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8_{B3EB0F52-DF2F-4192-82CF-74CBA8B0BAEA}" xr6:coauthVersionLast="36" xr6:coauthVersionMax="36" xr10:uidLastSave="{00000000-0000-0000-0000-000000000000}"/>
  <bookViews>
    <workbookView xWindow="600" yWindow="240" windowWidth="15480" windowHeight="11240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account_2024" sheetId="1272" r:id="rId4"/>
    <sheet name="annual_results_2024" sheetId="1271" r:id="rId5"/>
    <sheet name="Q1_1999" sheetId="1278" r:id="rId6"/>
    <sheet name="Q2_1999" sheetId="1279" r:id="rId7"/>
    <sheet name="Q3_1999" sheetId="1280" r:id="rId8"/>
    <sheet name="Q4_1999" sheetId="1281" r:id="rId9"/>
    <sheet name="Q1_2000" sheetId="1282" r:id="rId10"/>
    <sheet name="Q2_2000" sheetId="1283" r:id="rId11"/>
    <sheet name="Q3_2000" sheetId="1284" r:id="rId12"/>
    <sheet name="Q4_2000" sheetId="1285" r:id="rId13"/>
    <sheet name="Q1_2001" sheetId="1286" r:id="rId14"/>
    <sheet name="Q2_2001" sheetId="1287" r:id="rId15"/>
    <sheet name="Q3_2001" sheetId="1288" r:id="rId16"/>
    <sheet name="Q4_2001" sheetId="1289" r:id="rId17"/>
    <sheet name="Q1_2002" sheetId="1290" r:id="rId18"/>
    <sheet name="Q2_2002" sheetId="1291" r:id="rId19"/>
    <sheet name="Q3_2002" sheetId="1292" r:id="rId20"/>
    <sheet name="Q4_2002" sheetId="1293" r:id="rId21"/>
    <sheet name="Q1_2003" sheetId="1294" r:id="rId22"/>
    <sheet name="Q2_2003" sheetId="1295" r:id="rId23"/>
    <sheet name="Q3_2003" sheetId="1296" r:id="rId24"/>
    <sheet name="Q4_2003" sheetId="1297" r:id="rId25"/>
    <sheet name="Q1_2004" sheetId="1298" r:id="rId26"/>
    <sheet name="Q2_2004" sheetId="1299" r:id="rId27"/>
    <sheet name="Q3_2004" sheetId="1300" r:id="rId28"/>
    <sheet name="Q4_2004" sheetId="1301" r:id="rId29"/>
    <sheet name="Q1_2005" sheetId="1302" r:id="rId30"/>
    <sheet name="Q2_2005" sheetId="1303" r:id="rId31"/>
    <sheet name="Q3_2005" sheetId="1304" r:id="rId32"/>
    <sheet name="Q4_2005" sheetId="1305" r:id="rId33"/>
    <sheet name="Q1_2006" sheetId="1306" r:id="rId34"/>
    <sheet name="Q2_2006" sheetId="1307" r:id="rId35"/>
    <sheet name="Q3_2006" sheetId="1308" r:id="rId36"/>
    <sheet name="Q4_2006" sheetId="1309" r:id="rId37"/>
    <sheet name="Q1_2007" sheetId="1310" r:id="rId38"/>
    <sheet name="Q2_2007" sheetId="1311" r:id="rId39"/>
    <sheet name="Q3_2007" sheetId="1312" r:id="rId40"/>
    <sheet name="Q4_2007" sheetId="1313" r:id="rId41"/>
    <sheet name="Q1_2008" sheetId="1314" r:id="rId42"/>
    <sheet name="Q2_2008" sheetId="1315" r:id="rId43"/>
    <sheet name="Q3_2008" sheetId="1316" r:id="rId44"/>
    <sheet name="Q4_2008" sheetId="1317" r:id="rId45"/>
    <sheet name="Q1_2009" sheetId="1318" r:id="rId46"/>
    <sheet name="Q2_2009" sheetId="1319" r:id="rId47"/>
    <sheet name="Q3_2009" sheetId="1320" r:id="rId48"/>
    <sheet name="Q4_2009" sheetId="1321" r:id="rId49"/>
    <sheet name="Q1_2010" sheetId="1322" r:id="rId50"/>
    <sheet name="Q2_2010" sheetId="1323" r:id="rId51"/>
    <sheet name="Q3_2010" sheetId="1324" r:id="rId52"/>
    <sheet name="Q4_2010" sheetId="1325" r:id="rId53"/>
    <sheet name="Q1_2011" sheetId="1326" r:id="rId54"/>
    <sheet name="Q2_2011" sheetId="1327" r:id="rId55"/>
    <sheet name="Q3_2011" sheetId="1328" r:id="rId56"/>
    <sheet name="Q4_2011" sheetId="1329" r:id="rId57"/>
    <sheet name="Q1_2012" sheetId="1330" r:id="rId58"/>
    <sheet name="Q2_2012" sheetId="1331" r:id="rId59"/>
    <sheet name="Q3_2012" sheetId="1332" r:id="rId60"/>
    <sheet name="Q4_2012" sheetId="1333" r:id="rId61"/>
    <sheet name="Q1_2013" sheetId="1334" r:id="rId62"/>
    <sheet name="Q2_2013" sheetId="1335" r:id="rId63"/>
    <sheet name="Q3_2013" sheetId="1336" r:id="rId64"/>
    <sheet name="Q4_2013" sheetId="1337" r:id="rId65"/>
    <sheet name="Q1_2014" sheetId="1338" r:id="rId66"/>
    <sheet name="Q2_2014" sheetId="1339" r:id="rId67"/>
    <sheet name="Q3_2014" sheetId="1340" r:id="rId68"/>
    <sheet name="Q4_2014" sheetId="1341" r:id="rId69"/>
    <sheet name="Q1_2015" sheetId="1342" r:id="rId70"/>
    <sheet name="Q2_2015" sheetId="1343" r:id="rId71"/>
    <sheet name="Q3_2015" sheetId="1344" r:id="rId72"/>
    <sheet name="Q4_2015" sheetId="1345" r:id="rId73"/>
    <sheet name="Q1_2016" sheetId="1346" r:id="rId74"/>
    <sheet name="Q2_2016" sheetId="1347" r:id="rId75"/>
    <sheet name="Q3_2016" sheetId="1348" r:id="rId76"/>
    <sheet name="Q4_2016" sheetId="1349" r:id="rId77"/>
    <sheet name="Q1_2017" sheetId="1350" r:id="rId78"/>
    <sheet name="Q2_2017" sheetId="1351" r:id="rId79"/>
    <sheet name="Q3_2017" sheetId="1352" r:id="rId80"/>
    <sheet name="Q4_2017" sheetId="1353" r:id="rId81"/>
    <sheet name="Q1_2018" sheetId="1354" r:id="rId82"/>
    <sheet name="Q2_2018" sheetId="1355" r:id="rId83"/>
    <sheet name="Q3_2018" sheetId="1356" r:id="rId84"/>
    <sheet name="Q4_2018" sheetId="1357" r:id="rId85"/>
    <sheet name="Q1_2019" sheetId="1358" r:id="rId86"/>
    <sheet name="Q2_2019" sheetId="1359" r:id="rId87"/>
    <sheet name="Q3_2019" sheetId="1360" r:id="rId88"/>
    <sheet name="Q4_2019" sheetId="1361" r:id="rId89"/>
    <sheet name="Q1_2020" sheetId="1362" r:id="rId90"/>
    <sheet name="Q2_2020" sheetId="1363" r:id="rId91"/>
    <sheet name="Q3_2020" sheetId="1364" r:id="rId92"/>
    <sheet name="Q4_2020" sheetId="1365" r:id="rId93"/>
    <sheet name="Q1_2021" sheetId="1366" r:id="rId94"/>
    <sheet name="Q2_2021" sheetId="1367" r:id="rId95"/>
    <sheet name="Q3_2021" sheetId="1368" r:id="rId96"/>
    <sheet name="Q4_2021" sheetId="1369" r:id="rId97"/>
    <sheet name="Q1_2022" sheetId="1370" r:id="rId98"/>
    <sheet name="Q2_2022" sheetId="1371" r:id="rId99"/>
    <sheet name="Q3_2022" sheetId="1372" r:id="rId100"/>
    <sheet name="Q4_2022" sheetId="1373" r:id="rId101"/>
    <sheet name="Q1_2023" sheetId="1374" r:id="rId102"/>
    <sheet name="Q2_2023" sheetId="1375" r:id="rId103"/>
    <sheet name="Q3_2023" sheetId="1376" r:id="rId104"/>
    <sheet name="Q4_2023" sheetId="1377" r:id="rId105"/>
    <sheet name="Q1_2024" sheetId="1378" r:id="rId106"/>
    <sheet name="Q2_2024" sheetId="1379" r:id="rId107"/>
    <sheet name="Q3_2024" sheetId="1380" r:id="rId108"/>
    <sheet name="Q4_2024" sheetId="1381" r:id="rId109"/>
    <sheet name="Q1_2025" sheetId="1382" r:id="rId110"/>
    <sheet name="Q2_2025" sheetId="1383" r:id="rId111"/>
  </sheets>
  <definedNames>
    <definedName name="_xlnm.Print_Area" localSheetId="3">account_2024!$A$1:$I$225</definedName>
    <definedName name="_xlnm.Print_Area" localSheetId="4">annual_results_2024!$A$1:$I$59</definedName>
    <definedName name="_xlnm.Print_Area" localSheetId="2">'Introductory-note'!$A$1:$G$46</definedName>
    <definedName name="_xlnm.Print_Area" localSheetId="5">Q1_1999!$A$1:$I$59</definedName>
    <definedName name="_xlnm.Print_Area" localSheetId="9">Q1_2000!$A$1:$I$59</definedName>
    <definedName name="_xlnm.Print_Area" localSheetId="13">Q1_2001!$A$1:$I$59</definedName>
    <definedName name="_xlnm.Print_Area" localSheetId="17">Q1_2002!$A$1:$I$59</definedName>
    <definedName name="_xlnm.Print_Area" localSheetId="21">Q1_2003!$A$1:$I$59</definedName>
    <definedName name="_xlnm.Print_Area" localSheetId="25">Q1_2004!$A$1:$I$59</definedName>
    <definedName name="_xlnm.Print_Area" localSheetId="29">Q1_2005!$A$1:$I$59</definedName>
    <definedName name="_xlnm.Print_Area" localSheetId="33">Q1_2006!$A$1:$I$59</definedName>
    <definedName name="_xlnm.Print_Area" localSheetId="37">Q1_2007!$A$1:$I$59</definedName>
    <definedName name="_xlnm.Print_Area" localSheetId="41">Q1_2008!$A$1:$I$59</definedName>
    <definedName name="_xlnm.Print_Area" localSheetId="45">Q1_2009!$A$1:$I$59</definedName>
    <definedName name="_xlnm.Print_Area" localSheetId="49">Q1_2010!$A$1:$I$59</definedName>
    <definedName name="_xlnm.Print_Area" localSheetId="53">Q1_2011!$A$1:$I$59</definedName>
    <definedName name="_xlnm.Print_Area" localSheetId="57">Q1_2012!$A$1:$I$59</definedName>
    <definedName name="_xlnm.Print_Area" localSheetId="61">Q1_2013!$A$1:$I$59</definedName>
    <definedName name="_xlnm.Print_Area" localSheetId="65">Q1_2014!$A$1:$I$59</definedName>
    <definedName name="_xlnm.Print_Area" localSheetId="69">Q1_2015!$A$1:$I$59</definedName>
    <definedName name="_xlnm.Print_Area" localSheetId="73">Q1_2016!$A$1:$I$59</definedName>
    <definedName name="_xlnm.Print_Area" localSheetId="77">Q1_2017!$A$1:$I$59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105">Q1_2024!$A$1:$I$59</definedName>
    <definedName name="_xlnm.Print_Area" localSheetId="109">Q1_2025!$A$1:$I$59</definedName>
    <definedName name="_xlnm.Print_Area" localSheetId="6">Q2_1999!$A$1:$I$59</definedName>
    <definedName name="_xlnm.Print_Area" localSheetId="10">Q2_2000!$A$1:$I$59</definedName>
    <definedName name="_xlnm.Print_Area" localSheetId="14">Q2_2001!$A$1:$I$59</definedName>
    <definedName name="_xlnm.Print_Area" localSheetId="18">Q2_2002!$A$1:$I$59</definedName>
    <definedName name="_xlnm.Print_Area" localSheetId="22">Q2_2003!$A$1:$I$59</definedName>
    <definedName name="_xlnm.Print_Area" localSheetId="26">Q2_2004!$A$1:$I$59</definedName>
    <definedName name="_xlnm.Print_Area" localSheetId="30">Q2_2005!$A$1:$I$59</definedName>
    <definedName name="_xlnm.Print_Area" localSheetId="34">Q2_2006!$A$1:$I$59</definedName>
    <definedName name="_xlnm.Print_Area" localSheetId="38">Q2_2007!$A$1:$I$59</definedName>
    <definedName name="_xlnm.Print_Area" localSheetId="42">Q2_2008!$A$1:$I$59</definedName>
    <definedName name="_xlnm.Print_Area" localSheetId="46">Q2_2009!$A$1:$I$59</definedName>
    <definedName name="_xlnm.Print_Area" localSheetId="50">Q2_2010!$A$1:$I$59</definedName>
    <definedName name="_xlnm.Print_Area" localSheetId="54">Q2_2011!$A$1:$I$59</definedName>
    <definedName name="_xlnm.Print_Area" localSheetId="58">Q2_2012!$A$1:$I$59</definedName>
    <definedName name="_xlnm.Print_Area" localSheetId="62">Q2_2013!$A$1:$I$59</definedName>
    <definedName name="_xlnm.Print_Area" localSheetId="66">Q2_2014!$A$1:$I$59</definedName>
    <definedName name="_xlnm.Print_Area" localSheetId="70">Q2_2015!$A$1:$I$59</definedName>
    <definedName name="_xlnm.Print_Area" localSheetId="74">Q2_2016!$A$1:$I$59</definedName>
    <definedName name="_xlnm.Print_Area" localSheetId="78">Q2_2017!$A$1:$I$59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106">Q2_2024!$A$1:$I$59</definedName>
    <definedName name="_xlnm.Print_Area" localSheetId="110">Q2_2025!$A$1:$I$59</definedName>
    <definedName name="_xlnm.Print_Area" localSheetId="7">Q3_1999!$A$1:$I$59</definedName>
    <definedName name="_xlnm.Print_Area" localSheetId="11">Q3_2000!$A$1:$I$59</definedName>
    <definedName name="_xlnm.Print_Area" localSheetId="15">Q3_2001!$A$1:$I$59</definedName>
    <definedName name="_xlnm.Print_Area" localSheetId="19">Q3_2002!$A$1:$I$59</definedName>
    <definedName name="_xlnm.Print_Area" localSheetId="23">Q3_2003!$A$1:$I$59</definedName>
    <definedName name="_xlnm.Print_Area" localSheetId="27">Q3_2004!$A$1:$I$59</definedName>
    <definedName name="_xlnm.Print_Area" localSheetId="31">Q3_2005!$A$1:$I$59</definedName>
    <definedName name="_xlnm.Print_Area" localSheetId="35">Q3_2006!$A$1:$I$59</definedName>
    <definedName name="_xlnm.Print_Area" localSheetId="39">Q3_2007!$A$1:$I$59</definedName>
    <definedName name="_xlnm.Print_Area" localSheetId="43">Q3_2008!$A$1:$I$59</definedName>
    <definedName name="_xlnm.Print_Area" localSheetId="47">Q3_2009!$A$1:$I$59</definedName>
    <definedName name="_xlnm.Print_Area" localSheetId="51">Q3_2010!$A$1:$I$59</definedName>
    <definedName name="_xlnm.Print_Area" localSheetId="55">Q3_2011!$A$1:$I$59</definedName>
    <definedName name="_xlnm.Print_Area" localSheetId="59">Q3_2012!$A$1:$I$59</definedName>
    <definedName name="_xlnm.Print_Area" localSheetId="63">Q3_2013!$A$1:$I$59</definedName>
    <definedName name="_xlnm.Print_Area" localSheetId="67">Q3_2014!$A$1:$I$59</definedName>
    <definedName name="_xlnm.Print_Area" localSheetId="71">Q3_2015!$A$1:$I$59</definedName>
    <definedName name="_xlnm.Print_Area" localSheetId="75">Q3_2016!$A$1:$I$59</definedName>
    <definedName name="_xlnm.Print_Area" localSheetId="79">Q3_2017!$A$1:$I$59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107">Q3_2024!$A$1:$I$59</definedName>
    <definedName name="_xlnm.Print_Area" localSheetId="8">Q4_1999!$A$1:$I$59</definedName>
    <definedName name="_xlnm.Print_Area" localSheetId="12">Q4_2000!$A$1:$I$59</definedName>
    <definedName name="_xlnm.Print_Area" localSheetId="16">Q4_2001!$A$1:$I$59</definedName>
    <definedName name="_xlnm.Print_Area" localSheetId="20">Q4_2002!$A$1:$I$59</definedName>
    <definedName name="_xlnm.Print_Area" localSheetId="24">Q4_2003!$A$1:$I$59</definedName>
    <definedName name="_xlnm.Print_Area" localSheetId="28">Q4_2004!$A$1:$I$59</definedName>
    <definedName name="_xlnm.Print_Area" localSheetId="32">Q4_2005!$A$1:$I$59</definedName>
    <definedName name="_xlnm.Print_Area" localSheetId="36">Q4_2006!$A$1:$I$59</definedName>
    <definedName name="_xlnm.Print_Area" localSheetId="40">Q4_2007!$A$1:$I$59</definedName>
    <definedName name="_xlnm.Print_Area" localSheetId="44">Q4_2008!$A$1:$I$59</definedName>
    <definedName name="_xlnm.Print_Area" localSheetId="48">Q4_2009!$A$1:$I$59</definedName>
    <definedName name="_xlnm.Print_Area" localSheetId="52">Q4_2010!$A$1:$I$59</definedName>
    <definedName name="_xlnm.Print_Area" localSheetId="56">Q4_2011!$A$1:$I$59</definedName>
    <definedName name="_xlnm.Print_Area" localSheetId="60">Q4_2012!$A$1:$I$59</definedName>
    <definedName name="_xlnm.Print_Area" localSheetId="64">Q4_2013!$A$1:$I$59</definedName>
    <definedName name="_xlnm.Print_Area" localSheetId="68">Q4_2014!$A$1:$I$59</definedName>
    <definedName name="_xlnm.Print_Area" localSheetId="72">Q4_2015!$A$1:$I$59</definedName>
    <definedName name="_xlnm.Print_Area" localSheetId="76">Q4_2016!$A$1:$I$59</definedName>
    <definedName name="_xlnm.Print_Area" localSheetId="80">Q4_2017!$A$1:$I$59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_xlnm.Print_Area" localSheetId="104">Q4_2023!$A$1:$I$59</definedName>
    <definedName name="_xlnm.Print_Area" localSheetId="108">Q4_2024!$A$1:$I$59</definedName>
    <definedName name="Print_Area" localSheetId="2">'Introductory-note'!$A$1:$G$41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5" i="1383" l="1"/>
  <c r="I48" i="1383" s="1"/>
  <c r="F45" i="1383"/>
  <c r="F48" i="1383" s="1"/>
  <c r="E45" i="1383"/>
  <c r="E48" i="1383" s="1"/>
  <c r="H45" i="1383"/>
  <c r="H48" i="1383" s="1"/>
  <c r="G45" i="1383"/>
  <c r="G48" i="1383" s="1"/>
  <c r="D45" i="1383"/>
  <c r="D48" i="1383" s="1"/>
  <c r="I16" i="1383"/>
  <c r="I22" i="1383" s="1"/>
  <c r="I31" i="1383" s="1"/>
  <c r="I34" i="1383" s="1"/>
  <c r="I40" i="1383" s="1"/>
  <c r="F10" i="1383"/>
  <c r="F12" i="1383" s="1"/>
  <c r="F16" i="1383" s="1"/>
  <c r="F22" i="1383" s="1"/>
  <c r="F31" i="1383" s="1"/>
  <c r="F34" i="1383" s="1"/>
  <c r="F40" i="1383" s="1"/>
  <c r="I10" i="1383"/>
  <c r="H10" i="1383"/>
  <c r="H12" i="1383" s="1"/>
  <c r="H16" i="1383" s="1"/>
  <c r="H22" i="1383" s="1"/>
  <c r="H31" i="1383" s="1"/>
  <c r="H34" i="1383" s="1"/>
  <c r="H40" i="1383" s="1"/>
  <c r="G10" i="1383"/>
  <c r="G12" i="1383" s="1"/>
  <c r="G16" i="1383" s="1"/>
  <c r="G22" i="1383" s="1"/>
  <c r="G31" i="1383" s="1"/>
  <c r="G34" i="1383" s="1"/>
  <c r="G40" i="1383" s="1"/>
  <c r="E10" i="1383"/>
  <c r="E12" i="1383" s="1"/>
  <c r="E16" i="1383" s="1"/>
  <c r="E22" i="1383" s="1"/>
  <c r="E31" i="1383" s="1"/>
  <c r="E34" i="1383" s="1"/>
  <c r="E40" i="1383" s="1"/>
  <c r="D10" i="1383"/>
  <c r="D12" i="1383" s="1"/>
  <c r="D16" i="1383" s="1"/>
  <c r="D22" i="1383" s="1"/>
  <c r="D31" i="1383" s="1"/>
  <c r="D34" i="1383" s="1"/>
  <c r="D40" i="1383" s="1"/>
  <c r="I45" i="1382"/>
  <c r="I48" i="1382" s="1"/>
  <c r="F45" i="1382"/>
  <c r="F48" i="1382" s="1"/>
  <c r="E45" i="1382"/>
  <c r="E48" i="1382" s="1"/>
  <c r="H45" i="1382"/>
  <c r="H48" i="1382" s="1"/>
  <c r="G45" i="1382"/>
  <c r="G48" i="1382" s="1"/>
  <c r="D45" i="1382"/>
  <c r="D48" i="1382" s="1"/>
  <c r="I16" i="1382"/>
  <c r="I22" i="1382" s="1"/>
  <c r="I31" i="1382" s="1"/>
  <c r="I34" i="1382" s="1"/>
  <c r="I40" i="1382" s="1"/>
  <c r="F10" i="1382"/>
  <c r="F12" i="1382" s="1"/>
  <c r="F16" i="1382" s="1"/>
  <c r="F22" i="1382" s="1"/>
  <c r="F31" i="1382" s="1"/>
  <c r="F34" i="1382" s="1"/>
  <c r="F40" i="1382" s="1"/>
  <c r="I10" i="1382"/>
  <c r="H10" i="1382"/>
  <c r="H12" i="1382" s="1"/>
  <c r="H16" i="1382" s="1"/>
  <c r="H22" i="1382" s="1"/>
  <c r="H31" i="1382" s="1"/>
  <c r="H34" i="1382" s="1"/>
  <c r="H40" i="1382" s="1"/>
  <c r="G10" i="1382"/>
  <c r="G12" i="1382" s="1"/>
  <c r="G16" i="1382" s="1"/>
  <c r="G22" i="1382" s="1"/>
  <c r="G31" i="1382" s="1"/>
  <c r="G34" i="1382" s="1"/>
  <c r="G40" i="1382" s="1"/>
  <c r="E10" i="1382"/>
  <c r="E12" i="1382" s="1"/>
  <c r="E16" i="1382" s="1"/>
  <c r="E22" i="1382" s="1"/>
  <c r="E31" i="1382" s="1"/>
  <c r="E34" i="1382" s="1"/>
  <c r="E40" i="1382" s="1"/>
  <c r="D10" i="1382"/>
  <c r="D12" i="1382" s="1"/>
  <c r="D16" i="1382" s="1"/>
  <c r="D22" i="1382" s="1"/>
  <c r="D31" i="1382" s="1"/>
  <c r="D34" i="1382" s="1"/>
  <c r="D40" i="1382" s="1"/>
  <c r="I45" i="1381"/>
  <c r="I48" i="1381" s="1"/>
  <c r="F45" i="1381"/>
  <c r="F48" i="1381" s="1"/>
  <c r="E45" i="1381"/>
  <c r="E48" i="1381" s="1"/>
  <c r="H45" i="1381"/>
  <c r="H48" i="1381" s="1"/>
  <c r="G45" i="1381"/>
  <c r="G48" i="1381" s="1"/>
  <c r="D45" i="1381"/>
  <c r="D48" i="1381" s="1"/>
  <c r="I16" i="1381"/>
  <c r="I22" i="1381" s="1"/>
  <c r="I31" i="1381" s="1"/>
  <c r="I34" i="1381" s="1"/>
  <c r="I40" i="1381" s="1"/>
  <c r="F10" i="1381"/>
  <c r="F12" i="1381" s="1"/>
  <c r="F16" i="1381" s="1"/>
  <c r="I10" i="1381"/>
  <c r="H10" i="1381"/>
  <c r="H12" i="1381" s="1"/>
  <c r="H16" i="1381" s="1"/>
  <c r="G10" i="1381"/>
  <c r="G12" i="1381" s="1"/>
  <c r="G16" i="1381" s="1"/>
  <c r="G22" i="1381" s="1"/>
  <c r="G31" i="1381" s="1"/>
  <c r="G34" i="1381" s="1"/>
  <c r="G40" i="1381" s="1"/>
  <c r="E10" i="1381"/>
  <c r="E12" i="1381" s="1"/>
  <c r="E16" i="1381" s="1"/>
  <c r="E22" i="1381" s="1"/>
  <c r="E31" i="1381" s="1"/>
  <c r="E34" i="1381" s="1"/>
  <c r="E40" i="1381" s="1"/>
  <c r="D10" i="1381"/>
  <c r="D12" i="1381" s="1"/>
  <c r="D16" i="1381" s="1"/>
  <c r="H48" i="1380"/>
  <c r="G45" i="1380"/>
  <c r="G48" i="1380" s="1"/>
  <c r="F45" i="1380"/>
  <c r="F48" i="1380" s="1"/>
  <c r="I45" i="1380"/>
  <c r="I48" i="1380" s="1"/>
  <c r="H45" i="1380"/>
  <c r="E45" i="1380"/>
  <c r="E48" i="1380" s="1"/>
  <c r="D45" i="1380"/>
  <c r="D48" i="1380" s="1"/>
  <c r="F10" i="1380"/>
  <c r="F12" i="1380" s="1"/>
  <c r="F16" i="1380" s="1"/>
  <c r="H10" i="1380"/>
  <c r="H12" i="1380" s="1"/>
  <c r="G10" i="1380"/>
  <c r="G12" i="1380" s="1"/>
  <c r="G16" i="1380" s="1"/>
  <c r="G22" i="1380" s="1"/>
  <c r="G31" i="1380" s="1"/>
  <c r="G34" i="1380" s="1"/>
  <c r="G40" i="1380" s="1"/>
  <c r="D10" i="1380"/>
  <c r="D12" i="1380" s="1"/>
  <c r="I48" i="1379"/>
  <c r="G45" i="1379"/>
  <c r="G48" i="1379" s="1"/>
  <c r="F45" i="1379"/>
  <c r="I45" i="1379"/>
  <c r="H45" i="1379"/>
  <c r="H48" i="1379" s="1"/>
  <c r="E45" i="1379"/>
  <c r="E48" i="1379" s="1"/>
  <c r="D45" i="1379"/>
  <c r="D48" i="1379" s="1"/>
  <c r="G10" i="1379"/>
  <c r="G12" i="1379" s="1"/>
  <c r="F10" i="1379"/>
  <c r="F12" i="1379" s="1"/>
  <c r="F16" i="1379" s="1"/>
  <c r="F22" i="1379" s="1"/>
  <c r="F31" i="1379" s="1"/>
  <c r="F34" i="1379" s="1"/>
  <c r="F40" i="1379" s="1"/>
  <c r="I10" i="1379"/>
  <c r="H10" i="1379"/>
  <c r="H12" i="1379" s="1"/>
  <c r="H16" i="1379" s="1"/>
  <c r="H22" i="1379" s="1"/>
  <c r="H31" i="1379" s="1"/>
  <c r="H34" i="1379" s="1"/>
  <c r="H40" i="1379" s="1"/>
  <c r="E10" i="1379"/>
  <c r="E12" i="1379" s="1"/>
  <c r="D10" i="1379"/>
  <c r="D12" i="1379" s="1"/>
  <c r="D16" i="1379" s="1"/>
  <c r="D22" i="1379" s="1"/>
  <c r="D31" i="1379" s="1"/>
  <c r="D34" i="1379" s="1"/>
  <c r="D40" i="1379" s="1"/>
  <c r="G45" i="1378"/>
  <c r="F45" i="1378"/>
  <c r="I45" i="1378"/>
  <c r="I48" i="1378" s="1"/>
  <c r="H45" i="1378"/>
  <c r="H48" i="1378" s="1"/>
  <c r="E45" i="1378"/>
  <c r="E48" i="1378" s="1"/>
  <c r="D45" i="1378"/>
  <c r="D48" i="1378" s="1"/>
  <c r="I16" i="1378"/>
  <c r="I22" i="1378" s="1"/>
  <c r="I31" i="1378" s="1"/>
  <c r="I34" i="1378" s="1"/>
  <c r="I40" i="1378" s="1"/>
  <c r="G10" i="1378"/>
  <c r="G12" i="1378" s="1"/>
  <c r="G16" i="1378" s="1"/>
  <c r="G22" i="1378" s="1"/>
  <c r="G31" i="1378" s="1"/>
  <c r="G34" i="1378" s="1"/>
  <c r="G40" i="1378" s="1"/>
  <c r="H10" i="1378"/>
  <c r="H12" i="1378" s="1"/>
  <c r="H16" i="1378" s="1"/>
  <c r="H22" i="1378" s="1"/>
  <c r="H31" i="1378" s="1"/>
  <c r="H34" i="1378" s="1"/>
  <c r="H40" i="1378" s="1"/>
  <c r="F10" i="1378"/>
  <c r="F12" i="1378" s="1"/>
  <c r="F16" i="1378" s="1"/>
  <c r="F22" i="1378" s="1"/>
  <c r="F31" i="1378" s="1"/>
  <c r="D10" i="1378"/>
  <c r="D12" i="1378" s="1"/>
  <c r="D16" i="1378" s="1"/>
  <c r="D22" i="1378" s="1"/>
  <c r="D31" i="1378" s="1"/>
  <c r="D34" i="1378" s="1"/>
  <c r="D40" i="1378" s="1"/>
  <c r="G45" i="1377"/>
  <c r="H45" i="1377"/>
  <c r="H48" i="1377" s="1"/>
  <c r="D45" i="1377"/>
  <c r="D48" i="1377" s="1"/>
  <c r="I45" i="1377"/>
  <c r="I48" i="1377" s="1"/>
  <c r="F45" i="1377"/>
  <c r="F48" i="1377" s="1"/>
  <c r="E45" i="1377"/>
  <c r="E48" i="1377" s="1"/>
  <c r="G10" i="1377"/>
  <c r="G12" i="1377" s="1"/>
  <c r="G16" i="1377" s="1"/>
  <c r="G22" i="1377" s="1"/>
  <c r="G31" i="1377" s="1"/>
  <c r="G34" i="1377" s="1"/>
  <c r="G40" i="1377" s="1"/>
  <c r="I10" i="1377"/>
  <c r="H10" i="1377"/>
  <c r="H12" i="1377" s="1"/>
  <c r="H16" i="1377" s="1"/>
  <c r="H22" i="1377" s="1"/>
  <c r="H31" i="1377" s="1"/>
  <c r="H34" i="1377" s="1"/>
  <c r="H40" i="1377" s="1"/>
  <c r="F10" i="1377"/>
  <c r="F12" i="1377" s="1"/>
  <c r="F16" i="1377" s="1"/>
  <c r="F22" i="1377" s="1"/>
  <c r="F31" i="1377" s="1"/>
  <c r="F34" i="1377" s="1"/>
  <c r="F40" i="1377" s="1"/>
  <c r="E10" i="1377"/>
  <c r="D10" i="1377"/>
  <c r="D12" i="1377" s="1"/>
  <c r="D16" i="1377" s="1"/>
  <c r="D22" i="1377" s="1"/>
  <c r="D31" i="1377" s="1"/>
  <c r="D34" i="1377" s="1"/>
  <c r="D40" i="1377" s="1"/>
  <c r="E48" i="1376"/>
  <c r="G45" i="1376"/>
  <c r="G48" i="1376" s="1"/>
  <c r="H45" i="1376"/>
  <c r="H48" i="1376" s="1"/>
  <c r="D45" i="1376"/>
  <c r="D48" i="1376" s="1"/>
  <c r="I45" i="1376"/>
  <c r="I48" i="1376" s="1"/>
  <c r="F45" i="1376"/>
  <c r="F48" i="1376" s="1"/>
  <c r="E45" i="1376"/>
  <c r="I16" i="1376"/>
  <c r="I22" i="1376" s="1"/>
  <c r="I31" i="1376" s="1"/>
  <c r="I34" i="1376" s="1"/>
  <c r="I40" i="1376" s="1"/>
  <c r="G10" i="1376"/>
  <c r="G12" i="1376" s="1"/>
  <c r="G16" i="1376" s="1"/>
  <c r="G22" i="1376" s="1"/>
  <c r="G31" i="1376" s="1"/>
  <c r="G34" i="1376" s="1"/>
  <c r="G40" i="1376" s="1"/>
  <c r="H10" i="1376"/>
  <c r="H12" i="1376" s="1"/>
  <c r="H16" i="1376" s="1"/>
  <c r="H22" i="1376" s="1"/>
  <c r="H31" i="1376" s="1"/>
  <c r="H34" i="1376" s="1"/>
  <c r="H40" i="1376" s="1"/>
  <c r="F10" i="1376"/>
  <c r="F12" i="1376" s="1"/>
  <c r="F16" i="1376" s="1"/>
  <c r="F22" i="1376" s="1"/>
  <c r="F31" i="1376" s="1"/>
  <c r="F34" i="1376" s="1"/>
  <c r="F40" i="1376" s="1"/>
  <c r="D10" i="1376"/>
  <c r="D12" i="1376" s="1"/>
  <c r="D16" i="1376" s="1"/>
  <c r="D22" i="1376" s="1"/>
  <c r="D31" i="1376" s="1"/>
  <c r="D34" i="1376" s="1"/>
  <c r="D40" i="1376" s="1"/>
  <c r="G45" i="1375"/>
  <c r="I45" i="1375"/>
  <c r="I48" i="1375" s="1"/>
  <c r="F45" i="1375"/>
  <c r="F48" i="1375" s="1"/>
  <c r="E45" i="1375"/>
  <c r="E48" i="1375" s="1"/>
  <c r="D45" i="1375"/>
  <c r="D48" i="1375" s="1"/>
  <c r="G12" i="1375"/>
  <c r="G16" i="1375" s="1"/>
  <c r="G22" i="1375" s="1"/>
  <c r="G31" i="1375" s="1"/>
  <c r="G34" i="1375" s="1"/>
  <c r="G40" i="1375" s="1"/>
  <c r="G10" i="1375"/>
  <c r="H10" i="1375"/>
  <c r="H12" i="1375" s="1"/>
  <c r="H16" i="1375" s="1"/>
  <c r="H22" i="1375" s="1"/>
  <c r="H31" i="1375" s="1"/>
  <c r="H34" i="1375" s="1"/>
  <c r="H40" i="1375" s="1"/>
  <c r="I10" i="1375"/>
  <c r="F10" i="1375"/>
  <c r="F12" i="1375" s="1"/>
  <c r="F16" i="1375" s="1"/>
  <c r="F22" i="1375" s="1"/>
  <c r="F31" i="1375" s="1"/>
  <c r="F34" i="1375" s="1"/>
  <c r="F40" i="1375" s="1"/>
  <c r="E10" i="1375"/>
  <c r="D10" i="1375"/>
  <c r="D12" i="1375" s="1"/>
  <c r="D16" i="1375" s="1"/>
  <c r="D22" i="1375" s="1"/>
  <c r="D31" i="1375" s="1"/>
  <c r="D34" i="1375" s="1"/>
  <c r="D40" i="1375" s="1"/>
  <c r="G45" i="1374"/>
  <c r="F45" i="1374"/>
  <c r="F48" i="1374" s="1"/>
  <c r="H45" i="1374"/>
  <c r="H48" i="1374" s="1"/>
  <c r="I45" i="1374"/>
  <c r="I48" i="1374" s="1"/>
  <c r="E45" i="1374"/>
  <c r="E48" i="1374" s="1"/>
  <c r="D45" i="1374"/>
  <c r="D48" i="1374" s="1"/>
  <c r="I16" i="1374"/>
  <c r="I22" i="1374" s="1"/>
  <c r="I31" i="1374" s="1"/>
  <c r="I34" i="1374" s="1"/>
  <c r="I40" i="1374" s="1"/>
  <c r="I10" i="1374"/>
  <c r="H10" i="1374"/>
  <c r="H12" i="1374" s="1"/>
  <c r="H16" i="1374" s="1"/>
  <c r="H22" i="1374" s="1"/>
  <c r="H31" i="1374" s="1"/>
  <c r="H34" i="1374" s="1"/>
  <c r="H40" i="1374" s="1"/>
  <c r="G10" i="1374"/>
  <c r="G12" i="1374" s="1"/>
  <c r="G16" i="1374" s="1"/>
  <c r="G22" i="1374" s="1"/>
  <c r="G31" i="1374" s="1"/>
  <c r="G34" i="1374" s="1"/>
  <c r="G40" i="1374" s="1"/>
  <c r="F10" i="1374"/>
  <c r="F12" i="1374" s="1"/>
  <c r="F16" i="1374" s="1"/>
  <c r="F22" i="1374" s="1"/>
  <c r="F31" i="1374" s="1"/>
  <c r="F34" i="1374" s="1"/>
  <c r="F40" i="1374" s="1"/>
  <c r="E10" i="1374"/>
  <c r="E12" i="1374" s="1"/>
  <c r="E16" i="1374" s="1"/>
  <c r="E22" i="1374" s="1"/>
  <c r="E31" i="1374" s="1"/>
  <c r="E34" i="1374" s="1"/>
  <c r="E40" i="1374" s="1"/>
  <c r="D10" i="1374"/>
  <c r="D12" i="1374" s="1"/>
  <c r="D16" i="1374" s="1"/>
  <c r="D22" i="1374" s="1"/>
  <c r="D31" i="1374" s="1"/>
  <c r="D34" i="1374" s="1"/>
  <c r="D40" i="1374" s="1"/>
  <c r="H45" i="1373"/>
  <c r="H48" i="1373" s="1"/>
  <c r="G45" i="1373"/>
  <c r="G48" i="1373" s="1"/>
  <c r="D45" i="1373"/>
  <c r="D48" i="1373" s="1"/>
  <c r="I45" i="1373"/>
  <c r="I48" i="1373" s="1"/>
  <c r="F45" i="1373"/>
  <c r="F48" i="1373" s="1"/>
  <c r="E45" i="1373"/>
  <c r="E48" i="1373" s="1"/>
  <c r="I16" i="1373"/>
  <c r="I22" i="1373" s="1"/>
  <c r="I31" i="1373" s="1"/>
  <c r="I34" i="1373" s="1"/>
  <c r="I40" i="1373" s="1"/>
  <c r="I10" i="1373"/>
  <c r="H10" i="1373"/>
  <c r="H12" i="1373" s="1"/>
  <c r="H16" i="1373" s="1"/>
  <c r="H22" i="1373" s="1"/>
  <c r="H31" i="1373" s="1"/>
  <c r="H34" i="1373" s="1"/>
  <c r="H40" i="1373" s="1"/>
  <c r="G10" i="1373"/>
  <c r="G12" i="1373" s="1"/>
  <c r="G16" i="1373" s="1"/>
  <c r="G22" i="1373" s="1"/>
  <c r="G31" i="1373" s="1"/>
  <c r="G34" i="1373" s="1"/>
  <c r="G40" i="1373" s="1"/>
  <c r="F10" i="1373"/>
  <c r="F12" i="1373" s="1"/>
  <c r="F16" i="1373" s="1"/>
  <c r="F22" i="1373" s="1"/>
  <c r="F31" i="1373" s="1"/>
  <c r="F34" i="1373" s="1"/>
  <c r="F40" i="1373" s="1"/>
  <c r="E10" i="1373"/>
  <c r="E12" i="1373" s="1"/>
  <c r="E16" i="1373" s="1"/>
  <c r="E22" i="1373" s="1"/>
  <c r="E31" i="1373" s="1"/>
  <c r="E34" i="1373" s="1"/>
  <c r="E40" i="1373" s="1"/>
  <c r="D10" i="1373"/>
  <c r="D12" i="1373" s="1"/>
  <c r="D16" i="1373" s="1"/>
  <c r="D22" i="1373" s="1"/>
  <c r="D31" i="1373" s="1"/>
  <c r="D34" i="1373" s="1"/>
  <c r="D40" i="1373" s="1"/>
  <c r="H45" i="1372"/>
  <c r="H48" i="1372" s="1"/>
  <c r="D45" i="1372"/>
  <c r="D48" i="1372" s="1"/>
  <c r="I45" i="1372"/>
  <c r="I48" i="1372" s="1"/>
  <c r="G45" i="1372"/>
  <c r="G48" i="1372" s="1"/>
  <c r="F45" i="1372"/>
  <c r="F48" i="1372" s="1"/>
  <c r="E45" i="1372"/>
  <c r="E48" i="1372" s="1"/>
  <c r="I16" i="1372"/>
  <c r="I22" i="1372" s="1"/>
  <c r="I31" i="1372" s="1"/>
  <c r="I34" i="1372" s="1"/>
  <c r="I40" i="1372" s="1"/>
  <c r="I10" i="1372"/>
  <c r="H10" i="1372"/>
  <c r="H12" i="1372" s="1"/>
  <c r="H16" i="1372" s="1"/>
  <c r="H22" i="1372" s="1"/>
  <c r="H31" i="1372" s="1"/>
  <c r="H34" i="1372" s="1"/>
  <c r="H40" i="1372" s="1"/>
  <c r="G10" i="1372"/>
  <c r="G12" i="1372" s="1"/>
  <c r="G16" i="1372" s="1"/>
  <c r="G22" i="1372" s="1"/>
  <c r="G31" i="1372" s="1"/>
  <c r="G34" i="1372" s="1"/>
  <c r="G40" i="1372" s="1"/>
  <c r="F10" i="1372"/>
  <c r="F12" i="1372" s="1"/>
  <c r="F16" i="1372" s="1"/>
  <c r="F22" i="1372" s="1"/>
  <c r="F31" i="1372" s="1"/>
  <c r="F34" i="1372" s="1"/>
  <c r="F40" i="1372" s="1"/>
  <c r="E10" i="1372"/>
  <c r="E12" i="1372" s="1"/>
  <c r="E16" i="1372" s="1"/>
  <c r="E22" i="1372" s="1"/>
  <c r="E31" i="1372" s="1"/>
  <c r="E34" i="1372" s="1"/>
  <c r="E40" i="1372" s="1"/>
  <c r="D10" i="1372"/>
  <c r="D12" i="1372" s="1"/>
  <c r="D16" i="1372" s="1"/>
  <c r="D22" i="1372" s="1"/>
  <c r="D31" i="1372" s="1"/>
  <c r="D34" i="1372" s="1"/>
  <c r="D40" i="1372" s="1"/>
  <c r="H45" i="1371"/>
  <c r="H48" i="1371" s="1"/>
  <c r="D45" i="1371"/>
  <c r="D48" i="1371" s="1"/>
  <c r="I45" i="1371"/>
  <c r="I48" i="1371" s="1"/>
  <c r="G45" i="1371"/>
  <c r="G48" i="1371" s="1"/>
  <c r="F45" i="1371"/>
  <c r="F48" i="1371" s="1"/>
  <c r="E45" i="1371"/>
  <c r="E48" i="1371" s="1"/>
  <c r="I16" i="1371"/>
  <c r="I22" i="1371" s="1"/>
  <c r="I31" i="1371" s="1"/>
  <c r="I34" i="1371" s="1"/>
  <c r="I40" i="1371" s="1"/>
  <c r="I10" i="1371"/>
  <c r="H10" i="1371"/>
  <c r="H12" i="1371" s="1"/>
  <c r="H16" i="1371" s="1"/>
  <c r="H22" i="1371" s="1"/>
  <c r="H31" i="1371" s="1"/>
  <c r="H34" i="1371" s="1"/>
  <c r="H40" i="1371" s="1"/>
  <c r="G10" i="1371"/>
  <c r="G12" i="1371" s="1"/>
  <c r="G16" i="1371" s="1"/>
  <c r="G22" i="1371" s="1"/>
  <c r="G31" i="1371" s="1"/>
  <c r="G34" i="1371" s="1"/>
  <c r="G40" i="1371" s="1"/>
  <c r="F10" i="1371"/>
  <c r="F12" i="1371" s="1"/>
  <c r="F16" i="1371" s="1"/>
  <c r="F22" i="1371" s="1"/>
  <c r="F31" i="1371" s="1"/>
  <c r="F34" i="1371" s="1"/>
  <c r="F40" i="1371" s="1"/>
  <c r="E10" i="1371"/>
  <c r="E12" i="1371" s="1"/>
  <c r="E16" i="1371" s="1"/>
  <c r="E22" i="1371" s="1"/>
  <c r="E31" i="1371" s="1"/>
  <c r="E34" i="1371" s="1"/>
  <c r="E40" i="1371" s="1"/>
  <c r="D10" i="1371"/>
  <c r="D12" i="1371" s="1"/>
  <c r="D16" i="1371" s="1"/>
  <c r="D22" i="1371" s="1"/>
  <c r="D31" i="1371" s="1"/>
  <c r="D34" i="1371" s="1"/>
  <c r="D40" i="1371" s="1"/>
  <c r="F45" i="1370"/>
  <c r="F48" i="1370" s="1"/>
  <c r="I45" i="1370"/>
  <c r="I48" i="1370" s="1"/>
  <c r="H45" i="1370"/>
  <c r="H48" i="1370" s="1"/>
  <c r="G45" i="1370"/>
  <c r="G48" i="1370" s="1"/>
  <c r="E45" i="1370"/>
  <c r="E48" i="1370" s="1"/>
  <c r="D45" i="1370"/>
  <c r="D48" i="1370" s="1"/>
  <c r="I16" i="1370"/>
  <c r="I22" i="1370" s="1"/>
  <c r="I31" i="1370" s="1"/>
  <c r="I34" i="1370" s="1"/>
  <c r="I40" i="1370" s="1"/>
  <c r="I10" i="1370"/>
  <c r="H10" i="1370"/>
  <c r="H12" i="1370" s="1"/>
  <c r="H16" i="1370" s="1"/>
  <c r="H22" i="1370" s="1"/>
  <c r="H31" i="1370" s="1"/>
  <c r="H34" i="1370" s="1"/>
  <c r="H40" i="1370" s="1"/>
  <c r="G10" i="1370"/>
  <c r="G12" i="1370" s="1"/>
  <c r="G16" i="1370" s="1"/>
  <c r="G22" i="1370" s="1"/>
  <c r="G31" i="1370" s="1"/>
  <c r="G34" i="1370" s="1"/>
  <c r="G40" i="1370" s="1"/>
  <c r="F10" i="1370"/>
  <c r="F12" i="1370" s="1"/>
  <c r="F16" i="1370" s="1"/>
  <c r="F22" i="1370" s="1"/>
  <c r="F31" i="1370" s="1"/>
  <c r="F34" i="1370" s="1"/>
  <c r="F40" i="1370" s="1"/>
  <c r="E10" i="1370"/>
  <c r="E12" i="1370" s="1"/>
  <c r="E16" i="1370" s="1"/>
  <c r="E22" i="1370" s="1"/>
  <c r="E31" i="1370" s="1"/>
  <c r="E34" i="1370" s="1"/>
  <c r="E40" i="1370" s="1"/>
  <c r="D10" i="1370"/>
  <c r="D12" i="1370" s="1"/>
  <c r="D16" i="1370" s="1"/>
  <c r="D22" i="1370" s="1"/>
  <c r="D31" i="1370" s="1"/>
  <c r="D34" i="1370" s="1"/>
  <c r="D40" i="1370" s="1"/>
  <c r="I45" i="1369"/>
  <c r="I48" i="1369" s="1"/>
  <c r="F45" i="1369"/>
  <c r="F48" i="1369" s="1"/>
  <c r="E45" i="1369"/>
  <c r="E48" i="1369" s="1"/>
  <c r="H45" i="1369"/>
  <c r="H48" i="1369" s="1"/>
  <c r="G45" i="1369"/>
  <c r="G48" i="1369" s="1"/>
  <c r="D45" i="1369"/>
  <c r="D48" i="1369" s="1"/>
  <c r="I16" i="1369"/>
  <c r="I22" i="1369" s="1"/>
  <c r="I31" i="1369" s="1"/>
  <c r="I34" i="1369" s="1"/>
  <c r="I40" i="1369" s="1"/>
  <c r="I10" i="1369"/>
  <c r="H10" i="1369"/>
  <c r="H12" i="1369" s="1"/>
  <c r="H16" i="1369" s="1"/>
  <c r="H22" i="1369" s="1"/>
  <c r="H31" i="1369" s="1"/>
  <c r="H34" i="1369" s="1"/>
  <c r="H40" i="1369" s="1"/>
  <c r="G10" i="1369"/>
  <c r="G12" i="1369" s="1"/>
  <c r="G16" i="1369" s="1"/>
  <c r="G22" i="1369" s="1"/>
  <c r="G31" i="1369" s="1"/>
  <c r="G34" i="1369" s="1"/>
  <c r="G40" i="1369" s="1"/>
  <c r="F10" i="1369"/>
  <c r="F12" i="1369" s="1"/>
  <c r="F16" i="1369" s="1"/>
  <c r="F22" i="1369" s="1"/>
  <c r="F31" i="1369" s="1"/>
  <c r="F34" i="1369" s="1"/>
  <c r="F40" i="1369" s="1"/>
  <c r="E10" i="1369"/>
  <c r="E12" i="1369" s="1"/>
  <c r="E16" i="1369" s="1"/>
  <c r="E22" i="1369" s="1"/>
  <c r="E31" i="1369" s="1"/>
  <c r="E34" i="1369" s="1"/>
  <c r="E40" i="1369" s="1"/>
  <c r="D10" i="1369"/>
  <c r="D12" i="1369" s="1"/>
  <c r="D16" i="1369" s="1"/>
  <c r="D22" i="1369" s="1"/>
  <c r="D31" i="1369" s="1"/>
  <c r="D34" i="1369" s="1"/>
  <c r="D40" i="1369" s="1"/>
  <c r="I45" i="1368"/>
  <c r="I48" i="1368" s="1"/>
  <c r="F45" i="1368"/>
  <c r="F48" i="1368" s="1"/>
  <c r="E45" i="1368"/>
  <c r="E48" i="1368" s="1"/>
  <c r="H45" i="1368"/>
  <c r="H48" i="1368" s="1"/>
  <c r="G45" i="1368"/>
  <c r="G48" i="1368" s="1"/>
  <c r="D45" i="1368"/>
  <c r="D48" i="1368" s="1"/>
  <c r="I16" i="1368"/>
  <c r="I22" i="1368" s="1"/>
  <c r="I31" i="1368" s="1"/>
  <c r="I34" i="1368" s="1"/>
  <c r="I40" i="1368" s="1"/>
  <c r="I10" i="1368"/>
  <c r="H10" i="1368"/>
  <c r="H12" i="1368" s="1"/>
  <c r="H16" i="1368" s="1"/>
  <c r="H22" i="1368" s="1"/>
  <c r="H31" i="1368" s="1"/>
  <c r="H34" i="1368" s="1"/>
  <c r="H40" i="1368" s="1"/>
  <c r="G10" i="1368"/>
  <c r="G12" i="1368" s="1"/>
  <c r="G16" i="1368" s="1"/>
  <c r="G22" i="1368" s="1"/>
  <c r="G31" i="1368" s="1"/>
  <c r="G34" i="1368" s="1"/>
  <c r="G40" i="1368" s="1"/>
  <c r="F10" i="1368"/>
  <c r="F12" i="1368" s="1"/>
  <c r="F16" i="1368" s="1"/>
  <c r="F22" i="1368" s="1"/>
  <c r="F31" i="1368" s="1"/>
  <c r="F34" i="1368" s="1"/>
  <c r="F40" i="1368" s="1"/>
  <c r="E10" i="1368"/>
  <c r="E12" i="1368" s="1"/>
  <c r="E16" i="1368" s="1"/>
  <c r="E22" i="1368" s="1"/>
  <c r="E31" i="1368" s="1"/>
  <c r="E34" i="1368" s="1"/>
  <c r="E40" i="1368" s="1"/>
  <c r="D10" i="1368"/>
  <c r="D12" i="1368" s="1"/>
  <c r="D16" i="1368" s="1"/>
  <c r="D22" i="1368" s="1"/>
  <c r="D31" i="1368" s="1"/>
  <c r="D34" i="1368" s="1"/>
  <c r="D40" i="1368" s="1"/>
  <c r="I45" i="1367"/>
  <c r="I48" i="1367" s="1"/>
  <c r="F45" i="1367"/>
  <c r="F48" i="1367" s="1"/>
  <c r="E45" i="1367"/>
  <c r="E48" i="1367" s="1"/>
  <c r="H45" i="1367"/>
  <c r="H48" i="1367" s="1"/>
  <c r="G45" i="1367"/>
  <c r="G48" i="1367" s="1"/>
  <c r="D45" i="1367"/>
  <c r="D48" i="1367" s="1"/>
  <c r="I16" i="1367"/>
  <c r="I22" i="1367" s="1"/>
  <c r="I31" i="1367" s="1"/>
  <c r="I34" i="1367" s="1"/>
  <c r="I40" i="1367" s="1"/>
  <c r="I10" i="1367"/>
  <c r="H10" i="1367"/>
  <c r="H12" i="1367" s="1"/>
  <c r="H16" i="1367" s="1"/>
  <c r="H22" i="1367" s="1"/>
  <c r="H31" i="1367" s="1"/>
  <c r="H34" i="1367" s="1"/>
  <c r="H40" i="1367" s="1"/>
  <c r="G10" i="1367"/>
  <c r="G12" i="1367" s="1"/>
  <c r="G16" i="1367" s="1"/>
  <c r="G22" i="1367" s="1"/>
  <c r="G31" i="1367" s="1"/>
  <c r="G34" i="1367" s="1"/>
  <c r="G40" i="1367" s="1"/>
  <c r="F10" i="1367"/>
  <c r="F12" i="1367" s="1"/>
  <c r="F16" i="1367" s="1"/>
  <c r="F22" i="1367" s="1"/>
  <c r="F31" i="1367" s="1"/>
  <c r="F34" i="1367" s="1"/>
  <c r="F40" i="1367" s="1"/>
  <c r="E10" i="1367"/>
  <c r="E12" i="1367" s="1"/>
  <c r="E16" i="1367" s="1"/>
  <c r="E22" i="1367" s="1"/>
  <c r="E31" i="1367" s="1"/>
  <c r="E34" i="1367" s="1"/>
  <c r="E40" i="1367" s="1"/>
  <c r="D10" i="1367"/>
  <c r="D12" i="1367" s="1"/>
  <c r="D16" i="1367" s="1"/>
  <c r="D22" i="1367" s="1"/>
  <c r="D31" i="1367" s="1"/>
  <c r="D34" i="1367" s="1"/>
  <c r="D40" i="1367" s="1"/>
  <c r="I45" i="1366"/>
  <c r="I48" i="1366" s="1"/>
  <c r="F45" i="1366"/>
  <c r="F48" i="1366" s="1"/>
  <c r="E45" i="1366"/>
  <c r="E48" i="1366" s="1"/>
  <c r="H45" i="1366"/>
  <c r="H48" i="1366" s="1"/>
  <c r="G45" i="1366"/>
  <c r="G48" i="1366" s="1"/>
  <c r="D45" i="1366"/>
  <c r="D48" i="1366" s="1"/>
  <c r="I16" i="1366"/>
  <c r="I22" i="1366" s="1"/>
  <c r="I31" i="1366" s="1"/>
  <c r="I34" i="1366" s="1"/>
  <c r="I40" i="1366" s="1"/>
  <c r="I10" i="1366"/>
  <c r="H10" i="1366"/>
  <c r="H12" i="1366" s="1"/>
  <c r="H16" i="1366" s="1"/>
  <c r="H22" i="1366" s="1"/>
  <c r="H31" i="1366" s="1"/>
  <c r="H34" i="1366" s="1"/>
  <c r="H40" i="1366" s="1"/>
  <c r="G10" i="1366"/>
  <c r="G12" i="1366" s="1"/>
  <c r="G16" i="1366" s="1"/>
  <c r="G22" i="1366" s="1"/>
  <c r="G31" i="1366" s="1"/>
  <c r="G34" i="1366" s="1"/>
  <c r="G40" i="1366" s="1"/>
  <c r="F10" i="1366"/>
  <c r="F12" i="1366" s="1"/>
  <c r="F16" i="1366" s="1"/>
  <c r="F22" i="1366" s="1"/>
  <c r="F31" i="1366" s="1"/>
  <c r="F34" i="1366" s="1"/>
  <c r="F40" i="1366" s="1"/>
  <c r="E10" i="1366"/>
  <c r="E12" i="1366" s="1"/>
  <c r="E16" i="1366" s="1"/>
  <c r="E22" i="1366" s="1"/>
  <c r="E31" i="1366" s="1"/>
  <c r="E34" i="1366" s="1"/>
  <c r="E40" i="1366" s="1"/>
  <c r="D10" i="1366"/>
  <c r="D12" i="1366" s="1"/>
  <c r="D16" i="1366" s="1"/>
  <c r="D22" i="1366" s="1"/>
  <c r="D31" i="1366" s="1"/>
  <c r="D34" i="1366" s="1"/>
  <c r="D40" i="1366" s="1"/>
  <c r="F45" i="1365"/>
  <c r="F48" i="1365" s="1"/>
  <c r="I45" i="1365"/>
  <c r="I48" i="1365" s="1"/>
  <c r="H45" i="1365"/>
  <c r="H48" i="1365" s="1"/>
  <c r="G45" i="1365"/>
  <c r="G48" i="1365" s="1"/>
  <c r="E45" i="1365"/>
  <c r="E48" i="1365" s="1"/>
  <c r="D45" i="1365"/>
  <c r="D48" i="1365" s="1"/>
  <c r="I16" i="1365"/>
  <c r="I22" i="1365" s="1"/>
  <c r="I31" i="1365" s="1"/>
  <c r="I34" i="1365" s="1"/>
  <c r="I40" i="1365" s="1"/>
  <c r="I10" i="1365"/>
  <c r="H10" i="1365"/>
  <c r="H12" i="1365" s="1"/>
  <c r="H16" i="1365" s="1"/>
  <c r="H22" i="1365" s="1"/>
  <c r="H31" i="1365" s="1"/>
  <c r="H34" i="1365" s="1"/>
  <c r="H40" i="1365" s="1"/>
  <c r="G10" i="1365"/>
  <c r="G12" i="1365" s="1"/>
  <c r="G16" i="1365" s="1"/>
  <c r="G22" i="1365" s="1"/>
  <c r="G31" i="1365" s="1"/>
  <c r="G34" i="1365" s="1"/>
  <c r="G40" i="1365" s="1"/>
  <c r="F10" i="1365"/>
  <c r="F12" i="1365" s="1"/>
  <c r="F16" i="1365" s="1"/>
  <c r="F22" i="1365" s="1"/>
  <c r="F31" i="1365" s="1"/>
  <c r="F34" i="1365" s="1"/>
  <c r="F40" i="1365" s="1"/>
  <c r="E10" i="1365"/>
  <c r="E12" i="1365" s="1"/>
  <c r="E16" i="1365" s="1"/>
  <c r="E22" i="1365" s="1"/>
  <c r="E31" i="1365" s="1"/>
  <c r="E34" i="1365" s="1"/>
  <c r="E40" i="1365" s="1"/>
  <c r="D10" i="1365"/>
  <c r="D12" i="1365" s="1"/>
  <c r="D16" i="1365" s="1"/>
  <c r="D22" i="1365" s="1"/>
  <c r="D31" i="1365" s="1"/>
  <c r="D34" i="1365" s="1"/>
  <c r="D40" i="1365" s="1"/>
  <c r="F45" i="1364"/>
  <c r="F48" i="1364" s="1"/>
  <c r="I45" i="1364"/>
  <c r="I48" i="1364" s="1"/>
  <c r="H45" i="1364"/>
  <c r="H48" i="1364" s="1"/>
  <c r="G45" i="1364"/>
  <c r="G48" i="1364" s="1"/>
  <c r="E45" i="1364"/>
  <c r="E48" i="1364" s="1"/>
  <c r="D45" i="1364"/>
  <c r="D48" i="1364" s="1"/>
  <c r="I16" i="1364"/>
  <c r="I22" i="1364" s="1"/>
  <c r="I31" i="1364" s="1"/>
  <c r="I34" i="1364" s="1"/>
  <c r="I40" i="1364" s="1"/>
  <c r="I10" i="1364"/>
  <c r="H10" i="1364"/>
  <c r="H12" i="1364" s="1"/>
  <c r="H16" i="1364" s="1"/>
  <c r="H22" i="1364" s="1"/>
  <c r="H31" i="1364" s="1"/>
  <c r="H34" i="1364" s="1"/>
  <c r="H40" i="1364" s="1"/>
  <c r="G10" i="1364"/>
  <c r="G12" i="1364" s="1"/>
  <c r="G16" i="1364" s="1"/>
  <c r="G22" i="1364" s="1"/>
  <c r="G31" i="1364" s="1"/>
  <c r="G34" i="1364" s="1"/>
  <c r="G40" i="1364" s="1"/>
  <c r="F10" i="1364"/>
  <c r="F12" i="1364" s="1"/>
  <c r="F16" i="1364" s="1"/>
  <c r="F22" i="1364" s="1"/>
  <c r="F31" i="1364" s="1"/>
  <c r="F34" i="1364" s="1"/>
  <c r="F40" i="1364" s="1"/>
  <c r="E10" i="1364"/>
  <c r="E12" i="1364" s="1"/>
  <c r="E16" i="1364" s="1"/>
  <c r="E22" i="1364" s="1"/>
  <c r="E31" i="1364" s="1"/>
  <c r="E34" i="1364" s="1"/>
  <c r="E40" i="1364" s="1"/>
  <c r="D10" i="1364"/>
  <c r="D12" i="1364" s="1"/>
  <c r="D16" i="1364" s="1"/>
  <c r="D22" i="1364" s="1"/>
  <c r="D31" i="1364" s="1"/>
  <c r="D34" i="1364" s="1"/>
  <c r="D40" i="1364" s="1"/>
  <c r="G45" i="1363"/>
  <c r="G48" i="1363" s="1"/>
  <c r="F45" i="1363"/>
  <c r="F48" i="1363" s="1"/>
  <c r="I45" i="1363"/>
  <c r="I48" i="1363" s="1"/>
  <c r="H45" i="1363"/>
  <c r="H48" i="1363" s="1"/>
  <c r="E45" i="1363"/>
  <c r="E48" i="1363" s="1"/>
  <c r="D45" i="1363"/>
  <c r="D48" i="1363" s="1"/>
  <c r="I16" i="1363"/>
  <c r="I22" i="1363" s="1"/>
  <c r="I31" i="1363" s="1"/>
  <c r="I34" i="1363" s="1"/>
  <c r="I40" i="1363" s="1"/>
  <c r="I10" i="1363"/>
  <c r="H10" i="1363"/>
  <c r="H12" i="1363" s="1"/>
  <c r="H16" i="1363" s="1"/>
  <c r="H22" i="1363" s="1"/>
  <c r="H31" i="1363" s="1"/>
  <c r="H34" i="1363" s="1"/>
  <c r="H40" i="1363" s="1"/>
  <c r="G10" i="1363"/>
  <c r="G12" i="1363" s="1"/>
  <c r="G16" i="1363" s="1"/>
  <c r="G22" i="1363" s="1"/>
  <c r="G31" i="1363" s="1"/>
  <c r="G34" i="1363" s="1"/>
  <c r="G40" i="1363" s="1"/>
  <c r="F10" i="1363"/>
  <c r="F12" i="1363" s="1"/>
  <c r="F16" i="1363" s="1"/>
  <c r="F22" i="1363" s="1"/>
  <c r="F31" i="1363" s="1"/>
  <c r="F34" i="1363" s="1"/>
  <c r="F40" i="1363" s="1"/>
  <c r="E10" i="1363"/>
  <c r="E12" i="1363" s="1"/>
  <c r="E16" i="1363" s="1"/>
  <c r="E22" i="1363" s="1"/>
  <c r="E31" i="1363" s="1"/>
  <c r="E34" i="1363" s="1"/>
  <c r="E40" i="1363" s="1"/>
  <c r="D10" i="1363"/>
  <c r="D12" i="1363" s="1"/>
  <c r="D16" i="1363" s="1"/>
  <c r="D22" i="1363" s="1"/>
  <c r="D31" i="1363" s="1"/>
  <c r="D34" i="1363" s="1"/>
  <c r="D40" i="1363" s="1"/>
  <c r="G45" i="1362"/>
  <c r="G48" i="1362" s="1"/>
  <c r="F45" i="1362"/>
  <c r="F48" i="1362" s="1"/>
  <c r="I45" i="1362"/>
  <c r="I48" i="1362" s="1"/>
  <c r="H45" i="1362"/>
  <c r="H48" i="1362" s="1"/>
  <c r="E45" i="1362"/>
  <c r="E48" i="1362" s="1"/>
  <c r="D45" i="1362"/>
  <c r="D48" i="1362" s="1"/>
  <c r="I16" i="1362"/>
  <c r="I22" i="1362" s="1"/>
  <c r="I31" i="1362" s="1"/>
  <c r="I34" i="1362" s="1"/>
  <c r="I40" i="1362" s="1"/>
  <c r="I10" i="1362"/>
  <c r="H10" i="1362"/>
  <c r="H12" i="1362" s="1"/>
  <c r="H16" i="1362" s="1"/>
  <c r="H22" i="1362" s="1"/>
  <c r="H31" i="1362" s="1"/>
  <c r="H34" i="1362" s="1"/>
  <c r="H40" i="1362" s="1"/>
  <c r="G10" i="1362"/>
  <c r="G12" i="1362" s="1"/>
  <c r="G16" i="1362" s="1"/>
  <c r="G22" i="1362" s="1"/>
  <c r="G31" i="1362" s="1"/>
  <c r="G34" i="1362" s="1"/>
  <c r="G40" i="1362" s="1"/>
  <c r="F10" i="1362"/>
  <c r="F12" i="1362" s="1"/>
  <c r="F16" i="1362" s="1"/>
  <c r="F22" i="1362" s="1"/>
  <c r="F31" i="1362" s="1"/>
  <c r="F34" i="1362" s="1"/>
  <c r="F40" i="1362" s="1"/>
  <c r="E10" i="1362"/>
  <c r="E12" i="1362" s="1"/>
  <c r="E16" i="1362" s="1"/>
  <c r="E22" i="1362" s="1"/>
  <c r="E31" i="1362" s="1"/>
  <c r="E34" i="1362" s="1"/>
  <c r="E40" i="1362" s="1"/>
  <c r="D10" i="1362"/>
  <c r="D12" i="1362" s="1"/>
  <c r="D16" i="1362" s="1"/>
  <c r="D22" i="1362" s="1"/>
  <c r="D31" i="1362" s="1"/>
  <c r="D34" i="1362" s="1"/>
  <c r="D40" i="1362" s="1"/>
  <c r="G45" i="1361"/>
  <c r="G48" i="1361" s="1"/>
  <c r="F45" i="1361"/>
  <c r="F48" i="1361" s="1"/>
  <c r="I45" i="1361"/>
  <c r="I48" i="1361" s="1"/>
  <c r="H45" i="1361"/>
  <c r="H48" i="1361" s="1"/>
  <c r="E45" i="1361"/>
  <c r="E48" i="1361" s="1"/>
  <c r="D45" i="1361"/>
  <c r="D48" i="1361" s="1"/>
  <c r="I16" i="1361"/>
  <c r="I22" i="1361" s="1"/>
  <c r="I31" i="1361" s="1"/>
  <c r="I34" i="1361" s="1"/>
  <c r="I40" i="1361" s="1"/>
  <c r="G10" i="1361"/>
  <c r="G12" i="1361" s="1"/>
  <c r="G16" i="1361" s="1"/>
  <c r="G22" i="1361" s="1"/>
  <c r="G31" i="1361" s="1"/>
  <c r="G34" i="1361" s="1"/>
  <c r="G40" i="1361" s="1"/>
  <c r="I10" i="1361"/>
  <c r="F10" i="1361"/>
  <c r="F12" i="1361" s="1"/>
  <c r="F16" i="1361" s="1"/>
  <c r="F22" i="1361" s="1"/>
  <c r="F31" i="1361" s="1"/>
  <c r="F34" i="1361" s="1"/>
  <c r="F40" i="1361" s="1"/>
  <c r="E10" i="1361"/>
  <c r="E12" i="1361" s="1"/>
  <c r="E16" i="1361" s="1"/>
  <c r="E22" i="1361" s="1"/>
  <c r="E31" i="1361" s="1"/>
  <c r="E34" i="1361" s="1"/>
  <c r="E40" i="1361" s="1"/>
  <c r="G45" i="1360"/>
  <c r="F45" i="1360"/>
  <c r="F48" i="1360" s="1"/>
  <c r="I45" i="1360"/>
  <c r="I48" i="1360" s="1"/>
  <c r="E45" i="1360"/>
  <c r="E48" i="1360" s="1"/>
  <c r="D45" i="1360"/>
  <c r="D48" i="1360" s="1"/>
  <c r="I16" i="1360"/>
  <c r="I22" i="1360" s="1"/>
  <c r="I31" i="1360" s="1"/>
  <c r="I34" i="1360" s="1"/>
  <c r="I40" i="1360" s="1"/>
  <c r="G10" i="1360"/>
  <c r="G12" i="1360" s="1"/>
  <c r="G16" i="1360" s="1"/>
  <c r="G22" i="1360" s="1"/>
  <c r="G31" i="1360" s="1"/>
  <c r="G34" i="1360" s="1"/>
  <c r="G40" i="1360" s="1"/>
  <c r="F10" i="1360"/>
  <c r="F12" i="1360" s="1"/>
  <c r="F16" i="1360" s="1"/>
  <c r="F22" i="1360" s="1"/>
  <c r="F31" i="1360" s="1"/>
  <c r="F34" i="1360" s="1"/>
  <c r="F40" i="1360" s="1"/>
  <c r="I48" i="1359"/>
  <c r="H48" i="1359"/>
  <c r="G45" i="1359"/>
  <c r="G48" i="1359" s="1"/>
  <c r="F45" i="1359"/>
  <c r="F48" i="1359" s="1"/>
  <c r="I45" i="1359"/>
  <c r="H45" i="1359"/>
  <c r="E45" i="1359"/>
  <c r="E48" i="1359" s="1"/>
  <c r="D45" i="1359"/>
  <c r="D48" i="1359" s="1"/>
  <c r="F10" i="1359"/>
  <c r="F12" i="1359" s="1"/>
  <c r="F16" i="1359" s="1"/>
  <c r="F22" i="1359" s="1"/>
  <c r="F31" i="1359" s="1"/>
  <c r="F34" i="1359" s="1"/>
  <c r="F40" i="1359" s="1"/>
  <c r="H10" i="1359"/>
  <c r="H12" i="1359" s="1"/>
  <c r="G10" i="1359"/>
  <c r="G12" i="1359" s="1"/>
  <c r="G16" i="1359" s="1"/>
  <c r="G22" i="1359" s="1"/>
  <c r="G31" i="1359" s="1"/>
  <c r="G34" i="1359" s="1"/>
  <c r="G40" i="1359" s="1"/>
  <c r="D10" i="1359"/>
  <c r="D12" i="1359" s="1"/>
  <c r="D16" i="1359" s="1"/>
  <c r="D22" i="1359" s="1"/>
  <c r="D31" i="1359" s="1"/>
  <c r="D34" i="1359" s="1"/>
  <c r="D40" i="1359" s="1"/>
  <c r="I48" i="1358"/>
  <c r="G45" i="1358"/>
  <c r="G48" i="1358" s="1"/>
  <c r="F45" i="1358"/>
  <c r="I45" i="1358"/>
  <c r="H45" i="1358"/>
  <c r="H48" i="1358" s="1"/>
  <c r="E45" i="1358"/>
  <c r="E48" i="1358" s="1"/>
  <c r="D45" i="1358"/>
  <c r="D48" i="1358" s="1"/>
  <c r="G10" i="1358"/>
  <c r="G12" i="1358" s="1"/>
  <c r="G16" i="1358" s="1"/>
  <c r="G22" i="1358" s="1"/>
  <c r="G31" i="1358" s="1"/>
  <c r="G34" i="1358" s="1"/>
  <c r="G40" i="1358" s="1"/>
  <c r="F10" i="1358"/>
  <c r="F12" i="1358" s="1"/>
  <c r="F16" i="1358" s="1"/>
  <c r="F22" i="1358" s="1"/>
  <c r="F31" i="1358" s="1"/>
  <c r="F34" i="1358" s="1"/>
  <c r="F40" i="1358" s="1"/>
  <c r="I10" i="1358"/>
  <c r="H10" i="1358"/>
  <c r="H12" i="1358" s="1"/>
  <c r="H16" i="1358" s="1"/>
  <c r="H22" i="1358" s="1"/>
  <c r="H31" i="1358" s="1"/>
  <c r="H34" i="1358" s="1"/>
  <c r="H40" i="1358" s="1"/>
  <c r="E10" i="1358"/>
  <c r="E12" i="1358" s="1"/>
  <c r="E16" i="1358" s="1"/>
  <c r="E22" i="1358" s="1"/>
  <c r="E31" i="1358" s="1"/>
  <c r="E34" i="1358" s="1"/>
  <c r="E40" i="1358" s="1"/>
  <c r="D10" i="1358"/>
  <c r="D12" i="1358" s="1"/>
  <c r="D16" i="1358" s="1"/>
  <c r="D22" i="1358" s="1"/>
  <c r="D31" i="1358" s="1"/>
  <c r="D34" i="1358" s="1"/>
  <c r="D40" i="1358" s="1"/>
  <c r="G45" i="1357"/>
  <c r="F45" i="1357"/>
  <c r="I45" i="1357"/>
  <c r="I48" i="1357" s="1"/>
  <c r="H45" i="1357"/>
  <c r="H48" i="1357" s="1"/>
  <c r="E45" i="1357"/>
  <c r="E48" i="1357" s="1"/>
  <c r="D45" i="1357"/>
  <c r="D48" i="1357" s="1"/>
  <c r="I16" i="1357"/>
  <c r="I22" i="1357" s="1"/>
  <c r="I31" i="1357" s="1"/>
  <c r="I34" i="1357" s="1"/>
  <c r="I40" i="1357" s="1"/>
  <c r="G10" i="1357"/>
  <c r="G12" i="1357" s="1"/>
  <c r="G16" i="1357" s="1"/>
  <c r="G22" i="1357" s="1"/>
  <c r="G31" i="1357" s="1"/>
  <c r="G34" i="1357" s="1"/>
  <c r="G40" i="1357" s="1"/>
  <c r="I10" i="1357"/>
  <c r="F10" i="1357"/>
  <c r="F12" i="1357" s="1"/>
  <c r="F16" i="1357" s="1"/>
  <c r="F22" i="1357" s="1"/>
  <c r="F31" i="1357" s="1"/>
  <c r="F34" i="1357" s="1"/>
  <c r="F40" i="1357" s="1"/>
  <c r="E10" i="1357"/>
  <c r="E12" i="1357" s="1"/>
  <c r="E16" i="1357" s="1"/>
  <c r="E22" i="1357" s="1"/>
  <c r="E31" i="1357" s="1"/>
  <c r="E34" i="1357" s="1"/>
  <c r="E40" i="1357" s="1"/>
  <c r="G45" i="1356"/>
  <c r="F45" i="1356"/>
  <c r="F48" i="1356" s="1"/>
  <c r="I45" i="1356"/>
  <c r="I48" i="1356" s="1"/>
  <c r="E45" i="1356"/>
  <c r="E48" i="1356" s="1"/>
  <c r="D45" i="1356"/>
  <c r="D48" i="1356" s="1"/>
  <c r="I16" i="1356"/>
  <c r="I22" i="1356" s="1"/>
  <c r="I31" i="1356" s="1"/>
  <c r="I34" i="1356" s="1"/>
  <c r="I40" i="1356" s="1"/>
  <c r="G10" i="1356"/>
  <c r="G12" i="1356" s="1"/>
  <c r="G16" i="1356" s="1"/>
  <c r="G22" i="1356" s="1"/>
  <c r="G31" i="1356" s="1"/>
  <c r="G34" i="1356" s="1"/>
  <c r="G40" i="1356" s="1"/>
  <c r="F10" i="1356"/>
  <c r="F12" i="1356" s="1"/>
  <c r="F16" i="1356" s="1"/>
  <c r="F22" i="1356" s="1"/>
  <c r="F31" i="1356" s="1"/>
  <c r="F34" i="1356" s="1"/>
  <c r="F40" i="1356" s="1"/>
  <c r="I48" i="1355"/>
  <c r="H48" i="1355"/>
  <c r="G45" i="1355"/>
  <c r="G48" i="1355" s="1"/>
  <c r="F45" i="1355"/>
  <c r="F48" i="1355" s="1"/>
  <c r="I45" i="1355"/>
  <c r="H45" i="1355"/>
  <c r="E45" i="1355"/>
  <c r="E48" i="1355" s="1"/>
  <c r="D45" i="1355"/>
  <c r="D48" i="1355" s="1"/>
  <c r="F10" i="1355"/>
  <c r="F12" i="1355" s="1"/>
  <c r="F16" i="1355" s="1"/>
  <c r="F22" i="1355" s="1"/>
  <c r="F31" i="1355" s="1"/>
  <c r="F34" i="1355" s="1"/>
  <c r="F40" i="1355" s="1"/>
  <c r="H10" i="1355"/>
  <c r="H12" i="1355" s="1"/>
  <c r="H16" i="1355" s="1"/>
  <c r="H22" i="1355" s="1"/>
  <c r="H31" i="1355" s="1"/>
  <c r="H34" i="1355" s="1"/>
  <c r="H40" i="1355" s="1"/>
  <c r="G10" i="1355"/>
  <c r="G12" i="1355" s="1"/>
  <c r="G16" i="1355" s="1"/>
  <c r="G22" i="1355" s="1"/>
  <c r="G31" i="1355" s="1"/>
  <c r="G34" i="1355" s="1"/>
  <c r="G40" i="1355" s="1"/>
  <c r="D10" i="1355"/>
  <c r="D12" i="1355" s="1"/>
  <c r="D16" i="1355" s="1"/>
  <c r="D22" i="1355" s="1"/>
  <c r="D31" i="1355" s="1"/>
  <c r="D34" i="1355" s="1"/>
  <c r="D40" i="1355" s="1"/>
  <c r="I48" i="1354"/>
  <c r="G45" i="1354"/>
  <c r="G48" i="1354" s="1"/>
  <c r="F45" i="1354"/>
  <c r="I45" i="1354"/>
  <c r="H45" i="1354"/>
  <c r="H48" i="1354" s="1"/>
  <c r="E45" i="1354"/>
  <c r="E48" i="1354" s="1"/>
  <c r="D45" i="1354"/>
  <c r="D48" i="1354" s="1"/>
  <c r="G10" i="1354"/>
  <c r="G12" i="1354" s="1"/>
  <c r="G16" i="1354" s="1"/>
  <c r="G22" i="1354" s="1"/>
  <c r="G31" i="1354" s="1"/>
  <c r="G34" i="1354" s="1"/>
  <c r="G40" i="1354" s="1"/>
  <c r="F10" i="1354"/>
  <c r="F12" i="1354" s="1"/>
  <c r="F16" i="1354" s="1"/>
  <c r="F22" i="1354" s="1"/>
  <c r="F31" i="1354" s="1"/>
  <c r="F34" i="1354" s="1"/>
  <c r="F40" i="1354" s="1"/>
  <c r="I10" i="1354"/>
  <c r="H10" i="1354"/>
  <c r="H12" i="1354" s="1"/>
  <c r="H16" i="1354" s="1"/>
  <c r="H22" i="1354" s="1"/>
  <c r="H31" i="1354" s="1"/>
  <c r="H34" i="1354" s="1"/>
  <c r="H40" i="1354" s="1"/>
  <c r="E10" i="1354"/>
  <c r="E12" i="1354" s="1"/>
  <c r="E16" i="1354" s="1"/>
  <c r="E22" i="1354" s="1"/>
  <c r="E31" i="1354" s="1"/>
  <c r="E34" i="1354" s="1"/>
  <c r="E40" i="1354" s="1"/>
  <c r="D10" i="1354"/>
  <c r="D12" i="1354" s="1"/>
  <c r="D16" i="1354" s="1"/>
  <c r="D22" i="1354" s="1"/>
  <c r="D31" i="1354" s="1"/>
  <c r="D34" i="1354" s="1"/>
  <c r="D40" i="1354" s="1"/>
  <c r="G45" i="1353"/>
  <c r="F45" i="1353"/>
  <c r="I45" i="1353"/>
  <c r="I48" i="1353" s="1"/>
  <c r="H45" i="1353"/>
  <c r="H48" i="1353" s="1"/>
  <c r="E45" i="1353"/>
  <c r="E48" i="1353" s="1"/>
  <c r="D45" i="1353"/>
  <c r="D48" i="1353" s="1"/>
  <c r="I16" i="1353"/>
  <c r="I22" i="1353" s="1"/>
  <c r="I31" i="1353" s="1"/>
  <c r="I34" i="1353" s="1"/>
  <c r="I40" i="1353" s="1"/>
  <c r="G10" i="1353"/>
  <c r="G12" i="1353" s="1"/>
  <c r="G16" i="1353" s="1"/>
  <c r="G22" i="1353" s="1"/>
  <c r="G31" i="1353" s="1"/>
  <c r="G34" i="1353" s="1"/>
  <c r="G40" i="1353" s="1"/>
  <c r="I10" i="1353"/>
  <c r="F10" i="1353"/>
  <c r="F12" i="1353" s="1"/>
  <c r="F16" i="1353" s="1"/>
  <c r="F22" i="1353" s="1"/>
  <c r="F31" i="1353" s="1"/>
  <c r="F34" i="1353" s="1"/>
  <c r="F40" i="1353" s="1"/>
  <c r="E10" i="1353"/>
  <c r="E12" i="1353" s="1"/>
  <c r="E16" i="1353" s="1"/>
  <c r="E22" i="1353" s="1"/>
  <c r="E31" i="1353" s="1"/>
  <c r="E34" i="1353" s="1"/>
  <c r="E40" i="1353" s="1"/>
  <c r="G45" i="1352"/>
  <c r="F45" i="1352"/>
  <c r="F48" i="1352" s="1"/>
  <c r="I45" i="1352"/>
  <c r="I48" i="1352" s="1"/>
  <c r="E45" i="1352"/>
  <c r="E48" i="1352" s="1"/>
  <c r="D45" i="1352"/>
  <c r="D48" i="1352" s="1"/>
  <c r="I16" i="1352"/>
  <c r="I22" i="1352" s="1"/>
  <c r="I31" i="1352" s="1"/>
  <c r="I34" i="1352" s="1"/>
  <c r="I40" i="1352" s="1"/>
  <c r="G10" i="1352"/>
  <c r="G12" i="1352" s="1"/>
  <c r="G16" i="1352" s="1"/>
  <c r="G22" i="1352" s="1"/>
  <c r="G31" i="1352" s="1"/>
  <c r="G34" i="1352" s="1"/>
  <c r="G40" i="1352" s="1"/>
  <c r="F10" i="1352"/>
  <c r="F12" i="1352" s="1"/>
  <c r="F16" i="1352" s="1"/>
  <c r="F22" i="1352" s="1"/>
  <c r="F31" i="1352" s="1"/>
  <c r="F34" i="1352" s="1"/>
  <c r="F40" i="1352" s="1"/>
  <c r="I48" i="1351"/>
  <c r="F45" i="1351"/>
  <c r="F48" i="1351" s="1"/>
  <c r="I45" i="1351"/>
  <c r="H45" i="1351"/>
  <c r="H48" i="1351" s="1"/>
  <c r="G45" i="1351"/>
  <c r="G48" i="1351" s="1"/>
  <c r="E45" i="1351"/>
  <c r="E48" i="1351" s="1"/>
  <c r="D45" i="1351"/>
  <c r="D48" i="1351" s="1"/>
  <c r="I16" i="1351"/>
  <c r="I22" i="1351" s="1"/>
  <c r="I31" i="1351" s="1"/>
  <c r="I34" i="1351" s="1"/>
  <c r="I40" i="1351" s="1"/>
  <c r="I10" i="1351"/>
  <c r="H10" i="1351"/>
  <c r="H12" i="1351" s="1"/>
  <c r="H16" i="1351" s="1"/>
  <c r="H22" i="1351" s="1"/>
  <c r="H31" i="1351" s="1"/>
  <c r="H34" i="1351" s="1"/>
  <c r="H40" i="1351" s="1"/>
  <c r="G10" i="1351"/>
  <c r="G12" i="1351" s="1"/>
  <c r="G16" i="1351" s="1"/>
  <c r="G22" i="1351" s="1"/>
  <c r="G31" i="1351" s="1"/>
  <c r="G34" i="1351" s="1"/>
  <c r="G40" i="1351" s="1"/>
  <c r="F10" i="1351"/>
  <c r="F12" i="1351" s="1"/>
  <c r="F16" i="1351" s="1"/>
  <c r="F22" i="1351" s="1"/>
  <c r="F31" i="1351" s="1"/>
  <c r="F34" i="1351" s="1"/>
  <c r="F40" i="1351" s="1"/>
  <c r="E10" i="1351"/>
  <c r="E12" i="1351" s="1"/>
  <c r="E16" i="1351" s="1"/>
  <c r="E22" i="1351" s="1"/>
  <c r="E31" i="1351" s="1"/>
  <c r="E34" i="1351" s="1"/>
  <c r="E40" i="1351" s="1"/>
  <c r="D10" i="1351"/>
  <c r="D12" i="1351" s="1"/>
  <c r="D16" i="1351" s="1"/>
  <c r="D22" i="1351" s="1"/>
  <c r="D31" i="1351" s="1"/>
  <c r="D34" i="1351" s="1"/>
  <c r="D40" i="1351" s="1"/>
  <c r="I45" i="1350"/>
  <c r="I48" i="1350" s="1"/>
  <c r="F45" i="1350"/>
  <c r="F48" i="1350" s="1"/>
  <c r="E45" i="1350"/>
  <c r="E48" i="1350" s="1"/>
  <c r="H45" i="1350"/>
  <c r="H48" i="1350" s="1"/>
  <c r="G45" i="1350"/>
  <c r="G48" i="1350" s="1"/>
  <c r="D45" i="1350"/>
  <c r="D48" i="1350" s="1"/>
  <c r="I16" i="1350"/>
  <c r="I22" i="1350" s="1"/>
  <c r="I31" i="1350" s="1"/>
  <c r="I34" i="1350" s="1"/>
  <c r="I40" i="1350" s="1"/>
  <c r="I10" i="1350"/>
  <c r="H10" i="1350"/>
  <c r="H12" i="1350" s="1"/>
  <c r="H16" i="1350" s="1"/>
  <c r="H22" i="1350" s="1"/>
  <c r="H31" i="1350" s="1"/>
  <c r="H34" i="1350" s="1"/>
  <c r="H40" i="1350" s="1"/>
  <c r="G10" i="1350"/>
  <c r="G12" i="1350" s="1"/>
  <c r="G16" i="1350" s="1"/>
  <c r="G22" i="1350" s="1"/>
  <c r="G31" i="1350" s="1"/>
  <c r="G34" i="1350" s="1"/>
  <c r="G40" i="1350" s="1"/>
  <c r="F10" i="1350"/>
  <c r="F12" i="1350" s="1"/>
  <c r="F16" i="1350" s="1"/>
  <c r="F22" i="1350" s="1"/>
  <c r="F31" i="1350" s="1"/>
  <c r="F34" i="1350" s="1"/>
  <c r="F40" i="1350" s="1"/>
  <c r="E10" i="1350"/>
  <c r="E12" i="1350" s="1"/>
  <c r="E16" i="1350" s="1"/>
  <c r="E22" i="1350" s="1"/>
  <c r="E31" i="1350" s="1"/>
  <c r="E34" i="1350" s="1"/>
  <c r="E40" i="1350" s="1"/>
  <c r="D10" i="1350"/>
  <c r="D12" i="1350" s="1"/>
  <c r="D16" i="1350" s="1"/>
  <c r="D22" i="1350" s="1"/>
  <c r="D31" i="1350" s="1"/>
  <c r="D34" i="1350" s="1"/>
  <c r="D40" i="1350" s="1"/>
  <c r="I45" i="1349"/>
  <c r="I48" i="1349" s="1"/>
  <c r="F45" i="1349"/>
  <c r="F48" i="1349" s="1"/>
  <c r="E45" i="1349"/>
  <c r="E48" i="1349" s="1"/>
  <c r="H45" i="1349"/>
  <c r="H48" i="1349" s="1"/>
  <c r="G45" i="1349"/>
  <c r="G48" i="1349" s="1"/>
  <c r="D45" i="1349"/>
  <c r="D48" i="1349" s="1"/>
  <c r="I16" i="1349"/>
  <c r="I22" i="1349" s="1"/>
  <c r="I31" i="1349" s="1"/>
  <c r="I34" i="1349" s="1"/>
  <c r="I40" i="1349" s="1"/>
  <c r="I10" i="1349"/>
  <c r="H10" i="1349"/>
  <c r="H12" i="1349" s="1"/>
  <c r="H16" i="1349" s="1"/>
  <c r="H22" i="1349" s="1"/>
  <c r="H31" i="1349" s="1"/>
  <c r="H34" i="1349" s="1"/>
  <c r="H40" i="1349" s="1"/>
  <c r="G10" i="1349"/>
  <c r="G12" i="1349" s="1"/>
  <c r="G16" i="1349" s="1"/>
  <c r="G22" i="1349" s="1"/>
  <c r="G31" i="1349" s="1"/>
  <c r="G34" i="1349" s="1"/>
  <c r="G40" i="1349" s="1"/>
  <c r="F10" i="1349"/>
  <c r="F12" i="1349" s="1"/>
  <c r="F16" i="1349" s="1"/>
  <c r="F22" i="1349" s="1"/>
  <c r="F31" i="1349" s="1"/>
  <c r="F34" i="1349" s="1"/>
  <c r="F40" i="1349" s="1"/>
  <c r="E10" i="1349"/>
  <c r="E12" i="1349" s="1"/>
  <c r="E16" i="1349" s="1"/>
  <c r="E22" i="1349" s="1"/>
  <c r="E31" i="1349" s="1"/>
  <c r="E34" i="1349" s="1"/>
  <c r="E40" i="1349" s="1"/>
  <c r="D10" i="1349"/>
  <c r="D12" i="1349" s="1"/>
  <c r="D16" i="1349" s="1"/>
  <c r="D22" i="1349" s="1"/>
  <c r="D31" i="1349" s="1"/>
  <c r="D34" i="1349" s="1"/>
  <c r="D40" i="1349" s="1"/>
  <c r="I45" i="1348"/>
  <c r="I48" i="1348" s="1"/>
  <c r="F45" i="1348"/>
  <c r="F48" i="1348" s="1"/>
  <c r="E45" i="1348"/>
  <c r="E48" i="1348" s="1"/>
  <c r="H45" i="1348"/>
  <c r="H48" i="1348" s="1"/>
  <c r="G45" i="1348"/>
  <c r="G48" i="1348" s="1"/>
  <c r="D45" i="1348"/>
  <c r="D48" i="1348" s="1"/>
  <c r="I16" i="1348"/>
  <c r="I22" i="1348" s="1"/>
  <c r="I31" i="1348" s="1"/>
  <c r="I34" i="1348" s="1"/>
  <c r="I40" i="1348" s="1"/>
  <c r="I10" i="1348"/>
  <c r="H10" i="1348"/>
  <c r="H12" i="1348" s="1"/>
  <c r="H16" i="1348" s="1"/>
  <c r="H22" i="1348" s="1"/>
  <c r="H31" i="1348" s="1"/>
  <c r="H34" i="1348" s="1"/>
  <c r="H40" i="1348" s="1"/>
  <c r="G10" i="1348"/>
  <c r="G12" i="1348" s="1"/>
  <c r="G16" i="1348" s="1"/>
  <c r="G22" i="1348" s="1"/>
  <c r="G31" i="1348" s="1"/>
  <c r="G34" i="1348" s="1"/>
  <c r="G40" i="1348" s="1"/>
  <c r="F10" i="1348"/>
  <c r="F12" i="1348" s="1"/>
  <c r="F16" i="1348" s="1"/>
  <c r="F22" i="1348" s="1"/>
  <c r="F31" i="1348" s="1"/>
  <c r="F34" i="1348" s="1"/>
  <c r="F40" i="1348" s="1"/>
  <c r="E10" i="1348"/>
  <c r="E12" i="1348" s="1"/>
  <c r="E16" i="1348" s="1"/>
  <c r="E22" i="1348" s="1"/>
  <c r="E31" i="1348" s="1"/>
  <c r="E34" i="1348" s="1"/>
  <c r="E40" i="1348" s="1"/>
  <c r="D10" i="1348"/>
  <c r="D12" i="1348" s="1"/>
  <c r="D16" i="1348" s="1"/>
  <c r="D22" i="1348" s="1"/>
  <c r="D31" i="1348" s="1"/>
  <c r="D34" i="1348" s="1"/>
  <c r="D40" i="1348" s="1"/>
  <c r="I45" i="1347"/>
  <c r="I48" i="1347" s="1"/>
  <c r="F45" i="1347"/>
  <c r="F48" i="1347" s="1"/>
  <c r="E45" i="1347"/>
  <c r="E48" i="1347" s="1"/>
  <c r="H45" i="1347"/>
  <c r="H48" i="1347" s="1"/>
  <c r="G45" i="1347"/>
  <c r="G48" i="1347" s="1"/>
  <c r="D45" i="1347"/>
  <c r="D48" i="1347" s="1"/>
  <c r="I16" i="1347"/>
  <c r="I22" i="1347" s="1"/>
  <c r="I31" i="1347" s="1"/>
  <c r="I34" i="1347" s="1"/>
  <c r="I40" i="1347" s="1"/>
  <c r="I10" i="1347"/>
  <c r="H10" i="1347"/>
  <c r="H12" i="1347" s="1"/>
  <c r="H16" i="1347" s="1"/>
  <c r="H22" i="1347" s="1"/>
  <c r="H31" i="1347" s="1"/>
  <c r="H34" i="1347" s="1"/>
  <c r="H40" i="1347" s="1"/>
  <c r="G10" i="1347"/>
  <c r="G12" i="1347" s="1"/>
  <c r="G16" i="1347" s="1"/>
  <c r="G22" i="1347" s="1"/>
  <c r="G31" i="1347" s="1"/>
  <c r="G34" i="1347" s="1"/>
  <c r="G40" i="1347" s="1"/>
  <c r="F10" i="1347"/>
  <c r="F12" i="1347" s="1"/>
  <c r="F16" i="1347" s="1"/>
  <c r="F22" i="1347" s="1"/>
  <c r="F31" i="1347" s="1"/>
  <c r="F34" i="1347" s="1"/>
  <c r="F40" i="1347" s="1"/>
  <c r="E10" i="1347"/>
  <c r="E12" i="1347" s="1"/>
  <c r="E16" i="1347" s="1"/>
  <c r="E22" i="1347" s="1"/>
  <c r="E31" i="1347" s="1"/>
  <c r="E34" i="1347" s="1"/>
  <c r="E40" i="1347" s="1"/>
  <c r="D10" i="1347"/>
  <c r="D12" i="1347" s="1"/>
  <c r="D16" i="1347" s="1"/>
  <c r="D22" i="1347" s="1"/>
  <c r="D31" i="1347" s="1"/>
  <c r="D34" i="1347" s="1"/>
  <c r="D40" i="1347" s="1"/>
  <c r="I45" i="1346"/>
  <c r="I48" i="1346" s="1"/>
  <c r="F45" i="1346"/>
  <c r="F48" i="1346" s="1"/>
  <c r="E45" i="1346"/>
  <c r="E48" i="1346" s="1"/>
  <c r="H45" i="1346"/>
  <c r="H48" i="1346" s="1"/>
  <c r="G45" i="1346"/>
  <c r="G48" i="1346" s="1"/>
  <c r="D45" i="1346"/>
  <c r="D48" i="1346" s="1"/>
  <c r="I16" i="1346"/>
  <c r="I22" i="1346" s="1"/>
  <c r="I31" i="1346" s="1"/>
  <c r="I34" i="1346" s="1"/>
  <c r="I40" i="1346" s="1"/>
  <c r="F10" i="1346"/>
  <c r="F12" i="1346" s="1"/>
  <c r="F16" i="1346" s="1"/>
  <c r="F22" i="1346" s="1"/>
  <c r="F31" i="1346" s="1"/>
  <c r="F34" i="1346" s="1"/>
  <c r="F40" i="1346" s="1"/>
  <c r="I10" i="1346"/>
  <c r="E10" i="1346"/>
  <c r="E12" i="1346" s="1"/>
  <c r="E16" i="1346" s="1"/>
  <c r="E22" i="1346" s="1"/>
  <c r="E31" i="1346" s="1"/>
  <c r="E34" i="1346" s="1"/>
  <c r="E40" i="1346" s="1"/>
  <c r="G48" i="1345"/>
  <c r="H48" i="1345"/>
  <c r="D48" i="1345"/>
  <c r="I45" i="1345"/>
  <c r="I48" i="1345" s="1"/>
  <c r="F45" i="1345"/>
  <c r="E45" i="1345"/>
  <c r="E48" i="1345" s="1"/>
  <c r="H45" i="1345"/>
  <c r="G45" i="1345"/>
  <c r="D45" i="1345"/>
  <c r="I16" i="1345"/>
  <c r="I22" i="1345" s="1"/>
  <c r="I31" i="1345" s="1"/>
  <c r="I34" i="1345" s="1"/>
  <c r="I40" i="1345" s="1"/>
  <c r="I10" i="1345"/>
  <c r="H10" i="1345"/>
  <c r="H12" i="1345" s="1"/>
  <c r="H16" i="1345" s="1"/>
  <c r="H22" i="1345" s="1"/>
  <c r="H31" i="1345" s="1"/>
  <c r="H34" i="1345" s="1"/>
  <c r="H40" i="1345" s="1"/>
  <c r="G10" i="1345"/>
  <c r="G12" i="1345" s="1"/>
  <c r="G16" i="1345" s="1"/>
  <c r="G22" i="1345" s="1"/>
  <c r="G31" i="1345" s="1"/>
  <c r="G34" i="1345" s="1"/>
  <c r="G40" i="1345" s="1"/>
  <c r="F10" i="1345"/>
  <c r="F12" i="1345" s="1"/>
  <c r="F16" i="1345" s="1"/>
  <c r="F22" i="1345" s="1"/>
  <c r="F31" i="1345" s="1"/>
  <c r="F34" i="1345" s="1"/>
  <c r="F40" i="1345" s="1"/>
  <c r="E10" i="1345"/>
  <c r="E12" i="1345" s="1"/>
  <c r="E16" i="1345" s="1"/>
  <c r="E22" i="1345" s="1"/>
  <c r="E31" i="1345" s="1"/>
  <c r="E34" i="1345" s="1"/>
  <c r="E40" i="1345" s="1"/>
  <c r="D10" i="1345"/>
  <c r="D12" i="1345" s="1"/>
  <c r="D16" i="1345" s="1"/>
  <c r="D22" i="1345" s="1"/>
  <c r="D31" i="1345" s="1"/>
  <c r="D34" i="1345" s="1"/>
  <c r="D40" i="1345" s="1"/>
  <c r="I45" i="1344"/>
  <c r="I48" i="1344" s="1"/>
  <c r="H45" i="1344"/>
  <c r="H48" i="1344" s="1"/>
  <c r="E45" i="1344"/>
  <c r="E48" i="1344" s="1"/>
  <c r="D45" i="1344"/>
  <c r="D48" i="1344" s="1"/>
  <c r="G45" i="1344"/>
  <c r="G48" i="1344" s="1"/>
  <c r="F45" i="1344"/>
  <c r="F48" i="1344" s="1"/>
  <c r="I16" i="1344"/>
  <c r="I22" i="1344" s="1"/>
  <c r="I31" i="1344" s="1"/>
  <c r="I34" i="1344" s="1"/>
  <c r="I40" i="1344" s="1"/>
  <c r="I10" i="1344"/>
  <c r="H10" i="1344"/>
  <c r="H12" i="1344" s="1"/>
  <c r="H16" i="1344" s="1"/>
  <c r="H22" i="1344" s="1"/>
  <c r="H31" i="1344" s="1"/>
  <c r="H34" i="1344" s="1"/>
  <c r="H40" i="1344" s="1"/>
  <c r="G10" i="1344"/>
  <c r="G12" i="1344" s="1"/>
  <c r="G16" i="1344" s="1"/>
  <c r="G22" i="1344" s="1"/>
  <c r="G31" i="1344" s="1"/>
  <c r="G34" i="1344" s="1"/>
  <c r="G40" i="1344" s="1"/>
  <c r="F10" i="1344"/>
  <c r="F12" i="1344" s="1"/>
  <c r="F16" i="1344" s="1"/>
  <c r="F22" i="1344" s="1"/>
  <c r="F31" i="1344" s="1"/>
  <c r="F34" i="1344" s="1"/>
  <c r="F40" i="1344" s="1"/>
  <c r="E10" i="1344"/>
  <c r="E12" i="1344" s="1"/>
  <c r="E16" i="1344" s="1"/>
  <c r="E22" i="1344" s="1"/>
  <c r="E31" i="1344" s="1"/>
  <c r="E34" i="1344" s="1"/>
  <c r="E40" i="1344" s="1"/>
  <c r="D10" i="1344"/>
  <c r="D12" i="1344" s="1"/>
  <c r="D16" i="1344" s="1"/>
  <c r="D22" i="1344" s="1"/>
  <c r="D31" i="1344" s="1"/>
  <c r="D34" i="1344" s="1"/>
  <c r="D40" i="1344" s="1"/>
  <c r="I45" i="1343"/>
  <c r="I48" i="1343" s="1"/>
  <c r="H45" i="1343"/>
  <c r="H48" i="1343" s="1"/>
  <c r="E45" i="1343"/>
  <c r="E48" i="1343" s="1"/>
  <c r="D45" i="1343"/>
  <c r="D48" i="1343" s="1"/>
  <c r="G45" i="1343"/>
  <c r="G48" i="1343" s="1"/>
  <c r="F45" i="1343"/>
  <c r="F48" i="1343" s="1"/>
  <c r="I16" i="1343"/>
  <c r="I22" i="1343" s="1"/>
  <c r="I31" i="1343" s="1"/>
  <c r="I34" i="1343" s="1"/>
  <c r="I40" i="1343" s="1"/>
  <c r="I10" i="1343"/>
  <c r="H10" i="1343"/>
  <c r="H12" i="1343" s="1"/>
  <c r="H16" i="1343" s="1"/>
  <c r="H22" i="1343" s="1"/>
  <c r="H31" i="1343" s="1"/>
  <c r="H34" i="1343" s="1"/>
  <c r="H40" i="1343" s="1"/>
  <c r="G10" i="1343"/>
  <c r="G12" i="1343" s="1"/>
  <c r="G16" i="1343" s="1"/>
  <c r="G22" i="1343" s="1"/>
  <c r="G31" i="1343" s="1"/>
  <c r="G34" i="1343" s="1"/>
  <c r="G40" i="1343" s="1"/>
  <c r="F10" i="1343"/>
  <c r="F12" i="1343" s="1"/>
  <c r="F16" i="1343" s="1"/>
  <c r="F22" i="1343" s="1"/>
  <c r="F31" i="1343" s="1"/>
  <c r="F34" i="1343" s="1"/>
  <c r="F40" i="1343" s="1"/>
  <c r="E10" i="1343"/>
  <c r="E12" i="1343" s="1"/>
  <c r="E16" i="1343" s="1"/>
  <c r="E22" i="1343" s="1"/>
  <c r="E31" i="1343" s="1"/>
  <c r="E34" i="1343" s="1"/>
  <c r="E40" i="1343" s="1"/>
  <c r="D10" i="1343"/>
  <c r="D12" i="1343" s="1"/>
  <c r="D16" i="1343" s="1"/>
  <c r="D22" i="1343" s="1"/>
  <c r="D31" i="1343" s="1"/>
  <c r="D34" i="1343" s="1"/>
  <c r="D40" i="1343" s="1"/>
  <c r="I45" i="1342"/>
  <c r="I48" i="1342" s="1"/>
  <c r="H45" i="1342"/>
  <c r="H48" i="1342" s="1"/>
  <c r="E45" i="1342"/>
  <c r="E48" i="1342" s="1"/>
  <c r="D45" i="1342"/>
  <c r="D48" i="1342" s="1"/>
  <c r="G45" i="1342"/>
  <c r="G48" i="1342" s="1"/>
  <c r="F45" i="1342"/>
  <c r="F48" i="1342" s="1"/>
  <c r="I16" i="1342"/>
  <c r="I22" i="1342" s="1"/>
  <c r="I31" i="1342" s="1"/>
  <c r="I34" i="1342" s="1"/>
  <c r="I40" i="1342" s="1"/>
  <c r="I10" i="1342"/>
  <c r="H10" i="1342"/>
  <c r="H12" i="1342" s="1"/>
  <c r="H16" i="1342" s="1"/>
  <c r="H22" i="1342" s="1"/>
  <c r="H31" i="1342" s="1"/>
  <c r="H34" i="1342" s="1"/>
  <c r="H40" i="1342" s="1"/>
  <c r="G10" i="1342"/>
  <c r="G12" i="1342" s="1"/>
  <c r="G16" i="1342" s="1"/>
  <c r="G22" i="1342" s="1"/>
  <c r="G31" i="1342" s="1"/>
  <c r="G34" i="1342" s="1"/>
  <c r="G40" i="1342" s="1"/>
  <c r="F10" i="1342"/>
  <c r="F12" i="1342" s="1"/>
  <c r="F16" i="1342" s="1"/>
  <c r="F22" i="1342" s="1"/>
  <c r="F31" i="1342" s="1"/>
  <c r="F34" i="1342" s="1"/>
  <c r="F40" i="1342" s="1"/>
  <c r="E10" i="1342"/>
  <c r="E12" i="1342" s="1"/>
  <c r="E16" i="1342" s="1"/>
  <c r="E22" i="1342" s="1"/>
  <c r="E31" i="1342" s="1"/>
  <c r="E34" i="1342" s="1"/>
  <c r="E40" i="1342" s="1"/>
  <c r="D10" i="1342"/>
  <c r="D12" i="1342" s="1"/>
  <c r="D16" i="1342" s="1"/>
  <c r="D22" i="1342" s="1"/>
  <c r="D31" i="1342" s="1"/>
  <c r="D34" i="1342" s="1"/>
  <c r="D40" i="1342" s="1"/>
  <c r="I45" i="1341"/>
  <c r="I48" i="1341" s="1"/>
  <c r="H45" i="1341"/>
  <c r="H48" i="1341" s="1"/>
  <c r="E45" i="1341"/>
  <c r="E48" i="1341" s="1"/>
  <c r="D45" i="1341"/>
  <c r="D48" i="1341" s="1"/>
  <c r="G45" i="1341"/>
  <c r="G48" i="1341" s="1"/>
  <c r="F45" i="1341"/>
  <c r="F48" i="1341" s="1"/>
  <c r="I16" i="1341"/>
  <c r="I22" i="1341" s="1"/>
  <c r="I31" i="1341" s="1"/>
  <c r="I34" i="1341" s="1"/>
  <c r="I40" i="1341" s="1"/>
  <c r="I10" i="1341"/>
  <c r="H10" i="1341"/>
  <c r="H12" i="1341" s="1"/>
  <c r="H16" i="1341" s="1"/>
  <c r="H22" i="1341" s="1"/>
  <c r="H31" i="1341" s="1"/>
  <c r="H34" i="1341" s="1"/>
  <c r="H40" i="1341" s="1"/>
  <c r="G10" i="1341"/>
  <c r="G12" i="1341" s="1"/>
  <c r="G16" i="1341" s="1"/>
  <c r="G22" i="1341" s="1"/>
  <c r="G31" i="1341" s="1"/>
  <c r="G34" i="1341" s="1"/>
  <c r="G40" i="1341" s="1"/>
  <c r="F10" i="1341"/>
  <c r="F12" i="1341" s="1"/>
  <c r="F16" i="1341" s="1"/>
  <c r="F22" i="1341" s="1"/>
  <c r="F31" i="1341" s="1"/>
  <c r="F34" i="1341" s="1"/>
  <c r="F40" i="1341" s="1"/>
  <c r="E10" i="1341"/>
  <c r="E12" i="1341" s="1"/>
  <c r="E16" i="1341" s="1"/>
  <c r="E22" i="1341" s="1"/>
  <c r="E31" i="1341" s="1"/>
  <c r="E34" i="1341" s="1"/>
  <c r="E40" i="1341" s="1"/>
  <c r="D10" i="1341"/>
  <c r="D12" i="1341" s="1"/>
  <c r="D16" i="1341" s="1"/>
  <c r="D22" i="1341" s="1"/>
  <c r="D31" i="1341" s="1"/>
  <c r="D34" i="1341" s="1"/>
  <c r="D40" i="1341" s="1"/>
  <c r="I45" i="1340"/>
  <c r="I48" i="1340" s="1"/>
  <c r="H45" i="1340"/>
  <c r="H48" i="1340" s="1"/>
  <c r="E45" i="1340"/>
  <c r="E48" i="1340" s="1"/>
  <c r="D45" i="1340"/>
  <c r="D48" i="1340" s="1"/>
  <c r="G45" i="1340"/>
  <c r="G48" i="1340" s="1"/>
  <c r="F45" i="1340"/>
  <c r="F48" i="1340" s="1"/>
  <c r="I16" i="1340"/>
  <c r="I22" i="1340" s="1"/>
  <c r="I31" i="1340" s="1"/>
  <c r="I34" i="1340" s="1"/>
  <c r="I40" i="1340" s="1"/>
  <c r="I10" i="1340"/>
  <c r="H10" i="1340"/>
  <c r="H12" i="1340" s="1"/>
  <c r="H16" i="1340" s="1"/>
  <c r="H22" i="1340" s="1"/>
  <c r="H31" i="1340" s="1"/>
  <c r="H34" i="1340" s="1"/>
  <c r="H40" i="1340" s="1"/>
  <c r="G10" i="1340"/>
  <c r="G12" i="1340" s="1"/>
  <c r="G16" i="1340" s="1"/>
  <c r="G22" i="1340" s="1"/>
  <c r="G31" i="1340" s="1"/>
  <c r="G34" i="1340" s="1"/>
  <c r="G40" i="1340" s="1"/>
  <c r="F10" i="1340"/>
  <c r="F12" i="1340" s="1"/>
  <c r="F16" i="1340" s="1"/>
  <c r="F22" i="1340" s="1"/>
  <c r="F31" i="1340" s="1"/>
  <c r="F34" i="1340" s="1"/>
  <c r="F40" i="1340" s="1"/>
  <c r="E10" i="1340"/>
  <c r="E12" i="1340" s="1"/>
  <c r="E16" i="1340" s="1"/>
  <c r="E22" i="1340" s="1"/>
  <c r="E31" i="1340" s="1"/>
  <c r="E34" i="1340" s="1"/>
  <c r="E40" i="1340" s="1"/>
  <c r="D10" i="1340"/>
  <c r="D12" i="1340" s="1"/>
  <c r="D16" i="1340" s="1"/>
  <c r="D22" i="1340" s="1"/>
  <c r="D31" i="1340" s="1"/>
  <c r="D34" i="1340" s="1"/>
  <c r="D40" i="1340" s="1"/>
  <c r="I45" i="1339"/>
  <c r="I48" i="1339" s="1"/>
  <c r="H45" i="1339"/>
  <c r="H48" i="1339" s="1"/>
  <c r="E45" i="1339"/>
  <c r="E48" i="1339" s="1"/>
  <c r="D45" i="1339"/>
  <c r="D48" i="1339" s="1"/>
  <c r="G45" i="1339"/>
  <c r="G48" i="1339" s="1"/>
  <c r="F45" i="1339"/>
  <c r="F48" i="1339" s="1"/>
  <c r="I16" i="1339"/>
  <c r="I22" i="1339" s="1"/>
  <c r="I31" i="1339" s="1"/>
  <c r="I34" i="1339" s="1"/>
  <c r="I40" i="1339" s="1"/>
  <c r="I10" i="1339"/>
  <c r="H10" i="1339"/>
  <c r="H12" i="1339" s="1"/>
  <c r="H16" i="1339" s="1"/>
  <c r="H22" i="1339" s="1"/>
  <c r="H31" i="1339" s="1"/>
  <c r="H34" i="1339" s="1"/>
  <c r="H40" i="1339" s="1"/>
  <c r="G10" i="1339"/>
  <c r="G12" i="1339" s="1"/>
  <c r="G16" i="1339" s="1"/>
  <c r="G22" i="1339" s="1"/>
  <c r="G31" i="1339" s="1"/>
  <c r="G34" i="1339" s="1"/>
  <c r="G40" i="1339" s="1"/>
  <c r="F10" i="1339"/>
  <c r="F12" i="1339" s="1"/>
  <c r="F16" i="1339" s="1"/>
  <c r="F22" i="1339" s="1"/>
  <c r="F31" i="1339" s="1"/>
  <c r="F34" i="1339" s="1"/>
  <c r="F40" i="1339" s="1"/>
  <c r="E10" i="1339"/>
  <c r="E12" i="1339" s="1"/>
  <c r="E16" i="1339" s="1"/>
  <c r="E22" i="1339" s="1"/>
  <c r="E31" i="1339" s="1"/>
  <c r="E34" i="1339" s="1"/>
  <c r="E40" i="1339" s="1"/>
  <c r="D10" i="1339"/>
  <c r="D12" i="1339" s="1"/>
  <c r="D16" i="1339" s="1"/>
  <c r="D22" i="1339" s="1"/>
  <c r="D31" i="1339" s="1"/>
  <c r="D34" i="1339" s="1"/>
  <c r="D40" i="1339" s="1"/>
  <c r="H45" i="1338"/>
  <c r="H48" i="1338" s="1"/>
  <c r="D45" i="1338"/>
  <c r="D48" i="1338" s="1"/>
  <c r="I45" i="1338"/>
  <c r="I48" i="1338" s="1"/>
  <c r="G45" i="1338"/>
  <c r="G48" i="1338" s="1"/>
  <c r="F45" i="1338"/>
  <c r="F48" i="1338" s="1"/>
  <c r="E45" i="1338"/>
  <c r="E48" i="1338" s="1"/>
  <c r="I16" i="1338"/>
  <c r="I22" i="1338" s="1"/>
  <c r="I31" i="1338" s="1"/>
  <c r="I34" i="1338" s="1"/>
  <c r="I40" i="1338" s="1"/>
  <c r="I10" i="1338"/>
  <c r="H10" i="1338"/>
  <c r="H12" i="1338" s="1"/>
  <c r="H16" i="1338" s="1"/>
  <c r="H22" i="1338" s="1"/>
  <c r="H31" i="1338" s="1"/>
  <c r="H34" i="1338" s="1"/>
  <c r="H40" i="1338" s="1"/>
  <c r="G10" i="1338"/>
  <c r="G12" i="1338" s="1"/>
  <c r="G16" i="1338" s="1"/>
  <c r="G22" i="1338" s="1"/>
  <c r="G31" i="1338" s="1"/>
  <c r="G34" i="1338" s="1"/>
  <c r="G40" i="1338" s="1"/>
  <c r="E10" i="1338"/>
  <c r="E12" i="1338" s="1"/>
  <c r="E16" i="1338" s="1"/>
  <c r="E22" i="1338" s="1"/>
  <c r="E31" i="1338" s="1"/>
  <c r="E34" i="1338" s="1"/>
  <c r="E40" i="1338" s="1"/>
  <c r="D10" i="1338"/>
  <c r="D12" i="1338" s="1"/>
  <c r="D16" i="1338" s="1"/>
  <c r="D22" i="1338" s="1"/>
  <c r="D31" i="1338" s="1"/>
  <c r="D34" i="1338" s="1"/>
  <c r="D40" i="1338" s="1"/>
  <c r="H45" i="1337"/>
  <c r="D45" i="1337"/>
  <c r="D48" i="1337" s="1"/>
  <c r="I45" i="1337"/>
  <c r="I48" i="1337" s="1"/>
  <c r="G45" i="1337"/>
  <c r="G48" i="1337" s="1"/>
  <c r="F45" i="1337"/>
  <c r="F48" i="1337" s="1"/>
  <c r="E45" i="1337"/>
  <c r="E48" i="1337" s="1"/>
  <c r="I16" i="1337"/>
  <c r="I22" i="1337" s="1"/>
  <c r="I31" i="1337" s="1"/>
  <c r="I34" i="1337" s="1"/>
  <c r="I40" i="1337" s="1"/>
  <c r="I10" i="1337"/>
  <c r="H10" i="1337"/>
  <c r="H12" i="1337" s="1"/>
  <c r="H16" i="1337" s="1"/>
  <c r="H22" i="1337" s="1"/>
  <c r="H31" i="1337" s="1"/>
  <c r="H34" i="1337" s="1"/>
  <c r="H40" i="1337" s="1"/>
  <c r="G10" i="1337"/>
  <c r="G12" i="1337" s="1"/>
  <c r="G16" i="1337" s="1"/>
  <c r="G22" i="1337" s="1"/>
  <c r="G31" i="1337" s="1"/>
  <c r="G34" i="1337" s="1"/>
  <c r="G40" i="1337" s="1"/>
  <c r="E10" i="1337"/>
  <c r="E12" i="1337" s="1"/>
  <c r="E16" i="1337" s="1"/>
  <c r="E22" i="1337" s="1"/>
  <c r="E31" i="1337" s="1"/>
  <c r="E34" i="1337" s="1"/>
  <c r="E40" i="1337" s="1"/>
  <c r="D10" i="1337"/>
  <c r="D12" i="1337" s="1"/>
  <c r="D16" i="1337" s="1"/>
  <c r="D22" i="1337" s="1"/>
  <c r="D31" i="1337" s="1"/>
  <c r="D34" i="1337" s="1"/>
  <c r="D40" i="1337" s="1"/>
  <c r="F48" i="1336"/>
  <c r="H45" i="1336"/>
  <c r="H48" i="1336" s="1"/>
  <c r="D45" i="1336"/>
  <c r="D48" i="1336" s="1"/>
  <c r="I45" i="1336"/>
  <c r="I48" i="1336" s="1"/>
  <c r="G45" i="1336"/>
  <c r="G48" i="1336" s="1"/>
  <c r="F45" i="1336"/>
  <c r="E45" i="1336"/>
  <c r="E48" i="1336" s="1"/>
  <c r="I16" i="1336"/>
  <c r="I22" i="1336" s="1"/>
  <c r="I31" i="1336" s="1"/>
  <c r="I34" i="1336" s="1"/>
  <c r="I40" i="1336" s="1"/>
  <c r="H10" i="1336"/>
  <c r="H12" i="1336" s="1"/>
  <c r="H16" i="1336" s="1"/>
  <c r="H22" i="1336" s="1"/>
  <c r="H31" i="1336" s="1"/>
  <c r="H34" i="1336" s="1"/>
  <c r="H40" i="1336" s="1"/>
  <c r="I10" i="1336"/>
  <c r="G10" i="1336"/>
  <c r="G12" i="1336" s="1"/>
  <c r="G16" i="1336" s="1"/>
  <c r="G22" i="1336" s="1"/>
  <c r="G31" i="1336" s="1"/>
  <c r="G34" i="1336" s="1"/>
  <c r="G40" i="1336" s="1"/>
  <c r="F10" i="1336"/>
  <c r="F12" i="1336" s="1"/>
  <c r="F16" i="1336" s="1"/>
  <c r="F22" i="1336" s="1"/>
  <c r="F31" i="1336" s="1"/>
  <c r="F34" i="1336" s="1"/>
  <c r="F40" i="1336" s="1"/>
  <c r="E10" i="1336"/>
  <c r="E12" i="1336" s="1"/>
  <c r="E16" i="1336" s="1"/>
  <c r="E22" i="1336" s="1"/>
  <c r="E31" i="1336" s="1"/>
  <c r="E34" i="1336" s="1"/>
  <c r="E40" i="1336" s="1"/>
  <c r="D10" i="1336"/>
  <c r="D12" i="1336" s="1"/>
  <c r="D16" i="1336" s="1"/>
  <c r="D22" i="1336" s="1"/>
  <c r="D31" i="1336" s="1"/>
  <c r="D34" i="1336" s="1"/>
  <c r="D40" i="1336" s="1"/>
  <c r="F48" i="1335"/>
  <c r="H45" i="1335"/>
  <c r="H48" i="1335" s="1"/>
  <c r="D45" i="1335"/>
  <c r="D48" i="1335" s="1"/>
  <c r="I45" i="1335"/>
  <c r="I48" i="1335" s="1"/>
  <c r="G45" i="1335"/>
  <c r="G48" i="1335" s="1"/>
  <c r="F45" i="1335"/>
  <c r="E45" i="1335"/>
  <c r="E48" i="1335" s="1"/>
  <c r="D16" i="1335"/>
  <c r="D22" i="1335" s="1"/>
  <c r="D31" i="1335" s="1"/>
  <c r="D34" i="1335" s="1"/>
  <c r="D40" i="1335" s="1"/>
  <c r="I16" i="1335"/>
  <c r="I22" i="1335" s="1"/>
  <c r="I31" i="1335" s="1"/>
  <c r="I34" i="1335" s="1"/>
  <c r="I40" i="1335" s="1"/>
  <c r="H12" i="1335"/>
  <c r="H16" i="1335" s="1"/>
  <c r="H22" i="1335" s="1"/>
  <c r="H31" i="1335" s="1"/>
  <c r="H34" i="1335" s="1"/>
  <c r="H40" i="1335" s="1"/>
  <c r="H10" i="1335"/>
  <c r="I10" i="1335"/>
  <c r="G10" i="1335"/>
  <c r="G12" i="1335" s="1"/>
  <c r="G16" i="1335" s="1"/>
  <c r="G22" i="1335" s="1"/>
  <c r="G31" i="1335" s="1"/>
  <c r="G34" i="1335" s="1"/>
  <c r="G40" i="1335" s="1"/>
  <c r="F10" i="1335"/>
  <c r="F12" i="1335" s="1"/>
  <c r="E10" i="1335"/>
  <c r="E12" i="1335" s="1"/>
  <c r="E16" i="1335" s="1"/>
  <c r="E22" i="1335" s="1"/>
  <c r="E31" i="1335" s="1"/>
  <c r="E34" i="1335" s="1"/>
  <c r="E40" i="1335" s="1"/>
  <c r="D10" i="1335"/>
  <c r="D12" i="1335" s="1"/>
  <c r="H45" i="1334"/>
  <c r="D45" i="1334"/>
  <c r="D48" i="1334" s="1"/>
  <c r="I45" i="1334"/>
  <c r="I48" i="1334" s="1"/>
  <c r="G45" i="1334"/>
  <c r="G48" i="1334" s="1"/>
  <c r="F45" i="1334"/>
  <c r="F48" i="1334" s="1"/>
  <c r="E45" i="1334"/>
  <c r="E48" i="1334" s="1"/>
  <c r="I16" i="1334"/>
  <c r="I22" i="1334" s="1"/>
  <c r="I31" i="1334" s="1"/>
  <c r="I34" i="1334" s="1"/>
  <c r="I40" i="1334" s="1"/>
  <c r="I10" i="1334"/>
  <c r="H10" i="1334"/>
  <c r="H12" i="1334" s="1"/>
  <c r="H16" i="1334" s="1"/>
  <c r="H22" i="1334" s="1"/>
  <c r="H31" i="1334" s="1"/>
  <c r="H34" i="1334" s="1"/>
  <c r="H40" i="1334" s="1"/>
  <c r="G10" i="1334"/>
  <c r="G12" i="1334" s="1"/>
  <c r="G16" i="1334" s="1"/>
  <c r="G22" i="1334" s="1"/>
  <c r="G31" i="1334" s="1"/>
  <c r="G34" i="1334" s="1"/>
  <c r="G40" i="1334" s="1"/>
  <c r="E10" i="1334"/>
  <c r="E12" i="1334" s="1"/>
  <c r="E16" i="1334" s="1"/>
  <c r="E22" i="1334" s="1"/>
  <c r="E31" i="1334" s="1"/>
  <c r="E34" i="1334" s="1"/>
  <c r="E40" i="1334" s="1"/>
  <c r="D10" i="1334"/>
  <c r="D12" i="1334" s="1"/>
  <c r="D16" i="1334" s="1"/>
  <c r="D22" i="1334" s="1"/>
  <c r="D31" i="1334" s="1"/>
  <c r="D34" i="1334" s="1"/>
  <c r="D40" i="1334" s="1"/>
  <c r="E45" i="1333"/>
  <c r="E48" i="1333" s="1"/>
  <c r="D45" i="1333"/>
  <c r="D48" i="1333" s="1"/>
  <c r="I45" i="1333"/>
  <c r="I48" i="1333" s="1"/>
  <c r="H45" i="1333"/>
  <c r="H48" i="1333" s="1"/>
  <c r="G45" i="1333"/>
  <c r="G48" i="1333" s="1"/>
  <c r="F45" i="1333"/>
  <c r="F48" i="1333" s="1"/>
  <c r="I16" i="1333"/>
  <c r="I22" i="1333" s="1"/>
  <c r="I31" i="1333" s="1"/>
  <c r="I34" i="1333" s="1"/>
  <c r="I40" i="1333" s="1"/>
  <c r="H10" i="1333"/>
  <c r="H12" i="1333" s="1"/>
  <c r="H16" i="1333" s="1"/>
  <c r="H22" i="1333" s="1"/>
  <c r="H31" i="1333" s="1"/>
  <c r="H34" i="1333" s="1"/>
  <c r="H40" i="1333" s="1"/>
  <c r="I10" i="1333"/>
  <c r="G10" i="1333"/>
  <c r="G12" i="1333" s="1"/>
  <c r="G16" i="1333" s="1"/>
  <c r="G22" i="1333" s="1"/>
  <c r="G31" i="1333" s="1"/>
  <c r="G34" i="1333" s="1"/>
  <c r="G40" i="1333" s="1"/>
  <c r="F10" i="1333"/>
  <c r="F12" i="1333" s="1"/>
  <c r="F16" i="1333" s="1"/>
  <c r="F22" i="1333" s="1"/>
  <c r="F31" i="1333" s="1"/>
  <c r="F34" i="1333" s="1"/>
  <c r="F40" i="1333" s="1"/>
  <c r="E10" i="1333"/>
  <c r="E12" i="1333" s="1"/>
  <c r="E16" i="1333" s="1"/>
  <c r="E22" i="1333" s="1"/>
  <c r="E31" i="1333" s="1"/>
  <c r="E34" i="1333" s="1"/>
  <c r="E40" i="1333" s="1"/>
  <c r="D10" i="1333"/>
  <c r="D12" i="1333" s="1"/>
  <c r="D16" i="1333" s="1"/>
  <c r="D22" i="1333" s="1"/>
  <c r="D31" i="1333" s="1"/>
  <c r="D34" i="1333" s="1"/>
  <c r="D40" i="1333" s="1"/>
  <c r="I45" i="1332"/>
  <c r="I48" i="1332" s="1"/>
  <c r="H45" i="1332"/>
  <c r="H48" i="1332" s="1"/>
  <c r="E45" i="1332"/>
  <c r="E48" i="1332" s="1"/>
  <c r="D45" i="1332"/>
  <c r="D48" i="1332" s="1"/>
  <c r="G45" i="1332"/>
  <c r="G48" i="1332" s="1"/>
  <c r="F45" i="1332"/>
  <c r="F48" i="1332" s="1"/>
  <c r="I16" i="1332"/>
  <c r="I22" i="1332" s="1"/>
  <c r="I31" i="1332" s="1"/>
  <c r="I34" i="1332" s="1"/>
  <c r="I40" i="1332" s="1"/>
  <c r="H10" i="1332"/>
  <c r="H12" i="1332" s="1"/>
  <c r="H16" i="1332" s="1"/>
  <c r="H22" i="1332" s="1"/>
  <c r="H31" i="1332" s="1"/>
  <c r="H34" i="1332" s="1"/>
  <c r="H40" i="1332" s="1"/>
  <c r="I10" i="1332"/>
  <c r="G10" i="1332"/>
  <c r="G12" i="1332" s="1"/>
  <c r="G16" i="1332" s="1"/>
  <c r="G22" i="1332" s="1"/>
  <c r="G31" i="1332" s="1"/>
  <c r="G34" i="1332" s="1"/>
  <c r="G40" i="1332" s="1"/>
  <c r="F10" i="1332"/>
  <c r="F12" i="1332" s="1"/>
  <c r="F16" i="1332" s="1"/>
  <c r="F22" i="1332" s="1"/>
  <c r="F31" i="1332" s="1"/>
  <c r="F34" i="1332" s="1"/>
  <c r="F40" i="1332" s="1"/>
  <c r="E10" i="1332"/>
  <c r="E12" i="1332" s="1"/>
  <c r="E16" i="1332" s="1"/>
  <c r="E22" i="1332" s="1"/>
  <c r="E31" i="1332" s="1"/>
  <c r="E34" i="1332" s="1"/>
  <c r="E40" i="1332" s="1"/>
  <c r="D10" i="1332"/>
  <c r="D12" i="1332" s="1"/>
  <c r="D16" i="1332" s="1"/>
  <c r="D22" i="1332" s="1"/>
  <c r="D31" i="1332" s="1"/>
  <c r="D34" i="1332" s="1"/>
  <c r="D40" i="1332" s="1"/>
  <c r="I45" i="1331"/>
  <c r="I48" i="1331" s="1"/>
  <c r="H45" i="1331"/>
  <c r="H48" i="1331" s="1"/>
  <c r="E45" i="1331"/>
  <c r="E48" i="1331" s="1"/>
  <c r="D45" i="1331"/>
  <c r="D48" i="1331" s="1"/>
  <c r="G45" i="1331"/>
  <c r="G48" i="1331" s="1"/>
  <c r="F45" i="1331"/>
  <c r="F48" i="1331" s="1"/>
  <c r="I16" i="1331"/>
  <c r="I22" i="1331" s="1"/>
  <c r="I31" i="1331" s="1"/>
  <c r="I34" i="1331" s="1"/>
  <c r="I40" i="1331" s="1"/>
  <c r="I10" i="1331"/>
  <c r="H10" i="1331"/>
  <c r="H12" i="1331" s="1"/>
  <c r="H16" i="1331" s="1"/>
  <c r="H22" i="1331" s="1"/>
  <c r="H31" i="1331" s="1"/>
  <c r="H34" i="1331" s="1"/>
  <c r="H40" i="1331" s="1"/>
  <c r="G10" i="1331"/>
  <c r="G12" i="1331" s="1"/>
  <c r="G16" i="1331" s="1"/>
  <c r="G22" i="1331" s="1"/>
  <c r="G31" i="1331" s="1"/>
  <c r="G34" i="1331" s="1"/>
  <c r="G40" i="1331" s="1"/>
  <c r="F10" i="1331"/>
  <c r="F12" i="1331" s="1"/>
  <c r="F16" i="1331" s="1"/>
  <c r="F22" i="1331" s="1"/>
  <c r="F31" i="1331" s="1"/>
  <c r="F34" i="1331" s="1"/>
  <c r="F40" i="1331" s="1"/>
  <c r="E10" i="1331"/>
  <c r="E12" i="1331" s="1"/>
  <c r="E16" i="1331" s="1"/>
  <c r="E22" i="1331" s="1"/>
  <c r="E31" i="1331" s="1"/>
  <c r="E34" i="1331" s="1"/>
  <c r="E40" i="1331" s="1"/>
  <c r="D10" i="1331"/>
  <c r="D12" i="1331" s="1"/>
  <c r="D16" i="1331" s="1"/>
  <c r="D22" i="1331" s="1"/>
  <c r="D31" i="1331" s="1"/>
  <c r="D34" i="1331" s="1"/>
  <c r="D40" i="1331" s="1"/>
  <c r="I45" i="1330"/>
  <c r="I48" i="1330" s="1"/>
  <c r="H45" i="1330"/>
  <c r="H48" i="1330" s="1"/>
  <c r="E45" i="1330"/>
  <c r="E48" i="1330" s="1"/>
  <c r="D45" i="1330"/>
  <c r="D48" i="1330" s="1"/>
  <c r="G45" i="1330"/>
  <c r="G48" i="1330" s="1"/>
  <c r="F45" i="1330"/>
  <c r="F48" i="1330" s="1"/>
  <c r="I16" i="1330"/>
  <c r="I22" i="1330" s="1"/>
  <c r="I31" i="1330" s="1"/>
  <c r="I34" i="1330" s="1"/>
  <c r="I40" i="1330" s="1"/>
  <c r="H10" i="1330"/>
  <c r="H12" i="1330" s="1"/>
  <c r="H16" i="1330" s="1"/>
  <c r="H22" i="1330" s="1"/>
  <c r="H31" i="1330" s="1"/>
  <c r="H34" i="1330" s="1"/>
  <c r="H40" i="1330" s="1"/>
  <c r="I10" i="1330"/>
  <c r="F10" i="1330"/>
  <c r="F12" i="1330" s="1"/>
  <c r="F16" i="1330" s="1"/>
  <c r="F22" i="1330" s="1"/>
  <c r="F31" i="1330" s="1"/>
  <c r="F34" i="1330" s="1"/>
  <c r="F40" i="1330" s="1"/>
  <c r="E10" i="1330"/>
  <c r="E12" i="1330" s="1"/>
  <c r="E16" i="1330" s="1"/>
  <c r="E22" i="1330" s="1"/>
  <c r="E31" i="1330" s="1"/>
  <c r="E34" i="1330" s="1"/>
  <c r="E40" i="1330" s="1"/>
  <c r="D10" i="1330"/>
  <c r="D12" i="1330" s="1"/>
  <c r="D16" i="1330" s="1"/>
  <c r="D22" i="1330" s="1"/>
  <c r="D31" i="1330" s="1"/>
  <c r="D34" i="1330" s="1"/>
  <c r="D40" i="1330" s="1"/>
  <c r="I45" i="1329"/>
  <c r="I48" i="1329" s="1"/>
  <c r="H45" i="1329"/>
  <c r="H48" i="1329" s="1"/>
  <c r="E45" i="1329"/>
  <c r="D45" i="1329"/>
  <c r="D48" i="1329" s="1"/>
  <c r="G45" i="1329"/>
  <c r="G48" i="1329" s="1"/>
  <c r="F45" i="1329"/>
  <c r="F48" i="1329" s="1"/>
  <c r="I16" i="1329"/>
  <c r="I22" i="1329" s="1"/>
  <c r="I31" i="1329" s="1"/>
  <c r="I34" i="1329" s="1"/>
  <c r="I40" i="1329" s="1"/>
  <c r="I10" i="1329"/>
  <c r="H10" i="1329"/>
  <c r="H12" i="1329" s="1"/>
  <c r="H16" i="1329" s="1"/>
  <c r="H22" i="1329" s="1"/>
  <c r="H31" i="1329" s="1"/>
  <c r="H34" i="1329" s="1"/>
  <c r="H40" i="1329" s="1"/>
  <c r="G10" i="1329"/>
  <c r="G12" i="1329" s="1"/>
  <c r="G16" i="1329" s="1"/>
  <c r="G22" i="1329" s="1"/>
  <c r="G31" i="1329" s="1"/>
  <c r="G34" i="1329" s="1"/>
  <c r="G40" i="1329" s="1"/>
  <c r="E10" i="1329"/>
  <c r="E12" i="1329" s="1"/>
  <c r="E16" i="1329" s="1"/>
  <c r="E22" i="1329" s="1"/>
  <c r="E31" i="1329" s="1"/>
  <c r="E34" i="1329" s="1"/>
  <c r="E40" i="1329" s="1"/>
  <c r="D10" i="1329"/>
  <c r="D12" i="1329" s="1"/>
  <c r="D16" i="1329" s="1"/>
  <c r="D22" i="1329" s="1"/>
  <c r="D31" i="1329" s="1"/>
  <c r="D34" i="1329" s="1"/>
  <c r="D40" i="1329" s="1"/>
  <c r="I45" i="1328"/>
  <c r="I48" i="1328" s="1"/>
  <c r="H45" i="1328"/>
  <c r="H48" i="1328" s="1"/>
  <c r="E45" i="1328"/>
  <c r="E48" i="1328" s="1"/>
  <c r="D45" i="1328"/>
  <c r="D48" i="1328" s="1"/>
  <c r="G45" i="1328"/>
  <c r="G48" i="1328" s="1"/>
  <c r="F45" i="1328"/>
  <c r="F48" i="1328" s="1"/>
  <c r="I16" i="1328"/>
  <c r="I22" i="1328" s="1"/>
  <c r="I31" i="1328" s="1"/>
  <c r="I34" i="1328" s="1"/>
  <c r="I40" i="1328" s="1"/>
  <c r="H10" i="1328"/>
  <c r="H12" i="1328" s="1"/>
  <c r="H16" i="1328" s="1"/>
  <c r="H22" i="1328" s="1"/>
  <c r="H31" i="1328" s="1"/>
  <c r="H34" i="1328" s="1"/>
  <c r="H40" i="1328" s="1"/>
  <c r="I10" i="1328"/>
  <c r="F10" i="1328"/>
  <c r="F12" i="1328" s="1"/>
  <c r="F16" i="1328" s="1"/>
  <c r="F22" i="1328" s="1"/>
  <c r="F31" i="1328" s="1"/>
  <c r="F34" i="1328" s="1"/>
  <c r="F40" i="1328" s="1"/>
  <c r="E10" i="1328"/>
  <c r="E12" i="1328" s="1"/>
  <c r="E16" i="1328" s="1"/>
  <c r="E22" i="1328" s="1"/>
  <c r="E31" i="1328" s="1"/>
  <c r="E34" i="1328" s="1"/>
  <c r="E40" i="1328" s="1"/>
  <c r="D10" i="1328"/>
  <c r="D12" i="1328" s="1"/>
  <c r="D16" i="1328" s="1"/>
  <c r="D22" i="1328" s="1"/>
  <c r="D31" i="1328" s="1"/>
  <c r="D34" i="1328" s="1"/>
  <c r="D40" i="1328" s="1"/>
  <c r="I45" i="1327"/>
  <c r="I48" i="1327" s="1"/>
  <c r="H45" i="1327"/>
  <c r="H48" i="1327" s="1"/>
  <c r="E45" i="1327"/>
  <c r="D45" i="1327"/>
  <c r="D48" i="1327" s="1"/>
  <c r="G45" i="1327"/>
  <c r="G48" i="1327" s="1"/>
  <c r="F45" i="1327"/>
  <c r="F48" i="1327" s="1"/>
  <c r="I16" i="1327"/>
  <c r="I22" i="1327" s="1"/>
  <c r="I31" i="1327" s="1"/>
  <c r="I34" i="1327" s="1"/>
  <c r="I40" i="1327" s="1"/>
  <c r="I10" i="1327"/>
  <c r="H10" i="1327"/>
  <c r="H12" i="1327" s="1"/>
  <c r="H16" i="1327" s="1"/>
  <c r="H22" i="1327" s="1"/>
  <c r="H31" i="1327" s="1"/>
  <c r="H34" i="1327" s="1"/>
  <c r="H40" i="1327" s="1"/>
  <c r="G10" i="1327"/>
  <c r="G12" i="1327" s="1"/>
  <c r="G16" i="1327" s="1"/>
  <c r="G22" i="1327" s="1"/>
  <c r="G31" i="1327" s="1"/>
  <c r="G34" i="1327" s="1"/>
  <c r="G40" i="1327" s="1"/>
  <c r="E10" i="1327"/>
  <c r="E12" i="1327" s="1"/>
  <c r="E16" i="1327" s="1"/>
  <c r="E22" i="1327" s="1"/>
  <c r="E31" i="1327" s="1"/>
  <c r="E34" i="1327" s="1"/>
  <c r="E40" i="1327" s="1"/>
  <c r="D10" i="1327"/>
  <c r="D12" i="1327" s="1"/>
  <c r="D16" i="1327" s="1"/>
  <c r="D22" i="1327" s="1"/>
  <c r="D31" i="1327" s="1"/>
  <c r="D34" i="1327" s="1"/>
  <c r="D40" i="1327" s="1"/>
  <c r="I45" i="1326"/>
  <c r="I48" i="1326" s="1"/>
  <c r="H45" i="1326"/>
  <c r="H48" i="1326" s="1"/>
  <c r="E45" i="1326"/>
  <c r="E48" i="1326" s="1"/>
  <c r="D45" i="1326"/>
  <c r="D48" i="1326" s="1"/>
  <c r="G45" i="1326"/>
  <c r="G48" i="1326" s="1"/>
  <c r="F45" i="1326"/>
  <c r="F48" i="1326" s="1"/>
  <c r="I16" i="1326"/>
  <c r="I22" i="1326" s="1"/>
  <c r="I31" i="1326" s="1"/>
  <c r="I34" i="1326" s="1"/>
  <c r="I40" i="1326" s="1"/>
  <c r="H10" i="1326"/>
  <c r="H12" i="1326" s="1"/>
  <c r="H16" i="1326" s="1"/>
  <c r="H22" i="1326" s="1"/>
  <c r="H31" i="1326" s="1"/>
  <c r="H34" i="1326" s="1"/>
  <c r="H40" i="1326" s="1"/>
  <c r="I10" i="1326"/>
  <c r="F10" i="1326"/>
  <c r="F12" i="1326" s="1"/>
  <c r="F16" i="1326" s="1"/>
  <c r="F22" i="1326" s="1"/>
  <c r="F31" i="1326" s="1"/>
  <c r="F34" i="1326" s="1"/>
  <c r="F40" i="1326" s="1"/>
  <c r="E10" i="1326"/>
  <c r="E12" i="1326" s="1"/>
  <c r="E16" i="1326" s="1"/>
  <c r="E22" i="1326" s="1"/>
  <c r="E31" i="1326" s="1"/>
  <c r="E34" i="1326" s="1"/>
  <c r="E40" i="1326" s="1"/>
  <c r="D10" i="1326"/>
  <c r="D12" i="1326" s="1"/>
  <c r="D16" i="1326" s="1"/>
  <c r="D22" i="1326" s="1"/>
  <c r="D31" i="1326" s="1"/>
  <c r="D34" i="1326" s="1"/>
  <c r="D40" i="1326" s="1"/>
  <c r="I45" i="1325"/>
  <c r="I48" i="1325" s="1"/>
  <c r="H45" i="1325"/>
  <c r="H48" i="1325" s="1"/>
  <c r="E45" i="1325"/>
  <c r="D45" i="1325"/>
  <c r="D48" i="1325" s="1"/>
  <c r="G45" i="1325"/>
  <c r="G48" i="1325" s="1"/>
  <c r="F45" i="1325"/>
  <c r="F48" i="1325" s="1"/>
  <c r="I16" i="1325"/>
  <c r="I22" i="1325" s="1"/>
  <c r="I31" i="1325" s="1"/>
  <c r="I34" i="1325" s="1"/>
  <c r="I40" i="1325" s="1"/>
  <c r="I10" i="1325"/>
  <c r="H10" i="1325"/>
  <c r="H12" i="1325" s="1"/>
  <c r="H16" i="1325" s="1"/>
  <c r="H22" i="1325" s="1"/>
  <c r="H31" i="1325" s="1"/>
  <c r="H34" i="1325" s="1"/>
  <c r="H40" i="1325" s="1"/>
  <c r="G10" i="1325"/>
  <c r="G12" i="1325" s="1"/>
  <c r="G16" i="1325" s="1"/>
  <c r="G22" i="1325" s="1"/>
  <c r="G31" i="1325" s="1"/>
  <c r="G34" i="1325" s="1"/>
  <c r="G40" i="1325" s="1"/>
  <c r="E10" i="1325"/>
  <c r="E12" i="1325" s="1"/>
  <c r="E16" i="1325" s="1"/>
  <c r="E22" i="1325" s="1"/>
  <c r="E31" i="1325" s="1"/>
  <c r="E34" i="1325" s="1"/>
  <c r="E40" i="1325" s="1"/>
  <c r="D10" i="1325"/>
  <c r="D12" i="1325" s="1"/>
  <c r="D16" i="1325" s="1"/>
  <c r="D22" i="1325" s="1"/>
  <c r="D31" i="1325" s="1"/>
  <c r="D34" i="1325" s="1"/>
  <c r="D40" i="1325" s="1"/>
  <c r="I45" i="1324"/>
  <c r="I48" i="1324" s="1"/>
  <c r="H45" i="1324"/>
  <c r="H48" i="1324" s="1"/>
  <c r="E45" i="1324"/>
  <c r="E48" i="1324" s="1"/>
  <c r="D45" i="1324"/>
  <c r="D48" i="1324" s="1"/>
  <c r="G45" i="1324"/>
  <c r="G48" i="1324" s="1"/>
  <c r="F45" i="1324"/>
  <c r="F48" i="1324" s="1"/>
  <c r="I16" i="1324"/>
  <c r="I22" i="1324" s="1"/>
  <c r="I31" i="1324" s="1"/>
  <c r="I34" i="1324" s="1"/>
  <c r="I40" i="1324" s="1"/>
  <c r="H10" i="1324"/>
  <c r="H12" i="1324" s="1"/>
  <c r="H16" i="1324" s="1"/>
  <c r="H22" i="1324" s="1"/>
  <c r="H31" i="1324" s="1"/>
  <c r="H34" i="1324" s="1"/>
  <c r="H40" i="1324" s="1"/>
  <c r="I10" i="1324"/>
  <c r="F10" i="1324"/>
  <c r="F12" i="1324" s="1"/>
  <c r="F16" i="1324" s="1"/>
  <c r="F22" i="1324" s="1"/>
  <c r="F31" i="1324" s="1"/>
  <c r="F34" i="1324" s="1"/>
  <c r="F40" i="1324" s="1"/>
  <c r="E10" i="1324"/>
  <c r="E12" i="1324" s="1"/>
  <c r="E16" i="1324" s="1"/>
  <c r="E22" i="1324" s="1"/>
  <c r="E31" i="1324" s="1"/>
  <c r="E34" i="1324" s="1"/>
  <c r="E40" i="1324" s="1"/>
  <c r="D10" i="1324"/>
  <c r="D12" i="1324" s="1"/>
  <c r="D16" i="1324" s="1"/>
  <c r="D22" i="1324" s="1"/>
  <c r="D31" i="1324" s="1"/>
  <c r="D34" i="1324" s="1"/>
  <c r="D40" i="1324" s="1"/>
  <c r="I45" i="1323"/>
  <c r="I48" i="1323" s="1"/>
  <c r="H45" i="1323"/>
  <c r="H48" i="1323" s="1"/>
  <c r="E45" i="1323"/>
  <c r="D45" i="1323"/>
  <c r="D48" i="1323" s="1"/>
  <c r="G45" i="1323"/>
  <c r="G48" i="1323" s="1"/>
  <c r="F45" i="1323"/>
  <c r="F48" i="1323" s="1"/>
  <c r="I16" i="1323"/>
  <c r="I22" i="1323" s="1"/>
  <c r="I31" i="1323" s="1"/>
  <c r="I34" i="1323" s="1"/>
  <c r="I40" i="1323" s="1"/>
  <c r="I10" i="1323"/>
  <c r="H10" i="1323"/>
  <c r="H12" i="1323" s="1"/>
  <c r="H16" i="1323" s="1"/>
  <c r="H22" i="1323" s="1"/>
  <c r="H31" i="1323" s="1"/>
  <c r="H34" i="1323" s="1"/>
  <c r="H40" i="1323" s="1"/>
  <c r="G10" i="1323"/>
  <c r="G12" i="1323" s="1"/>
  <c r="G16" i="1323" s="1"/>
  <c r="G22" i="1323" s="1"/>
  <c r="G31" i="1323" s="1"/>
  <c r="G34" i="1323" s="1"/>
  <c r="G40" i="1323" s="1"/>
  <c r="E10" i="1323"/>
  <c r="E12" i="1323" s="1"/>
  <c r="E16" i="1323" s="1"/>
  <c r="E22" i="1323" s="1"/>
  <c r="E31" i="1323" s="1"/>
  <c r="E34" i="1323" s="1"/>
  <c r="E40" i="1323" s="1"/>
  <c r="D10" i="1323"/>
  <c r="D12" i="1323" s="1"/>
  <c r="D16" i="1323" s="1"/>
  <c r="D22" i="1323" s="1"/>
  <c r="D31" i="1323" s="1"/>
  <c r="D34" i="1323" s="1"/>
  <c r="D40" i="1323" s="1"/>
  <c r="I45" i="1322"/>
  <c r="I48" i="1322" s="1"/>
  <c r="H45" i="1322"/>
  <c r="H48" i="1322" s="1"/>
  <c r="E45" i="1322"/>
  <c r="E48" i="1322" s="1"/>
  <c r="D45" i="1322"/>
  <c r="D48" i="1322" s="1"/>
  <c r="G45" i="1322"/>
  <c r="G48" i="1322" s="1"/>
  <c r="F45" i="1322"/>
  <c r="F48" i="1322" s="1"/>
  <c r="I16" i="1322"/>
  <c r="I22" i="1322" s="1"/>
  <c r="I31" i="1322" s="1"/>
  <c r="I34" i="1322" s="1"/>
  <c r="I40" i="1322" s="1"/>
  <c r="H10" i="1322"/>
  <c r="H12" i="1322" s="1"/>
  <c r="H16" i="1322" s="1"/>
  <c r="H22" i="1322" s="1"/>
  <c r="H31" i="1322" s="1"/>
  <c r="H34" i="1322" s="1"/>
  <c r="H40" i="1322" s="1"/>
  <c r="I10" i="1322"/>
  <c r="F10" i="1322"/>
  <c r="F12" i="1322" s="1"/>
  <c r="F16" i="1322" s="1"/>
  <c r="F22" i="1322" s="1"/>
  <c r="F31" i="1322" s="1"/>
  <c r="F34" i="1322" s="1"/>
  <c r="F40" i="1322" s="1"/>
  <c r="E10" i="1322"/>
  <c r="E12" i="1322" s="1"/>
  <c r="E16" i="1322" s="1"/>
  <c r="E22" i="1322" s="1"/>
  <c r="E31" i="1322" s="1"/>
  <c r="E34" i="1322" s="1"/>
  <c r="E40" i="1322" s="1"/>
  <c r="D10" i="1322"/>
  <c r="D12" i="1322" s="1"/>
  <c r="D16" i="1322" s="1"/>
  <c r="D22" i="1322" s="1"/>
  <c r="D31" i="1322" s="1"/>
  <c r="D34" i="1322" s="1"/>
  <c r="D40" i="1322" s="1"/>
  <c r="I45" i="1321"/>
  <c r="I48" i="1321" s="1"/>
  <c r="H45" i="1321"/>
  <c r="H48" i="1321" s="1"/>
  <c r="E45" i="1321"/>
  <c r="D45" i="1321"/>
  <c r="D48" i="1321" s="1"/>
  <c r="G45" i="1321"/>
  <c r="G48" i="1321" s="1"/>
  <c r="F45" i="1321"/>
  <c r="F48" i="1321" s="1"/>
  <c r="I16" i="1321"/>
  <c r="I22" i="1321" s="1"/>
  <c r="I31" i="1321" s="1"/>
  <c r="I34" i="1321" s="1"/>
  <c r="I40" i="1321" s="1"/>
  <c r="I10" i="1321"/>
  <c r="H10" i="1321"/>
  <c r="H12" i="1321" s="1"/>
  <c r="H16" i="1321" s="1"/>
  <c r="H22" i="1321" s="1"/>
  <c r="H31" i="1321" s="1"/>
  <c r="H34" i="1321" s="1"/>
  <c r="H40" i="1321" s="1"/>
  <c r="G10" i="1321"/>
  <c r="G12" i="1321" s="1"/>
  <c r="G16" i="1321" s="1"/>
  <c r="G22" i="1321" s="1"/>
  <c r="G31" i="1321" s="1"/>
  <c r="G34" i="1321" s="1"/>
  <c r="G40" i="1321" s="1"/>
  <c r="E10" i="1321"/>
  <c r="E12" i="1321" s="1"/>
  <c r="E16" i="1321" s="1"/>
  <c r="E22" i="1321" s="1"/>
  <c r="E31" i="1321" s="1"/>
  <c r="E34" i="1321" s="1"/>
  <c r="E40" i="1321" s="1"/>
  <c r="D10" i="1321"/>
  <c r="D12" i="1321" s="1"/>
  <c r="D16" i="1321" s="1"/>
  <c r="D22" i="1321" s="1"/>
  <c r="D31" i="1321" s="1"/>
  <c r="D34" i="1321" s="1"/>
  <c r="D40" i="1321" s="1"/>
  <c r="I45" i="1320"/>
  <c r="I48" i="1320" s="1"/>
  <c r="H45" i="1320"/>
  <c r="H48" i="1320" s="1"/>
  <c r="E45" i="1320"/>
  <c r="E48" i="1320" s="1"/>
  <c r="D45" i="1320"/>
  <c r="D48" i="1320" s="1"/>
  <c r="G45" i="1320"/>
  <c r="G48" i="1320" s="1"/>
  <c r="F45" i="1320"/>
  <c r="F48" i="1320" s="1"/>
  <c r="I16" i="1320"/>
  <c r="I22" i="1320" s="1"/>
  <c r="I31" i="1320" s="1"/>
  <c r="I34" i="1320" s="1"/>
  <c r="I40" i="1320" s="1"/>
  <c r="I10" i="1320"/>
  <c r="H10" i="1320"/>
  <c r="H12" i="1320" s="1"/>
  <c r="H16" i="1320" s="1"/>
  <c r="H22" i="1320" s="1"/>
  <c r="H31" i="1320" s="1"/>
  <c r="H34" i="1320" s="1"/>
  <c r="H40" i="1320" s="1"/>
  <c r="G10" i="1320"/>
  <c r="G12" i="1320" s="1"/>
  <c r="G16" i="1320" s="1"/>
  <c r="G22" i="1320" s="1"/>
  <c r="G31" i="1320" s="1"/>
  <c r="G34" i="1320" s="1"/>
  <c r="G40" i="1320" s="1"/>
  <c r="F10" i="1320"/>
  <c r="F12" i="1320" s="1"/>
  <c r="F16" i="1320" s="1"/>
  <c r="F22" i="1320" s="1"/>
  <c r="F31" i="1320" s="1"/>
  <c r="F34" i="1320" s="1"/>
  <c r="F40" i="1320" s="1"/>
  <c r="E10" i="1320"/>
  <c r="E12" i="1320" s="1"/>
  <c r="E16" i="1320" s="1"/>
  <c r="E22" i="1320" s="1"/>
  <c r="E31" i="1320" s="1"/>
  <c r="E34" i="1320" s="1"/>
  <c r="E40" i="1320" s="1"/>
  <c r="D10" i="1320"/>
  <c r="D12" i="1320" s="1"/>
  <c r="D16" i="1320" s="1"/>
  <c r="D22" i="1320" s="1"/>
  <c r="D31" i="1320" s="1"/>
  <c r="D34" i="1320" s="1"/>
  <c r="D40" i="1320" s="1"/>
  <c r="I45" i="1319"/>
  <c r="I48" i="1319" s="1"/>
  <c r="F45" i="1319"/>
  <c r="F48" i="1319" s="1"/>
  <c r="E45" i="1319"/>
  <c r="E48" i="1319" s="1"/>
  <c r="H45" i="1319"/>
  <c r="H48" i="1319" s="1"/>
  <c r="G45" i="1319"/>
  <c r="G48" i="1319" s="1"/>
  <c r="D45" i="1319"/>
  <c r="D48" i="1319" s="1"/>
  <c r="I16" i="1319"/>
  <c r="I22" i="1319" s="1"/>
  <c r="I31" i="1319" s="1"/>
  <c r="I34" i="1319" s="1"/>
  <c r="I40" i="1319" s="1"/>
  <c r="I10" i="1319"/>
  <c r="H10" i="1319"/>
  <c r="H12" i="1319" s="1"/>
  <c r="H16" i="1319" s="1"/>
  <c r="H22" i="1319" s="1"/>
  <c r="H31" i="1319" s="1"/>
  <c r="H34" i="1319" s="1"/>
  <c r="H40" i="1319" s="1"/>
  <c r="G10" i="1319"/>
  <c r="G12" i="1319" s="1"/>
  <c r="G16" i="1319" s="1"/>
  <c r="G22" i="1319" s="1"/>
  <c r="G31" i="1319" s="1"/>
  <c r="G34" i="1319" s="1"/>
  <c r="G40" i="1319" s="1"/>
  <c r="F10" i="1319"/>
  <c r="F12" i="1319" s="1"/>
  <c r="F16" i="1319" s="1"/>
  <c r="F22" i="1319" s="1"/>
  <c r="F31" i="1319" s="1"/>
  <c r="F34" i="1319" s="1"/>
  <c r="F40" i="1319" s="1"/>
  <c r="E10" i="1319"/>
  <c r="E12" i="1319" s="1"/>
  <c r="E16" i="1319" s="1"/>
  <c r="E22" i="1319" s="1"/>
  <c r="E31" i="1319" s="1"/>
  <c r="E34" i="1319" s="1"/>
  <c r="E40" i="1319" s="1"/>
  <c r="D10" i="1319"/>
  <c r="D12" i="1319" s="1"/>
  <c r="D16" i="1319" s="1"/>
  <c r="D22" i="1319" s="1"/>
  <c r="D31" i="1319" s="1"/>
  <c r="D34" i="1319" s="1"/>
  <c r="D40" i="1319" s="1"/>
  <c r="I45" i="1318"/>
  <c r="I48" i="1318" s="1"/>
  <c r="F45" i="1318"/>
  <c r="F48" i="1318" s="1"/>
  <c r="E45" i="1318"/>
  <c r="E48" i="1318" s="1"/>
  <c r="H45" i="1318"/>
  <c r="H48" i="1318" s="1"/>
  <c r="G45" i="1318"/>
  <c r="G48" i="1318" s="1"/>
  <c r="D45" i="1318"/>
  <c r="D48" i="1318" s="1"/>
  <c r="I16" i="1318"/>
  <c r="I22" i="1318" s="1"/>
  <c r="I31" i="1318" s="1"/>
  <c r="I34" i="1318" s="1"/>
  <c r="I40" i="1318" s="1"/>
  <c r="I10" i="1318"/>
  <c r="H10" i="1318"/>
  <c r="H12" i="1318" s="1"/>
  <c r="H16" i="1318" s="1"/>
  <c r="H22" i="1318" s="1"/>
  <c r="H31" i="1318" s="1"/>
  <c r="H34" i="1318" s="1"/>
  <c r="H40" i="1318" s="1"/>
  <c r="G10" i="1318"/>
  <c r="G12" i="1318" s="1"/>
  <c r="G16" i="1318" s="1"/>
  <c r="G22" i="1318" s="1"/>
  <c r="G31" i="1318" s="1"/>
  <c r="G34" i="1318" s="1"/>
  <c r="G40" i="1318" s="1"/>
  <c r="F10" i="1318"/>
  <c r="F12" i="1318" s="1"/>
  <c r="F16" i="1318" s="1"/>
  <c r="F22" i="1318" s="1"/>
  <c r="F31" i="1318" s="1"/>
  <c r="F34" i="1318" s="1"/>
  <c r="F40" i="1318" s="1"/>
  <c r="E10" i="1318"/>
  <c r="E12" i="1318" s="1"/>
  <c r="E16" i="1318" s="1"/>
  <c r="E22" i="1318" s="1"/>
  <c r="E31" i="1318" s="1"/>
  <c r="E34" i="1318" s="1"/>
  <c r="E40" i="1318" s="1"/>
  <c r="D10" i="1318"/>
  <c r="D12" i="1318" s="1"/>
  <c r="D16" i="1318" s="1"/>
  <c r="D22" i="1318" s="1"/>
  <c r="D31" i="1318" s="1"/>
  <c r="D34" i="1318" s="1"/>
  <c r="D40" i="1318" s="1"/>
  <c r="I45" i="1317"/>
  <c r="I48" i="1317" s="1"/>
  <c r="F45" i="1317"/>
  <c r="F48" i="1317" s="1"/>
  <c r="E45" i="1317"/>
  <c r="E48" i="1317" s="1"/>
  <c r="H45" i="1317"/>
  <c r="H48" i="1317" s="1"/>
  <c r="G45" i="1317"/>
  <c r="G48" i="1317" s="1"/>
  <c r="D45" i="1317"/>
  <c r="D48" i="1317" s="1"/>
  <c r="I16" i="1317"/>
  <c r="I22" i="1317" s="1"/>
  <c r="I31" i="1317" s="1"/>
  <c r="I34" i="1317" s="1"/>
  <c r="I40" i="1317" s="1"/>
  <c r="I10" i="1317"/>
  <c r="H10" i="1317"/>
  <c r="H12" i="1317" s="1"/>
  <c r="H16" i="1317" s="1"/>
  <c r="H22" i="1317" s="1"/>
  <c r="H31" i="1317" s="1"/>
  <c r="H34" i="1317" s="1"/>
  <c r="H40" i="1317" s="1"/>
  <c r="G10" i="1317"/>
  <c r="G12" i="1317" s="1"/>
  <c r="G16" i="1317" s="1"/>
  <c r="G22" i="1317" s="1"/>
  <c r="G31" i="1317" s="1"/>
  <c r="G34" i="1317" s="1"/>
  <c r="G40" i="1317" s="1"/>
  <c r="F10" i="1317"/>
  <c r="F12" i="1317" s="1"/>
  <c r="F16" i="1317" s="1"/>
  <c r="F22" i="1317" s="1"/>
  <c r="F31" i="1317" s="1"/>
  <c r="F34" i="1317" s="1"/>
  <c r="F40" i="1317" s="1"/>
  <c r="E10" i="1317"/>
  <c r="E12" i="1317" s="1"/>
  <c r="E16" i="1317" s="1"/>
  <c r="E22" i="1317" s="1"/>
  <c r="E31" i="1317" s="1"/>
  <c r="E34" i="1317" s="1"/>
  <c r="E40" i="1317" s="1"/>
  <c r="D10" i="1317"/>
  <c r="D12" i="1317" s="1"/>
  <c r="D16" i="1317" s="1"/>
  <c r="D22" i="1317" s="1"/>
  <c r="D31" i="1317" s="1"/>
  <c r="D34" i="1317" s="1"/>
  <c r="D40" i="1317" s="1"/>
  <c r="G45" i="1316"/>
  <c r="G48" i="1316" s="1"/>
  <c r="F45" i="1316"/>
  <c r="F48" i="1316" s="1"/>
  <c r="I45" i="1316"/>
  <c r="I48" i="1316" s="1"/>
  <c r="H45" i="1316"/>
  <c r="H48" i="1316" s="1"/>
  <c r="E45" i="1316"/>
  <c r="E48" i="1316" s="1"/>
  <c r="D45" i="1316"/>
  <c r="D48" i="1316" s="1"/>
  <c r="I16" i="1316"/>
  <c r="I22" i="1316" s="1"/>
  <c r="I31" i="1316" s="1"/>
  <c r="I34" i="1316" s="1"/>
  <c r="I40" i="1316" s="1"/>
  <c r="I10" i="1316"/>
  <c r="H10" i="1316"/>
  <c r="H12" i="1316" s="1"/>
  <c r="H16" i="1316" s="1"/>
  <c r="H22" i="1316" s="1"/>
  <c r="H31" i="1316" s="1"/>
  <c r="H34" i="1316" s="1"/>
  <c r="H40" i="1316" s="1"/>
  <c r="G10" i="1316"/>
  <c r="G12" i="1316" s="1"/>
  <c r="G16" i="1316" s="1"/>
  <c r="G22" i="1316" s="1"/>
  <c r="G31" i="1316" s="1"/>
  <c r="G34" i="1316" s="1"/>
  <c r="G40" i="1316" s="1"/>
  <c r="F10" i="1316"/>
  <c r="F12" i="1316" s="1"/>
  <c r="F16" i="1316" s="1"/>
  <c r="F22" i="1316" s="1"/>
  <c r="F31" i="1316" s="1"/>
  <c r="F34" i="1316" s="1"/>
  <c r="F40" i="1316" s="1"/>
  <c r="E10" i="1316"/>
  <c r="E12" i="1316" s="1"/>
  <c r="E16" i="1316" s="1"/>
  <c r="E22" i="1316" s="1"/>
  <c r="E31" i="1316" s="1"/>
  <c r="E34" i="1316" s="1"/>
  <c r="E40" i="1316" s="1"/>
  <c r="D10" i="1316"/>
  <c r="D12" i="1316" s="1"/>
  <c r="D16" i="1316" s="1"/>
  <c r="D22" i="1316" s="1"/>
  <c r="D31" i="1316" s="1"/>
  <c r="D34" i="1316" s="1"/>
  <c r="D40" i="1316" s="1"/>
  <c r="G45" i="1315"/>
  <c r="G48" i="1315" s="1"/>
  <c r="F45" i="1315"/>
  <c r="F48" i="1315" s="1"/>
  <c r="I45" i="1315"/>
  <c r="I48" i="1315" s="1"/>
  <c r="H45" i="1315"/>
  <c r="H48" i="1315" s="1"/>
  <c r="E45" i="1315"/>
  <c r="E48" i="1315" s="1"/>
  <c r="D45" i="1315"/>
  <c r="D48" i="1315" s="1"/>
  <c r="I16" i="1315"/>
  <c r="I22" i="1315" s="1"/>
  <c r="I31" i="1315" s="1"/>
  <c r="I34" i="1315" s="1"/>
  <c r="I40" i="1315" s="1"/>
  <c r="I10" i="1315"/>
  <c r="H10" i="1315"/>
  <c r="H12" i="1315" s="1"/>
  <c r="H16" i="1315" s="1"/>
  <c r="H22" i="1315" s="1"/>
  <c r="H31" i="1315" s="1"/>
  <c r="H34" i="1315" s="1"/>
  <c r="H40" i="1315" s="1"/>
  <c r="G10" i="1315"/>
  <c r="G12" i="1315" s="1"/>
  <c r="G16" i="1315" s="1"/>
  <c r="G22" i="1315" s="1"/>
  <c r="G31" i="1315" s="1"/>
  <c r="G34" i="1315" s="1"/>
  <c r="G40" i="1315" s="1"/>
  <c r="F10" i="1315"/>
  <c r="F12" i="1315" s="1"/>
  <c r="F16" i="1315" s="1"/>
  <c r="F22" i="1315" s="1"/>
  <c r="F31" i="1315" s="1"/>
  <c r="F34" i="1315" s="1"/>
  <c r="F40" i="1315" s="1"/>
  <c r="E10" i="1315"/>
  <c r="E12" i="1315" s="1"/>
  <c r="E16" i="1315" s="1"/>
  <c r="E22" i="1315" s="1"/>
  <c r="E31" i="1315" s="1"/>
  <c r="E34" i="1315" s="1"/>
  <c r="E40" i="1315" s="1"/>
  <c r="D10" i="1315"/>
  <c r="D12" i="1315" s="1"/>
  <c r="D16" i="1315" s="1"/>
  <c r="D22" i="1315" s="1"/>
  <c r="D31" i="1315" s="1"/>
  <c r="D34" i="1315" s="1"/>
  <c r="D40" i="1315" s="1"/>
  <c r="E48" i="1314"/>
  <c r="I48" i="1314"/>
  <c r="G45" i="1314"/>
  <c r="I45" i="1314"/>
  <c r="H45" i="1314"/>
  <c r="H48" i="1314" s="1"/>
  <c r="F45" i="1314"/>
  <c r="F48" i="1314" s="1"/>
  <c r="E45" i="1314"/>
  <c r="D45" i="1314"/>
  <c r="D48" i="1314" s="1"/>
  <c r="I16" i="1314"/>
  <c r="I22" i="1314" s="1"/>
  <c r="I31" i="1314" s="1"/>
  <c r="I34" i="1314" s="1"/>
  <c r="I40" i="1314" s="1"/>
  <c r="G10" i="1314"/>
  <c r="G12" i="1314" s="1"/>
  <c r="G16" i="1314" s="1"/>
  <c r="G22" i="1314" s="1"/>
  <c r="G31" i="1314" s="1"/>
  <c r="G34" i="1314" s="1"/>
  <c r="G40" i="1314" s="1"/>
  <c r="I10" i="1314"/>
  <c r="H10" i="1314"/>
  <c r="H12" i="1314" s="1"/>
  <c r="H16" i="1314" s="1"/>
  <c r="H22" i="1314" s="1"/>
  <c r="H31" i="1314" s="1"/>
  <c r="H34" i="1314" s="1"/>
  <c r="H40" i="1314" s="1"/>
  <c r="F10" i="1314"/>
  <c r="F12" i="1314" s="1"/>
  <c r="F16" i="1314" s="1"/>
  <c r="F22" i="1314" s="1"/>
  <c r="F31" i="1314" s="1"/>
  <c r="F34" i="1314" s="1"/>
  <c r="F40" i="1314" s="1"/>
  <c r="E10" i="1314"/>
  <c r="E12" i="1314" s="1"/>
  <c r="E16" i="1314" s="1"/>
  <c r="E22" i="1314" s="1"/>
  <c r="E31" i="1314" s="1"/>
  <c r="E34" i="1314" s="1"/>
  <c r="E40" i="1314" s="1"/>
  <c r="D10" i="1314"/>
  <c r="D12" i="1314" s="1"/>
  <c r="D16" i="1314" s="1"/>
  <c r="D22" i="1314" s="1"/>
  <c r="D31" i="1314" s="1"/>
  <c r="D34" i="1314" s="1"/>
  <c r="D40" i="1314" s="1"/>
  <c r="G45" i="1313"/>
  <c r="G48" i="1313" s="1"/>
  <c r="H45" i="1313"/>
  <c r="H48" i="1313" s="1"/>
  <c r="D45" i="1313"/>
  <c r="D48" i="1313" s="1"/>
  <c r="I45" i="1313"/>
  <c r="I48" i="1313" s="1"/>
  <c r="F45" i="1313"/>
  <c r="F48" i="1313" s="1"/>
  <c r="E45" i="1313"/>
  <c r="E48" i="1313" s="1"/>
  <c r="H10" i="1313"/>
  <c r="H12" i="1313" s="1"/>
  <c r="H16" i="1313" s="1"/>
  <c r="H22" i="1313" s="1"/>
  <c r="H31" i="1313" s="1"/>
  <c r="H34" i="1313" s="1"/>
  <c r="H40" i="1313" s="1"/>
  <c r="G10" i="1313"/>
  <c r="G12" i="1313" s="1"/>
  <c r="G16" i="1313" s="1"/>
  <c r="G22" i="1313" s="1"/>
  <c r="G31" i="1313" s="1"/>
  <c r="G34" i="1313" s="1"/>
  <c r="G40" i="1313" s="1"/>
  <c r="F10" i="1313"/>
  <c r="F12" i="1313" s="1"/>
  <c r="F16" i="1313" s="1"/>
  <c r="F22" i="1313" s="1"/>
  <c r="F31" i="1313" s="1"/>
  <c r="F34" i="1313" s="1"/>
  <c r="F40" i="1313" s="1"/>
  <c r="D10" i="1313"/>
  <c r="D12" i="1313" s="1"/>
  <c r="D16" i="1313" s="1"/>
  <c r="D22" i="1313" s="1"/>
  <c r="D31" i="1313" s="1"/>
  <c r="D34" i="1313" s="1"/>
  <c r="D40" i="1313" s="1"/>
  <c r="E48" i="1312"/>
  <c r="I48" i="1312"/>
  <c r="G45" i="1312"/>
  <c r="H45" i="1312"/>
  <c r="H48" i="1312" s="1"/>
  <c r="D45" i="1312"/>
  <c r="D48" i="1312" s="1"/>
  <c r="I45" i="1312"/>
  <c r="F45" i="1312"/>
  <c r="F48" i="1312" s="1"/>
  <c r="E45" i="1312"/>
  <c r="I16" i="1312"/>
  <c r="I22" i="1312" s="1"/>
  <c r="I31" i="1312" s="1"/>
  <c r="I34" i="1312" s="1"/>
  <c r="I40" i="1312" s="1"/>
  <c r="G10" i="1312"/>
  <c r="G12" i="1312" s="1"/>
  <c r="G16" i="1312" s="1"/>
  <c r="G22" i="1312" s="1"/>
  <c r="G31" i="1312" s="1"/>
  <c r="G34" i="1312" s="1"/>
  <c r="G40" i="1312" s="1"/>
  <c r="I10" i="1312"/>
  <c r="H10" i="1312"/>
  <c r="H12" i="1312" s="1"/>
  <c r="H16" i="1312" s="1"/>
  <c r="H22" i="1312" s="1"/>
  <c r="H31" i="1312" s="1"/>
  <c r="H34" i="1312" s="1"/>
  <c r="H40" i="1312" s="1"/>
  <c r="F10" i="1312"/>
  <c r="F12" i="1312" s="1"/>
  <c r="F16" i="1312" s="1"/>
  <c r="F22" i="1312" s="1"/>
  <c r="F31" i="1312" s="1"/>
  <c r="F34" i="1312" s="1"/>
  <c r="F40" i="1312" s="1"/>
  <c r="E10" i="1312"/>
  <c r="E12" i="1312" s="1"/>
  <c r="E16" i="1312" s="1"/>
  <c r="E22" i="1312" s="1"/>
  <c r="E31" i="1312" s="1"/>
  <c r="E34" i="1312" s="1"/>
  <c r="E40" i="1312" s="1"/>
  <c r="D10" i="1312"/>
  <c r="D12" i="1312" s="1"/>
  <c r="D16" i="1312" s="1"/>
  <c r="D22" i="1312" s="1"/>
  <c r="D31" i="1312" s="1"/>
  <c r="D34" i="1312" s="1"/>
  <c r="D40" i="1312" s="1"/>
  <c r="G45" i="1311"/>
  <c r="G48" i="1311" s="1"/>
  <c r="H45" i="1311"/>
  <c r="H48" i="1311" s="1"/>
  <c r="D45" i="1311"/>
  <c r="D48" i="1311" s="1"/>
  <c r="I45" i="1311"/>
  <c r="I48" i="1311" s="1"/>
  <c r="F45" i="1311"/>
  <c r="F48" i="1311" s="1"/>
  <c r="E45" i="1311"/>
  <c r="E48" i="1311" s="1"/>
  <c r="G10" i="1311"/>
  <c r="G12" i="1311" s="1"/>
  <c r="G16" i="1311" s="1"/>
  <c r="G22" i="1311" s="1"/>
  <c r="G31" i="1311" s="1"/>
  <c r="G34" i="1311" s="1"/>
  <c r="G40" i="1311" s="1"/>
  <c r="H10" i="1311"/>
  <c r="H12" i="1311" s="1"/>
  <c r="H16" i="1311" s="1"/>
  <c r="H22" i="1311" s="1"/>
  <c r="H31" i="1311" s="1"/>
  <c r="H34" i="1311" s="1"/>
  <c r="H40" i="1311" s="1"/>
  <c r="F10" i="1311"/>
  <c r="F12" i="1311" s="1"/>
  <c r="F16" i="1311" s="1"/>
  <c r="F22" i="1311" s="1"/>
  <c r="F31" i="1311" s="1"/>
  <c r="F34" i="1311" s="1"/>
  <c r="F40" i="1311" s="1"/>
  <c r="D10" i="1311"/>
  <c r="D12" i="1311" s="1"/>
  <c r="D16" i="1311" s="1"/>
  <c r="D22" i="1311" s="1"/>
  <c r="D31" i="1311" s="1"/>
  <c r="D34" i="1311" s="1"/>
  <c r="D40" i="1311" s="1"/>
  <c r="E48" i="1310"/>
  <c r="G45" i="1310"/>
  <c r="H45" i="1310"/>
  <c r="H48" i="1310" s="1"/>
  <c r="D45" i="1310"/>
  <c r="D48" i="1310" s="1"/>
  <c r="I45" i="1310"/>
  <c r="I48" i="1310" s="1"/>
  <c r="F45" i="1310"/>
  <c r="F48" i="1310" s="1"/>
  <c r="E45" i="1310"/>
  <c r="I16" i="1310"/>
  <c r="I22" i="1310" s="1"/>
  <c r="I31" i="1310" s="1"/>
  <c r="I34" i="1310" s="1"/>
  <c r="I40" i="1310" s="1"/>
  <c r="G10" i="1310"/>
  <c r="G12" i="1310" s="1"/>
  <c r="G16" i="1310" s="1"/>
  <c r="G22" i="1310" s="1"/>
  <c r="G31" i="1310" s="1"/>
  <c r="G34" i="1310" s="1"/>
  <c r="G40" i="1310" s="1"/>
  <c r="I10" i="1310"/>
  <c r="H10" i="1310"/>
  <c r="H12" i="1310" s="1"/>
  <c r="H16" i="1310" s="1"/>
  <c r="H22" i="1310" s="1"/>
  <c r="H31" i="1310" s="1"/>
  <c r="H34" i="1310" s="1"/>
  <c r="H40" i="1310" s="1"/>
  <c r="F10" i="1310"/>
  <c r="F12" i="1310" s="1"/>
  <c r="F16" i="1310" s="1"/>
  <c r="F22" i="1310" s="1"/>
  <c r="F31" i="1310" s="1"/>
  <c r="F34" i="1310" s="1"/>
  <c r="F40" i="1310" s="1"/>
  <c r="E10" i="1310"/>
  <c r="D10" i="1310"/>
  <c r="D12" i="1310" s="1"/>
  <c r="D16" i="1310" s="1"/>
  <c r="D22" i="1310" s="1"/>
  <c r="D31" i="1310" s="1"/>
  <c r="D34" i="1310" s="1"/>
  <c r="D40" i="1310" s="1"/>
  <c r="G45" i="1309"/>
  <c r="G48" i="1309" s="1"/>
  <c r="H45" i="1309"/>
  <c r="H48" i="1309" s="1"/>
  <c r="D45" i="1309"/>
  <c r="D48" i="1309" s="1"/>
  <c r="I45" i="1309"/>
  <c r="I48" i="1309" s="1"/>
  <c r="F45" i="1309"/>
  <c r="F48" i="1309" s="1"/>
  <c r="E45" i="1309"/>
  <c r="E48" i="1309" s="1"/>
  <c r="G10" i="1309"/>
  <c r="G12" i="1309" s="1"/>
  <c r="G16" i="1309" s="1"/>
  <c r="G22" i="1309" s="1"/>
  <c r="G31" i="1309" s="1"/>
  <c r="G34" i="1309" s="1"/>
  <c r="G40" i="1309" s="1"/>
  <c r="H10" i="1309"/>
  <c r="H12" i="1309" s="1"/>
  <c r="H16" i="1309" s="1"/>
  <c r="H22" i="1309" s="1"/>
  <c r="H31" i="1309" s="1"/>
  <c r="H34" i="1309" s="1"/>
  <c r="H40" i="1309" s="1"/>
  <c r="F10" i="1309"/>
  <c r="F12" i="1309" s="1"/>
  <c r="F16" i="1309" s="1"/>
  <c r="F22" i="1309" s="1"/>
  <c r="F31" i="1309" s="1"/>
  <c r="F34" i="1309" s="1"/>
  <c r="F40" i="1309" s="1"/>
  <c r="D10" i="1309"/>
  <c r="D12" i="1309" s="1"/>
  <c r="D16" i="1309" s="1"/>
  <c r="D22" i="1309" s="1"/>
  <c r="D31" i="1309" s="1"/>
  <c r="D34" i="1309" s="1"/>
  <c r="D40" i="1309" s="1"/>
  <c r="E48" i="1308"/>
  <c r="G45" i="1308"/>
  <c r="H45" i="1308"/>
  <c r="H48" i="1308" s="1"/>
  <c r="D45" i="1308"/>
  <c r="D48" i="1308" s="1"/>
  <c r="I45" i="1308"/>
  <c r="I48" i="1308" s="1"/>
  <c r="F45" i="1308"/>
  <c r="F48" i="1308" s="1"/>
  <c r="E45" i="1308"/>
  <c r="I16" i="1308"/>
  <c r="I22" i="1308" s="1"/>
  <c r="I31" i="1308" s="1"/>
  <c r="I34" i="1308" s="1"/>
  <c r="I40" i="1308" s="1"/>
  <c r="G10" i="1308"/>
  <c r="G12" i="1308" s="1"/>
  <c r="G16" i="1308" s="1"/>
  <c r="G22" i="1308" s="1"/>
  <c r="G31" i="1308" s="1"/>
  <c r="G34" i="1308" s="1"/>
  <c r="G40" i="1308" s="1"/>
  <c r="I10" i="1308"/>
  <c r="H10" i="1308"/>
  <c r="H12" i="1308" s="1"/>
  <c r="H16" i="1308" s="1"/>
  <c r="H22" i="1308" s="1"/>
  <c r="H31" i="1308" s="1"/>
  <c r="H34" i="1308" s="1"/>
  <c r="H40" i="1308" s="1"/>
  <c r="F10" i="1308"/>
  <c r="F12" i="1308" s="1"/>
  <c r="F16" i="1308" s="1"/>
  <c r="F22" i="1308" s="1"/>
  <c r="F31" i="1308" s="1"/>
  <c r="F34" i="1308" s="1"/>
  <c r="F40" i="1308" s="1"/>
  <c r="E10" i="1308"/>
  <c r="D10" i="1308"/>
  <c r="D12" i="1308" s="1"/>
  <c r="D16" i="1308" s="1"/>
  <c r="D22" i="1308" s="1"/>
  <c r="D31" i="1308" s="1"/>
  <c r="D34" i="1308" s="1"/>
  <c r="D40" i="1308" s="1"/>
  <c r="G45" i="1307"/>
  <c r="G48" i="1307" s="1"/>
  <c r="H45" i="1307"/>
  <c r="H48" i="1307" s="1"/>
  <c r="D45" i="1307"/>
  <c r="D48" i="1307" s="1"/>
  <c r="I45" i="1307"/>
  <c r="I48" i="1307" s="1"/>
  <c r="F45" i="1307"/>
  <c r="F48" i="1307" s="1"/>
  <c r="E45" i="1307"/>
  <c r="E48" i="1307" s="1"/>
  <c r="G10" i="1307"/>
  <c r="G12" i="1307" s="1"/>
  <c r="G16" i="1307" s="1"/>
  <c r="G22" i="1307" s="1"/>
  <c r="G31" i="1307" s="1"/>
  <c r="G34" i="1307" s="1"/>
  <c r="G40" i="1307" s="1"/>
  <c r="H10" i="1307"/>
  <c r="H12" i="1307" s="1"/>
  <c r="H16" i="1307" s="1"/>
  <c r="H22" i="1307" s="1"/>
  <c r="H31" i="1307" s="1"/>
  <c r="H34" i="1307" s="1"/>
  <c r="H40" i="1307" s="1"/>
  <c r="F10" i="1307"/>
  <c r="F12" i="1307" s="1"/>
  <c r="F16" i="1307" s="1"/>
  <c r="F22" i="1307" s="1"/>
  <c r="F31" i="1307" s="1"/>
  <c r="F34" i="1307" s="1"/>
  <c r="F40" i="1307" s="1"/>
  <c r="D10" i="1307"/>
  <c r="D12" i="1307" s="1"/>
  <c r="D16" i="1307" s="1"/>
  <c r="D22" i="1307" s="1"/>
  <c r="D31" i="1307" s="1"/>
  <c r="D34" i="1307" s="1"/>
  <c r="D40" i="1307" s="1"/>
  <c r="E48" i="1306"/>
  <c r="G45" i="1306"/>
  <c r="H45" i="1306"/>
  <c r="H48" i="1306" s="1"/>
  <c r="D45" i="1306"/>
  <c r="D48" i="1306" s="1"/>
  <c r="I45" i="1306"/>
  <c r="I48" i="1306" s="1"/>
  <c r="F45" i="1306"/>
  <c r="F48" i="1306" s="1"/>
  <c r="E45" i="1306"/>
  <c r="I16" i="1306"/>
  <c r="I22" i="1306" s="1"/>
  <c r="I31" i="1306" s="1"/>
  <c r="I34" i="1306" s="1"/>
  <c r="I40" i="1306" s="1"/>
  <c r="G10" i="1306"/>
  <c r="G12" i="1306" s="1"/>
  <c r="G16" i="1306" s="1"/>
  <c r="G22" i="1306" s="1"/>
  <c r="G31" i="1306" s="1"/>
  <c r="G34" i="1306" s="1"/>
  <c r="G40" i="1306" s="1"/>
  <c r="I10" i="1306"/>
  <c r="H10" i="1306"/>
  <c r="H12" i="1306" s="1"/>
  <c r="H16" i="1306" s="1"/>
  <c r="H22" i="1306" s="1"/>
  <c r="H31" i="1306" s="1"/>
  <c r="H34" i="1306" s="1"/>
  <c r="H40" i="1306" s="1"/>
  <c r="F10" i="1306"/>
  <c r="F12" i="1306" s="1"/>
  <c r="F16" i="1306" s="1"/>
  <c r="F22" i="1306" s="1"/>
  <c r="F31" i="1306" s="1"/>
  <c r="F34" i="1306" s="1"/>
  <c r="F40" i="1306" s="1"/>
  <c r="E10" i="1306"/>
  <c r="D10" i="1306"/>
  <c r="D12" i="1306" s="1"/>
  <c r="D16" i="1306" s="1"/>
  <c r="D22" i="1306" s="1"/>
  <c r="D31" i="1306" s="1"/>
  <c r="D34" i="1306" s="1"/>
  <c r="D40" i="1306" s="1"/>
  <c r="G45" i="1305"/>
  <c r="G48" i="1305" s="1"/>
  <c r="H45" i="1305"/>
  <c r="H48" i="1305" s="1"/>
  <c r="D45" i="1305"/>
  <c r="D48" i="1305" s="1"/>
  <c r="I45" i="1305"/>
  <c r="I48" i="1305" s="1"/>
  <c r="F45" i="1305"/>
  <c r="F48" i="1305" s="1"/>
  <c r="E45" i="1305"/>
  <c r="E48" i="1305" s="1"/>
  <c r="G10" i="1305"/>
  <c r="G12" i="1305" s="1"/>
  <c r="G16" i="1305" s="1"/>
  <c r="G22" i="1305" s="1"/>
  <c r="G31" i="1305" s="1"/>
  <c r="G34" i="1305" s="1"/>
  <c r="G40" i="1305" s="1"/>
  <c r="H10" i="1305"/>
  <c r="H12" i="1305" s="1"/>
  <c r="H16" i="1305" s="1"/>
  <c r="H22" i="1305" s="1"/>
  <c r="H31" i="1305" s="1"/>
  <c r="H34" i="1305" s="1"/>
  <c r="H40" i="1305" s="1"/>
  <c r="F10" i="1305"/>
  <c r="F12" i="1305" s="1"/>
  <c r="F16" i="1305" s="1"/>
  <c r="F22" i="1305" s="1"/>
  <c r="F31" i="1305" s="1"/>
  <c r="F34" i="1305" s="1"/>
  <c r="F40" i="1305" s="1"/>
  <c r="D10" i="1305"/>
  <c r="D12" i="1305" s="1"/>
  <c r="D16" i="1305" s="1"/>
  <c r="D22" i="1305" s="1"/>
  <c r="D31" i="1305" s="1"/>
  <c r="D34" i="1305" s="1"/>
  <c r="D40" i="1305" s="1"/>
  <c r="E48" i="1304"/>
  <c r="G45" i="1304"/>
  <c r="H45" i="1304"/>
  <c r="H48" i="1304" s="1"/>
  <c r="D45" i="1304"/>
  <c r="D48" i="1304" s="1"/>
  <c r="I45" i="1304"/>
  <c r="I48" i="1304" s="1"/>
  <c r="F45" i="1304"/>
  <c r="F48" i="1304" s="1"/>
  <c r="E45" i="1304"/>
  <c r="H12" i="1304"/>
  <c r="H16" i="1304" s="1"/>
  <c r="H22" i="1304" s="1"/>
  <c r="H31" i="1304" s="1"/>
  <c r="H34" i="1304" s="1"/>
  <c r="H40" i="1304" s="1"/>
  <c r="H10" i="1304"/>
  <c r="G10" i="1304"/>
  <c r="G12" i="1304" s="1"/>
  <c r="G16" i="1304" s="1"/>
  <c r="G22" i="1304" s="1"/>
  <c r="G31" i="1304" s="1"/>
  <c r="G34" i="1304" s="1"/>
  <c r="G40" i="1304" s="1"/>
  <c r="F10" i="1304"/>
  <c r="F12" i="1304" s="1"/>
  <c r="D10" i="1304"/>
  <c r="D12" i="1304" s="1"/>
  <c r="D16" i="1304" s="1"/>
  <c r="D22" i="1304" s="1"/>
  <c r="D31" i="1304" s="1"/>
  <c r="D34" i="1304" s="1"/>
  <c r="D40" i="1304" s="1"/>
  <c r="I48" i="1303"/>
  <c r="H45" i="1303"/>
  <c r="G45" i="1303"/>
  <c r="G48" i="1303" s="1"/>
  <c r="D45" i="1303"/>
  <c r="D48" i="1303" s="1"/>
  <c r="I45" i="1303"/>
  <c r="F45" i="1303"/>
  <c r="F48" i="1303" s="1"/>
  <c r="E45" i="1303"/>
  <c r="E48" i="1303" s="1"/>
  <c r="I31" i="1303"/>
  <c r="I34" i="1303" s="1"/>
  <c r="I40" i="1303" s="1"/>
  <c r="I16" i="1303"/>
  <c r="I22" i="1303" s="1"/>
  <c r="G10" i="1303"/>
  <c r="G12" i="1303" s="1"/>
  <c r="G16" i="1303" s="1"/>
  <c r="G22" i="1303" s="1"/>
  <c r="G31" i="1303" s="1"/>
  <c r="G34" i="1303" s="1"/>
  <c r="G40" i="1303" s="1"/>
  <c r="I10" i="1303"/>
  <c r="H10" i="1303"/>
  <c r="H12" i="1303" s="1"/>
  <c r="H16" i="1303" s="1"/>
  <c r="H22" i="1303" s="1"/>
  <c r="H31" i="1303" s="1"/>
  <c r="H34" i="1303" s="1"/>
  <c r="H40" i="1303" s="1"/>
  <c r="E10" i="1303"/>
  <c r="E12" i="1303" s="1"/>
  <c r="E16" i="1303" s="1"/>
  <c r="E22" i="1303" s="1"/>
  <c r="E31" i="1303" s="1"/>
  <c r="E34" i="1303" s="1"/>
  <c r="E40" i="1303" s="1"/>
  <c r="D10" i="1303"/>
  <c r="D12" i="1303" s="1"/>
  <c r="D16" i="1303" s="1"/>
  <c r="D22" i="1303" s="1"/>
  <c r="D31" i="1303" s="1"/>
  <c r="D34" i="1303" s="1"/>
  <c r="D40" i="1303" s="1"/>
  <c r="G45" i="1302"/>
  <c r="H45" i="1302"/>
  <c r="H48" i="1302" s="1"/>
  <c r="D45" i="1302"/>
  <c r="D48" i="1302" s="1"/>
  <c r="I45" i="1302"/>
  <c r="I48" i="1302" s="1"/>
  <c r="F45" i="1302"/>
  <c r="F48" i="1302" s="1"/>
  <c r="E45" i="1302"/>
  <c r="E48" i="1302" s="1"/>
  <c r="I16" i="1302"/>
  <c r="I22" i="1302" s="1"/>
  <c r="I31" i="1302" s="1"/>
  <c r="I34" i="1302" s="1"/>
  <c r="I40" i="1302" s="1"/>
  <c r="G10" i="1302"/>
  <c r="G12" i="1302" s="1"/>
  <c r="G16" i="1302" s="1"/>
  <c r="G22" i="1302" s="1"/>
  <c r="G31" i="1302" s="1"/>
  <c r="G34" i="1302" s="1"/>
  <c r="G40" i="1302" s="1"/>
  <c r="H10" i="1302"/>
  <c r="H12" i="1302" s="1"/>
  <c r="H16" i="1302" s="1"/>
  <c r="H22" i="1302" s="1"/>
  <c r="H31" i="1302" s="1"/>
  <c r="H34" i="1302" s="1"/>
  <c r="H40" i="1302" s="1"/>
  <c r="F10" i="1302"/>
  <c r="F12" i="1302" s="1"/>
  <c r="F16" i="1302" s="1"/>
  <c r="F22" i="1302" s="1"/>
  <c r="F31" i="1302" s="1"/>
  <c r="F34" i="1302" s="1"/>
  <c r="F40" i="1302" s="1"/>
  <c r="D10" i="1302"/>
  <c r="D12" i="1302" s="1"/>
  <c r="D16" i="1302" s="1"/>
  <c r="D22" i="1302" s="1"/>
  <c r="D31" i="1302" s="1"/>
  <c r="D34" i="1302" s="1"/>
  <c r="D40" i="1302" s="1"/>
  <c r="G45" i="1301"/>
  <c r="F45" i="1301"/>
  <c r="F48" i="1301" s="1"/>
  <c r="I45" i="1301"/>
  <c r="I48" i="1301" s="1"/>
  <c r="E45" i="1301"/>
  <c r="E48" i="1301" s="1"/>
  <c r="D45" i="1301"/>
  <c r="D48" i="1301" s="1"/>
  <c r="H10" i="1301"/>
  <c r="H12" i="1301" s="1"/>
  <c r="H16" i="1301" s="1"/>
  <c r="H22" i="1301" s="1"/>
  <c r="H31" i="1301" s="1"/>
  <c r="H34" i="1301" s="1"/>
  <c r="H40" i="1301" s="1"/>
  <c r="G10" i="1301"/>
  <c r="G12" i="1301" s="1"/>
  <c r="G16" i="1301" s="1"/>
  <c r="G22" i="1301" s="1"/>
  <c r="G31" i="1301" s="1"/>
  <c r="G34" i="1301" s="1"/>
  <c r="G40" i="1301" s="1"/>
  <c r="F10" i="1301"/>
  <c r="F12" i="1301" s="1"/>
  <c r="F16" i="1301" s="1"/>
  <c r="F22" i="1301" s="1"/>
  <c r="F31" i="1301" s="1"/>
  <c r="F34" i="1301" s="1"/>
  <c r="F40" i="1301" s="1"/>
  <c r="D10" i="1301"/>
  <c r="D12" i="1301" s="1"/>
  <c r="D16" i="1301" s="1"/>
  <c r="D22" i="1301" s="1"/>
  <c r="D31" i="1301" s="1"/>
  <c r="D34" i="1301" s="1"/>
  <c r="D40" i="1301" s="1"/>
  <c r="G45" i="1300"/>
  <c r="F45" i="1300"/>
  <c r="F48" i="1300" s="1"/>
  <c r="I45" i="1300"/>
  <c r="I48" i="1300" s="1"/>
  <c r="E45" i="1300"/>
  <c r="E48" i="1300" s="1"/>
  <c r="D45" i="1300"/>
  <c r="D48" i="1300" s="1"/>
  <c r="G10" i="1300"/>
  <c r="G12" i="1300" s="1"/>
  <c r="G16" i="1300" s="1"/>
  <c r="G22" i="1300" s="1"/>
  <c r="G31" i="1300" s="1"/>
  <c r="G34" i="1300" s="1"/>
  <c r="G40" i="1300" s="1"/>
  <c r="I10" i="1300"/>
  <c r="H10" i="1300"/>
  <c r="H12" i="1300" s="1"/>
  <c r="H16" i="1300" s="1"/>
  <c r="H22" i="1300" s="1"/>
  <c r="H31" i="1300" s="1"/>
  <c r="H34" i="1300" s="1"/>
  <c r="H40" i="1300" s="1"/>
  <c r="F10" i="1300"/>
  <c r="F12" i="1300" s="1"/>
  <c r="F16" i="1300" s="1"/>
  <c r="F22" i="1300" s="1"/>
  <c r="F31" i="1300" s="1"/>
  <c r="F34" i="1300" s="1"/>
  <c r="F40" i="1300" s="1"/>
  <c r="E10" i="1300"/>
  <c r="D10" i="1300"/>
  <c r="D12" i="1300" s="1"/>
  <c r="D16" i="1300" s="1"/>
  <c r="D22" i="1300" s="1"/>
  <c r="D31" i="1300" s="1"/>
  <c r="D34" i="1300" s="1"/>
  <c r="D40" i="1300" s="1"/>
  <c r="E48" i="1299"/>
  <c r="G45" i="1299"/>
  <c r="G48" i="1299" s="1"/>
  <c r="F45" i="1299"/>
  <c r="F48" i="1299" s="1"/>
  <c r="I45" i="1299"/>
  <c r="I48" i="1299" s="1"/>
  <c r="H45" i="1299"/>
  <c r="H48" i="1299" s="1"/>
  <c r="E45" i="1299"/>
  <c r="D45" i="1299"/>
  <c r="D48" i="1299" s="1"/>
  <c r="I16" i="1299"/>
  <c r="G10" i="1299"/>
  <c r="G12" i="1299" s="1"/>
  <c r="G16" i="1299" s="1"/>
  <c r="G22" i="1299" s="1"/>
  <c r="G31" i="1299" s="1"/>
  <c r="G34" i="1299" s="1"/>
  <c r="G40" i="1299" s="1"/>
  <c r="I10" i="1299"/>
  <c r="H10" i="1299"/>
  <c r="H12" i="1299" s="1"/>
  <c r="H16" i="1299" s="1"/>
  <c r="H22" i="1299" s="1"/>
  <c r="H31" i="1299" s="1"/>
  <c r="H34" i="1299" s="1"/>
  <c r="H40" i="1299" s="1"/>
  <c r="F10" i="1299"/>
  <c r="F12" i="1299" s="1"/>
  <c r="F16" i="1299" s="1"/>
  <c r="F22" i="1299" s="1"/>
  <c r="F31" i="1299" s="1"/>
  <c r="F34" i="1299" s="1"/>
  <c r="F40" i="1299" s="1"/>
  <c r="E10" i="1299"/>
  <c r="E12" i="1299" s="1"/>
  <c r="E16" i="1299" s="1"/>
  <c r="E22" i="1299" s="1"/>
  <c r="E31" i="1299" s="1"/>
  <c r="E34" i="1299" s="1"/>
  <c r="E40" i="1299" s="1"/>
  <c r="D10" i="1299"/>
  <c r="D12" i="1299" s="1"/>
  <c r="D16" i="1299" s="1"/>
  <c r="D22" i="1299" s="1"/>
  <c r="D31" i="1299" s="1"/>
  <c r="D34" i="1299" s="1"/>
  <c r="D40" i="1299" s="1"/>
  <c r="G45" i="1298"/>
  <c r="G48" i="1298" s="1"/>
  <c r="F45" i="1298"/>
  <c r="F48" i="1298" s="1"/>
  <c r="I45" i="1298"/>
  <c r="I48" i="1298" s="1"/>
  <c r="E45" i="1298"/>
  <c r="E48" i="1298" s="1"/>
  <c r="D45" i="1298"/>
  <c r="D48" i="1298" s="1"/>
  <c r="I16" i="1298"/>
  <c r="I22" i="1298" s="1"/>
  <c r="I31" i="1298" s="1"/>
  <c r="I34" i="1298" s="1"/>
  <c r="I40" i="1298" s="1"/>
  <c r="G10" i="1298"/>
  <c r="G12" i="1298" s="1"/>
  <c r="G16" i="1298" s="1"/>
  <c r="G22" i="1298" s="1"/>
  <c r="G31" i="1298" s="1"/>
  <c r="G34" i="1298" s="1"/>
  <c r="G40" i="1298" s="1"/>
  <c r="H10" i="1298"/>
  <c r="H12" i="1298" s="1"/>
  <c r="H16" i="1298" s="1"/>
  <c r="H22" i="1298" s="1"/>
  <c r="H31" i="1298" s="1"/>
  <c r="H34" i="1298" s="1"/>
  <c r="H40" i="1298" s="1"/>
  <c r="F10" i="1298"/>
  <c r="F12" i="1298" s="1"/>
  <c r="F16" i="1298" s="1"/>
  <c r="F22" i="1298" s="1"/>
  <c r="F31" i="1298" s="1"/>
  <c r="F34" i="1298" s="1"/>
  <c r="F40" i="1298" s="1"/>
  <c r="D10" i="1298"/>
  <c r="D12" i="1298" s="1"/>
  <c r="D16" i="1298" s="1"/>
  <c r="D22" i="1298" s="1"/>
  <c r="D31" i="1298" s="1"/>
  <c r="D34" i="1298" s="1"/>
  <c r="D40" i="1298" s="1"/>
  <c r="G45" i="1297"/>
  <c r="F45" i="1297"/>
  <c r="F48" i="1297" s="1"/>
  <c r="I45" i="1297"/>
  <c r="I48" i="1297" s="1"/>
  <c r="E45" i="1297"/>
  <c r="E48" i="1297" s="1"/>
  <c r="D45" i="1297"/>
  <c r="D48" i="1297" s="1"/>
  <c r="H10" i="1297"/>
  <c r="H12" i="1297" s="1"/>
  <c r="H16" i="1297" s="1"/>
  <c r="H22" i="1297" s="1"/>
  <c r="H31" i="1297" s="1"/>
  <c r="H34" i="1297" s="1"/>
  <c r="H40" i="1297" s="1"/>
  <c r="G10" i="1297"/>
  <c r="G12" i="1297" s="1"/>
  <c r="G16" i="1297" s="1"/>
  <c r="G22" i="1297" s="1"/>
  <c r="G31" i="1297" s="1"/>
  <c r="G34" i="1297" s="1"/>
  <c r="G40" i="1297" s="1"/>
  <c r="F10" i="1297"/>
  <c r="F12" i="1297" s="1"/>
  <c r="F16" i="1297" s="1"/>
  <c r="F22" i="1297" s="1"/>
  <c r="F31" i="1297" s="1"/>
  <c r="F34" i="1297" s="1"/>
  <c r="F40" i="1297" s="1"/>
  <c r="D10" i="1297"/>
  <c r="D12" i="1297" s="1"/>
  <c r="D16" i="1297" s="1"/>
  <c r="D22" i="1297" s="1"/>
  <c r="D31" i="1297" s="1"/>
  <c r="D34" i="1297" s="1"/>
  <c r="D40" i="1297" s="1"/>
  <c r="G45" i="1296"/>
  <c r="F45" i="1296"/>
  <c r="F48" i="1296" s="1"/>
  <c r="I45" i="1296"/>
  <c r="I48" i="1296" s="1"/>
  <c r="E45" i="1296"/>
  <c r="E48" i="1296" s="1"/>
  <c r="D45" i="1296"/>
  <c r="D48" i="1296" s="1"/>
  <c r="G10" i="1296"/>
  <c r="G12" i="1296" s="1"/>
  <c r="G16" i="1296" s="1"/>
  <c r="G22" i="1296" s="1"/>
  <c r="G31" i="1296" s="1"/>
  <c r="G34" i="1296" s="1"/>
  <c r="G40" i="1296" s="1"/>
  <c r="I10" i="1296"/>
  <c r="H10" i="1296"/>
  <c r="H12" i="1296" s="1"/>
  <c r="H16" i="1296" s="1"/>
  <c r="H22" i="1296" s="1"/>
  <c r="H31" i="1296" s="1"/>
  <c r="H34" i="1296" s="1"/>
  <c r="H40" i="1296" s="1"/>
  <c r="F10" i="1296"/>
  <c r="F12" i="1296" s="1"/>
  <c r="F16" i="1296" s="1"/>
  <c r="F22" i="1296" s="1"/>
  <c r="F31" i="1296" s="1"/>
  <c r="F34" i="1296" s="1"/>
  <c r="F40" i="1296" s="1"/>
  <c r="E10" i="1296"/>
  <c r="D10" i="1296"/>
  <c r="D12" i="1296" s="1"/>
  <c r="D16" i="1296" s="1"/>
  <c r="D22" i="1296" s="1"/>
  <c r="D31" i="1296" s="1"/>
  <c r="D34" i="1296" s="1"/>
  <c r="D40" i="1296" s="1"/>
  <c r="E48" i="1295"/>
  <c r="G45" i="1295"/>
  <c r="G48" i="1295" s="1"/>
  <c r="F45" i="1295"/>
  <c r="F48" i="1295" s="1"/>
  <c r="I45" i="1295"/>
  <c r="I48" i="1295" s="1"/>
  <c r="H45" i="1295"/>
  <c r="H48" i="1295" s="1"/>
  <c r="E45" i="1295"/>
  <c r="D45" i="1295"/>
  <c r="D48" i="1295" s="1"/>
  <c r="I16" i="1295"/>
  <c r="G10" i="1295"/>
  <c r="G12" i="1295" s="1"/>
  <c r="G16" i="1295" s="1"/>
  <c r="G22" i="1295" s="1"/>
  <c r="G31" i="1295" s="1"/>
  <c r="G34" i="1295" s="1"/>
  <c r="G40" i="1295" s="1"/>
  <c r="I10" i="1295"/>
  <c r="H10" i="1295"/>
  <c r="H12" i="1295" s="1"/>
  <c r="H16" i="1295" s="1"/>
  <c r="H22" i="1295" s="1"/>
  <c r="H31" i="1295" s="1"/>
  <c r="H34" i="1295" s="1"/>
  <c r="H40" i="1295" s="1"/>
  <c r="F10" i="1295"/>
  <c r="F12" i="1295" s="1"/>
  <c r="F16" i="1295" s="1"/>
  <c r="F22" i="1295" s="1"/>
  <c r="F31" i="1295" s="1"/>
  <c r="F34" i="1295" s="1"/>
  <c r="F40" i="1295" s="1"/>
  <c r="E10" i="1295"/>
  <c r="E12" i="1295" s="1"/>
  <c r="E16" i="1295" s="1"/>
  <c r="E22" i="1295" s="1"/>
  <c r="E31" i="1295" s="1"/>
  <c r="E34" i="1295" s="1"/>
  <c r="E40" i="1295" s="1"/>
  <c r="D10" i="1295"/>
  <c r="D12" i="1295" s="1"/>
  <c r="D16" i="1295" s="1"/>
  <c r="D22" i="1295" s="1"/>
  <c r="D31" i="1295" s="1"/>
  <c r="D34" i="1295" s="1"/>
  <c r="D40" i="1295" s="1"/>
  <c r="G45" i="1294"/>
  <c r="G48" i="1294" s="1"/>
  <c r="F45" i="1294"/>
  <c r="F48" i="1294" s="1"/>
  <c r="I45" i="1294"/>
  <c r="I48" i="1294" s="1"/>
  <c r="E45" i="1294"/>
  <c r="E48" i="1294" s="1"/>
  <c r="D45" i="1294"/>
  <c r="D48" i="1294" s="1"/>
  <c r="I16" i="1294"/>
  <c r="I22" i="1294" s="1"/>
  <c r="I31" i="1294" s="1"/>
  <c r="I34" i="1294" s="1"/>
  <c r="I40" i="1294" s="1"/>
  <c r="G10" i="1294"/>
  <c r="G12" i="1294" s="1"/>
  <c r="G16" i="1294" s="1"/>
  <c r="G22" i="1294" s="1"/>
  <c r="G31" i="1294" s="1"/>
  <c r="G34" i="1294" s="1"/>
  <c r="G40" i="1294" s="1"/>
  <c r="F10" i="1294"/>
  <c r="F12" i="1294" s="1"/>
  <c r="F16" i="1294" s="1"/>
  <c r="F22" i="1294" s="1"/>
  <c r="F31" i="1294" s="1"/>
  <c r="F34" i="1294" s="1"/>
  <c r="F40" i="1294" s="1"/>
  <c r="I48" i="1293"/>
  <c r="H48" i="1293"/>
  <c r="G45" i="1293"/>
  <c r="G48" i="1293" s="1"/>
  <c r="F45" i="1293"/>
  <c r="F48" i="1293" s="1"/>
  <c r="I45" i="1293"/>
  <c r="H45" i="1293"/>
  <c r="E45" i="1293"/>
  <c r="E48" i="1293" s="1"/>
  <c r="D45" i="1293"/>
  <c r="D48" i="1293" s="1"/>
  <c r="F10" i="1293"/>
  <c r="F12" i="1293" s="1"/>
  <c r="F16" i="1293" s="1"/>
  <c r="F22" i="1293" s="1"/>
  <c r="F31" i="1293" s="1"/>
  <c r="F34" i="1293" s="1"/>
  <c r="F40" i="1293" s="1"/>
  <c r="H10" i="1293"/>
  <c r="H12" i="1293" s="1"/>
  <c r="H16" i="1293" s="1"/>
  <c r="H22" i="1293" s="1"/>
  <c r="H31" i="1293" s="1"/>
  <c r="H34" i="1293" s="1"/>
  <c r="H40" i="1293" s="1"/>
  <c r="G10" i="1293"/>
  <c r="G12" i="1293" s="1"/>
  <c r="G16" i="1293" s="1"/>
  <c r="G22" i="1293" s="1"/>
  <c r="G31" i="1293" s="1"/>
  <c r="G34" i="1293" s="1"/>
  <c r="G40" i="1293" s="1"/>
  <c r="D10" i="1293"/>
  <c r="D12" i="1293" s="1"/>
  <c r="D16" i="1293" s="1"/>
  <c r="D22" i="1293" s="1"/>
  <c r="D31" i="1293" s="1"/>
  <c r="D34" i="1293" s="1"/>
  <c r="D40" i="1293" s="1"/>
  <c r="I48" i="1292"/>
  <c r="G45" i="1292"/>
  <c r="G48" i="1292" s="1"/>
  <c r="F45" i="1292"/>
  <c r="I45" i="1292"/>
  <c r="H45" i="1292"/>
  <c r="H48" i="1292" s="1"/>
  <c r="E45" i="1292"/>
  <c r="E48" i="1292" s="1"/>
  <c r="D45" i="1292"/>
  <c r="D48" i="1292" s="1"/>
  <c r="H31" i="1292"/>
  <c r="H34" i="1292" s="1"/>
  <c r="H40" i="1292" s="1"/>
  <c r="G10" i="1292"/>
  <c r="G12" i="1292" s="1"/>
  <c r="G16" i="1292" s="1"/>
  <c r="G22" i="1292" s="1"/>
  <c r="G31" i="1292" s="1"/>
  <c r="G34" i="1292" s="1"/>
  <c r="G40" i="1292" s="1"/>
  <c r="F10" i="1292"/>
  <c r="F12" i="1292" s="1"/>
  <c r="F16" i="1292" s="1"/>
  <c r="F22" i="1292" s="1"/>
  <c r="F31" i="1292" s="1"/>
  <c r="F34" i="1292" s="1"/>
  <c r="F40" i="1292" s="1"/>
  <c r="I10" i="1292"/>
  <c r="H10" i="1292"/>
  <c r="H12" i="1292" s="1"/>
  <c r="H16" i="1292" s="1"/>
  <c r="H22" i="1292" s="1"/>
  <c r="E10" i="1292"/>
  <c r="E12" i="1292" s="1"/>
  <c r="E16" i="1292" s="1"/>
  <c r="E22" i="1292" s="1"/>
  <c r="E31" i="1292" s="1"/>
  <c r="E34" i="1292" s="1"/>
  <c r="E40" i="1292" s="1"/>
  <c r="D10" i="1292"/>
  <c r="D12" i="1292" s="1"/>
  <c r="D16" i="1292" s="1"/>
  <c r="D22" i="1292" s="1"/>
  <c r="D31" i="1292" s="1"/>
  <c r="D34" i="1292" s="1"/>
  <c r="D40" i="1292" s="1"/>
  <c r="G45" i="1291"/>
  <c r="F45" i="1291"/>
  <c r="I45" i="1291"/>
  <c r="I48" i="1291" s="1"/>
  <c r="E45" i="1291"/>
  <c r="E48" i="1291" s="1"/>
  <c r="D45" i="1291"/>
  <c r="D48" i="1291" s="1"/>
  <c r="I16" i="1291"/>
  <c r="I22" i="1291" s="1"/>
  <c r="I31" i="1291" s="1"/>
  <c r="I34" i="1291" s="1"/>
  <c r="I40" i="1291" s="1"/>
  <c r="G10" i="1291"/>
  <c r="G12" i="1291" s="1"/>
  <c r="G16" i="1291" s="1"/>
  <c r="G22" i="1291" s="1"/>
  <c r="G31" i="1291" s="1"/>
  <c r="G34" i="1291" s="1"/>
  <c r="G40" i="1291" s="1"/>
  <c r="I10" i="1291"/>
  <c r="F10" i="1291"/>
  <c r="F12" i="1291" s="1"/>
  <c r="F16" i="1291" s="1"/>
  <c r="F22" i="1291" s="1"/>
  <c r="F31" i="1291" s="1"/>
  <c r="F34" i="1291" s="1"/>
  <c r="F40" i="1291" s="1"/>
  <c r="E10" i="1291"/>
  <c r="E12" i="1291" s="1"/>
  <c r="E16" i="1291" s="1"/>
  <c r="E22" i="1291" s="1"/>
  <c r="E31" i="1291" s="1"/>
  <c r="E34" i="1291" s="1"/>
  <c r="E40" i="1291" s="1"/>
  <c r="G45" i="1290"/>
  <c r="F45" i="1290"/>
  <c r="F48" i="1290" s="1"/>
  <c r="I45" i="1290"/>
  <c r="I48" i="1290" s="1"/>
  <c r="E45" i="1290"/>
  <c r="E48" i="1290" s="1"/>
  <c r="D45" i="1290"/>
  <c r="D48" i="1290" s="1"/>
  <c r="I16" i="1290"/>
  <c r="I22" i="1290" s="1"/>
  <c r="I31" i="1290" s="1"/>
  <c r="I34" i="1290" s="1"/>
  <c r="I40" i="1290" s="1"/>
  <c r="G10" i="1290"/>
  <c r="G12" i="1290" s="1"/>
  <c r="G16" i="1290" s="1"/>
  <c r="G22" i="1290" s="1"/>
  <c r="G31" i="1290" s="1"/>
  <c r="G34" i="1290" s="1"/>
  <c r="G40" i="1290" s="1"/>
  <c r="F10" i="1290"/>
  <c r="F12" i="1290" s="1"/>
  <c r="F16" i="1290" s="1"/>
  <c r="F22" i="1290" s="1"/>
  <c r="F31" i="1290" s="1"/>
  <c r="F34" i="1290" s="1"/>
  <c r="F40" i="1290" s="1"/>
  <c r="I48" i="1289"/>
  <c r="H48" i="1289"/>
  <c r="G45" i="1289"/>
  <c r="G48" i="1289" s="1"/>
  <c r="F45" i="1289"/>
  <c r="F48" i="1289" s="1"/>
  <c r="I45" i="1289"/>
  <c r="H45" i="1289"/>
  <c r="E45" i="1289"/>
  <c r="E48" i="1289" s="1"/>
  <c r="D45" i="1289"/>
  <c r="D48" i="1289" s="1"/>
  <c r="F10" i="1289"/>
  <c r="F12" i="1289" s="1"/>
  <c r="F16" i="1289" s="1"/>
  <c r="F22" i="1289" s="1"/>
  <c r="F31" i="1289" s="1"/>
  <c r="F34" i="1289" s="1"/>
  <c r="F40" i="1289" s="1"/>
  <c r="H10" i="1289"/>
  <c r="H12" i="1289" s="1"/>
  <c r="H16" i="1289" s="1"/>
  <c r="H22" i="1289" s="1"/>
  <c r="H31" i="1289" s="1"/>
  <c r="H34" i="1289" s="1"/>
  <c r="H40" i="1289" s="1"/>
  <c r="G10" i="1289"/>
  <c r="G12" i="1289" s="1"/>
  <c r="G16" i="1289" s="1"/>
  <c r="G22" i="1289" s="1"/>
  <c r="G31" i="1289" s="1"/>
  <c r="G34" i="1289" s="1"/>
  <c r="G40" i="1289" s="1"/>
  <c r="D10" i="1289"/>
  <c r="D12" i="1289" s="1"/>
  <c r="D16" i="1289" s="1"/>
  <c r="D22" i="1289" s="1"/>
  <c r="D31" i="1289" s="1"/>
  <c r="D34" i="1289" s="1"/>
  <c r="D40" i="1289" s="1"/>
  <c r="I48" i="1288"/>
  <c r="G45" i="1288"/>
  <c r="G48" i="1288" s="1"/>
  <c r="F45" i="1288"/>
  <c r="I45" i="1288"/>
  <c r="H45" i="1288"/>
  <c r="H48" i="1288" s="1"/>
  <c r="E45" i="1288"/>
  <c r="E48" i="1288" s="1"/>
  <c r="D45" i="1288"/>
  <c r="D48" i="1288" s="1"/>
  <c r="H31" i="1288"/>
  <c r="H34" i="1288" s="1"/>
  <c r="H40" i="1288" s="1"/>
  <c r="G10" i="1288"/>
  <c r="G12" i="1288" s="1"/>
  <c r="G16" i="1288" s="1"/>
  <c r="G22" i="1288" s="1"/>
  <c r="G31" i="1288" s="1"/>
  <c r="G34" i="1288" s="1"/>
  <c r="G40" i="1288" s="1"/>
  <c r="F10" i="1288"/>
  <c r="F12" i="1288" s="1"/>
  <c r="F16" i="1288" s="1"/>
  <c r="F22" i="1288" s="1"/>
  <c r="F31" i="1288" s="1"/>
  <c r="F34" i="1288" s="1"/>
  <c r="F40" i="1288" s="1"/>
  <c r="I10" i="1288"/>
  <c r="H10" i="1288"/>
  <c r="H12" i="1288" s="1"/>
  <c r="H16" i="1288" s="1"/>
  <c r="H22" i="1288" s="1"/>
  <c r="E10" i="1288"/>
  <c r="E12" i="1288" s="1"/>
  <c r="E16" i="1288" s="1"/>
  <c r="E22" i="1288" s="1"/>
  <c r="E31" i="1288" s="1"/>
  <c r="E34" i="1288" s="1"/>
  <c r="E40" i="1288" s="1"/>
  <c r="D10" i="1288"/>
  <c r="D12" i="1288" s="1"/>
  <c r="D16" i="1288" s="1"/>
  <c r="D22" i="1288" s="1"/>
  <c r="D31" i="1288" s="1"/>
  <c r="D34" i="1288" s="1"/>
  <c r="D40" i="1288" s="1"/>
  <c r="G45" i="1287"/>
  <c r="F45" i="1287"/>
  <c r="I45" i="1287"/>
  <c r="I48" i="1287" s="1"/>
  <c r="E45" i="1287"/>
  <c r="E48" i="1287" s="1"/>
  <c r="D45" i="1287"/>
  <c r="D48" i="1287" s="1"/>
  <c r="I16" i="1287"/>
  <c r="I22" i="1287" s="1"/>
  <c r="I31" i="1287" s="1"/>
  <c r="I34" i="1287" s="1"/>
  <c r="I40" i="1287" s="1"/>
  <c r="G10" i="1287"/>
  <c r="G12" i="1287" s="1"/>
  <c r="G16" i="1287" s="1"/>
  <c r="G22" i="1287" s="1"/>
  <c r="G31" i="1287" s="1"/>
  <c r="G34" i="1287" s="1"/>
  <c r="G40" i="1287" s="1"/>
  <c r="I10" i="1287"/>
  <c r="F10" i="1287"/>
  <c r="F12" i="1287" s="1"/>
  <c r="F16" i="1287" s="1"/>
  <c r="F22" i="1287" s="1"/>
  <c r="F31" i="1287" s="1"/>
  <c r="F34" i="1287" s="1"/>
  <c r="F40" i="1287" s="1"/>
  <c r="E10" i="1287"/>
  <c r="E12" i="1287" s="1"/>
  <c r="E16" i="1287" s="1"/>
  <c r="E22" i="1287" s="1"/>
  <c r="E31" i="1287" s="1"/>
  <c r="E34" i="1287" s="1"/>
  <c r="E40" i="1287" s="1"/>
  <c r="G45" i="1286"/>
  <c r="F45" i="1286"/>
  <c r="F48" i="1286" s="1"/>
  <c r="I45" i="1286"/>
  <c r="I48" i="1286" s="1"/>
  <c r="E45" i="1286"/>
  <c r="E48" i="1286" s="1"/>
  <c r="D45" i="1286"/>
  <c r="D48" i="1286" s="1"/>
  <c r="I16" i="1286"/>
  <c r="I22" i="1286" s="1"/>
  <c r="I31" i="1286" s="1"/>
  <c r="I34" i="1286" s="1"/>
  <c r="I40" i="1286" s="1"/>
  <c r="G10" i="1286"/>
  <c r="G12" i="1286" s="1"/>
  <c r="G16" i="1286" s="1"/>
  <c r="G22" i="1286" s="1"/>
  <c r="G31" i="1286" s="1"/>
  <c r="G34" i="1286" s="1"/>
  <c r="G40" i="1286" s="1"/>
  <c r="F10" i="1286"/>
  <c r="F12" i="1286" s="1"/>
  <c r="F16" i="1286" s="1"/>
  <c r="F22" i="1286" s="1"/>
  <c r="F31" i="1286" s="1"/>
  <c r="F34" i="1286" s="1"/>
  <c r="F40" i="1286" s="1"/>
  <c r="I48" i="1285"/>
  <c r="H48" i="1285"/>
  <c r="G45" i="1285"/>
  <c r="G48" i="1285" s="1"/>
  <c r="F45" i="1285"/>
  <c r="F48" i="1285" s="1"/>
  <c r="I45" i="1285"/>
  <c r="H45" i="1285"/>
  <c r="E45" i="1285"/>
  <c r="E48" i="1285" s="1"/>
  <c r="D45" i="1285"/>
  <c r="D48" i="1285" s="1"/>
  <c r="F10" i="1285"/>
  <c r="F12" i="1285" s="1"/>
  <c r="F16" i="1285" s="1"/>
  <c r="F22" i="1285" s="1"/>
  <c r="F31" i="1285" s="1"/>
  <c r="F34" i="1285" s="1"/>
  <c r="F40" i="1285" s="1"/>
  <c r="H10" i="1285"/>
  <c r="H12" i="1285" s="1"/>
  <c r="H16" i="1285" s="1"/>
  <c r="H22" i="1285" s="1"/>
  <c r="H31" i="1285" s="1"/>
  <c r="H34" i="1285" s="1"/>
  <c r="H40" i="1285" s="1"/>
  <c r="G10" i="1285"/>
  <c r="G12" i="1285" s="1"/>
  <c r="G16" i="1285" s="1"/>
  <c r="G22" i="1285" s="1"/>
  <c r="G31" i="1285" s="1"/>
  <c r="G34" i="1285" s="1"/>
  <c r="G40" i="1285" s="1"/>
  <c r="D10" i="1285"/>
  <c r="D12" i="1285" s="1"/>
  <c r="D16" i="1285" s="1"/>
  <c r="D22" i="1285" s="1"/>
  <c r="D31" i="1285" s="1"/>
  <c r="D34" i="1285" s="1"/>
  <c r="D40" i="1285" s="1"/>
  <c r="I48" i="1284"/>
  <c r="G45" i="1284"/>
  <c r="G48" i="1284" s="1"/>
  <c r="F45" i="1284"/>
  <c r="I45" i="1284"/>
  <c r="H45" i="1284"/>
  <c r="H48" i="1284" s="1"/>
  <c r="E45" i="1284"/>
  <c r="E48" i="1284" s="1"/>
  <c r="D45" i="1284"/>
  <c r="D48" i="1284" s="1"/>
  <c r="H31" i="1284"/>
  <c r="H34" i="1284" s="1"/>
  <c r="H40" i="1284" s="1"/>
  <c r="G10" i="1284"/>
  <c r="G12" i="1284" s="1"/>
  <c r="G16" i="1284" s="1"/>
  <c r="G22" i="1284" s="1"/>
  <c r="G31" i="1284" s="1"/>
  <c r="G34" i="1284" s="1"/>
  <c r="G40" i="1284" s="1"/>
  <c r="F10" i="1284"/>
  <c r="F12" i="1284" s="1"/>
  <c r="F16" i="1284" s="1"/>
  <c r="F22" i="1284" s="1"/>
  <c r="F31" i="1284" s="1"/>
  <c r="F34" i="1284" s="1"/>
  <c r="F40" i="1284" s="1"/>
  <c r="I10" i="1284"/>
  <c r="H10" i="1284"/>
  <c r="H12" i="1284" s="1"/>
  <c r="H16" i="1284" s="1"/>
  <c r="H22" i="1284" s="1"/>
  <c r="E10" i="1284"/>
  <c r="E12" i="1284" s="1"/>
  <c r="E16" i="1284" s="1"/>
  <c r="E22" i="1284" s="1"/>
  <c r="E31" i="1284" s="1"/>
  <c r="E34" i="1284" s="1"/>
  <c r="E40" i="1284" s="1"/>
  <c r="D10" i="1284"/>
  <c r="D12" i="1284" s="1"/>
  <c r="D16" i="1284" s="1"/>
  <c r="D22" i="1284" s="1"/>
  <c r="D31" i="1284" s="1"/>
  <c r="D34" i="1284" s="1"/>
  <c r="D40" i="1284" s="1"/>
  <c r="G45" i="1283"/>
  <c r="G48" i="1283" s="1"/>
  <c r="F45" i="1283"/>
  <c r="F48" i="1283" s="1"/>
  <c r="I45" i="1283"/>
  <c r="I48" i="1283" s="1"/>
  <c r="H45" i="1283"/>
  <c r="H48" i="1283" s="1"/>
  <c r="E45" i="1283"/>
  <c r="E48" i="1283" s="1"/>
  <c r="D45" i="1283"/>
  <c r="D48" i="1283" s="1"/>
  <c r="I16" i="1283"/>
  <c r="I22" i="1283" s="1"/>
  <c r="I31" i="1283" s="1"/>
  <c r="I34" i="1283" s="1"/>
  <c r="I40" i="1283" s="1"/>
  <c r="I10" i="1283"/>
  <c r="H10" i="1283"/>
  <c r="H12" i="1283" s="1"/>
  <c r="H16" i="1283" s="1"/>
  <c r="H22" i="1283" s="1"/>
  <c r="H31" i="1283" s="1"/>
  <c r="H34" i="1283" s="1"/>
  <c r="H40" i="1283" s="1"/>
  <c r="G10" i="1283"/>
  <c r="G12" i="1283" s="1"/>
  <c r="G16" i="1283" s="1"/>
  <c r="G22" i="1283" s="1"/>
  <c r="G31" i="1283" s="1"/>
  <c r="G34" i="1283" s="1"/>
  <c r="G40" i="1283" s="1"/>
  <c r="F10" i="1283"/>
  <c r="F12" i="1283" s="1"/>
  <c r="F16" i="1283" s="1"/>
  <c r="F22" i="1283" s="1"/>
  <c r="F31" i="1283" s="1"/>
  <c r="F34" i="1283" s="1"/>
  <c r="F40" i="1283" s="1"/>
  <c r="E10" i="1283"/>
  <c r="E12" i="1283" s="1"/>
  <c r="E16" i="1283" s="1"/>
  <c r="E22" i="1283" s="1"/>
  <c r="E31" i="1283" s="1"/>
  <c r="E34" i="1283" s="1"/>
  <c r="E40" i="1283" s="1"/>
  <c r="D10" i="1283"/>
  <c r="D12" i="1283" s="1"/>
  <c r="D16" i="1283" s="1"/>
  <c r="D22" i="1283" s="1"/>
  <c r="D31" i="1283" s="1"/>
  <c r="D34" i="1283" s="1"/>
  <c r="D40" i="1283" s="1"/>
  <c r="G45" i="1282"/>
  <c r="G48" i="1282" s="1"/>
  <c r="F45" i="1282"/>
  <c r="F48" i="1282" s="1"/>
  <c r="I45" i="1282"/>
  <c r="I48" i="1282" s="1"/>
  <c r="H45" i="1282"/>
  <c r="H48" i="1282" s="1"/>
  <c r="E45" i="1282"/>
  <c r="E48" i="1282" s="1"/>
  <c r="D45" i="1282"/>
  <c r="D48" i="1282" s="1"/>
  <c r="I16" i="1282"/>
  <c r="I22" i="1282" s="1"/>
  <c r="I31" i="1282" s="1"/>
  <c r="I34" i="1282" s="1"/>
  <c r="I40" i="1282" s="1"/>
  <c r="I10" i="1282"/>
  <c r="H10" i="1282"/>
  <c r="H12" i="1282" s="1"/>
  <c r="H16" i="1282" s="1"/>
  <c r="H22" i="1282" s="1"/>
  <c r="H31" i="1282" s="1"/>
  <c r="H34" i="1282" s="1"/>
  <c r="H40" i="1282" s="1"/>
  <c r="G10" i="1282"/>
  <c r="G12" i="1282" s="1"/>
  <c r="G16" i="1282" s="1"/>
  <c r="G22" i="1282" s="1"/>
  <c r="G31" i="1282" s="1"/>
  <c r="G34" i="1282" s="1"/>
  <c r="G40" i="1282" s="1"/>
  <c r="F10" i="1282"/>
  <c r="F12" i="1282" s="1"/>
  <c r="F16" i="1282" s="1"/>
  <c r="F22" i="1282" s="1"/>
  <c r="F31" i="1282" s="1"/>
  <c r="F34" i="1282" s="1"/>
  <c r="F40" i="1282" s="1"/>
  <c r="E10" i="1282"/>
  <c r="E12" i="1282" s="1"/>
  <c r="E16" i="1282" s="1"/>
  <c r="E22" i="1282" s="1"/>
  <c r="E31" i="1282" s="1"/>
  <c r="E34" i="1282" s="1"/>
  <c r="E40" i="1282" s="1"/>
  <c r="D10" i="1282"/>
  <c r="D12" i="1282" s="1"/>
  <c r="D16" i="1282" s="1"/>
  <c r="D22" i="1282" s="1"/>
  <c r="D31" i="1282" s="1"/>
  <c r="D34" i="1282" s="1"/>
  <c r="D40" i="1282" s="1"/>
  <c r="G45" i="1281"/>
  <c r="G48" i="1281" s="1"/>
  <c r="F45" i="1281"/>
  <c r="F48" i="1281" s="1"/>
  <c r="I45" i="1281"/>
  <c r="I48" i="1281" s="1"/>
  <c r="H45" i="1281"/>
  <c r="H48" i="1281" s="1"/>
  <c r="E45" i="1281"/>
  <c r="E48" i="1281" s="1"/>
  <c r="D45" i="1281"/>
  <c r="D48" i="1281" s="1"/>
  <c r="I16" i="1281"/>
  <c r="I22" i="1281" s="1"/>
  <c r="I31" i="1281" s="1"/>
  <c r="I34" i="1281" s="1"/>
  <c r="I40" i="1281" s="1"/>
  <c r="I10" i="1281"/>
  <c r="H10" i="1281"/>
  <c r="H12" i="1281" s="1"/>
  <c r="H16" i="1281" s="1"/>
  <c r="H22" i="1281" s="1"/>
  <c r="H31" i="1281" s="1"/>
  <c r="H34" i="1281" s="1"/>
  <c r="H40" i="1281" s="1"/>
  <c r="G10" i="1281"/>
  <c r="G12" i="1281" s="1"/>
  <c r="G16" i="1281" s="1"/>
  <c r="G22" i="1281" s="1"/>
  <c r="G31" i="1281" s="1"/>
  <c r="G34" i="1281" s="1"/>
  <c r="G40" i="1281" s="1"/>
  <c r="F10" i="1281"/>
  <c r="F12" i="1281" s="1"/>
  <c r="F16" i="1281" s="1"/>
  <c r="F22" i="1281" s="1"/>
  <c r="F31" i="1281" s="1"/>
  <c r="F34" i="1281" s="1"/>
  <c r="F40" i="1281" s="1"/>
  <c r="E10" i="1281"/>
  <c r="E12" i="1281" s="1"/>
  <c r="E16" i="1281" s="1"/>
  <c r="E22" i="1281" s="1"/>
  <c r="E31" i="1281" s="1"/>
  <c r="E34" i="1281" s="1"/>
  <c r="E40" i="1281" s="1"/>
  <c r="D10" i="1281"/>
  <c r="D12" i="1281" s="1"/>
  <c r="D16" i="1281" s="1"/>
  <c r="D22" i="1281" s="1"/>
  <c r="D31" i="1281" s="1"/>
  <c r="D34" i="1281" s="1"/>
  <c r="D40" i="1281" s="1"/>
  <c r="G45" i="1280"/>
  <c r="G48" i="1280" s="1"/>
  <c r="F45" i="1280"/>
  <c r="F48" i="1280" s="1"/>
  <c r="I45" i="1280"/>
  <c r="I48" i="1280" s="1"/>
  <c r="H45" i="1280"/>
  <c r="H48" i="1280" s="1"/>
  <c r="E45" i="1280"/>
  <c r="E48" i="1280" s="1"/>
  <c r="D45" i="1280"/>
  <c r="D48" i="1280" s="1"/>
  <c r="I16" i="1280"/>
  <c r="I22" i="1280" s="1"/>
  <c r="I31" i="1280" s="1"/>
  <c r="I34" i="1280" s="1"/>
  <c r="I40" i="1280" s="1"/>
  <c r="I10" i="1280"/>
  <c r="H10" i="1280"/>
  <c r="H12" i="1280" s="1"/>
  <c r="H16" i="1280" s="1"/>
  <c r="H22" i="1280" s="1"/>
  <c r="H31" i="1280" s="1"/>
  <c r="H34" i="1280" s="1"/>
  <c r="H40" i="1280" s="1"/>
  <c r="G10" i="1280"/>
  <c r="G12" i="1280" s="1"/>
  <c r="G16" i="1280" s="1"/>
  <c r="G22" i="1280" s="1"/>
  <c r="G31" i="1280" s="1"/>
  <c r="G34" i="1280" s="1"/>
  <c r="G40" i="1280" s="1"/>
  <c r="F10" i="1280"/>
  <c r="F12" i="1280" s="1"/>
  <c r="F16" i="1280" s="1"/>
  <c r="F22" i="1280" s="1"/>
  <c r="F31" i="1280" s="1"/>
  <c r="F34" i="1280" s="1"/>
  <c r="F40" i="1280" s="1"/>
  <c r="E10" i="1280"/>
  <c r="E12" i="1280" s="1"/>
  <c r="E16" i="1280" s="1"/>
  <c r="E22" i="1280" s="1"/>
  <c r="E31" i="1280" s="1"/>
  <c r="E34" i="1280" s="1"/>
  <c r="E40" i="1280" s="1"/>
  <c r="D10" i="1280"/>
  <c r="D12" i="1280" s="1"/>
  <c r="D16" i="1280" s="1"/>
  <c r="D22" i="1280" s="1"/>
  <c r="D31" i="1280" s="1"/>
  <c r="D34" i="1280" s="1"/>
  <c r="D40" i="1280" s="1"/>
  <c r="G45" i="1279"/>
  <c r="G48" i="1279" s="1"/>
  <c r="F45" i="1279"/>
  <c r="F48" i="1279" s="1"/>
  <c r="I45" i="1279"/>
  <c r="I48" i="1279" s="1"/>
  <c r="H45" i="1279"/>
  <c r="H48" i="1279" s="1"/>
  <c r="E45" i="1279"/>
  <c r="E48" i="1279" s="1"/>
  <c r="D45" i="1279"/>
  <c r="D48" i="1279" s="1"/>
  <c r="I16" i="1279"/>
  <c r="I22" i="1279" s="1"/>
  <c r="I31" i="1279" s="1"/>
  <c r="I34" i="1279" s="1"/>
  <c r="I40" i="1279" s="1"/>
  <c r="I10" i="1279"/>
  <c r="H10" i="1279"/>
  <c r="H12" i="1279" s="1"/>
  <c r="H16" i="1279" s="1"/>
  <c r="H22" i="1279" s="1"/>
  <c r="H31" i="1279" s="1"/>
  <c r="H34" i="1279" s="1"/>
  <c r="H40" i="1279" s="1"/>
  <c r="G10" i="1279"/>
  <c r="G12" i="1279" s="1"/>
  <c r="G16" i="1279" s="1"/>
  <c r="G22" i="1279" s="1"/>
  <c r="G31" i="1279" s="1"/>
  <c r="G34" i="1279" s="1"/>
  <c r="G40" i="1279" s="1"/>
  <c r="F10" i="1279"/>
  <c r="F12" i="1279" s="1"/>
  <c r="F16" i="1279" s="1"/>
  <c r="F22" i="1279" s="1"/>
  <c r="F31" i="1279" s="1"/>
  <c r="F34" i="1279" s="1"/>
  <c r="F40" i="1279" s="1"/>
  <c r="E10" i="1279"/>
  <c r="E12" i="1279" s="1"/>
  <c r="E16" i="1279" s="1"/>
  <c r="E22" i="1279" s="1"/>
  <c r="E31" i="1279" s="1"/>
  <c r="E34" i="1279" s="1"/>
  <c r="E40" i="1279" s="1"/>
  <c r="D10" i="1279"/>
  <c r="D12" i="1279" s="1"/>
  <c r="D16" i="1279" s="1"/>
  <c r="D22" i="1279" s="1"/>
  <c r="D31" i="1279" s="1"/>
  <c r="D34" i="1279" s="1"/>
  <c r="D40" i="1279" s="1"/>
  <c r="G45" i="1278"/>
  <c r="G48" i="1278" s="1"/>
  <c r="F45" i="1278"/>
  <c r="F48" i="1278" s="1"/>
  <c r="I45" i="1278"/>
  <c r="I48" i="1278" s="1"/>
  <c r="H45" i="1278"/>
  <c r="H48" i="1278" s="1"/>
  <c r="E45" i="1278"/>
  <c r="E48" i="1278" s="1"/>
  <c r="D45" i="1278"/>
  <c r="D48" i="1278" s="1"/>
  <c r="I16" i="1278"/>
  <c r="I22" i="1278" s="1"/>
  <c r="I31" i="1278" s="1"/>
  <c r="I34" i="1278" s="1"/>
  <c r="I40" i="1278" s="1"/>
  <c r="I10" i="1278"/>
  <c r="H10" i="1278"/>
  <c r="H12" i="1278" s="1"/>
  <c r="H16" i="1278" s="1"/>
  <c r="H22" i="1278" s="1"/>
  <c r="H31" i="1278" s="1"/>
  <c r="H34" i="1278" s="1"/>
  <c r="H40" i="1278" s="1"/>
  <c r="G10" i="1278"/>
  <c r="G12" i="1278" s="1"/>
  <c r="G16" i="1278" s="1"/>
  <c r="G22" i="1278" s="1"/>
  <c r="G31" i="1278" s="1"/>
  <c r="G34" i="1278" s="1"/>
  <c r="G40" i="1278" s="1"/>
  <c r="F10" i="1278"/>
  <c r="F12" i="1278" s="1"/>
  <c r="F16" i="1278" s="1"/>
  <c r="F22" i="1278" s="1"/>
  <c r="F31" i="1278" s="1"/>
  <c r="F34" i="1278" s="1"/>
  <c r="F40" i="1278" s="1"/>
  <c r="E10" i="1278"/>
  <c r="E12" i="1278" s="1"/>
  <c r="E16" i="1278" s="1"/>
  <c r="E22" i="1278" s="1"/>
  <c r="E31" i="1278" s="1"/>
  <c r="E34" i="1278" s="1"/>
  <c r="E40" i="1278" s="1"/>
  <c r="D10" i="1278"/>
  <c r="D12" i="1278" s="1"/>
  <c r="D16" i="1278" s="1"/>
  <c r="D22" i="1278" s="1"/>
  <c r="D31" i="1278" s="1"/>
  <c r="D34" i="1278" s="1"/>
  <c r="D40" i="1278" s="1"/>
  <c r="I16" i="1284" l="1"/>
  <c r="I22" i="1284" s="1"/>
  <c r="I31" i="1284" s="1"/>
  <c r="I34" i="1284" s="1"/>
  <c r="I40" i="1284" s="1"/>
  <c r="E10" i="1285"/>
  <c r="E12" i="1285" s="1"/>
  <c r="E16" i="1285" s="1"/>
  <c r="E22" i="1285" s="1"/>
  <c r="E31" i="1285" s="1"/>
  <c r="E34" i="1285" s="1"/>
  <c r="E40" i="1285" s="1"/>
  <c r="I10" i="1285"/>
  <c r="D10" i="1286"/>
  <c r="D12" i="1286" s="1"/>
  <c r="D16" i="1286" s="1"/>
  <c r="D22" i="1286" s="1"/>
  <c r="D31" i="1286" s="1"/>
  <c r="D34" i="1286" s="1"/>
  <c r="D40" i="1286" s="1"/>
  <c r="H10" i="1286"/>
  <c r="H12" i="1286" s="1"/>
  <c r="H16" i="1286" s="1"/>
  <c r="H22" i="1286" s="1"/>
  <c r="H31" i="1286" s="1"/>
  <c r="H34" i="1286" s="1"/>
  <c r="H40" i="1286" s="1"/>
  <c r="G48" i="1286"/>
  <c r="F48" i="1287"/>
  <c r="I16" i="1288"/>
  <c r="I22" i="1288" s="1"/>
  <c r="I31" i="1288" s="1"/>
  <c r="I34" i="1288" s="1"/>
  <c r="I40" i="1288" s="1"/>
  <c r="E10" i="1289"/>
  <c r="E12" i="1289" s="1"/>
  <c r="E16" i="1289" s="1"/>
  <c r="E22" i="1289" s="1"/>
  <c r="E31" i="1289" s="1"/>
  <c r="E34" i="1289" s="1"/>
  <c r="E40" i="1289" s="1"/>
  <c r="I10" i="1289"/>
  <c r="D10" i="1290"/>
  <c r="D12" i="1290" s="1"/>
  <c r="D16" i="1290" s="1"/>
  <c r="D22" i="1290" s="1"/>
  <c r="D31" i="1290" s="1"/>
  <c r="D34" i="1290" s="1"/>
  <c r="D40" i="1290" s="1"/>
  <c r="H10" i="1290"/>
  <c r="H12" i="1290" s="1"/>
  <c r="H16" i="1290" s="1"/>
  <c r="H22" i="1290" s="1"/>
  <c r="H31" i="1290" s="1"/>
  <c r="H34" i="1290" s="1"/>
  <c r="H40" i="1290" s="1"/>
  <c r="G48" i="1290"/>
  <c r="F48" i="1291"/>
  <c r="I16" i="1292"/>
  <c r="I22" i="1292" s="1"/>
  <c r="I31" i="1292" s="1"/>
  <c r="I34" i="1292" s="1"/>
  <c r="I40" i="1292" s="1"/>
  <c r="E10" i="1293"/>
  <c r="E12" i="1293" s="1"/>
  <c r="E16" i="1293" s="1"/>
  <c r="E22" i="1293" s="1"/>
  <c r="E31" i="1293" s="1"/>
  <c r="E34" i="1293" s="1"/>
  <c r="E40" i="1293" s="1"/>
  <c r="I10" i="1293"/>
  <c r="D10" i="1294"/>
  <c r="D12" i="1294" s="1"/>
  <c r="D16" i="1294" s="1"/>
  <c r="D22" i="1294" s="1"/>
  <c r="D31" i="1294" s="1"/>
  <c r="D34" i="1294" s="1"/>
  <c r="D40" i="1294" s="1"/>
  <c r="H10" i="1294"/>
  <c r="H12" i="1294" s="1"/>
  <c r="H16" i="1294" s="1"/>
  <c r="H22" i="1294" s="1"/>
  <c r="H31" i="1294" s="1"/>
  <c r="H34" i="1294" s="1"/>
  <c r="H40" i="1294" s="1"/>
  <c r="H45" i="1294"/>
  <c r="H48" i="1294" s="1"/>
  <c r="I16" i="1297"/>
  <c r="I22" i="1297" s="1"/>
  <c r="I31" i="1297" s="1"/>
  <c r="I34" i="1297" s="1"/>
  <c r="I40" i="1297" s="1"/>
  <c r="G48" i="1297"/>
  <c r="E10" i="1298"/>
  <c r="E12" i="1298" s="1"/>
  <c r="E16" i="1298" s="1"/>
  <c r="E22" i="1298" s="1"/>
  <c r="E31" i="1298" s="1"/>
  <c r="E34" i="1298" s="1"/>
  <c r="E40" i="1298" s="1"/>
  <c r="I10" i="1298"/>
  <c r="H45" i="1298"/>
  <c r="H48" i="1298" s="1"/>
  <c r="I16" i="1301"/>
  <c r="I22" i="1301" s="1"/>
  <c r="I31" i="1301" s="1"/>
  <c r="I34" i="1301" s="1"/>
  <c r="I40" i="1301" s="1"/>
  <c r="G48" i="1301"/>
  <c r="E10" i="1302"/>
  <c r="E12" i="1302" s="1"/>
  <c r="E16" i="1302" s="1"/>
  <c r="E22" i="1302" s="1"/>
  <c r="E31" i="1302" s="1"/>
  <c r="E34" i="1302" s="1"/>
  <c r="E40" i="1302" s="1"/>
  <c r="I10" i="1302"/>
  <c r="F48" i="1284"/>
  <c r="I16" i="1285"/>
  <c r="I22" i="1285" s="1"/>
  <c r="I31" i="1285" s="1"/>
  <c r="I34" i="1285" s="1"/>
  <c r="I40" i="1285" s="1"/>
  <c r="E10" i="1286"/>
  <c r="E12" i="1286" s="1"/>
  <c r="E16" i="1286" s="1"/>
  <c r="E22" i="1286" s="1"/>
  <c r="E31" i="1286" s="1"/>
  <c r="E34" i="1286" s="1"/>
  <c r="E40" i="1286" s="1"/>
  <c r="I10" i="1286"/>
  <c r="H45" i="1286"/>
  <c r="H48" i="1286" s="1"/>
  <c r="D10" i="1287"/>
  <c r="D12" i="1287" s="1"/>
  <c r="D16" i="1287" s="1"/>
  <c r="D22" i="1287" s="1"/>
  <c r="D31" i="1287" s="1"/>
  <c r="D34" i="1287" s="1"/>
  <c r="D40" i="1287" s="1"/>
  <c r="H10" i="1287"/>
  <c r="H12" i="1287" s="1"/>
  <c r="H16" i="1287" s="1"/>
  <c r="H22" i="1287" s="1"/>
  <c r="H31" i="1287" s="1"/>
  <c r="H34" i="1287" s="1"/>
  <c r="H40" i="1287" s="1"/>
  <c r="G48" i="1287"/>
  <c r="F48" i="1288"/>
  <c r="I16" i="1289"/>
  <c r="I22" i="1289" s="1"/>
  <c r="I31" i="1289" s="1"/>
  <c r="I34" i="1289" s="1"/>
  <c r="I40" i="1289" s="1"/>
  <c r="E10" i="1290"/>
  <c r="E12" i="1290" s="1"/>
  <c r="E16" i="1290" s="1"/>
  <c r="E22" i="1290" s="1"/>
  <c r="E31" i="1290" s="1"/>
  <c r="E34" i="1290" s="1"/>
  <c r="E40" i="1290" s="1"/>
  <c r="I10" i="1290"/>
  <c r="H45" i="1290"/>
  <c r="H48" i="1290" s="1"/>
  <c r="D10" i="1291"/>
  <c r="D12" i="1291" s="1"/>
  <c r="D16" i="1291" s="1"/>
  <c r="D22" i="1291" s="1"/>
  <c r="D31" i="1291" s="1"/>
  <c r="D34" i="1291" s="1"/>
  <c r="D40" i="1291" s="1"/>
  <c r="H10" i="1291"/>
  <c r="H12" i="1291" s="1"/>
  <c r="H16" i="1291" s="1"/>
  <c r="H22" i="1291" s="1"/>
  <c r="H31" i="1291" s="1"/>
  <c r="H34" i="1291" s="1"/>
  <c r="H40" i="1291" s="1"/>
  <c r="G48" i="1291"/>
  <c r="F48" i="1292"/>
  <c r="I16" i="1293"/>
  <c r="I22" i="1293" s="1"/>
  <c r="I31" i="1293" s="1"/>
  <c r="I34" i="1293" s="1"/>
  <c r="I40" i="1293" s="1"/>
  <c r="E10" i="1294"/>
  <c r="E12" i="1294" s="1"/>
  <c r="E16" i="1294" s="1"/>
  <c r="E22" i="1294" s="1"/>
  <c r="E31" i="1294" s="1"/>
  <c r="E34" i="1294" s="1"/>
  <c r="E40" i="1294" s="1"/>
  <c r="I10" i="1294"/>
  <c r="I16" i="1296"/>
  <c r="I22" i="1296" s="1"/>
  <c r="I31" i="1296" s="1"/>
  <c r="I34" i="1296" s="1"/>
  <c r="I40" i="1296" s="1"/>
  <c r="G48" i="1296"/>
  <c r="E10" i="1297"/>
  <c r="E12" i="1297" s="1"/>
  <c r="E16" i="1297" s="1"/>
  <c r="E22" i="1297" s="1"/>
  <c r="E31" i="1297" s="1"/>
  <c r="E34" i="1297" s="1"/>
  <c r="E40" i="1297" s="1"/>
  <c r="I10" i="1297"/>
  <c r="H45" i="1297"/>
  <c r="H48" i="1297" s="1"/>
  <c r="I16" i="1300"/>
  <c r="I22" i="1300" s="1"/>
  <c r="I31" i="1300" s="1"/>
  <c r="I34" i="1300" s="1"/>
  <c r="I40" i="1300" s="1"/>
  <c r="G48" i="1300"/>
  <c r="E10" i="1301"/>
  <c r="E12" i="1301" s="1"/>
  <c r="E16" i="1301" s="1"/>
  <c r="E22" i="1301" s="1"/>
  <c r="E31" i="1301" s="1"/>
  <c r="E34" i="1301" s="1"/>
  <c r="E40" i="1301" s="1"/>
  <c r="I10" i="1301"/>
  <c r="H45" i="1301"/>
  <c r="H48" i="1301" s="1"/>
  <c r="H45" i="1287"/>
  <c r="H48" i="1287" s="1"/>
  <c r="H45" i="1291"/>
  <c r="H48" i="1291" s="1"/>
  <c r="I22" i="1295"/>
  <c r="I31" i="1295" s="1"/>
  <c r="I34" i="1295" s="1"/>
  <c r="I40" i="1295" s="1"/>
  <c r="E12" i="1296"/>
  <c r="E16" i="1296" s="1"/>
  <c r="E22" i="1296" s="1"/>
  <c r="E31" i="1296" s="1"/>
  <c r="E34" i="1296" s="1"/>
  <c r="E40" i="1296" s="1"/>
  <c r="H45" i="1296"/>
  <c r="H48" i="1296" s="1"/>
  <c r="I22" i="1299"/>
  <c r="I31" i="1299" s="1"/>
  <c r="I34" i="1299" s="1"/>
  <c r="I40" i="1299" s="1"/>
  <c r="E12" i="1300"/>
  <c r="E16" i="1300" s="1"/>
  <c r="E22" i="1300" s="1"/>
  <c r="E31" i="1300" s="1"/>
  <c r="E34" i="1300" s="1"/>
  <c r="E40" i="1300" s="1"/>
  <c r="H45" i="1300"/>
  <c r="H48" i="1300" s="1"/>
  <c r="E12" i="1306"/>
  <c r="E16" i="1306" s="1"/>
  <c r="E22" i="1306" s="1"/>
  <c r="E31" i="1306" s="1"/>
  <c r="E34" i="1306" s="1"/>
  <c r="E40" i="1306" s="1"/>
  <c r="E12" i="1308"/>
  <c r="E16" i="1308" s="1"/>
  <c r="E22" i="1308" s="1"/>
  <c r="E31" i="1308" s="1"/>
  <c r="E34" i="1308" s="1"/>
  <c r="E40" i="1308" s="1"/>
  <c r="E12" i="1310"/>
  <c r="E16" i="1310" s="1"/>
  <c r="E22" i="1310" s="1"/>
  <c r="E31" i="1310" s="1"/>
  <c r="E34" i="1310" s="1"/>
  <c r="E40" i="1310" s="1"/>
  <c r="F10" i="1303"/>
  <c r="F12" i="1303" s="1"/>
  <c r="F16" i="1303" s="1"/>
  <c r="F22" i="1303" s="1"/>
  <c r="F31" i="1303" s="1"/>
  <c r="F34" i="1303" s="1"/>
  <c r="F40" i="1303" s="1"/>
  <c r="H48" i="1303"/>
  <c r="I16" i="1304"/>
  <c r="I22" i="1304" s="1"/>
  <c r="I31" i="1304" s="1"/>
  <c r="I34" i="1304" s="1"/>
  <c r="I40" i="1304" s="1"/>
  <c r="I16" i="1305"/>
  <c r="I22" i="1305" s="1"/>
  <c r="I31" i="1305" s="1"/>
  <c r="I34" i="1305" s="1"/>
  <c r="I40" i="1305" s="1"/>
  <c r="I16" i="1307"/>
  <c r="I22" i="1307" s="1"/>
  <c r="I31" i="1307" s="1"/>
  <c r="I34" i="1307" s="1"/>
  <c r="I40" i="1307" s="1"/>
  <c r="I16" i="1309"/>
  <c r="I22" i="1309" s="1"/>
  <c r="I31" i="1309" s="1"/>
  <c r="I34" i="1309" s="1"/>
  <c r="I40" i="1309" s="1"/>
  <c r="I16" i="1311"/>
  <c r="I22" i="1311" s="1"/>
  <c r="I31" i="1311" s="1"/>
  <c r="I34" i="1311" s="1"/>
  <c r="I40" i="1311" s="1"/>
  <c r="I16" i="1313"/>
  <c r="I22" i="1313" s="1"/>
  <c r="I31" i="1313" s="1"/>
  <c r="I34" i="1313" s="1"/>
  <c r="I40" i="1313" s="1"/>
  <c r="G48" i="1302"/>
  <c r="E10" i="1304"/>
  <c r="E12" i="1304" s="1"/>
  <c r="E16" i="1304" s="1"/>
  <c r="E22" i="1304" s="1"/>
  <c r="E31" i="1304" s="1"/>
  <c r="E34" i="1304" s="1"/>
  <c r="E40" i="1304" s="1"/>
  <c r="I10" i="1304"/>
  <c r="G48" i="1304"/>
  <c r="E10" i="1305"/>
  <c r="E12" i="1305" s="1"/>
  <c r="E16" i="1305" s="1"/>
  <c r="E22" i="1305" s="1"/>
  <c r="E31" i="1305" s="1"/>
  <c r="E34" i="1305" s="1"/>
  <c r="E40" i="1305" s="1"/>
  <c r="I10" i="1305"/>
  <c r="G48" i="1306"/>
  <c r="E10" i="1307"/>
  <c r="E12" i="1307" s="1"/>
  <c r="E16" i="1307" s="1"/>
  <c r="E22" i="1307" s="1"/>
  <c r="E31" i="1307" s="1"/>
  <c r="E34" i="1307" s="1"/>
  <c r="E40" i="1307" s="1"/>
  <c r="I10" i="1307"/>
  <c r="G48" i="1308"/>
  <c r="E10" i="1309"/>
  <c r="E12" i="1309" s="1"/>
  <c r="E16" i="1309" s="1"/>
  <c r="E22" i="1309" s="1"/>
  <c r="E31" i="1309" s="1"/>
  <c r="E34" i="1309" s="1"/>
  <c r="E40" i="1309" s="1"/>
  <c r="I10" i="1309"/>
  <c r="G48" i="1310"/>
  <c r="E10" i="1311"/>
  <c r="E12" i="1311" s="1"/>
  <c r="E16" i="1311" s="1"/>
  <c r="E22" i="1311" s="1"/>
  <c r="E31" i="1311" s="1"/>
  <c r="E34" i="1311" s="1"/>
  <c r="E40" i="1311" s="1"/>
  <c r="I10" i="1311"/>
  <c r="G48" i="1312"/>
  <c r="E10" i="1313"/>
  <c r="E12" i="1313" s="1"/>
  <c r="E16" i="1313" s="1"/>
  <c r="E22" i="1313" s="1"/>
  <c r="E31" i="1313" s="1"/>
  <c r="E34" i="1313" s="1"/>
  <c r="E40" i="1313" s="1"/>
  <c r="I10" i="1313"/>
  <c r="G48" i="1314"/>
  <c r="F16" i="1304"/>
  <c r="F22" i="1304" s="1"/>
  <c r="F31" i="1304" s="1"/>
  <c r="F34" i="1304" s="1"/>
  <c r="F40" i="1304" s="1"/>
  <c r="F10" i="1321"/>
  <c r="F12" i="1321" s="1"/>
  <c r="F16" i="1321" s="1"/>
  <c r="F22" i="1321" s="1"/>
  <c r="F31" i="1321" s="1"/>
  <c r="F34" i="1321" s="1"/>
  <c r="F40" i="1321" s="1"/>
  <c r="F10" i="1323"/>
  <c r="F12" i="1323" s="1"/>
  <c r="F16" i="1323" s="1"/>
  <c r="F22" i="1323" s="1"/>
  <c r="F31" i="1323" s="1"/>
  <c r="F34" i="1323" s="1"/>
  <c r="F40" i="1323" s="1"/>
  <c r="F10" i="1325"/>
  <c r="F12" i="1325" s="1"/>
  <c r="F16" i="1325" s="1"/>
  <c r="F22" i="1325" s="1"/>
  <c r="F31" i="1325" s="1"/>
  <c r="F34" i="1325" s="1"/>
  <c r="F40" i="1325" s="1"/>
  <c r="F10" i="1327"/>
  <c r="F12" i="1327" s="1"/>
  <c r="F16" i="1327" s="1"/>
  <c r="F22" i="1327" s="1"/>
  <c r="F31" i="1327" s="1"/>
  <c r="F34" i="1327" s="1"/>
  <c r="F40" i="1327" s="1"/>
  <c r="F10" i="1329"/>
  <c r="F12" i="1329" s="1"/>
  <c r="F16" i="1329" s="1"/>
  <c r="F22" i="1329" s="1"/>
  <c r="F31" i="1329" s="1"/>
  <c r="F34" i="1329" s="1"/>
  <c r="F40" i="1329" s="1"/>
  <c r="E48" i="1321"/>
  <c r="G10" i="1322"/>
  <c r="G12" i="1322" s="1"/>
  <c r="G16" i="1322" s="1"/>
  <c r="G22" i="1322" s="1"/>
  <c r="G31" i="1322" s="1"/>
  <c r="G34" i="1322" s="1"/>
  <c r="G40" i="1322" s="1"/>
  <c r="E48" i="1323"/>
  <c r="G10" i="1324"/>
  <c r="G12" i="1324" s="1"/>
  <c r="G16" i="1324" s="1"/>
  <c r="G22" i="1324" s="1"/>
  <c r="G31" i="1324" s="1"/>
  <c r="G34" i="1324" s="1"/>
  <c r="G40" i="1324" s="1"/>
  <c r="E48" i="1325"/>
  <c r="G10" i="1326"/>
  <c r="G12" i="1326" s="1"/>
  <c r="G16" i="1326" s="1"/>
  <c r="G22" i="1326" s="1"/>
  <c r="G31" i="1326" s="1"/>
  <c r="G34" i="1326" s="1"/>
  <c r="G40" i="1326" s="1"/>
  <c r="E48" i="1327"/>
  <c r="G10" i="1328"/>
  <c r="G12" i="1328" s="1"/>
  <c r="G16" i="1328" s="1"/>
  <c r="G22" i="1328" s="1"/>
  <c r="G31" i="1328" s="1"/>
  <c r="G34" i="1328" s="1"/>
  <c r="G40" i="1328" s="1"/>
  <c r="E48" i="1329"/>
  <c r="G10" i="1330"/>
  <c r="G12" i="1330" s="1"/>
  <c r="G16" i="1330" s="1"/>
  <c r="G22" i="1330" s="1"/>
  <c r="G31" i="1330" s="1"/>
  <c r="G34" i="1330" s="1"/>
  <c r="G40" i="1330" s="1"/>
  <c r="F10" i="1334"/>
  <c r="F12" i="1334" s="1"/>
  <c r="F16" i="1334" s="1"/>
  <c r="F22" i="1334" s="1"/>
  <c r="F31" i="1334" s="1"/>
  <c r="F34" i="1334" s="1"/>
  <c r="F40" i="1334" s="1"/>
  <c r="H48" i="1337"/>
  <c r="F10" i="1338"/>
  <c r="F12" i="1338" s="1"/>
  <c r="F16" i="1338" s="1"/>
  <c r="F22" i="1338" s="1"/>
  <c r="F31" i="1338" s="1"/>
  <c r="F34" i="1338" s="1"/>
  <c r="F40" i="1338" s="1"/>
  <c r="F10" i="1337"/>
  <c r="F12" i="1337" s="1"/>
  <c r="F16" i="1337" s="1"/>
  <c r="F22" i="1337" s="1"/>
  <c r="F31" i="1337" s="1"/>
  <c r="F34" i="1337" s="1"/>
  <c r="F40" i="1337" s="1"/>
  <c r="H48" i="1334"/>
  <c r="F16" i="1335"/>
  <c r="F22" i="1335" s="1"/>
  <c r="F31" i="1335" s="1"/>
  <c r="F34" i="1335" s="1"/>
  <c r="F40" i="1335" s="1"/>
  <c r="F48" i="1345"/>
  <c r="G10" i="1346"/>
  <c r="G12" i="1346" s="1"/>
  <c r="G16" i="1346" s="1"/>
  <c r="G22" i="1346" s="1"/>
  <c r="G31" i="1346" s="1"/>
  <c r="G34" i="1346" s="1"/>
  <c r="G40" i="1346" s="1"/>
  <c r="D10" i="1346"/>
  <c r="D12" i="1346" s="1"/>
  <c r="D16" i="1346" s="1"/>
  <c r="D22" i="1346" s="1"/>
  <c r="D31" i="1346" s="1"/>
  <c r="D34" i="1346" s="1"/>
  <c r="D40" i="1346" s="1"/>
  <c r="H10" i="1346"/>
  <c r="H12" i="1346" s="1"/>
  <c r="H16" i="1346" s="1"/>
  <c r="H22" i="1346" s="1"/>
  <c r="H31" i="1346" s="1"/>
  <c r="H34" i="1346" s="1"/>
  <c r="H40" i="1346" s="1"/>
  <c r="H16" i="1359"/>
  <c r="H22" i="1359" s="1"/>
  <c r="H31" i="1359" s="1"/>
  <c r="H34" i="1359" s="1"/>
  <c r="H40" i="1359" s="1"/>
  <c r="D10" i="1352"/>
  <c r="D12" i="1352" s="1"/>
  <c r="D16" i="1352" s="1"/>
  <c r="D22" i="1352" s="1"/>
  <c r="D31" i="1352" s="1"/>
  <c r="D34" i="1352" s="1"/>
  <c r="D40" i="1352" s="1"/>
  <c r="H10" i="1352"/>
  <c r="H12" i="1352" s="1"/>
  <c r="H16" i="1352" s="1"/>
  <c r="H22" i="1352" s="1"/>
  <c r="H31" i="1352" s="1"/>
  <c r="H34" i="1352" s="1"/>
  <c r="H40" i="1352" s="1"/>
  <c r="G48" i="1352"/>
  <c r="F48" i="1353"/>
  <c r="I16" i="1354"/>
  <c r="I22" i="1354" s="1"/>
  <c r="I31" i="1354" s="1"/>
  <c r="I34" i="1354" s="1"/>
  <c r="I40" i="1354" s="1"/>
  <c r="E10" i="1355"/>
  <c r="E12" i="1355" s="1"/>
  <c r="E16" i="1355" s="1"/>
  <c r="E22" i="1355" s="1"/>
  <c r="E31" i="1355" s="1"/>
  <c r="E34" i="1355" s="1"/>
  <c r="E40" i="1355" s="1"/>
  <c r="I10" i="1355"/>
  <c r="D10" i="1356"/>
  <c r="D12" i="1356" s="1"/>
  <c r="D16" i="1356" s="1"/>
  <c r="D22" i="1356" s="1"/>
  <c r="D31" i="1356" s="1"/>
  <c r="D34" i="1356" s="1"/>
  <c r="D40" i="1356" s="1"/>
  <c r="H10" i="1356"/>
  <c r="H12" i="1356" s="1"/>
  <c r="H16" i="1356" s="1"/>
  <c r="H22" i="1356" s="1"/>
  <c r="H31" i="1356" s="1"/>
  <c r="H34" i="1356" s="1"/>
  <c r="H40" i="1356" s="1"/>
  <c r="G48" i="1356"/>
  <c r="F48" i="1357"/>
  <c r="I16" i="1358"/>
  <c r="I22" i="1358" s="1"/>
  <c r="I31" i="1358" s="1"/>
  <c r="I34" i="1358" s="1"/>
  <c r="I40" i="1358" s="1"/>
  <c r="E10" i="1359"/>
  <c r="E12" i="1359" s="1"/>
  <c r="E16" i="1359" s="1"/>
  <c r="E22" i="1359" s="1"/>
  <c r="E31" i="1359" s="1"/>
  <c r="E34" i="1359" s="1"/>
  <c r="E40" i="1359" s="1"/>
  <c r="I10" i="1359"/>
  <c r="D10" i="1360"/>
  <c r="D12" i="1360" s="1"/>
  <c r="D16" i="1360" s="1"/>
  <c r="D22" i="1360" s="1"/>
  <c r="D31" i="1360" s="1"/>
  <c r="D34" i="1360" s="1"/>
  <c r="D40" i="1360" s="1"/>
  <c r="H10" i="1360"/>
  <c r="H12" i="1360" s="1"/>
  <c r="H16" i="1360" s="1"/>
  <c r="H22" i="1360" s="1"/>
  <c r="H31" i="1360" s="1"/>
  <c r="H34" i="1360" s="1"/>
  <c r="H40" i="1360" s="1"/>
  <c r="G48" i="1360"/>
  <c r="E10" i="1352"/>
  <c r="E12" i="1352" s="1"/>
  <c r="E16" i="1352" s="1"/>
  <c r="E22" i="1352" s="1"/>
  <c r="E31" i="1352" s="1"/>
  <c r="E34" i="1352" s="1"/>
  <c r="E40" i="1352" s="1"/>
  <c r="I10" i="1352"/>
  <c r="H45" i="1352"/>
  <c r="H48" i="1352" s="1"/>
  <c r="D10" i="1353"/>
  <c r="D12" i="1353" s="1"/>
  <c r="D16" i="1353" s="1"/>
  <c r="D22" i="1353" s="1"/>
  <c r="D31" i="1353" s="1"/>
  <c r="D34" i="1353" s="1"/>
  <c r="D40" i="1353" s="1"/>
  <c r="H10" i="1353"/>
  <c r="H12" i="1353" s="1"/>
  <c r="H16" i="1353" s="1"/>
  <c r="H22" i="1353" s="1"/>
  <c r="H31" i="1353" s="1"/>
  <c r="H34" i="1353" s="1"/>
  <c r="H40" i="1353" s="1"/>
  <c r="G48" i="1353"/>
  <c r="F48" i="1354"/>
  <c r="I16" i="1355"/>
  <c r="I22" i="1355" s="1"/>
  <c r="I31" i="1355" s="1"/>
  <c r="I34" i="1355" s="1"/>
  <c r="I40" i="1355" s="1"/>
  <c r="E10" i="1356"/>
  <c r="E12" i="1356" s="1"/>
  <c r="E16" i="1356" s="1"/>
  <c r="E22" i="1356" s="1"/>
  <c r="E31" i="1356" s="1"/>
  <c r="E34" i="1356" s="1"/>
  <c r="E40" i="1356" s="1"/>
  <c r="I10" i="1356"/>
  <c r="H45" i="1356"/>
  <c r="H48" i="1356" s="1"/>
  <c r="D10" i="1357"/>
  <c r="D12" i="1357" s="1"/>
  <c r="D16" i="1357" s="1"/>
  <c r="D22" i="1357" s="1"/>
  <c r="D31" i="1357" s="1"/>
  <c r="D34" i="1357" s="1"/>
  <c r="D40" i="1357" s="1"/>
  <c r="H10" i="1357"/>
  <c r="H12" i="1357" s="1"/>
  <c r="H16" i="1357" s="1"/>
  <c r="H22" i="1357" s="1"/>
  <c r="H31" i="1357" s="1"/>
  <c r="H34" i="1357" s="1"/>
  <c r="H40" i="1357" s="1"/>
  <c r="G48" i="1357"/>
  <c r="F48" i="1358"/>
  <c r="I16" i="1359"/>
  <c r="I22" i="1359" s="1"/>
  <c r="I31" i="1359" s="1"/>
  <c r="I34" i="1359" s="1"/>
  <c r="I40" i="1359" s="1"/>
  <c r="E10" i="1360"/>
  <c r="E12" i="1360" s="1"/>
  <c r="E16" i="1360" s="1"/>
  <c r="E22" i="1360" s="1"/>
  <c r="E31" i="1360" s="1"/>
  <c r="E34" i="1360" s="1"/>
  <c r="E40" i="1360" s="1"/>
  <c r="I10" i="1360"/>
  <c r="H45" i="1360"/>
  <c r="H48" i="1360" s="1"/>
  <c r="D10" i="1361"/>
  <c r="D12" i="1361" s="1"/>
  <c r="D16" i="1361" s="1"/>
  <c r="D22" i="1361" s="1"/>
  <c r="D31" i="1361" s="1"/>
  <c r="D34" i="1361" s="1"/>
  <c r="D40" i="1361" s="1"/>
  <c r="H10" i="1361"/>
  <c r="H12" i="1361" s="1"/>
  <c r="H16" i="1361" s="1"/>
  <c r="H22" i="1361" s="1"/>
  <c r="H31" i="1361" s="1"/>
  <c r="H34" i="1361" s="1"/>
  <c r="H40" i="1361" s="1"/>
  <c r="I16" i="1375"/>
  <c r="I22" i="1375" s="1"/>
  <c r="I31" i="1375" s="1"/>
  <c r="I34" i="1375" s="1"/>
  <c r="I40" i="1375" s="1"/>
  <c r="I16" i="1377"/>
  <c r="I22" i="1377" s="1"/>
  <c r="I31" i="1377" s="1"/>
  <c r="I34" i="1377" s="1"/>
  <c r="I40" i="1377" s="1"/>
  <c r="F34" i="1378"/>
  <c r="F40" i="1378" s="1"/>
  <c r="G48" i="1374"/>
  <c r="E12" i="1375"/>
  <c r="E16" i="1375" s="1"/>
  <c r="E22" i="1375" s="1"/>
  <c r="E31" i="1375" s="1"/>
  <c r="E34" i="1375" s="1"/>
  <c r="E40" i="1375" s="1"/>
  <c r="H45" i="1375"/>
  <c r="H48" i="1375" s="1"/>
  <c r="E12" i="1377"/>
  <c r="E16" i="1377" s="1"/>
  <c r="E22" i="1377" s="1"/>
  <c r="E31" i="1377" s="1"/>
  <c r="E34" i="1377" s="1"/>
  <c r="E40" i="1377" s="1"/>
  <c r="F22" i="1380"/>
  <c r="F31" i="1380" s="1"/>
  <c r="F34" i="1380" s="1"/>
  <c r="F40" i="1380" s="1"/>
  <c r="D22" i="1381"/>
  <c r="D31" i="1381" s="1"/>
  <c r="D34" i="1381" s="1"/>
  <c r="D40" i="1381" s="1"/>
  <c r="H22" i="1381"/>
  <c r="H31" i="1381" s="1"/>
  <c r="H34" i="1381" s="1"/>
  <c r="H40" i="1381" s="1"/>
  <c r="F22" i="1381"/>
  <c r="F31" i="1381" s="1"/>
  <c r="F34" i="1381" s="1"/>
  <c r="F40" i="1381" s="1"/>
  <c r="G48" i="1375"/>
  <c r="E10" i="1376"/>
  <c r="E12" i="1376" s="1"/>
  <c r="E16" i="1376" s="1"/>
  <c r="E22" i="1376" s="1"/>
  <c r="E31" i="1376" s="1"/>
  <c r="E34" i="1376" s="1"/>
  <c r="E40" i="1376" s="1"/>
  <c r="I10" i="1376"/>
  <c r="G48" i="1377"/>
  <c r="E10" i="1378"/>
  <c r="E12" i="1378" s="1"/>
  <c r="E16" i="1378" s="1"/>
  <c r="E22" i="1378" s="1"/>
  <c r="E31" i="1378" s="1"/>
  <c r="E34" i="1378" s="1"/>
  <c r="E40" i="1378" s="1"/>
  <c r="I10" i="1378"/>
  <c r="G16" i="1379"/>
  <c r="G22" i="1379" s="1"/>
  <c r="G31" i="1379" s="1"/>
  <c r="G34" i="1379" s="1"/>
  <c r="G40" i="1379" s="1"/>
  <c r="E16" i="1379"/>
  <c r="E22" i="1379" s="1"/>
  <c r="E31" i="1379" s="1"/>
  <c r="E34" i="1379" s="1"/>
  <c r="E40" i="1379" s="1"/>
  <c r="D16" i="1380"/>
  <c r="D22" i="1380" s="1"/>
  <c r="D31" i="1380" s="1"/>
  <c r="D34" i="1380" s="1"/>
  <c r="D40" i="1380" s="1"/>
  <c r="H16" i="1380"/>
  <c r="H22" i="1380" s="1"/>
  <c r="H31" i="1380" s="1"/>
  <c r="H34" i="1380" s="1"/>
  <c r="H40" i="1380" s="1"/>
  <c r="F48" i="1378"/>
  <c r="I16" i="1379"/>
  <c r="I22" i="1379" s="1"/>
  <c r="I31" i="1379" s="1"/>
  <c r="I34" i="1379" s="1"/>
  <c r="I40" i="1379" s="1"/>
  <c r="E10" i="1380"/>
  <c r="E12" i="1380" s="1"/>
  <c r="E16" i="1380" s="1"/>
  <c r="E22" i="1380" s="1"/>
  <c r="E31" i="1380" s="1"/>
  <c r="E34" i="1380" s="1"/>
  <c r="E40" i="1380" s="1"/>
  <c r="I10" i="1380"/>
  <c r="G48" i="1378"/>
  <c r="F48" i="1379"/>
  <c r="I16" i="1380"/>
  <c r="I22" i="1380" s="1"/>
  <c r="I31" i="1380" s="1"/>
  <c r="I34" i="1380" s="1"/>
  <c r="I40" i="1380" s="1"/>
</calcChain>
</file>

<file path=xl/sharedStrings.xml><?xml version="1.0" encoding="utf-8"?>
<sst xmlns="http://schemas.openxmlformats.org/spreadsheetml/2006/main" count="10263" uniqueCount="338">
  <si>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</si>
  <si>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</si>
  <si>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</si>
  <si>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</si>
  <si>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</si>
  <si>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</si>
  <si>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</si>
  <si>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</si>
  <si>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</si>
  <si>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</si>
  <si>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</si>
  <si>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</si>
  <si>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</si>
  <si>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</si>
  <si>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</si>
  <si>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</si>
  <si>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</si>
  <si>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</si>
  <si>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</si>
  <si>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</si>
  <si>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</si>
  <si>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</si>
  <si>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</si>
  <si>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</si>
  <si>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</si>
  <si>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</si>
  <si>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</si>
  <si>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</si>
  <si>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</si>
  <si>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</si>
  <si>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</si>
  <si>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</si>
  <si>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</si>
  <si>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</si>
  <si>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</si>
  <si>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</si>
  <si>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</si>
  <si>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</si>
  <si>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</si>
  <si>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</si>
  <si>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</si>
  <si>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</si>
  <si>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</si>
  <si>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</si>
  <si>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</si>
  <si>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</si>
  <si>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</si>
  <si>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</si>
  <si>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</si>
  <si>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</si>
  <si>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</si>
  <si>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</si>
  <si>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</si>
  <si>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</si>
  <si>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</si>
  <si>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</si>
  <si>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</si>
  <si>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</si>
  <si>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</si>
  <si>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</si>
  <si>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</si>
  <si>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</si>
  <si>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</si>
  <si>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</si>
  <si>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</si>
  <si>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</si>
  <si>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</si>
  <si>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</si>
  <si>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</si>
  <si>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</si>
  <si>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</si>
  <si>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</si>
  <si>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</si>
  <si>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</si>
  <si>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</si>
  <si>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</si>
  <si>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</si>
  <si>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</si>
  <si>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</si>
  <si>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</si>
  <si>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</si>
  <si>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</si>
  <si>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</si>
  <si>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</si>
  <si>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</si>
  <si>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</si>
  <si>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</si>
  <si>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</si>
  <si>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</si>
  <si>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</si>
  <si>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</si>
  <si>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</si>
  <si>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</si>
  <si>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</si>
  <si>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</si>
  <si>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</si>
  <si>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</si>
  <si>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</si>
  <si>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</si>
  <si>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</si>
  <si>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</si>
  <si>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</si>
  <si>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</si>
  <si>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</si>
  <si>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</si>
  <si>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</si>
  <si>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</si>
  <si>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</si>
  <si>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</si>
  <si>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</si>
  <si>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</si>
  <si>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</si>
  <si>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Operating surplus, net/mixed income, net</t>
  </si>
  <si>
    <t>Adjusted disposable income, net</t>
  </si>
  <si>
    <t>Social benefits other than soc. transf. in kind, receiv.</t>
  </si>
  <si>
    <t>Quarterly results 1999 onwards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</si>
  <si>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</si>
  <si>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</si>
  <si>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</si>
  <si>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</si>
  <si>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</si>
  <si>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</si>
  <si>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</si>
  <si>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</si>
  <si>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</si>
  <si>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</si>
  <si>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</si>
  <si>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</si>
  <si>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</si>
  <si>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</si>
  <si>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</si>
  <si>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</si>
  <si>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</si>
  <si>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</si>
  <si>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</si>
  <si>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</si>
  <si>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</si>
  <si>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</si>
  <si>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</si>
  <si>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</si>
  <si>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</si>
  <si>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</si>
  <si>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</si>
  <si>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</si>
  <si>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</si>
  <si>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</si>
  <si>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</si>
  <si>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</si>
  <si>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</si>
  <si>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</si>
  <si>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</si>
  <si>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</si>
  <si>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</si>
  <si>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</si>
  <si>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</si>
  <si>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</si>
  <si>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</si>
  <si>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</si>
  <si>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</si>
  <si>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</si>
  <si>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</si>
  <si>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</si>
  <si>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</si>
  <si>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</si>
  <si>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</si>
  <si>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</si>
  <si>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</si>
  <si>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</si>
  <si>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</si>
  <si>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</si>
  <si>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</si>
  <si>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</si>
  <si>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</si>
  <si>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</si>
  <si>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</si>
  <si>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</si>
  <si>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</si>
  <si>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</si>
  <si>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</si>
  <si>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</si>
  <si>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</si>
  <si>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</si>
  <si>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</si>
  <si>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</si>
  <si>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</si>
  <si>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</si>
  <si>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</si>
  <si>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</si>
  <si>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</si>
  <si>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</si>
  <si>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</si>
  <si>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</si>
  <si>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</si>
  <si>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</si>
  <si>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</si>
  <si>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</si>
  <si>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</si>
  <si>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</si>
  <si>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</si>
  <si>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</si>
  <si>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</si>
  <si>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</si>
  <si>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</si>
  <si>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</si>
  <si>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</si>
  <si>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</si>
  <si>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</si>
  <si>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</si>
  <si>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</si>
  <si>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</si>
  <si>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</si>
  <si>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</si>
  <si>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</si>
  <si>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</si>
  <si>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</si>
  <si>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</si>
  <si>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</si>
  <si>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</si>
  <si>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</si>
  <si>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</si>
  <si>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</si>
  <si>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</si>
  <si>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</si>
  <si>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 xml:space="preserve">The explanations are available as a PDF document, </t>
  </si>
  <si>
    <t>which can be opened by double-clicking on the icon below.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</si>
  <si>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</si>
  <si>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</si>
  <si>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</si>
  <si>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</si>
  <si>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</si>
  <si>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</si>
  <si>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</si>
  <si>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</si>
  <si>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</si>
  <si>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</si>
  <si>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</si>
  <si>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</si>
  <si>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</si>
  <si>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</si>
  <si>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</si>
  <si>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</si>
  <si>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</si>
  <si>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</si>
  <si>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</si>
  <si>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</si>
  <si>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</si>
  <si>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</si>
  <si>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</si>
  <si>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</si>
  <si>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</si>
  <si>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</si>
  <si>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</si>
  <si>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</si>
  <si>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</si>
  <si>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</si>
  <si>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</si>
  <si>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</si>
  <si>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</si>
  <si>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</si>
  <si>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</si>
  <si>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</si>
  <si>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</si>
  <si>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</si>
  <si>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</si>
  <si>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</si>
  <si>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</si>
  <si>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</si>
  <si>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</si>
  <si>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</si>
  <si>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</si>
  <si>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</si>
  <si>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</si>
  <si>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</si>
  <si>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</si>
  <si>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</si>
  <si>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</si>
  <si>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</si>
  <si>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</si>
  <si>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</si>
  <si>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</si>
  <si>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</si>
  <si>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</si>
  <si>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</si>
  <si>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</si>
  <si>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</si>
  <si>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</si>
  <si>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</si>
  <si>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</si>
  <si>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</si>
  <si>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</si>
  <si>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</si>
  <si>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</si>
  <si>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</si>
  <si>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</si>
  <si>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</si>
  <si>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</si>
  <si>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</si>
  <si>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</si>
  <si>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</si>
  <si>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</si>
  <si>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</si>
  <si>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</si>
  <si>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</si>
  <si>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</si>
  <si>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</si>
  <si>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</si>
  <si>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</si>
  <si>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</si>
  <si>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</si>
  <si>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</si>
  <si>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</si>
  <si>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</si>
  <si>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</si>
  <si>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</si>
  <si>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</si>
  <si>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</si>
  <si>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</si>
  <si>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</si>
  <si>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</si>
  <si>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</si>
  <si>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</si>
  <si>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</si>
  <si>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</si>
  <si>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</si>
  <si>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</si>
  <si>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Q1-2024</t>
  </si>
  <si>
    <t>Q2-2024</t>
  </si>
  <si>
    <t>Q3-2024</t>
  </si>
  <si>
    <t>Annual results 2024</t>
  </si>
  <si>
    <t>Year 2024</t>
  </si>
  <si>
    <t>Annual sector account, year 2024</t>
  </si>
  <si>
    <t>© Statistisches Bundesamt (Destatis), 2025</t>
  </si>
  <si>
    <t>Q4-2024</t>
  </si>
  <si>
    <t>Q1-2025</t>
  </si>
  <si>
    <t>Q2-2025</t>
  </si>
  <si>
    <t>2nd Quarter 2025</t>
  </si>
  <si>
    <t>Code number: 5812104253225</t>
  </si>
  <si>
    <t>Published: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</si>
</sst>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48">
    <font>
      <sz val="11"/>
      <name val="MetaNormalLF-Roman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1"/>
      <name val="Statis Sans"/>
      <family val="2"/>
    </font>
    <font>
      <sz val="11"/>
      <name val="Statis Sans"/>
      <family val="2"/>
    </font>
    <font>
      <sz val="11"/>
      <color indexed="8"/>
      <name val="Statis Sans"/>
      <family val="2"/>
    </font>
    <font>
      <sz val="8"/>
      <name val="Statis Sans"/>
      <family val="2"/>
    </font>
    <font>
      <sz val="10"/>
      <color indexed="8"/>
      <name val="Statis Sans"/>
      <family val="2"/>
    </font>
    <font>
      <sz val="9"/>
      <color indexed="8"/>
      <name val="Statis Sans"/>
      <family val="2"/>
    </font>
    <font>
      <sz val="8"/>
      <color indexed="8"/>
      <name val="Statis Sans"/>
      <family val="2"/>
    </font>
    <font>
      <i/>
      <sz val="8"/>
      <color indexed="8"/>
      <name val="Statis Sans"/>
      <family val="2"/>
    </font>
    <font>
      <i/>
      <sz val="8"/>
      <name val="Statis Sans"/>
      <family val="2"/>
    </font>
    <font>
      <b/>
      <sz val="8"/>
      <name val="Statis Sans"/>
      <family val="2"/>
    </font>
    <font>
      <sz val="8"/>
      <color rgb="FFFF0000"/>
      <name val="Statis Sans"/>
      <family val="2"/>
    </font>
    <font>
      <b/>
      <sz val="9"/>
      <color indexed="8"/>
      <name val="Statis Sans"/>
      <family val="2"/>
    </font>
    <font>
      <b/>
      <sz val="11"/>
      <color indexed="8"/>
      <name val="Statis Sans"/>
      <family val="2"/>
    </font>
    <font>
      <b/>
      <sz val="10"/>
      <color indexed="8"/>
      <name val="Statis Sans"/>
      <family val="2"/>
    </font>
    <font>
      <sz val="10"/>
      <name val="Statis Sans"/>
      <family val="2"/>
    </font>
    <font>
      <sz val="24"/>
      <name val="Statis Sans"/>
      <family val="2"/>
    </font>
    <font>
      <sz val="18"/>
      <name val="Statis Sans"/>
      <family val="2"/>
    </font>
    <font>
      <b/>
      <sz val="28"/>
      <name val="Statis Sans"/>
      <family val="2"/>
    </font>
    <font>
      <sz val="21"/>
      <name val="Statis Sans"/>
      <family val="2"/>
    </font>
    <font>
      <sz val="20"/>
      <name val="Statis Sans"/>
      <family val="2"/>
    </font>
    <font>
      <b/>
      <sz val="26"/>
      <name val="Statis Sans"/>
      <family val="2"/>
    </font>
    <font>
      <u/>
      <sz val="11"/>
      <color indexed="12"/>
      <name val="Statis Sans"/>
      <family val="2"/>
    </font>
    <font>
      <b/>
      <sz val="14"/>
      <name val="Statis Sans"/>
      <family val="2"/>
    </font>
    <font>
      <b/>
      <sz val="12"/>
      <name val="Statis San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5" fillId="0" borderId="0"/>
    <xf numFmtId="165" fontId="4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6" fontId="6" fillId="0" borderId="0"/>
    <xf numFmtId="174" fontId="6" fillId="0" borderId="0"/>
    <xf numFmtId="166" fontId="7" fillId="0" borderId="0"/>
    <xf numFmtId="172" fontId="6" fillId="0" borderId="0"/>
    <xf numFmtId="173" fontId="5" fillId="0" borderId="0"/>
    <xf numFmtId="175" fontId="6" fillId="0" borderId="0"/>
    <xf numFmtId="167" fontId="7" fillId="0" borderId="0"/>
    <xf numFmtId="171" fontId="6" fillId="0" borderId="0"/>
    <xf numFmtId="168" fontId="5" fillId="0" borderId="0"/>
    <xf numFmtId="169" fontId="5" fillId="0" borderId="0">
      <alignment horizontal="center"/>
    </xf>
    <xf numFmtId="170" fontId="5" fillId="0" borderId="0">
      <alignment horizontal="center"/>
    </xf>
    <xf numFmtId="177" fontId="5" fillId="0" borderId="0"/>
    <xf numFmtId="181" fontId="5" fillId="0" borderId="0">
      <alignment horizontal="center"/>
    </xf>
    <xf numFmtId="0" fontId="5" fillId="0" borderId="1"/>
    <xf numFmtId="0" fontId="1" fillId="0" borderId="0" applyNumberFormat="0" applyFill="0" applyBorder="0" applyAlignment="0" applyProtection="0">
      <alignment vertical="top"/>
      <protection locked="0"/>
    </xf>
    <xf numFmtId="165" fontId="6" fillId="0" borderId="0"/>
    <xf numFmtId="49" fontId="6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22" fillId="0" borderId="0"/>
    <xf numFmtId="0" fontId="23" fillId="0" borderId="0"/>
  </cellStyleXfs>
  <cellXfs count="160">
    <xf numFmtId="0" fontId="0" fillId="0" borderId="0" xfId="0"/>
    <xf numFmtId="0" fontId="24" fillId="0" borderId="0" xfId="0" applyFont="1"/>
    <xf numFmtId="0" fontId="25" fillId="0" borderId="0" xfId="0" applyFont="1"/>
    <xf numFmtId="2" fontId="27" fillId="0" borderId="0" xfId="0" applyNumberFormat="1" applyFont="1"/>
    <xf numFmtId="0" fontId="27" fillId="0" borderId="0" xfId="0" applyFont="1"/>
    <xf numFmtId="0" fontId="27" fillId="0" borderId="0" xfId="0" applyFont="1" applyFill="1"/>
    <xf numFmtId="0" fontId="27" fillId="0" borderId="0" xfId="0" applyFont="1" applyFill="1" applyAlignment="1">
      <alignment horizontal="center"/>
    </xf>
    <xf numFmtId="2" fontId="30" fillId="0" borderId="4" xfId="0" applyNumberFormat="1" applyFont="1" applyBorder="1" applyAlignment="1">
      <alignment horizontal="center" vertical="center"/>
    </xf>
    <xf numFmtId="2" fontId="30" fillId="0" borderId="5" xfId="0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/>
    </xf>
    <xf numFmtId="2" fontId="27" fillId="0" borderId="0" xfId="0" applyNumberFormat="1" applyFont="1" applyBorder="1" applyAlignment="1">
      <alignment horizontal="center" vertical="center"/>
    </xf>
    <xf numFmtId="0" fontId="30" fillId="0" borderId="5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9" xfId="0" applyFont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9" xfId="0" applyFont="1" applyBorder="1"/>
    <xf numFmtId="2" fontId="27" fillId="0" borderId="10" xfId="0" applyNumberFormat="1" applyFont="1" applyBorder="1"/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9" xfId="0" applyNumberFormat="1" applyFont="1" applyBorder="1"/>
    <xf numFmtId="186" fontId="27" fillId="0" borderId="10" xfId="0" applyNumberFormat="1" applyFont="1" applyBorder="1"/>
    <xf numFmtId="186" fontId="27" fillId="0" borderId="0" xfId="0" applyNumberFormat="1" applyFont="1" applyBorder="1"/>
    <xf numFmtId="185" fontId="27" fillId="0" borderId="0" xfId="0" applyNumberFormat="1" applyFont="1" applyBorder="1"/>
    <xf numFmtId="0" fontId="30" fillId="0" borderId="9" xfId="0" applyFont="1" applyBorder="1" applyAlignment="1">
      <alignment horizontal="left"/>
    </xf>
    <xf numFmtId="0" fontId="30" fillId="0" borderId="10" xfId="0" applyFont="1" applyBorder="1" applyAlignment="1">
      <alignment horizontal="left"/>
    </xf>
    <xf numFmtId="0" fontId="31" fillId="0" borderId="9" xfId="0" applyFont="1" applyBorder="1" applyAlignment="1">
      <alignment horizontal="left"/>
    </xf>
    <xf numFmtId="0" fontId="31" fillId="0" borderId="10" xfId="0" applyFont="1" applyBorder="1" applyAlignment="1">
      <alignment horizontal="left"/>
    </xf>
    <xf numFmtId="0" fontId="30" fillId="0" borderId="10" xfId="0" applyFont="1" applyBorder="1"/>
    <xf numFmtId="0" fontId="30" fillId="0" borderId="0" xfId="0" applyFont="1"/>
    <xf numFmtId="0" fontId="30" fillId="0" borderId="13" xfId="0" applyFont="1" applyBorder="1"/>
    <xf numFmtId="0" fontId="30" fillId="0" borderId="14" xfId="0" applyFont="1" applyBorder="1"/>
    <xf numFmtId="0" fontId="31" fillId="0" borderId="15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1" fillId="0" borderId="2" xfId="0" applyFont="1" applyBorder="1" applyAlignment="1">
      <alignment horizontal="left"/>
    </xf>
    <xf numFmtId="179" fontId="27" fillId="0" borderId="10" xfId="0" applyNumberFormat="1" applyFont="1" applyBorder="1"/>
    <xf numFmtId="179" fontId="27" fillId="0" borderId="0" xfId="0" applyNumberFormat="1" applyFont="1" applyBorder="1"/>
    <xf numFmtId="0" fontId="30" fillId="0" borderId="0" xfId="0" applyFont="1" applyAlignment="1">
      <alignment vertical="center"/>
    </xf>
    <xf numFmtId="0" fontId="30" fillId="0" borderId="16" xfId="0" applyFont="1" applyBorder="1"/>
    <xf numFmtId="186" fontId="27" fillId="0" borderId="0" xfId="0" applyNumberFormat="1" applyFont="1"/>
    <xf numFmtId="0" fontId="30" fillId="0" borderId="0" xfId="0" applyFont="1" applyBorder="1"/>
    <xf numFmtId="0" fontId="27" fillId="0" borderId="9" xfId="0" applyNumberFormat="1" applyFont="1" applyBorder="1"/>
    <xf numFmtId="186" fontId="27" fillId="0" borderId="10" xfId="0" applyNumberFormat="1" applyFont="1" applyFill="1" applyBorder="1"/>
    <xf numFmtId="186" fontId="27" fillId="0" borderId="0" xfId="0" applyNumberFormat="1" applyFont="1" applyFill="1" applyBorder="1"/>
    <xf numFmtId="0" fontId="30" fillId="0" borderId="10" xfId="0" applyFont="1" applyBorder="1" applyAlignment="1">
      <alignment horizontal="center"/>
    </xf>
    <xf numFmtId="0" fontId="30" fillId="0" borderId="15" xfId="0" applyFont="1" applyBorder="1" applyAlignment="1">
      <alignment horizontal="left"/>
    </xf>
    <xf numFmtId="0" fontId="30" fillId="0" borderId="14" xfId="0" applyFont="1" applyBorder="1" applyAlignment="1">
      <alignment horizontal="center"/>
    </xf>
    <xf numFmtId="0" fontId="30" fillId="0" borderId="15" xfId="0" applyFont="1" applyBorder="1"/>
    <xf numFmtId="165" fontId="30" fillId="0" borderId="9" xfId="0" applyNumberFormat="1" applyFont="1" applyBorder="1"/>
    <xf numFmtId="0" fontId="30" fillId="0" borderId="9" xfId="0" applyNumberFormat="1" applyFont="1" applyFill="1" applyBorder="1"/>
    <xf numFmtId="0" fontId="27" fillId="0" borderId="9" xfId="0" applyNumberFormat="1" applyFont="1" applyFill="1" applyBorder="1"/>
    <xf numFmtId="0" fontId="32" fillId="0" borderId="15" xfId="0" applyFont="1" applyFill="1" applyBorder="1" applyAlignment="1">
      <alignment horizontal="left"/>
    </xf>
    <xf numFmtId="0" fontId="27" fillId="0" borderId="14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185" fontId="27" fillId="0" borderId="0" xfId="0" applyNumberFormat="1" applyFont="1"/>
    <xf numFmtId="0" fontId="30" fillId="0" borderId="1" xfId="0" applyFont="1" applyBorder="1" applyAlignment="1">
      <alignment horizontal="left"/>
    </xf>
    <xf numFmtId="0" fontId="33" fillId="0" borderId="2" xfId="0" applyFont="1" applyFill="1" applyBorder="1" applyAlignment="1">
      <alignment horizontal="center"/>
    </xf>
    <xf numFmtId="0" fontId="33" fillId="0" borderId="2" xfId="0" applyFont="1" applyBorder="1" applyAlignment="1">
      <alignment horizontal="center"/>
    </xf>
    <xf numFmtId="0" fontId="30" fillId="0" borderId="6" xfId="0" applyFont="1" applyBorder="1"/>
    <xf numFmtId="185" fontId="27" fillId="0" borderId="10" xfId="0" applyNumberFormat="1" applyFont="1" applyBorder="1"/>
    <xf numFmtId="0" fontId="30" fillId="0" borderId="12" xfId="0" applyFont="1" applyBorder="1"/>
    <xf numFmtId="0" fontId="27" fillId="0" borderId="14" xfId="0" applyFont="1" applyFill="1" applyBorder="1"/>
    <xf numFmtId="0" fontId="27" fillId="0" borderId="0" xfId="0" applyFont="1" applyFill="1" applyBorder="1"/>
    <xf numFmtId="178" fontId="27" fillId="0" borderId="0" xfId="0" applyNumberFormat="1" applyFont="1" applyBorder="1"/>
    <xf numFmtId="0" fontId="27" fillId="0" borderId="1" xfId="0" applyFont="1" applyBorder="1" applyAlignment="1">
      <alignment horizontal="left"/>
    </xf>
    <xf numFmtId="178" fontId="27" fillId="0" borderId="0" xfId="0" applyNumberFormat="1" applyFont="1"/>
    <xf numFmtId="0" fontId="27" fillId="0" borderId="6" xfId="0" applyFont="1" applyFill="1" applyBorder="1"/>
    <xf numFmtId="178" fontId="27" fillId="0" borderId="10" xfId="0" applyNumberFormat="1" applyFont="1" applyBorder="1"/>
    <xf numFmtId="0" fontId="27" fillId="0" borderId="16" xfId="0" applyFont="1" applyFill="1" applyBorder="1"/>
    <xf numFmtId="0" fontId="27" fillId="0" borderId="10" xfId="0" applyFont="1" applyFill="1" applyBorder="1"/>
    <xf numFmtId="0" fontId="32" fillId="0" borderId="10" xfId="0" applyFont="1" applyFill="1" applyBorder="1" applyAlignment="1">
      <alignment horizontal="left"/>
    </xf>
    <xf numFmtId="169" fontId="34" fillId="0" borderId="9" xfId="0" applyNumberFormat="1" applyFont="1" applyFill="1" applyBorder="1"/>
    <xf numFmtId="0" fontId="27" fillId="0" borderId="9" xfId="0" applyFont="1" applyFill="1" applyBorder="1"/>
    <xf numFmtId="0" fontId="27" fillId="0" borderId="13" xfId="0" applyFont="1" applyFill="1" applyBorder="1"/>
    <xf numFmtId="0" fontId="30" fillId="0" borderId="5" xfId="0" applyFont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2" xfId="0" applyFont="1" applyFill="1" applyBorder="1"/>
    <xf numFmtId="0" fontId="30" fillId="0" borderId="9" xfId="0" applyNumberFormat="1" applyFont="1" applyBorder="1" applyAlignment="1"/>
    <xf numFmtId="0" fontId="27" fillId="0" borderId="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vertical="center"/>
    </xf>
    <xf numFmtId="0" fontId="33" fillId="0" borderId="9" xfId="0" applyFont="1" applyFill="1" applyBorder="1" applyAlignment="1">
      <alignment horizontal="left" vertical="center"/>
    </xf>
    <xf numFmtId="187" fontId="27" fillId="0" borderId="0" xfId="0" applyNumberFormat="1" applyFont="1"/>
    <xf numFmtId="0" fontId="35" fillId="0" borderId="0" xfId="44" applyFont="1" applyAlignment="1">
      <alignment horizontal="centerContinuous"/>
    </xf>
    <xf numFmtId="0" fontId="30" fillId="0" borderId="0" xfId="44" applyFont="1" applyAlignment="1">
      <alignment horizontal="centerContinuous"/>
    </xf>
    <xf numFmtId="0" fontId="30" fillId="0" borderId="0" xfId="44" applyFont="1" applyAlignment="1">
      <alignment horizontal="left"/>
    </xf>
    <xf numFmtId="0" fontId="30" fillId="0" borderId="0" xfId="44" applyFont="1"/>
    <xf numFmtId="0" fontId="36" fillId="0" borderId="0" xfId="27" applyFont="1" applyAlignment="1">
      <alignment horizontal="left"/>
    </xf>
    <xf numFmtId="0" fontId="35" fillId="0" borderId="0" xfId="26" applyFont="1" applyAlignment="1">
      <alignment horizontal="left"/>
    </xf>
    <xf numFmtId="0" fontId="29" fillId="0" borderId="0" xfId="26" applyFont="1" applyAlignment="1">
      <alignment horizontal="left"/>
    </xf>
    <xf numFmtId="0" fontId="30" fillId="0" borderId="2" xfId="44" applyFont="1" applyBorder="1"/>
    <xf numFmtId="0" fontId="30" fillId="0" borderId="2" xfId="44" applyFont="1" applyBorder="1" applyAlignment="1">
      <alignment horizontal="center"/>
    </xf>
    <xf numFmtId="0" fontId="30" fillId="0" borderId="0" xfId="44" applyFont="1" applyBorder="1"/>
    <xf numFmtId="164" fontId="30" fillId="0" borderId="2" xfId="44" applyNumberFormat="1" applyFont="1" applyBorder="1"/>
    <xf numFmtId="164" fontId="30" fillId="0" borderId="2" xfId="26" applyNumberFormat="1" applyFont="1" applyBorder="1" applyAlignment="1">
      <alignment horizontal="centerContinuous" vertical="center"/>
    </xf>
    <xf numFmtId="0" fontId="30" fillId="0" borderId="3" xfId="26" applyFont="1" applyBorder="1" applyAlignment="1">
      <alignment horizontal="center" vertical="center" wrapText="1"/>
    </xf>
    <xf numFmtId="0" fontId="30" fillId="0" borderId="0" xfId="44" applyFont="1" applyBorder="1" applyAlignment="1">
      <alignment horizontal="center" vertical="center"/>
    </xf>
    <xf numFmtId="0" fontId="30" fillId="0" borderId="0" xfId="26" applyFont="1"/>
    <xf numFmtId="0" fontId="30" fillId="0" borderId="0" xfId="26" applyFont="1" applyAlignment="1">
      <alignment horizontal="center"/>
    </xf>
    <xf numFmtId="165" fontId="30" fillId="0" borderId="6" xfId="2" applyFont="1" applyBorder="1"/>
    <xf numFmtId="188" fontId="30" fillId="0" borderId="0" xfId="44" applyNumberFormat="1" applyFont="1"/>
    <xf numFmtId="2" fontId="30" fillId="0" borderId="0" xfId="44" applyNumberFormat="1" applyFont="1"/>
    <xf numFmtId="165" fontId="30" fillId="0" borderId="9" xfId="2" applyFont="1" applyBorder="1"/>
    <xf numFmtId="0" fontId="30" fillId="0" borderId="0" xfId="26" applyFont="1" applyAlignment="1">
      <alignment vertical="justify"/>
    </xf>
    <xf numFmtId="0" fontId="28" fillId="0" borderId="0" xfId="26" applyFont="1" applyAlignment="1">
      <alignment vertical="justify"/>
    </xf>
    <xf numFmtId="0" fontId="30" fillId="0" borderId="9" xfId="26" applyNumberFormat="1" applyFont="1" applyBorder="1" applyAlignment="1">
      <alignment vertical="center" wrapText="1" shrinkToFit="1"/>
    </xf>
    <xf numFmtId="49" fontId="30" fillId="0" borderId="9" xfId="2" applyNumberFormat="1" applyFont="1" applyBorder="1"/>
    <xf numFmtId="165" fontId="27" fillId="0" borderId="9" xfId="2" applyFont="1" applyBorder="1"/>
    <xf numFmtId="0" fontId="30" fillId="0" borderId="0" xfId="44" applyFont="1" applyAlignment="1">
      <alignment horizontal="center"/>
    </xf>
    <xf numFmtId="189" fontId="30" fillId="0" borderId="0" xfId="44" applyNumberFormat="1" applyFont="1"/>
    <xf numFmtId="0" fontId="35" fillId="0" borderId="0" xfId="44" applyFont="1" applyAlignment="1">
      <alignment horizontal="left"/>
    </xf>
    <xf numFmtId="0" fontId="37" fillId="0" borderId="0" xfId="44" applyFont="1" applyAlignment="1">
      <alignment horizontal="left"/>
    </xf>
    <xf numFmtId="0" fontId="29" fillId="0" borderId="0" xfId="44" applyFont="1" applyAlignment="1">
      <alignment horizontal="left"/>
    </xf>
    <xf numFmtId="0" fontId="38" fillId="0" borderId="2" xfId="34" applyFont="1" applyBorder="1"/>
    <xf numFmtId="0" fontId="38" fillId="0" borderId="0" xfId="34" applyFont="1"/>
    <xf numFmtId="0" fontId="40" fillId="0" borderId="0" xfId="34" applyFont="1"/>
    <xf numFmtId="0" fontId="38" fillId="0" borderId="0" xfId="34" applyFont="1" applyProtection="1">
      <protection locked="0"/>
    </xf>
    <xf numFmtId="0" fontId="41" fillId="0" borderId="0" xfId="34" applyFont="1" applyProtection="1">
      <protection locked="0"/>
    </xf>
    <xf numFmtId="49" fontId="42" fillId="0" borderId="0" xfId="34" applyNumberFormat="1" applyFont="1" applyProtection="1">
      <protection locked="0"/>
    </xf>
    <xf numFmtId="0" fontId="42" fillId="0" borderId="0" xfId="34" applyFont="1" applyProtection="1">
      <protection locked="0"/>
    </xf>
    <xf numFmtId="0" fontId="43" fillId="0" borderId="0" xfId="34" applyFont="1" applyProtection="1">
      <protection locked="0"/>
    </xf>
    <xf numFmtId="0" fontId="38" fillId="0" borderId="0" xfId="34" applyFont="1" applyAlignment="1"/>
    <xf numFmtId="49" fontId="44" fillId="0" borderId="0" xfId="34" applyNumberFormat="1" applyFont="1" applyAlignment="1" applyProtection="1">
      <alignment horizontal="left"/>
      <protection locked="0"/>
    </xf>
    <xf numFmtId="0" fontId="38" fillId="0" borderId="0" xfId="34" applyFont="1" applyAlignment="1" applyProtection="1">
      <alignment horizontal="left" indent="1"/>
      <protection locked="0"/>
    </xf>
    <xf numFmtId="0" fontId="38" fillId="0" borderId="0" xfId="34" applyFont="1" applyAlignment="1">
      <alignment horizontal="left" indent="1"/>
    </xf>
    <xf numFmtId="0" fontId="38" fillId="0" borderId="0" xfId="34" applyFont="1" applyAlignment="1" applyProtection="1">
      <alignment horizontal="left"/>
      <protection locked="0"/>
    </xf>
    <xf numFmtId="0" fontId="45" fillId="0" borderId="0" xfId="22" applyFont="1" applyAlignment="1" applyProtection="1"/>
    <xf numFmtId="0" fontId="46" fillId="0" borderId="0" xfId="34" applyFont="1" applyAlignment="1">
      <alignment horizontal="left"/>
    </xf>
    <xf numFmtId="0" fontId="38" fillId="0" borderId="0" xfId="34" applyFont="1" applyAlignment="1">
      <alignment horizontal="left"/>
    </xf>
    <xf numFmtId="0" fontId="47" fillId="0" borderId="0" xfId="0" applyFont="1"/>
    <xf numFmtId="0" fontId="25" fillId="0" borderId="0" xfId="22" applyFont="1" applyAlignment="1" applyProtection="1"/>
    <xf numFmtId="0" fontId="39" fillId="0" borderId="2" xfId="34" applyFont="1" applyBorder="1" applyAlignment="1"/>
    <xf numFmtId="0" fontId="40" fillId="0" borderId="0" xfId="34" applyFont="1" applyAlignment="1" applyProtection="1">
      <alignment vertical="center"/>
      <protection locked="0"/>
    </xf>
    <xf numFmtId="0" fontId="38" fillId="0" borderId="0" xfId="34" applyFont="1" applyAlignment="1" applyProtection="1">
      <alignment vertical="center"/>
      <protection locked="0"/>
    </xf>
    <xf numFmtId="0" fontId="38" fillId="0" borderId="0" xfId="34" applyFont="1" applyAlignment="1"/>
    <xf numFmtId="0" fontId="27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0" fillId="0" borderId="7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2" fontId="30" fillId="0" borderId="18" xfId="0" applyNumberFormat="1" applyFont="1" applyBorder="1" applyAlignment="1">
      <alignment horizontal="center" vertical="center" wrapText="1"/>
    </xf>
    <xf numFmtId="2" fontId="30" fillId="0" borderId="19" xfId="0" applyNumberFormat="1" applyFont="1" applyBorder="1" applyAlignment="1">
      <alignment horizontal="center" vertical="center" wrapText="1"/>
    </xf>
    <xf numFmtId="2" fontId="30" fillId="0" borderId="8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8" xfId="0" applyFont="1" applyBorder="1" applyAlignment="1">
      <alignment horizontal="center" vertical="center" wrapText="1"/>
    </xf>
  </cellXfs>
  <cellStyles count="45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17" xfId="44" xr:uid="{0D121F1E-3017-4420-9A22-22E9CCC8C460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theme" Target="theme/theme1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115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53467"/>
          <a:ext cx="3109383" cy="288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105833</xdr:rowOff>
    </xdr:from>
    <xdr:to>
      <xdr:col>4</xdr:col>
      <xdr:colOff>663575</xdr:colOff>
      <xdr:row>37</xdr:row>
      <xdr:rowOff>105833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45000"/>
          <a:ext cx="3118908" cy="292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76200</xdr:colOff>
          <xdr:row>8</xdr:row>
          <xdr:rowOff>114300</xdr:rowOff>
        </xdr:to>
        <xdr:sp macro="" textlink="">
          <xdr:nvSpPr>
            <xdr:cNvPr id="99336" name="Object 8" hidden="1">
              <a:extLst>
                <a:ext uri="{63B3BB69-23CF-44E3-9099-C40C66FF867C}">
                  <a14:compatExt spid="_x0000_s99336"/>
                </a:ext>
                <a:ext uri="{FF2B5EF4-FFF2-40B4-BE49-F238E27FC236}">
                  <a16:creationId xmlns:a16="http://schemas.microsoft.com/office/drawing/2014/main" id="{00000000-0008-0000-0200-000008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showGridLines="0" tabSelected="1" zoomScale="90" zoomScaleNormal="90" workbookViewId="0">
      <selection activeCell="A10" sqref="A10"/>
    </sheetView>
  </sheetViews>
  <sheetFormatPr baseColWidth="10" defaultColWidth="11" defaultRowHeight="13"/>
  <cols>
    <col min="1" max="1" width="5.83203125" style="118" customWidth="1"/>
    <col min="2" max="6" width="11" style="118"/>
    <col min="7" max="7" width="8.58203125" style="118" customWidth="1"/>
    <col min="8" max="8" width="33.25" style="118" customWidth="1"/>
    <col min="9" max="16384" width="11" style="118"/>
  </cols>
  <sheetData>
    <row r="1" spans="1:9" ht="45.75" customHeight="1">
      <c r="A1" s="117"/>
      <c r="B1" s="135"/>
      <c r="C1" s="135"/>
      <c r="D1" s="135"/>
      <c r="E1" s="135"/>
      <c r="F1" s="135"/>
      <c r="G1" s="135"/>
      <c r="H1" s="135"/>
    </row>
    <row r="2" spans="1:9" ht="14.25" customHeight="1"/>
    <row r="3" spans="1:9" ht="11.25" customHeight="1">
      <c r="H3" s="136" t="s">
        <v>61</v>
      </c>
      <c r="I3" s="119"/>
    </row>
    <row r="4" spans="1:9">
      <c r="H4" s="137"/>
    </row>
    <row r="10" spans="1:9" s="120" customFormat="1" ht="36">
      <c r="B10" s="121" t="s">
        <v>62</v>
      </c>
      <c r="C10" s="121"/>
    </row>
    <row r="14" spans="1:9" s="120" customFormat="1" ht="27">
      <c r="B14" s="122" t="s">
        <v>63</v>
      </c>
      <c r="C14" s="123"/>
      <c r="D14" s="123"/>
      <c r="E14" s="124"/>
    </row>
    <row r="15" spans="1:9" s="120" customFormat="1" ht="27">
      <c r="B15" s="122" t="s">
        <v>115</v>
      </c>
      <c r="C15" s="123"/>
      <c r="D15" s="123"/>
      <c r="E15" s="124"/>
    </row>
    <row r="16" spans="1:9" s="120" customFormat="1" ht="27">
      <c r="B16" s="122"/>
      <c r="C16" s="123"/>
      <c r="D16" s="123"/>
      <c r="E16" s="124"/>
    </row>
    <row r="18" spans="2:6">
      <c r="B18" s="125"/>
      <c r="C18" s="125"/>
      <c r="D18" s="125"/>
      <c r="E18" s="125"/>
    </row>
    <row r="19" spans="2:6">
      <c r="B19" s="125"/>
      <c r="C19" s="125"/>
      <c r="D19" s="125"/>
      <c r="E19" s="125"/>
    </row>
    <row r="20" spans="2:6">
      <c r="B20" s="138"/>
      <c r="C20" s="138"/>
      <c r="D20" s="138"/>
      <c r="E20" s="138"/>
      <c r="F20" s="125"/>
    </row>
    <row r="21" spans="2:6">
      <c r="B21" s="138"/>
      <c r="C21" s="138"/>
      <c r="D21" s="138"/>
      <c r="E21" s="138"/>
      <c r="F21" s="125"/>
    </row>
    <row r="22" spans="2:6">
      <c r="B22" s="138"/>
      <c r="C22" s="138"/>
      <c r="D22" s="138"/>
      <c r="E22" s="138"/>
      <c r="F22" s="125"/>
    </row>
    <row r="23" spans="2:6">
      <c r="B23" s="138"/>
      <c r="C23" s="138"/>
      <c r="D23" s="138"/>
      <c r="E23" s="138"/>
      <c r="F23" s="125"/>
    </row>
    <row r="24" spans="2:6">
      <c r="B24" s="138"/>
      <c r="C24" s="138"/>
      <c r="D24" s="138"/>
      <c r="E24" s="138"/>
      <c r="F24" s="125"/>
    </row>
    <row r="25" spans="2:6">
      <c r="B25" s="138"/>
      <c r="C25" s="138"/>
      <c r="D25" s="138"/>
      <c r="E25" s="138"/>
      <c r="F25" s="125"/>
    </row>
    <row r="26" spans="2:6">
      <c r="B26" s="138"/>
      <c r="C26" s="138"/>
      <c r="D26" s="138"/>
      <c r="E26" s="138"/>
      <c r="F26" s="125"/>
    </row>
    <row r="27" spans="2:6">
      <c r="B27" s="138"/>
      <c r="C27" s="138"/>
      <c r="D27" s="138"/>
      <c r="E27" s="138"/>
      <c r="F27" s="125"/>
    </row>
    <row r="28" spans="2:6">
      <c r="B28" s="138"/>
      <c r="C28" s="138"/>
      <c r="D28" s="138"/>
      <c r="E28" s="138"/>
      <c r="F28" s="125"/>
    </row>
    <row r="29" spans="2:6">
      <c r="B29" s="138"/>
      <c r="C29" s="138"/>
      <c r="D29" s="138"/>
      <c r="E29" s="138"/>
      <c r="F29" s="125"/>
    </row>
    <row r="30" spans="2:6">
      <c r="B30" s="138"/>
      <c r="C30" s="138"/>
      <c r="D30" s="138"/>
      <c r="E30" s="138"/>
      <c r="F30" s="125"/>
    </row>
    <row r="31" spans="2:6">
      <c r="B31" s="138"/>
      <c r="C31" s="138"/>
      <c r="D31" s="138"/>
      <c r="E31" s="138"/>
      <c r="F31" s="125"/>
    </row>
    <row r="32" spans="2:6">
      <c r="B32" s="138"/>
      <c r="C32" s="138"/>
      <c r="D32" s="138"/>
      <c r="E32" s="138"/>
      <c r="F32" s="125"/>
    </row>
    <row r="33" spans="2:8">
      <c r="B33" s="138"/>
      <c r="C33" s="138"/>
      <c r="D33" s="138"/>
      <c r="E33" s="138"/>
      <c r="F33" s="125"/>
    </row>
    <row r="34" spans="2:8">
      <c r="B34" s="138"/>
      <c r="C34" s="138"/>
      <c r="D34" s="138"/>
      <c r="E34" s="138"/>
      <c r="F34" s="125"/>
    </row>
    <row r="35" spans="2:8">
      <c r="B35" s="138"/>
      <c r="C35" s="138"/>
      <c r="D35" s="138"/>
      <c r="E35" s="138"/>
      <c r="F35" s="125"/>
    </row>
    <row r="36" spans="2:8">
      <c r="B36" s="138"/>
      <c r="C36" s="138"/>
      <c r="D36" s="138"/>
      <c r="E36" s="138"/>
      <c r="F36" s="125"/>
    </row>
    <row r="37" spans="2:8">
      <c r="B37" s="138"/>
      <c r="C37" s="138"/>
      <c r="D37" s="138"/>
      <c r="E37" s="138"/>
      <c r="F37" s="125"/>
    </row>
    <row r="38" spans="2:8">
      <c r="B38" s="138"/>
      <c r="C38" s="138"/>
      <c r="D38" s="138"/>
      <c r="E38" s="138"/>
      <c r="F38" s="125"/>
    </row>
    <row r="39" spans="2:8">
      <c r="B39" s="125"/>
      <c r="C39" s="125"/>
      <c r="D39" s="125"/>
      <c r="E39" s="125"/>
      <c r="F39" s="125"/>
    </row>
    <row r="40" spans="2:8">
      <c r="B40" s="125"/>
      <c r="C40" s="125"/>
      <c r="D40" s="125"/>
      <c r="E40" s="125"/>
      <c r="F40" s="125"/>
    </row>
    <row r="48" spans="2:8" s="120" customFormat="1" ht="33.5">
      <c r="B48" s="126" t="s">
        <v>335</v>
      </c>
      <c r="C48" s="127"/>
      <c r="D48" s="127"/>
      <c r="E48" s="127"/>
      <c r="F48" s="127"/>
      <c r="G48" s="127"/>
      <c r="H48" s="127"/>
    </row>
    <row r="49" spans="2:8">
      <c r="B49" s="128"/>
      <c r="C49" s="128"/>
      <c r="D49" s="128"/>
      <c r="E49" s="128"/>
      <c r="F49" s="128"/>
      <c r="G49" s="128"/>
      <c r="H49" s="128"/>
    </row>
    <row r="50" spans="2:8">
      <c r="B50" s="128"/>
      <c r="C50" s="128"/>
      <c r="D50" s="128"/>
      <c r="E50" s="128"/>
      <c r="F50" s="128"/>
      <c r="G50" s="128"/>
      <c r="H50" s="128"/>
    </row>
    <row r="51" spans="2:8">
      <c r="B51" s="128"/>
      <c r="C51" s="128"/>
      <c r="D51" s="128"/>
      <c r="E51" s="128"/>
      <c r="F51" s="128"/>
      <c r="G51" s="128"/>
      <c r="H51" s="128"/>
    </row>
    <row r="52" spans="2:8" s="120" customFormat="1">
      <c r="B52" s="129" t="s">
        <v>188</v>
      </c>
      <c r="C52" s="127"/>
      <c r="D52" s="127"/>
      <c r="E52" s="127"/>
      <c r="F52" s="127"/>
      <c r="G52" s="127"/>
      <c r="H52" s="127"/>
    </row>
    <row r="53" spans="2:8" s="120" customFormat="1">
      <c r="B53" s="129" t="s">
        <v>337</v>
      </c>
      <c r="C53" s="127"/>
      <c r="D53" s="127"/>
      <c r="E53" s="127"/>
      <c r="F53" s="127"/>
      <c r="G53" s="127"/>
      <c r="H53" s="127"/>
    </row>
    <row r="54" spans="2:8" s="120" customFormat="1">
      <c r="B54" s="129" t="s">
        <v>336</v>
      </c>
      <c r="C54" s="127"/>
      <c r="D54" s="127"/>
      <c r="E54" s="127"/>
      <c r="F54" s="127"/>
      <c r="G54" s="127"/>
      <c r="H54" s="127"/>
    </row>
    <row r="55" spans="2:8" ht="15" customHeight="1">
      <c r="B55" s="128"/>
      <c r="C55" s="128"/>
      <c r="D55" s="128"/>
      <c r="E55" s="128"/>
      <c r="F55" s="128"/>
      <c r="G55" s="128"/>
      <c r="H55" s="128"/>
    </row>
    <row r="56" spans="2:8" s="120" customFormat="1">
      <c r="B56" s="118" t="s">
        <v>116</v>
      </c>
      <c r="C56" s="127"/>
      <c r="D56" s="127"/>
      <c r="E56" s="127"/>
      <c r="F56" s="127"/>
      <c r="G56" s="127"/>
      <c r="H56" s="127"/>
    </row>
    <row r="57" spans="2:8" s="120" customFormat="1" ht="14.5">
      <c r="B57" s="130" t="s">
        <v>117</v>
      </c>
      <c r="C57" s="127"/>
      <c r="D57" s="127"/>
      <c r="E57" s="127"/>
      <c r="F57" s="127"/>
      <c r="G57" s="127"/>
      <c r="H57" s="127"/>
    </row>
    <row r="58" spans="2:8" s="120" customFormat="1">
      <c r="B58" s="118"/>
      <c r="C58" s="127"/>
      <c r="D58" s="127"/>
      <c r="E58" s="127"/>
      <c r="F58" s="127"/>
      <c r="G58" s="127"/>
      <c r="H58" s="127"/>
    </row>
    <row r="59" spans="2:8" ht="15" customHeight="1">
      <c r="B59" s="128"/>
      <c r="C59" s="128"/>
      <c r="D59" s="128"/>
      <c r="E59" s="128"/>
      <c r="F59" s="128"/>
      <c r="G59" s="128"/>
      <c r="H59" s="128"/>
    </row>
    <row r="60" spans="2:8" ht="18">
      <c r="B60" s="131" t="s">
        <v>331</v>
      </c>
      <c r="C60" s="128"/>
      <c r="D60" s="128"/>
      <c r="E60" s="128"/>
      <c r="F60" s="128"/>
      <c r="G60" s="128"/>
      <c r="H60" s="128"/>
    </row>
    <row r="61" spans="2:8">
      <c r="B61" s="132" t="s">
        <v>68</v>
      </c>
      <c r="C61" s="128"/>
      <c r="D61" s="128"/>
      <c r="E61" s="128"/>
      <c r="F61" s="128"/>
      <c r="G61" s="128"/>
      <c r="H61" s="128"/>
    </row>
    <row r="62" spans="2:8">
      <c r="B62" s="128"/>
      <c r="C62" s="128"/>
      <c r="D62" s="128"/>
      <c r="E62" s="128"/>
      <c r="F62" s="128"/>
      <c r="G62" s="128"/>
      <c r="H62" s="128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CA49-D563-4BEA-98F0-C12676B6EE80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229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912.84399999999994</v>
      </c>
      <c r="E8" s="104">
        <v>616.78399999999988</v>
      </c>
      <c r="F8" s="104">
        <v>43.289000000000001</v>
      </c>
      <c r="G8" s="104">
        <v>76.760000000000005</v>
      </c>
      <c r="H8" s="104">
        <v>176.01100000000005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446</v>
      </c>
      <c r="E9" s="104">
        <v>341.52699999999999</v>
      </c>
      <c r="F9" s="104">
        <v>20.908000000000001</v>
      </c>
      <c r="G9" s="104">
        <v>21.837</v>
      </c>
      <c r="H9" s="104">
        <v>61.728000000000002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466.84399999999994</v>
      </c>
      <c r="E10" s="104">
        <f t="shared" si="0"/>
        <v>275.25699999999989</v>
      </c>
      <c r="F10" s="104">
        <f t="shared" si="0"/>
        <v>22.381</v>
      </c>
      <c r="G10" s="104">
        <f t="shared" si="0"/>
        <v>54.923000000000002</v>
      </c>
      <c r="H10" s="104">
        <f t="shared" si="0"/>
        <v>114.28300000000004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88.329999999999956</v>
      </c>
      <c r="E11" s="104">
        <v>50.817999999999998</v>
      </c>
      <c r="F11" s="104">
        <v>2.06</v>
      </c>
      <c r="G11" s="104">
        <v>12.592000000000001</v>
      </c>
      <c r="H11" s="104">
        <v>22.859999999999957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378.51400000000001</v>
      </c>
      <c r="E12" s="104">
        <f>E10-E11</f>
        <v>224.43899999999991</v>
      </c>
      <c r="F12" s="104">
        <f>F10-F11</f>
        <v>20.321000000000002</v>
      </c>
      <c r="G12" s="104">
        <f>G10-G11</f>
        <v>42.331000000000003</v>
      </c>
      <c r="H12" s="104">
        <f>H10-H11</f>
        <v>91.423000000000087</v>
      </c>
      <c r="I12" s="104">
        <v>-5.4909999999999854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261.61799999999999</v>
      </c>
      <c r="E13" s="104">
        <v>165.78</v>
      </c>
      <c r="F13" s="104">
        <v>13.507</v>
      </c>
      <c r="G13" s="104">
        <v>42.936</v>
      </c>
      <c r="H13" s="104">
        <v>39.394999999999996</v>
      </c>
      <c r="I13" s="104">
        <v>1.093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3.4969999999999999</v>
      </c>
      <c r="E14" s="104">
        <v>1.6890000000000001</v>
      </c>
      <c r="F14" s="104">
        <v>8.299999999999999E-2</v>
      </c>
      <c r="G14" s="104">
        <v>5.7000000000000009E-2</v>
      </c>
      <c r="H14" s="104">
        <v>1.6679999999999999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6.6279999999999992</v>
      </c>
      <c r="E15" s="104">
        <v>5.8919999999999995</v>
      </c>
      <c r="F15" s="104">
        <v>0</v>
      </c>
      <c r="G15" s="104">
        <v>0.20700000000000002</v>
      </c>
      <c r="H15" s="104">
        <v>0.52900000000000003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120.02700000000002</v>
      </c>
      <c r="E16" s="104">
        <f t="shared" si="1"/>
        <v>62.86199999999991</v>
      </c>
      <c r="F16" s="104">
        <f t="shared" si="1"/>
        <v>6.7310000000000016</v>
      </c>
      <c r="G16" s="104">
        <f t="shared" si="1"/>
        <v>-0.45499999999999691</v>
      </c>
      <c r="H16" s="104">
        <f t="shared" si="1"/>
        <v>50.889000000000095</v>
      </c>
      <c r="I16" s="104">
        <f t="shared" si="1"/>
        <v>-6.5839999999999854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261.26300000000003</v>
      </c>
      <c r="E17" s="104">
        <v>0</v>
      </c>
      <c r="F17" s="104">
        <v>0</v>
      </c>
      <c r="G17" s="104">
        <v>0</v>
      </c>
      <c r="H17" s="104">
        <v>261.26300000000003</v>
      </c>
      <c r="I17" s="104">
        <v>1.448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6.4750000000000005</v>
      </c>
      <c r="E18" s="104">
        <v>0</v>
      </c>
      <c r="F18" s="104">
        <v>0</v>
      </c>
      <c r="G18" s="104">
        <v>6.4750000000000005</v>
      </c>
      <c r="H18" s="104">
        <v>0</v>
      </c>
      <c r="I18" s="104">
        <v>0.85499999999999998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56.522999999999996</v>
      </c>
      <c r="E19" s="104">
        <v>0</v>
      </c>
      <c r="F19" s="104">
        <v>0</v>
      </c>
      <c r="G19" s="104">
        <v>56.522999999999996</v>
      </c>
      <c r="H19" s="104">
        <v>0</v>
      </c>
      <c r="I19" s="104">
        <v>0.81200000000000006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188.32399999999998</v>
      </c>
      <c r="E20" s="104">
        <v>65.652000000000001</v>
      </c>
      <c r="F20" s="104">
        <v>89.429999999999978</v>
      </c>
      <c r="G20" s="104">
        <v>16.235999999999997</v>
      </c>
      <c r="H20" s="104">
        <v>17.006</v>
      </c>
      <c r="I20" s="104">
        <v>24.567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186.99199999999999</v>
      </c>
      <c r="E21" s="104">
        <v>13.786</v>
      </c>
      <c r="F21" s="104">
        <v>89.38900000000001</v>
      </c>
      <c r="G21" s="104">
        <v>2.42</v>
      </c>
      <c r="H21" s="104">
        <v>81.396999999999991</v>
      </c>
      <c r="I21" s="104">
        <v>25.899000000000001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430.00600000000009</v>
      </c>
      <c r="E22" s="104">
        <f t="shared" si="2"/>
        <v>10.995999999999908</v>
      </c>
      <c r="F22" s="104">
        <f t="shared" si="2"/>
        <v>6.6900000000000261</v>
      </c>
      <c r="G22" s="104">
        <f t="shared" si="2"/>
        <v>35.777000000000001</v>
      </c>
      <c r="H22" s="104">
        <f t="shared" si="2"/>
        <v>376.54300000000018</v>
      </c>
      <c r="I22" s="104">
        <f t="shared" si="2"/>
        <v>-3.8469999999999835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59.303000000000004</v>
      </c>
      <c r="E23" s="104">
        <v>11.113</v>
      </c>
      <c r="F23" s="104">
        <v>2.3320000000000003</v>
      </c>
      <c r="G23" s="104">
        <v>0</v>
      </c>
      <c r="H23" s="104">
        <v>45.858000000000004</v>
      </c>
      <c r="I23" s="104">
        <v>0.27300000000000002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59.555999999999997</v>
      </c>
      <c r="E24" s="104">
        <v>0</v>
      </c>
      <c r="F24" s="104">
        <v>0</v>
      </c>
      <c r="G24" s="104">
        <v>59.555999999999997</v>
      </c>
      <c r="H24" s="104">
        <v>0</v>
      </c>
      <c r="I24" s="104">
        <v>0.02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104.122</v>
      </c>
      <c r="E25" s="104">
        <v>0</v>
      </c>
      <c r="F25" s="104">
        <v>0</v>
      </c>
      <c r="G25" s="104">
        <v>0</v>
      </c>
      <c r="H25" s="104">
        <v>104.122</v>
      </c>
      <c r="I25" s="104">
        <v>0.48199999999999998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104.414</v>
      </c>
      <c r="E26" s="104">
        <v>5.8789999999999996</v>
      </c>
      <c r="F26" s="104">
        <v>8.64</v>
      </c>
      <c r="G26" s="104">
        <v>89.748999999999995</v>
      </c>
      <c r="H26" s="104">
        <v>0.14600000000000002</v>
      </c>
      <c r="I26" s="104">
        <v>0.19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99.540999999999983</v>
      </c>
      <c r="E27" s="104">
        <v>2.5060000000000002</v>
      </c>
      <c r="F27" s="104">
        <v>3.9819999999999993</v>
      </c>
      <c r="G27" s="104">
        <v>92.906999999999982</v>
      </c>
      <c r="H27" s="104">
        <v>0.14600000000000002</v>
      </c>
      <c r="I27" s="104">
        <v>8.3000000000000004E-2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98.367999999999981</v>
      </c>
      <c r="E28" s="104">
        <v>0</v>
      </c>
      <c r="F28" s="104">
        <v>0</v>
      </c>
      <c r="G28" s="104">
        <v>0</v>
      </c>
      <c r="H28" s="104">
        <v>98.367999999999981</v>
      </c>
      <c r="I28" s="104">
        <v>1.256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58.469000000000001</v>
      </c>
      <c r="E29" s="104">
        <v>4.9429999999999996</v>
      </c>
      <c r="F29" s="104">
        <v>27.463999999999999</v>
      </c>
      <c r="G29" s="104">
        <v>10.363000000000007</v>
      </c>
      <c r="H29" s="104">
        <v>15.699</v>
      </c>
      <c r="I29" s="104">
        <v>6.3129999999999997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50.61</v>
      </c>
      <c r="E30" s="104">
        <v>2.403</v>
      </c>
      <c r="F30" s="104">
        <v>27.405000000000001</v>
      </c>
      <c r="G30" s="104">
        <v>4.2590000000000003</v>
      </c>
      <c r="H30" s="104">
        <v>16.542999999999999</v>
      </c>
      <c r="I30" s="104">
        <v>14.172000000000001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421.51900000000006</v>
      </c>
      <c r="E31" s="104">
        <f t="shared" si="3"/>
        <v>0.71599999999990827</v>
      </c>
      <c r="F31" s="104">
        <f t="shared" si="3"/>
        <v>8.9570000000000292</v>
      </c>
      <c r="G31" s="104">
        <f t="shared" si="3"/>
        <v>86.071000000000012</v>
      </c>
      <c r="H31" s="104">
        <f t="shared" si="3"/>
        <v>325.77500000000015</v>
      </c>
      <c r="I31" s="104">
        <f t="shared" si="3"/>
        <v>4.6400000000000183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388.08199999999999</v>
      </c>
      <c r="E32" s="104">
        <v>0</v>
      </c>
      <c r="F32" s="104">
        <v>0</v>
      </c>
      <c r="G32" s="104">
        <v>98.99799999999999</v>
      </c>
      <c r="H32" s="104">
        <v>289.084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-3.2090000000000005</v>
      </c>
      <c r="F33" s="104">
        <v>-4.238999999999999</v>
      </c>
      <c r="G33" s="104">
        <v>0</v>
      </c>
      <c r="H33" s="104">
        <v>7.4479999999999995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33.437000000000069</v>
      </c>
      <c r="E34" s="104">
        <f t="shared" si="4"/>
        <v>-2.4930000000000923</v>
      </c>
      <c r="F34" s="104">
        <f t="shared" si="4"/>
        <v>4.7180000000000302</v>
      </c>
      <c r="G34" s="104">
        <f t="shared" si="4"/>
        <v>-12.926999999999978</v>
      </c>
      <c r="H34" s="104">
        <f t="shared" si="4"/>
        <v>44.139000000000145</v>
      </c>
      <c r="I34" s="104">
        <f t="shared" si="4"/>
        <v>4.6400000000000183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13.469999999999999</v>
      </c>
      <c r="E35" s="104">
        <v>0.253</v>
      </c>
      <c r="F35" s="104">
        <v>1.94</v>
      </c>
      <c r="G35" s="104">
        <v>9.6589999999999989</v>
      </c>
      <c r="H35" s="104">
        <v>1.6179999999999999</v>
      </c>
      <c r="I35" s="104">
        <v>0.70499999999999996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13.457999999999998</v>
      </c>
      <c r="E36" s="104">
        <v>2.4980000000000002</v>
      </c>
      <c r="F36" s="104">
        <v>0</v>
      </c>
      <c r="G36" s="104">
        <v>2.214</v>
      </c>
      <c r="H36" s="104">
        <v>8.7459999999999987</v>
      </c>
      <c r="I36" s="104">
        <v>0.71699999999999997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126.40700000000001</v>
      </c>
      <c r="E37" s="104">
        <v>74.63000000000001</v>
      </c>
      <c r="F37" s="104">
        <v>2.42</v>
      </c>
      <c r="G37" s="104">
        <v>11.148999999999999</v>
      </c>
      <c r="H37" s="104">
        <v>38.207999999999998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88.329999999999956</v>
      </c>
      <c r="E38" s="104">
        <v>50.817999999999998</v>
      </c>
      <c r="F38" s="104">
        <v>2.06</v>
      </c>
      <c r="G38" s="104">
        <v>12.592000000000001</v>
      </c>
      <c r="H38" s="104">
        <v>22.859999999999957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0.11500000000000005</v>
      </c>
      <c r="E39" s="104">
        <v>0.23200000000000004</v>
      </c>
      <c r="F39" s="104">
        <v>0</v>
      </c>
      <c r="G39" s="104">
        <v>-0.35599999999999998</v>
      </c>
      <c r="H39" s="104">
        <v>0.23899999999999999</v>
      </c>
      <c r="I39" s="104">
        <v>-0.115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-4.766999999999987</v>
      </c>
      <c r="E40" s="104">
        <f t="shared" si="5"/>
        <v>-24.292000000000101</v>
      </c>
      <c r="F40" s="104">
        <f t="shared" si="5"/>
        <v>2.4180000000000303</v>
      </c>
      <c r="G40" s="104">
        <f t="shared" si="5"/>
        <v>-18.572999999999979</v>
      </c>
      <c r="H40" s="104">
        <f t="shared" si="5"/>
        <v>35.680000000000099</v>
      </c>
      <c r="I40" s="104">
        <f t="shared" si="5"/>
        <v>4.7670000000000181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421.51900000000006</v>
      </c>
      <c r="E42" s="104">
        <v>0.71599999999989272</v>
      </c>
      <c r="F42" s="104">
        <v>8.9570000000000149</v>
      </c>
      <c r="G42" s="104">
        <v>86.070999999999998</v>
      </c>
      <c r="H42" s="104">
        <v>325.77500000000015</v>
      </c>
      <c r="I42" s="104">
        <v>4.6400000000000192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56.904000000000003</v>
      </c>
      <c r="E43" s="104">
        <v>0</v>
      </c>
      <c r="F43" s="104">
        <v>0</v>
      </c>
      <c r="G43" s="104">
        <v>56.904000000000003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56.904000000000003</v>
      </c>
      <c r="E44" s="104">
        <v>0</v>
      </c>
      <c r="F44" s="104">
        <v>0</v>
      </c>
      <c r="G44" s="104">
        <v>0</v>
      </c>
      <c r="H44" s="104">
        <v>56.904000000000003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421.51900000000006</v>
      </c>
      <c r="E45" s="104">
        <f t="shared" si="6"/>
        <v>0.71599999999989272</v>
      </c>
      <c r="F45" s="104">
        <f t="shared" si="6"/>
        <v>8.9570000000000149</v>
      </c>
      <c r="G45" s="104">
        <f t="shared" si="6"/>
        <v>29.166999999999994</v>
      </c>
      <c r="H45" s="104">
        <f t="shared" si="6"/>
        <v>382.67900000000014</v>
      </c>
      <c r="I45" s="104">
        <f t="shared" si="6"/>
        <v>4.6400000000000192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388.08199999999999</v>
      </c>
      <c r="E46" s="104">
        <v>0</v>
      </c>
      <c r="F46" s="104">
        <v>0</v>
      </c>
      <c r="G46" s="104">
        <v>42.094000000000001</v>
      </c>
      <c r="H46" s="104">
        <v>345.988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-3.2090000000000005</v>
      </c>
      <c r="F47" s="104">
        <v>-4.238999999999999</v>
      </c>
      <c r="G47" s="104">
        <v>0</v>
      </c>
      <c r="H47" s="104">
        <v>7.4479999999999995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33.437000000000069</v>
      </c>
      <c r="E48" s="104">
        <f t="shared" si="7"/>
        <v>-2.4930000000001078</v>
      </c>
      <c r="F48" s="104">
        <f t="shared" si="7"/>
        <v>4.718000000000016</v>
      </c>
      <c r="G48" s="104">
        <f t="shared" si="7"/>
        <v>-12.927000000000007</v>
      </c>
      <c r="H48" s="104">
        <f t="shared" si="7"/>
        <v>44.139000000000145</v>
      </c>
      <c r="I48" s="104">
        <f t="shared" si="7"/>
        <v>4.6400000000000192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7373-BD46-4D94-B677-E5D881289294}">
  <dimension ref="A1:Q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7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7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7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7" ht="12" customHeight="1">
      <c r="A4" s="92" t="s">
        <v>319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7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7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7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7" ht="24" customHeight="1">
      <c r="A8" s="101">
        <v>1</v>
      </c>
      <c r="B8" s="102"/>
      <c r="C8" s="103" t="s">
        <v>73</v>
      </c>
      <c r="D8" s="104">
        <v>1980.8380000000002</v>
      </c>
      <c r="E8" s="104">
        <v>1445.873</v>
      </c>
      <c r="F8" s="104">
        <v>75.775999999999982</v>
      </c>
      <c r="G8" s="104">
        <v>163.65299999999999</v>
      </c>
      <c r="H8" s="104">
        <v>295.536</v>
      </c>
      <c r="I8" s="104">
        <v>0</v>
      </c>
      <c r="J8" s="105"/>
      <c r="K8" s="105"/>
      <c r="L8" s="113"/>
      <c r="M8" s="113"/>
      <c r="N8" s="113"/>
      <c r="O8" s="113"/>
      <c r="P8" s="113"/>
      <c r="Q8" s="113"/>
    </row>
    <row r="9" spans="1:17" ht="12" customHeight="1">
      <c r="A9" s="101">
        <v>2</v>
      </c>
      <c r="B9" s="102" t="s">
        <v>58</v>
      </c>
      <c r="C9" s="106" t="s">
        <v>74</v>
      </c>
      <c r="D9" s="104">
        <v>1077.6879999999999</v>
      </c>
      <c r="E9" s="104">
        <v>859.25900000000001</v>
      </c>
      <c r="F9" s="104">
        <v>44.076999999999998</v>
      </c>
      <c r="G9" s="104">
        <v>61.915999999999997</v>
      </c>
      <c r="H9" s="104">
        <v>112.43599999999999</v>
      </c>
      <c r="I9" s="104">
        <v>0</v>
      </c>
      <c r="J9" s="105"/>
      <c r="K9" s="105"/>
      <c r="L9" s="113"/>
      <c r="M9" s="113"/>
      <c r="N9" s="113"/>
      <c r="O9" s="113"/>
      <c r="P9" s="113"/>
      <c r="Q9" s="113"/>
    </row>
    <row r="10" spans="1:17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903.15000000000032</v>
      </c>
      <c r="E10" s="104">
        <f t="shared" si="0"/>
        <v>586.61400000000003</v>
      </c>
      <c r="F10" s="104">
        <f t="shared" si="0"/>
        <v>31.698999999999984</v>
      </c>
      <c r="G10" s="104">
        <f t="shared" si="0"/>
        <v>101.73699999999999</v>
      </c>
      <c r="H10" s="104">
        <f t="shared" si="0"/>
        <v>183.10000000000002</v>
      </c>
      <c r="I10" s="104">
        <f t="shared" si="0"/>
        <v>0</v>
      </c>
      <c r="J10" s="105"/>
      <c r="K10" s="105"/>
      <c r="L10" s="113"/>
      <c r="M10" s="113"/>
      <c r="N10" s="113"/>
      <c r="O10" s="113"/>
      <c r="P10" s="113"/>
      <c r="Q10" s="113"/>
    </row>
    <row r="11" spans="1:17" ht="12" customHeight="1">
      <c r="A11" s="101">
        <v>4</v>
      </c>
      <c r="B11" s="102" t="s">
        <v>58</v>
      </c>
      <c r="C11" s="106" t="s">
        <v>78</v>
      </c>
      <c r="D11" s="104">
        <v>202.26599999999985</v>
      </c>
      <c r="E11" s="104">
        <v>107.64700000000001</v>
      </c>
      <c r="F11" s="104">
        <v>3.9509999999999996</v>
      </c>
      <c r="G11" s="104">
        <v>27.204000000000004</v>
      </c>
      <c r="H11" s="104">
        <v>63.463999999999849</v>
      </c>
      <c r="I11" s="104">
        <v>0</v>
      </c>
      <c r="J11" s="105"/>
      <c r="K11" s="105"/>
      <c r="L11" s="113"/>
      <c r="M11" s="113"/>
      <c r="N11" s="113"/>
      <c r="O11" s="113"/>
      <c r="P11" s="113"/>
      <c r="Q11" s="113"/>
    </row>
    <row r="12" spans="1:17" ht="18" customHeight="1">
      <c r="A12" s="101">
        <v>5</v>
      </c>
      <c r="B12" s="102" t="s">
        <v>59</v>
      </c>
      <c r="C12" s="106" t="s">
        <v>89</v>
      </c>
      <c r="D12" s="104">
        <f>D10-D11</f>
        <v>700.88400000000047</v>
      </c>
      <c r="E12" s="104">
        <f>E10-E11</f>
        <v>478.96700000000004</v>
      </c>
      <c r="F12" s="104">
        <f>F10-F11</f>
        <v>27.747999999999983</v>
      </c>
      <c r="G12" s="104">
        <f>G10-G11</f>
        <v>74.532999999999987</v>
      </c>
      <c r="H12" s="104">
        <f>H10-H11</f>
        <v>119.63600000000017</v>
      </c>
      <c r="I12" s="104">
        <v>-8.6190000000000282</v>
      </c>
      <c r="J12" s="105"/>
      <c r="K12" s="105"/>
      <c r="L12" s="113"/>
      <c r="M12" s="113"/>
      <c r="N12" s="113"/>
      <c r="O12" s="113"/>
      <c r="P12" s="113"/>
      <c r="Q12" s="113"/>
    </row>
    <row r="13" spans="1:17" ht="12" customHeight="1">
      <c r="A13" s="101">
        <v>6</v>
      </c>
      <c r="B13" s="102" t="s">
        <v>58</v>
      </c>
      <c r="C13" s="106" t="s">
        <v>90</v>
      </c>
      <c r="D13" s="104">
        <v>513.36400000000003</v>
      </c>
      <c r="E13" s="104">
        <v>354.822</v>
      </c>
      <c r="F13" s="104">
        <v>19.241</v>
      </c>
      <c r="G13" s="104">
        <v>76.046000000000006</v>
      </c>
      <c r="H13" s="104">
        <v>63.25500000000001</v>
      </c>
      <c r="I13" s="104">
        <v>4.4379999999999997</v>
      </c>
      <c r="J13" s="105"/>
      <c r="K13" s="105"/>
      <c r="L13" s="113"/>
      <c r="M13" s="113"/>
      <c r="N13" s="113"/>
      <c r="O13" s="113"/>
      <c r="P13" s="113"/>
      <c r="Q13" s="113"/>
    </row>
    <row r="14" spans="1:17" ht="12" customHeight="1">
      <c r="A14" s="101">
        <v>7</v>
      </c>
      <c r="B14" s="102" t="s">
        <v>58</v>
      </c>
      <c r="C14" s="106" t="s">
        <v>91</v>
      </c>
      <c r="D14" s="104">
        <v>8.6229999999999993</v>
      </c>
      <c r="E14" s="104">
        <v>5.5289999999999999</v>
      </c>
      <c r="F14" s="104">
        <v>0.505</v>
      </c>
      <c r="G14" s="104">
        <v>9.0999999999999998E-2</v>
      </c>
      <c r="H14" s="104">
        <v>2.4979999999999998</v>
      </c>
      <c r="I14" s="104">
        <v>0</v>
      </c>
      <c r="J14" s="105"/>
      <c r="K14" s="105"/>
      <c r="L14" s="113"/>
      <c r="M14" s="113"/>
      <c r="N14" s="113"/>
      <c r="O14" s="113"/>
      <c r="P14" s="113"/>
      <c r="Q14" s="113"/>
    </row>
    <row r="15" spans="1:17" ht="12" customHeight="1">
      <c r="A15" s="101">
        <v>8</v>
      </c>
      <c r="B15" s="102" t="s">
        <v>60</v>
      </c>
      <c r="C15" s="106" t="s">
        <v>92</v>
      </c>
      <c r="D15" s="104">
        <v>13.224999999999998</v>
      </c>
      <c r="E15" s="104">
        <v>10.773999999999999</v>
      </c>
      <c r="F15" s="104">
        <v>0</v>
      </c>
      <c r="G15" s="104">
        <v>7.2000000000000008E-2</v>
      </c>
      <c r="H15" s="104">
        <v>2.379</v>
      </c>
      <c r="I15" s="104">
        <v>0</v>
      </c>
      <c r="J15" s="105"/>
      <c r="K15" s="105"/>
      <c r="L15" s="113"/>
      <c r="M15" s="113"/>
      <c r="N15" s="113"/>
      <c r="O15" s="113"/>
      <c r="P15" s="113"/>
      <c r="Q15" s="113"/>
    </row>
    <row r="16" spans="1:17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192.12200000000044</v>
      </c>
      <c r="E16" s="104">
        <f t="shared" si="1"/>
        <v>129.39000000000004</v>
      </c>
      <c r="F16" s="104">
        <f t="shared" si="1"/>
        <v>8.0019999999999829</v>
      </c>
      <c r="G16" s="104">
        <f t="shared" si="1"/>
        <v>-1.5320000000000193</v>
      </c>
      <c r="H16" s="104">
        <f t="shared" si="1"/>
        <v>56.262000000000157</v>
      </c>
      <c r="I16" s="104">
        <f t="shared" si="1"/>
        <v>-13.057000000000027</v>
      </c>
      <c r="J16" s="105"/>
      <c r="K16" s="105"/>
      <c r="L16" s="113"/>
      <c r="M16" s="113"/>
      <c r="N16" s="113"/>
      <c r="O16" s="113"/>
      <c r="P16" s="113"/>
      <c r="Q16" s="113"/>
    </row>
    <row r="17" spans="1:17" ht="12" customHeight="1">
      <c r="A17" s="101">
        <v>10</v>
      </c>
      <c r="B17" s="102" t="s">
        <v>60</v>
      </c>
      <c r="C17" s="106" t="s">
        <v>93</v>
      </c>
      <c r="D17" s="104">
        <v>514.29300000000001</v>
      </c>
      <c r="E17" s="104">
        <v>0</v>
      </c>
      <c r="F17" s="104">
        <v>0</v>
      </c>
      <c r="G17" s="104">
        <v>0</v>
      </c>
      <c r="H17" s="104">
        <v>514.29300000000001</v>
      </c>
      <c r="I17" s="104">
        <v>3.5089999999999999</v>
      </c>
      <c r="J17" s="105"/>
      <c r="K17" s="105"/>
      <c r="L17" s="113"/>
      <c r="M17" s="113"/>
      <c r="N17" s="113"/>
      <c r="O17" s="113"/>
      <c r="P17" s="113"/>
      <c r="Q17" s="113"/>
    </row>
    <row r="18" spans="1:17" ht="12" customHeight="1">
      <c r="A18" s="101">
        <v>11</v>
      </c>
      <c r="B18" s="102" t="s">
        <v>58</v>
      </c>
      <c r="C18" s="106" t="s">
        <v>94</v>
      </c>
      <c r="D18" s="104">
        <v>13.91</v>
      </c>
      <c r="E18" s="104">
        <v>0</v>
      </c>
      <c r="F18" s="104">
        <v>0</v>
      </c>
      <c r="G18" s="104">
        <v>13.91</v>
      </c>
      <c r="H18" s="104">
        <v>0</v>
      </c>
      <c r="I18" s="104">
        <v>0.107</v>
      </c>
      <c r="J18" s="105"/>
      <c r="K18" s="105"/>
      <c r="L18" s="113"/>
      <c r="M18" s="113"/>
      <c r="N18" s="113"/>
      <c r="O18" s="113"/>
      <c r="P18" s="113"/>
      <c r="Q18" s="113"/>
    </row>
    <row r="19" spans="1:17" ht="12" customHeight="1">
      <c r="A19" s="101">
        <v>12</v>
      </c>
      <c r="B19" s="102" t="s">
        <v>60</v>
      </c>
      <c r="C19" s="106" t="s">
        <v>95</v>
      </c>
      <c r="D19" s="104">
        <v>107.014</v>
      </c>
      <c r="E19" s="104">
        <v>0</v>
      </c>
      <c r="F19" s="104">
        <v>0</v>
      </c>
      <c r="G19" s="104">
        <v>107.014</v>
      </c>
      <c r="H19" s="104">
        <v>0</v>
      </c>
      <c r="I19" s="104">
        <v>1.631</v>
      </c>
      <c r="J19" s="105"/>
      <c r="K19" s="105"/>
      <c r="L19" s="113"/>
      <c r="M19" s="113"/>
      <c r="N19" s="113"/>
      <c r="O19" s="113"/>
      <c r="P19" s="113"/>
      <c r="Q19" s="113"/>
    </row>
    <row r="20" spans="1:17" ht="12" customHeight="1">
      <c r="A20" s="101">
        <v>13</v>
      </c>
      <c r="B20" s="102" t="s">
        <v>58</v>
      </c>
      <c r="C20" s="106" t="s">
        <v>96</v>
      </c>
      <c r="D20" s="104">
        <v>179.03699999999998</v>
      </c>
      <c r="E20" s="104">
        <v>104.97799999999999</v>
      </c>
      <c r="F20" s="104">
        <v>62.405999999999999</v>
      </c>
      <c r="G20" s="104">
        <v>6.5060000000000011</v>
      </c>
      <c r="H20" s="104">
        <v>5.1469999999999994</v>
      </c>
      <c r="I20" s="104">
        <v>70.483999999999995</v>
      </c>
      <c r="J20" s="105"/>
      <c r="K20" s="105"/>
      <c r="L20" s="113"/>
      <c r="M20" s="113"/>
      <c r="N20" s="113"/>
      <c r="O20" s="113"/>
      <c r="P20" s="113"/>
      <c r="Q20" s="113"/>
    </row>
    <row r="21" spans="1:17" ht="12" customHeight="1">
      <c r="A21" s="101">
        <v>14</v>
      </c>
      <c r="B21" s="102" t="s">
        <v>60</v>
      </c>
      <c r="C21" s="106" t="s">
        <v>97</v>
      </c>
      <c r="D21" s="104">
        <v>211.73100000000002</v>
      </c>
      <c r="E21" s="104">
        <v>42.526000000000003</v>
      </c>
      <c r="F21" s="104">
        <v>57.300000000000004</v>
      </c>
      <c r="G21" s="104">
        <v>4.16</v>
      </c>
      <c r="H21" s="104">
        <v>107.745</v>
      </c>
      <c r="I21" s="104">
        <v>37.79</v>
      </c>
      <c r="J21" s="105"/>
      <c r="K21" s="105"/>
      <c r="L21" s="113"/>
      <c r="M21" s="113"/>
      <c r="N21" s="113"/>
      <c r="O21" s="113"/>
      <c r="P21" s="113"/>
      <c r="Q21" s="113"/>
    </row>
    <row r="22" spans="1:17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832.21300000000042</v>
      </c>
      <c r="E22" s="104">
        <f t="shared" si="2"/>
        <v>66.938000000000045</v>
      </c>
      <c r="F22" s="104">
        <f t="shared" si="2"/>
        <v>2.8959999999999866</v>
      </c>
      <c r="G22" s="104">
        <f t="shared" si="2"/>
        <v>89.225999999999971</v>
      </c>
      <c r="H22" s="104">
        <f t="shared" si="2"/>
        <v>673.15300000000013</v>
      </c>
      <c r="I22" s="104">
        <f t="shared" si="2"/>
        <v>-40.718000000000025</v>
      </c>
      <c r="J22" s="105"/>
      <c r="K22" s="105"/>
      <c r="L22" s="113"/>
      <c r="M22" s="113"/>
      <c r="N22" s="113"/>
      <c r="O22" s="113"/>
      <c r="P22" s="113"/>
      <c r="Q22" s="113"/>
    </row>
    <row r="23" spans="1:17" ht="12" customHeight="1">
      <c r="A23" s="101">
        <v>16</v>
      </c>
      <c r="B23" s="102" t="s">
        <v>58</v>
      </c>
      <c r="C23" s="106" t="s">
        <v>98</v>
      </c>
      <c r="D23" s="104">
        <v>122.79599999999999</v>
      </c>
      <c r="E23" s="104">
        <v>27.535999999999998</v>
      </c>
      <c r="F23" s="104">
        <v>1.804</v>
      </c>
      <c r="G23" s="104">
        <v>0</v>
      </c>
      <c r="H23" s="104">
        <v>93.456000000000003</v>
      </c>
      <c r="I23" s="104">
        <v>2.1440000000000001</v>
      </c>
      <c r="J23" s="105"/>
      <c r="K23" s="105"/>
      <c r="L23" s="113"/>
      <c r="M23" s="113"/>
      <c r="N23" s="113"/>
      <c r="O23" s="113"/>
      <c r="P23" s="113"/>
      <c r="Q23" s="113"/>
    </row>
    <row r="24" spans="1:17" ht="12" customHeight="1">
      <c r="A24" s="101">
        <v>17</v>
      </c>
      <c r="B24" s="102" t="s">
        <v>60</v>
      </c>
      <c r="C24" s="106" t="s">
        <v>99</v>
      </c>
      <c r="D24" s="104">
        <v>124.78100000000003</v>
      </c>
      <c r="E24" s="104">
        <v>0</v>
      </c>
      <c r="F24" s="104">
        <v>0</v>
      </c>
      <c r="G24" s="104">
        <v>124.78100000000003</v>
      </c>
      <c r="H24" s="104">
        <v>0</v>
      </c>
      <c r="I24" s="104">
        <v>0.159</v>
      </c>
      <c r="J24" s="105"/>
      <c r="K24" s="105"/>
      <c r="L24" s="113"/>
      <c r="M24" s="113"/>
      <c r="N24" s="113"/>
      <c r="O24" s="113"/>
      <c r="P24" s="113"/>
      <c r="Q24" s="113"/>
    </row>
    <row r="25" spans="1:17" ht="12" customHeight="1">
      <c r="A25" s="101">
        <v>18</v>
      </c>
      <c r="B25" s="102" t="s">
        <v>58</v>
      </c>
      <c r="C25" s="106" t="s">
        <v>220</v>
      </c>
      <c r="D25" s="104">
        <v>202.36300000000003</v>
      </c>
      <c r="E25" s="104">
        <v>0</v>
      </c>
      <c r="F25" s="104">
        <v>0</v>
      </c>
      <c r="G25" s="104">
        <v>0</v>
      </c>
      <c r="H25" s="104">
        <v>202.36300000000003</v>
      </c>
      <c r="I25" s="104">
        <v>0.83800000000000008</v>
      </c>
      <c r="J25" s="105"/>
      <c r="K25" s="105"/>
      <c r="L25" s="113"/>
      <c r="M25" s="113"/>
      <c r="N25" s="113"/>
      <c r="O25" s="113"/>
      <c r="P25" s="113"/>
      <c r="Q25" s="113"/>
    </row>
    <row r="26" spans="1:17" ht="12" customHeight="1">
      <c r="A26" s="101">
        <v>19</v>
      </c>
      <c r="B26" s="102" t="s">
        <v>60</v>
      </c>
      <c r="C26" s="106" t="s">
        <v>221</v>
      </c>
      <c r="D26" s="104">
        <v>202.11100000000002</v>
      </c>
      <c r="E26" s="104">
        <v>6.4930000000000003</v>
      </c>
      <c r="F26" s="104">
        <v>31.218</v>
      </c>
      <c r="G26" s="104">
        <v>164.20699999999999</v>
      </c>
      <c r="H26" s="104">
        <v>0.193</v>
      </c>
      <c r="I26" s="104">
        <v>1.0899999999999999</v>
      </c>
      <c r="J26" s="105"/>
      <c r="K26" s="105"/>
      <c r="L26" s="113"/>
      <c r="M26" s="113"/>
      <c r="N26" s="113"/>
      <c r="O26" s="113"/>
      <c r="P26" s="113"/>
      <c r="Q26" s="113"/>
    </row>
    <row r="27" spans="1:17" ht="12" customHeight="1">
      <c r="A27" s="101">
        <v>20</v>
      </c>
      <c r="B27" s="102" t="s">
        <v>58</v>
      </c>
      <c r="C27" s="106" t="s">
        <v>100</v>
      </c>
      <c r="D27" s="104">
        <v>179.017</v>
      </c>
      <c r="E27" s="104">
        <v>4.2520000000000007</v>
      </c>
      <c r="F27" s="104">
        <v>16.355</v>
      </c>
      <c r="G27" s="104">
        <v>158.21699999999998</v>
      </c>
      <c r="H27" s="104">
        <v>0.193</v>
      </c>
      <c r="I27" s="104">
        <v>0.125</v>
      </c>
      <c r="J27" s="105"/>
      <c r="K27" s="105"/>
      <c r="L27" s="113"/>
      <c r="M27" s="113"/>
      <c r="N27" s="113"/>
      <c r="O27" s="113"/>
      <c r="P27" s="113"/>
      <c r="Q27" s="113"/>
    </row>
    <row r="28" spans="1:17" ht="12" customHeight="1">
      <c r="A28" s="101">
        <v>21</v>
      </c>
      <c r="B28" s="102" t="s">
        <v>60</v>
      </c>
      <c r="C28" s="106" t="s">
        <v>114</v>
      </c>
      <c r="D28" s="104">
        <v>176.94800000000001</v>
      </c>
      <c r="E28" s="104">
        <v>0</v>
      </c>
      <c r="F28" s="104">
        <v>0</v>
      </c>
      <c r="G28" s="104">
        <v>0</v>
      </c>
      <c r="H28" s="104">
        <v>176.94800000000001</v>
      </c>
      <c r="I28" s="104">
        <v>2.194</v>
      </c>
      <c r="J28" s="105"/>
      <c r="K28" s="105"/>
      <c r="L28" s="113"/>
      <c r="M28" s="113"/>
      <c r="N28" s="113"/>
      <c r="O28" s="113"/>
      <c r="P28" s="113"/>
      <c r="Q28" s="113"/>
    </row>
    <row r="29" spans="1:17" ht="12" customHeight="1">
      <c r="A29" s="101">
        <v>22</v>
      </c>
      <c r="B29" s="102" t="s">
        <v>58</v>
      </c>
      <c r="C29" s="106" t="s">
        <v>101</v>
      </c>
      <c r="D29" s="104">
        <v>114.01300000000001</v>
      </c>
      <c r="E29" s="104">
        <v>10.54</v>
      </c>
      <c r="F29" s="104">
        <v>46.902999999999999</v>
      </c>
      <c r="G29" s="104">
        <v>34.520999999999987</v>
      </c>
      <c r="H29" s="104">
        <v>22.048999999999999</v>
      </c>
      <c r="I29" s="104">
        <v>21.765999999999998</v>
      </c>
      <c r="J29" s="105"/>
      <c r="K29" s="105"/>
      <c r="L29" s="113"/>
      <c r="M29" s="113"/>
      <c r="N29" s="113"/>
      <c r="O29" s="113"/>
      <c r="P29" s="113"/>
      <c r="Q29" s="113"/>
    </row>
    <row r="30" spans="1:17" ht="12" customHeight="1">
      <c r="A30" s="101">
        <v>23</v>
      </c>
      <c r="B30" s="102" t="s">
        <v>60</v>
      </c>
      <c r="C30" s="106" t="s">
        <v>102</v>
      </c>
      <c r="D30" s="104">
        <v>99.744000000000014</v>
      </c>
      <c r="E30" s="104">
        <v>5.0860000000000003</v>
      </c>
      <c r="F30" s="104">
        <v>46.948999999999998</v>
      </c>
      <c r="G30" s="104">
        <v>6.5490000000000066</v>
      </c>
      <c r="H30" s="104">
        <v>41.16</v>
      </c>
      <c r="I30" s="104">
        <v>36.034999999999997</v>
      </c>
      <c r="J30" s="105"/>
      <c r="K30" s="105"/>
      <c r="L30" s="113"/>
      <c r="M30" s="113"/>
      <c r="N30" s="113"/>
      <c r="O30" s="113"/>
      <c r="P30" s="113"/>
      <c r="Q30" s="113"/>
    </row>
    <row r="31" spans="1:17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817.60800000000029</v>
      </c>
      <c r="E31" s="104">
        <f t="shared" si="3"/>
        <v>36.189000000000043</v>
      </c>
      <c r="F31" s="104">
        <f t="shared" si="3"/>
        <v>16.000999999999987</v>
      </c>
      <c r="G31" s="104">
        <f t="shared" si="3"/>
        <v>192.02500000000003</v>
      </c>
      <c r="H31" s="104">
        <f t="shared" si="3"/>
        <v>573.39300000000003</v>
      </c>
      <c r="I31" s="104">
        <f t="shared" si="3"/>
        <v>-26.113000000000021</v>
      </c>
      <c r="J31" s="105"/>
      <c r="K31" s="105"/>
      <c r="L31" s="113"/>
      <c r="M31" s="113"/>
      <c r="N31" s="113"/>
      <c r="O31" s="113"/>
      <c r="P31" s="113"/>
      <c r="Q31" s="113"/>
    </row>
    <row r="32" spans="1:17" ht="12" customHeight="1">
      <c r="A32" s="101">
        <v>25</v>
      </c>
      <c r="B32" s="102" t="s">
        <v>58</v>
      </c>
      <c r="C32" s="106" t="s">
        <v>75</v>
      </c>
      <c r="D32" s="104">
        <v>746.98099999999999</v>
      </c>
      <c r="E32" s="104">
        <v>0</v>
      </c>
      <c r="F32" s="104">
        <v>0</v>
      </c>
      <c r="G32" s="104">
        <v>210.86599999999999</v>
      </c>
      <c r="H32" s="104">
        <v>536.11500000000001</v>
      </c>
      <c r="I32" s="104">
        <v>0</v>
      </c>
      <c r="J32" s="105"/>
      <c r="K32" s="105"/>
      <c r="L32" s="113"/>
      <c r="M32" s="113"/>
      <c r="N32" s="113"/>
      <c r="O32" s="113"/>
      <c r="P32" s="113"/>
      <c r="Q32" s="113"/>
    </row>
    <row r="33" spans="1:17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-2.1510000000000002</v>
      </c>
      <c r="F33" s="104">
        <v>-12.189</v>
      </c>
      <c r="G33" s="104">
        <v>0</v>
      </c>
      <c r="H33" s="104">
        <v>14.340000000000002</v>
      </c>
      <c r="I33" s="104">
        <v>0</v>
      </c>
      <c r="J33" s="105"/>
      <c r="K33" s="105"/>
      <c r="L33" s="113"/>
      <c r="M33" s="113"/>
      <c r="N33" s="113"/>
      <c r="O33" s="113"/>
      <c r="P33" s="113"/>
      <c r="Q33" s="113"/>
    </row>
    <row r="34" spans="1:17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70.627000000000294</v>
      </c>
      <c r="E34" s="104">
        <f t="shared" si="4"/>
        <v>34.038000000000039</v>
      </c>
      <c r="F34" s="104">
        <f t="shared" si="4"/>
        <v>3.811999999999987</v>
      </c>
      <c r="G34" s="104">
        <f t="shared" si="4"/>
        <v>-18.840999999999951</v>
      </c>
      <c r="H34" s="104">
        <f t="shared" si="4"/>
        <v>51.618000000000023</v>
      </c>
      <c r="I34" s="104">
        <f t="shared" si="4"/>
        <v>-26.113000000000021</v>
      </c>
      <c r="J34" s="105"/>
      <c r="K34" s="105"/>
      <c r="L34" s="113"/>
      <c r="M34" s="113"/>
      <c r="N34" s="113"/>
      <c r="O34" s="113"/>
      <c r="P34" s="113"/>
      <c r="Q34" s="113"/>
    </row>
    <row r="35" spans="1:17" ht="12" customHeight="1">
      <c r="A35" s="101">
        <v>28</v>
      </c>
      <c r="B35" s="102" t="s">
        <v>58</v>
      </c>
      <c r="C35" s="106" t="s">
        <v>103</v>
      </c>
      <c r="D35" s="104">
        <v>19.158000000000001</v>
      </c>
      <c r="E35" s="104">
        <v>0.39800000000000002</v>
      </c>
      <c r="F35" s="104">
        <v>2.3370000000000002</v>
      </c>
      <c r="G35" s="104">
        <v>12.828000000000001</v>
      </c>
      <c r="H35" s="104">
        <v>3.5949999999999998</v>
      </c>
      <c r="I35" s="104">
        <v>1.5630000000000002</v>
      </c>
      <c r="J35" s="105"/>
      <c r="K35" s="105"/>
      <c r="L35" s="113"/>
      <c r="M35" s="113"/>
      <c r="N35" s="113"/>
      <c r="O35" s="113"/>
      <c r="P35" s="113"/>
      <c r="Q35" s="113"/>
    </row>
    <row r="36" spans="1:17" ht="12" customHeight="1">
      <c r="A36" s="101">
        <v>29</v>
      </c>
      <c r="B36" s="102" t="s">
        <v>60</v>
      </c>
      <c r="C36" s="106" t="s">
        <v>104</v>
      </c>
      <c r="D36" s="104">
        <v>15.700999999999999</v>
      </c>
      <c r="E36" s="104">
        <v>7.069</v>
      </c>
      <c r="F36" s="104">
        <v>0.90700000000000003</v>
      </c>
      <c r="G36" s="104">
        <v>4.2219999999999995</v>
      </c>
      <c r="H36" s="104">
        <v>3.5030000000000001</v>
      </c>
      <c r="I36" s="104">
        <v>5.0200000000000005</v>
      </c>
      <c r="J36" s="105"/>
      <c r="K36" s="105"/>
      <c r="L36" s="113"/>
      <c r="M36" s="113"/>
      <c r="N36" s="113"/>
      <c r="O36" s="113"/>
      <c r="P36" s="113"/>
      <c r="Q36" s="113"/>
    </row>
    <row r="37" spans="1:17" ht="12" customHeight="1">
      <c r="A37" s="101">
        <v>30</v>
      </c>
      <c r="B37" s="102" t="s">
        <v>58</v>
      </c>
      <c r="C37" s="106" t="s">
        <v>76</v>
      </c>
      <c r="D37" s="104">
        <v>246.78000000000003</v>
      </c>
      <c r="E37" s="104">
        <v>136.99700000000001</v>
      </c>
      <c r="F37" s="104">
        <v>4.3319999999999999</v>
      </c>
      <c r="G37" s="104">
        <v>30.990999999999996</v>
      </c>
      <c r="H37" s="104">
        <v>74.460000000000022</v>
      </c>
      <c r="I37" s="104">
        <v>0</v>
      </c>
      <c r="J37" s="105"/>
      <c r="K37" s="105"/>
      <c r="L37" s="113"/>
      <c r="M37" s="113"/>
      <c r="N37" s="113"/>
      <c r="O37" s="113"/>
      <c r="P37" s="113"/>
      <c r="Q37" s="113"/>
    </row>
    <row r="38" spans="1:17" ht="12" customHeight="1">
      <c r="A38" s="101">
        <v>31</v>
      </c>
      <c r="B38" s="102" t="s">
        <v>60</v>
      </c>
      <c r="C38" s="106" t="s">
        <v>78</v>
      </c>
      <c r="D38" s="104">
        <v>202.26599999999985</v>
      </c>
      <c r="E38" s="104">
        <v>107.64700000000001</v>
      </c>
      <c r="F38" s="104">
        <v>3.9509999999999996</v>
      </c>
      <c r="G38" s="104">
        <v>27.204000000000004</v>
      </c>
      <c r="H38" s="104">
        <v>63.463999999999849</v>
      </c>
      <c r="I38" s="104">
        <v>0</v>
      </c>
      <c r="J38" s="105"/>
      <c r="K38" s="105"/>
      <c r="L38" s="113"/>
      <c r="M38" s="113"/>
      <c r="N38" s="113"/>
      <c r="O38" s="113"/>
      <c r="P38" s="113"/>
      <c r="Q38" s="113"/>
    </row>
    <row r="39" spans="1:17" ht="12" customHeight="1">
      <c r="A39" s="101">
        <v>32</v>
      </c>
      <c r="B39" s="102" t="s">
        <v>58</v>
      </c>
      <c r="C39" s="106" t="s">
        <v>82</v>
      </c>
      <c r="D39" s="104">
        <v>4.9849999999999994</v>
      </c>
      <c r="E39" s="104">
        <v>0.61999999999999955</v>
      </c>
      <c r="F39" s="104">
        <v>4.4530000000000003</v>
      </c>
      <c r="G39" s="104">
        <v>-0.218</v>
      </c>
      <c r="H39" s="104">
        <v>0.13</v>
      </c>
      <c r="I39" s="104">
        <v>-4.9850000000000003</v>
      </c>
      <c r="J39" s="105"/>
      <c r="K39" s="105"/>
      <c r="L39" s="113"/>
      <c r="M39" s="113"/>
      <c r="N39" s="113"/>
      <c r="O39" s="113"/>
      <c r="P39" s="113"/>
      <c r="Q39" s="113"/>
    </row>
    <row r="40" spans="1:17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17.67100000000012</v>
      </c>
      <c r="E40" s="104">
        <f t="shared" si="5"/>
        <v>10.739000000000024</v>
      </c>
      <c r="F40" s="104">
        <f t="shared" si="5"/>
        <v>-2.4520000000000137</v>
      </c>
      <c r="G40" s="104">
        <f t="shared" si="5"/>
        <v>-31.015999999999941</v>
      </c>
      <c r="H40" s="104">
        <f t="shared" si="5"/>
        <v>40.399999999999849</v>
      </c>
      <c r="I40" s="104">
        <f t="shared" si="5"/>
        <v>-17.671000000000021</v>
      </c>
      <c r="J40" s="105"/>
      <c r="K40" s="105"/>
      <c r="L40" s="113"/>
      <c r="M40" s="113"/>
      <c r="N40" s="113"/>
      <c r="O40" s="113"/>
      <c r="P40" s="113"/>
      <c r="Q40" s="113"/>
    </row>
    <row r="41" spans="1:17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  <c r="L41" s="113"/>
      <c r="M41" s="113"/>
      <c r="N41" s="113"/>
      <c r="O41" s="113"/>
      <c r="P41" s="113"/>
      <c r="Q41" s="113"/>
    </row>
    <row r="42" spans="1:17" ht="18" customHeight="1">
      <c r="A42" s="101">
        <v>34</v>
      </c>
      <c r="B42" s="102"/>
      <c r="C42" s="106" t="s">
        <v>79</v>
      </c>
      <c r="D42" s="104">
        <v>817.60800000000006</v>
      </c>
      <c r="E42" s="104">
        <v>36.189000000000036</v>
      </c>
      <c r="F42" s="104">
        <v>16.000999999999969</v>
      </c>
      <c r="G42" s="104">
        <v>192.02500000000006</v>
      </c>
      <c r="H42" s="104">
        <v>573.39300000000003</v>
      </c>
      <c r="I42" s="104">
        <v>-26.113000000000021</v>
      </c>
      <c r="J42" s="105"/>
      <c r="K42" s="105"/>
      <c r="L42" s="113"/>
      <c r="M42" s="113"/>
      <c r="N42" s="113"/>
      <c r="O42" s="113"/>
      <c r="P42" s="113"/>
      <c r="Q42" s="113"/>
    </row>
    <row r="43" spans="1:17" ht="12" customHeight="1">
      <c r="A43" s="101">
        <v>35</v>
      </c>
      <c r="B43" s="102" t="s">
        <v>58</v>
      </c>
      <c r="C43" s="111" t="s">
        <v>106</v>
      </c>
      <c r="D43" s="104">
        <v>132.53</v>
      </c>
      <c r="E43" s="104">
        <v>0</v>
      </c>
      <c r="F43" s="104">
        <v>0</v>
      </c>
      <c r="G43" s="104">
        <v>132.53</v>
      </c>
      <c r="H43" s="104">
        <v>0</v>
      </c>
      <c r="I43" s="104">
        <v>0</v>
      </c>
      <c r="J43" s="105"/>
      <c r="K43" s="105"/>
      <c r="L43" s="113"/>
      <c r="M43" s="113"/>
      <c r="N43" s="113"/>
      <c r="O43" s="113"/>
      <c r="P43" s="113"/>
      <c r="Q43" s="113"/>
    </row>
    <row r="44" spans="1:17" ht="12" customHeight="1">
      <c r="A44" s="101">
        <v>36</v>
      </c>
      <c r="B44" s="102" t="s">
        <v>60</v>
      </c>
      <c r="C44" s="111" t="s">
        <v>107</v>
      </c>
      <c r="D44" s="104">
        <v>132.53</v>
      </c>
      <c r="E44" s="104">
        <v>0</v>
      </c>
      <c r="F44" s="104">
        <v>0</v>
      </c>
      <c r="G44" s="104">
        <v>0</v>
      </c>
      <c r="H44" s="104">
        <v>132.53</v>
      </c>
      <c r="I44" s="104">
        <v>0</v>
      </c>
      <c r="J44" s="105"/>
      <c r="K44" s="105"/>
      <c r="L44" s="113"/>
      <c r="M44" s="113"/>
      <c r="N44" s="113"/>
      <c r="O44" s="113"/>
      <c r="P44" s="113"/>
      <c r="Q44" s="113"/>
    </row>
    <row r="45" spans="1:17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817.60800000000006</v>
      </c>
      <c r="E45" s="104">
        <f t="shared" si="6"/>
        <v>36.189000000000036</v>
      </c>
      <c r="F45" s="104">
        <f t="shared" si="6"/>
        <v>16.000999999999969</v>
      </c>
      <c r="G45" s="104">
        <f t="shared" si="6"/>
        <v>59.495000000000061</v>
      </c>
      <c r="H45" s="104">
        <f t="shared" si="6"/>
        <v>705.923</v>
      </c>
      <c r="I45" s="104">
        <f t="shared" si="6"/>
        <v>-26.113000000000021</v>
      </c>
      <c r="J45" s="105"/>
      <c r="K45" s="105"/>
      <c r="L45" s="113"/>
      <c r="M45" s="113"/>
      <c r="N45" s="113"/>
      <c r="O45" s="113"/>
      <c r="P45" s="113"/>
      <c r="Q45" s="113"/>
    </row>
    <row r="46" spans="1:17" ht="12" customHeight="1">
      <c r="A46" s="101">
        <v>38</v>
      </c>
      <c r="B46" s="102" t="s">
        <v>58</v>
      </c>
      <c r="C46" s="106" t="s">
        <v>108</v>
      </c>
      <c r="D46" s="104">
        <v>746.98099999999999</v>
      </c>
      <c r="E46" s="104">
        <v>0</v>
      </c>
      <c r="F46" s="104">
        <v>0</v>
      </c>
      <c r="G46" s="104">
        <v>78.335999999999984</v>
      </c>
      <c r="H46" s="104">
        <v>668.64499999999998</v>
      </c>
      <c r="I46" s="104">
        <v>0</v>
      </c>
      <c r="J46" s="105"/>
      <c r="K46" s="105"/>
      <c r="L46" s="113"/>
      <c r="M46" s="113"/>
      <c r="N46" s="113"/>
      <c r="O46" s="113"/>
      <c r="P46" s="113"/>
      <c r="Q46" s="113"/>
    </row>
    <row r="47" spans="1:17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-2.1510000000000002</v>
      </c>
      <c r="F47" s="104">
        <v>-12.189</v>
      </c>
      <c r="G47" s="104">
        <v>0</v>
      </c>
      <c r="H47" s="104">
        <v>14.340000000000002</v>
      </c>
      <c r="I47" s="104">
        <v>0</v>
      </c>
      <c r="J47" s="105"/>
      <c r="K47" s="105"/>
      <c r="L47" s="113"/>
      <c r="M47" s="113"/>
      <c r="N47" s="113"/>
      <c r="O47" s="113"/>
      <c r="P47" s="113"/>
      <c r="Q47" s="113"/>
    </row>
    <row r="48" spans="1:17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70.627000000000066</v>
      </c>
      <c r="E48" s="104">
        <f t="shared" si="7"/>
        <v>34.038000000000032</v>
      </c>
      <c r="F48" s="104">
        <f t="shared" si="7"/>
        <v>3.8119999999999692</v>
      </c>
      <c r="G48" s="104">
        <f t="shared" si="7"/>
        <v>-18.840999999999923</v>
      </c>
      <c r="H48" s="104">
        <f t="shared" si="7"/>
        <v>51.618000000000023</v>
      </c>
      <c r="I48" s="104">
        <f t="shared" si="7"/>
        <v>-26.113000000000021</v>
      </c>
      <c r="J48" s="105"/>
      <c r="K48" s="105"/>
      <c r="L48" s="113"/>
      <c r="M48" s="113"/>
      <c r="N48" s="113"/>
      <c r="O48" s="113"/>
      <c r="P48" s="113"/>
      <c r="Q48" s="113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3F836-277F-4476-B7CF-6131C263A80E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2062.1979999999999</v>
      </c>
      <c r="E8" s="104">
        <v>1491.4489999999998</v>
      </c>
      <c r="F8" s="104">
        <v>78.204000000000008</v>
      </c>
      <c r="G8" s="104">
        <v>191.17400000000001</v>
      </c>
      <c r="H8" s="104">
        <v>301.37100000000015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1120.6880000000001</v>
      </c>
      <c r="E9" s="104">
        <v>885.7</v>
      </c>
      <c r="F9" s="104">
        <v>44.326999999999998</v>
      </c>
      <c r="G9" s="104">
        <v>76.036000000000001</v>
      </c>
      <c r="H9" s="104">
        <v>114.625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941.50999999999976</v>
      </c>
      <c r="E10" s="104">
        <f t="shared" si="0"/>
        <v>605.7489999999998</v>
      </c>
      <c r="F10" s="104">
        <f t="shared" si="0"/>
        <v>33.87700000000001</v>
      </c>
      <c r="G10" s="104">
        <f t="shared" si="0"/>
        <v>115.13800000000001</v>
      </c>
      <c r="H10" s="104">
        <f t="shared" si="0"/>
        <v>186.74600000000015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204.84099999999989</v>
      </c>
      <c r="E11" s="104">
        <v>108.486</v>
      </c>
      <c r="F11" s="104">
        <v>3.9780000000000002</v>
      </c>
      <c r="G11" s="104">
        <v>27.622999999999998</v>
      </c>
      <c r="H11" s="104">
        <v>64.753999999999905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736.66899999999987</v>
      </c>
      <c r="E12" s="104">
        <f>E10-E11</f>
        <v>497.26299999999981</v>
      </c>
      <c r="F12" s="104">
        <f>F10-F11</f>
        <v>29.899000000000008</v>
      </c>
      <c r="G12" s="104">
        <f>G10-G11</f>
        <v>87.515000000000015</v>
      </c>
      <c r="H12" s="104">
        <f>H10-H11</f>
        <v>121.99200000000025</v>
      </c>
      <c r="I12" s="104">
        <v>-25.975000000000023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577.10199999999998</v>
      </c>
      <c r="E13" s="104">
        <v>390.952</v>
      </c>
      <c r="F13" s="104">
        <v>24.866</v>
      </c>
      <c r="G13" s="104">
        <v>89.567999999999998</v>
      </c>
      <c r="H13" s="104">
        <v>71.716000000000008</v>
      </c>
      <c r="I13" s="104">
        <v>5.2060000000000004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9.0749999999999993</v>
      </c>
      <c r="E14" s="104">
        <v>6.0129999999999999</v>
      </c>
      <c r="F14" s="104">
        <v>0.505</v>
      </c>
      <c r="G14" s="104">
        <v>7.2999999999999995E-2</v>
      </c>
      <c r="H14" s="104">
        <v>2.484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19.056000000000001</v>
      </c>
      <c r="E15" s="104">
        <v>15.644</v>
      </c>
      <c r="F15" s="104">
        <v>0</v>
      </c>
      <c r="G15" s="104">
        <v>5.8000000000000003E-2</v>
      </c>
      <c r="H15" s="104">
        <v>3.3540000000000001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169.54799999999992</v>
      </c>
      <c r="E16" s="104">
        <f t="shared" si="1"/>
        <v>115.94199999999981</v>
      </c>
      <c r="F16" s="104">
        <f t="shared" si="1"/>
        <v>4.5280000000000085</v>
      </c>
      <c r="G16" s="104">
        <f t="shared" si="1"/>
        <v>-2.0679999999999832</v>
      </c>
      <c r="H16" s="104">
        <f t="shared" si="1"/>
        <v>51.146000000000235</v>
      </c>
      <c r="I16" s="104">
        <f t="shared" si="1"/>
        <v>-31.181000000000022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578.71699999999998</v>
      </c>
      <c r="E17" s="104">
        <v>0</v>
      </c>
      <c r="F17" s="104">
        <v>0</v>
      </c>
      <c r="G17" s="104">
        <v>0</v>
      </c>
      <c r="H17" s="104">
        <v>578.71699999999998</v>
      </c>
      <c r="I17" s="104">
        <v>3.5910000000000002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20.466999999999999</v>
      </c>
      <c r="E18" s="104">
        <v>0</v>
      </c>
      <c r="F18" s="104">
        <v>0</v>
      </c>
      <c r="G18" s="104">
        <v>20.466999999999999</v>
      </c>
      <c r="H18" s="104">
        <v>0</v>
      </c>
      <c r="I18" s="104">
        <v>4.4769999999999994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109.422</v>
      </c>
      <c r="E19" s="104">
        <v>0</v>
      </c>
      <c r="F19" s="104">
        <v>0</v>
      </c>
      <c r="G19" s="104">
        <v>109.422</v>
      </c>
      <c r="H19" s="104">
        <v>0</v>
      </c>
      <c r="I19" s="104">
        <v>1.7710000000000001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214.35300000000004</v>
      </c>
      <c r="E20" s="104">
        <v>100.60100000000001</v>
      </c>
      <c r="F20" s="104">
        <v>98.503999999999991</v>
      </c>
      <c r="G20" s="104">
        <v>8.3050000000000015</v>
      </c>
      <c r="H20" s="104">
        <v>6.9430000000000005</v>
      </c>
      <c r="I20" s="104">
        <v>80.945000000000007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251.44800000000001</v>
      </c>
      <c r="E21" s="104">
        <v>48.748999999999995</v>
      </c>
      <c r="F21" s="104">
        <v>85.105000000000004</v>
      </c>
      <c r="G21" s="104">
        <v>5.6550000000000002</v>
      </c>
      <c r="H21" s="104">
        <v>111.93900000000001</v>
      </c>
      <c r="I21" s="104">
        <v>43.849999999999994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874.31499999999983</v>
      </c>
      <c r="E22" s="104">
        <f t="shared" si="2"/>
        <v>64.08999999999979</v>
      </c>
      <c r="F22" s="104">
        <f t="shared" si="2"/>
        <v>-8.8709999999999809</v>
      </c>
      <c r="G22" s="104">
        <f t="shared" si="2"/>
        <v>84.237000000000009</v>
      </c>
      <c r="H22" s="104">
        <f t="shared" si="2"/>
        <v>734.85900000000015</v>
      </c>
      <c r="I22" s="104">
        <f t="shared" si="2"/>
        <v>-67.391000000000034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142.298</v>
      </c>
      <c r="E23" s="104">
        <v>31.137</v>
      </c>
      <c r="F23" s="104">
        <v>2.0390000000000001</v>
      </c>
      <c r="G23" s="104">
        <v>0</v>
      </c>
      <c r="H23" s="104">
        <v>109.122</v>
      </c>
      <c r="I23" s="104">
        <v>2.1339999999999999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144.245</v>
      </c>
      <c r="E24" s="104">
        <v>0</v>
      </c>
      <c r="F24" s="104">
        <v>0</v>
      </c>
      <c r="G24" s="104">
        <v>144.245</v>
      </c>
      <c r="H24" s="104">
        <v>0</v>
      </c>
      <c r="I24" s="104">
        <v>0.187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221.37900000000002</v>
      </c>
      <c r="E25" s="104">
        <v>0</v>
      </c>
      <c r="F25" s="104">
        <v>0</v>
      </c>
      <c r="G25" s="104">
        <v>0</v>
      </c>
      <c r="H25" s="104">
        <v>221.37900000000002</v>
      </c>
      <c r="I25" s="104">
        <v>0.94100000000000006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221.04300000000001</v>
      </c>
      <c r="E26" s="104">
        <v>6.5009999999999994</v>
      </c>
      <c r="F26" s="104">
        <v>33.249000000000002</v>
      </c>
      <c r="G26" s="104">
        <v>181.078</v>
      </c>
      <c r="H26" s="104">
        <v>0.215</v>
      </c>
      <c r="I26" s="104">
        <v>1.2770000000000001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176.792</v>
      </c>
      <c r="E27" s="104">
        <v>4.2490000000000006</v>
      </c>
      <c r="F27" s="104">
        <v>16.558</v>
      </c>
      <c r="G27" s="104">
        <v>155.76999999999998</v>
      </c>
      <c r="H27" s="104">
        <v>0.215</v>
      </c>
      <c r="I27" s="104">
        <v>0.13900000000000001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174.773</v>
      </c>
      <c r="E28" s="104">
        <v>0</v>
      </c>
      <c r="F28" s="104">
        <v>0</v>
      </c>
      <c r="G28" s="104">
        <v>0</v>
      </c>
      <c r="H28" s="104">
        <v>174.773</v>
      </c>
      <c r="I28" s="104">
        <v>2.1579999999999999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119.79399999999998</v>
      </c>
      <c r="E29" s="104">
        <v>13.192</v>
      </c>
      <c r="F29" s="104">
        <v>49.289000000000001</v>
      </c>
      <c r="G29" s="104">
        <v>33.713999999999999</v>
      </c>
      <c r="H29" s="104">
        <v>23.599000000000004</v>
      </c>
      <c r="I29" s="104">
        <v>23.222000000000001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100.779</v>
      </c>
      <c r="E30" s="104">
        <v>5.548</v>
      </c>
      <c r="F30" s="104">
        <v>47.098000000000006</v>
      </c>
      <c r="G30" s="104">
        <v>9.6739999999999924</v>
      </c>
      <c r="H30" s="104">
        <v>38.459000000000003</v>
      </c>
      <c r="I30" s="104">
        <v>42.237000000000002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854.89199999999983</v>
      </c>
      <c r="E31" s="104">
        <f t="shared" si="3"/>
        <v>27.560999999999787</v>
      </c>
      <c r="F31" s="104">
        <f t="shared" si="3"/>
        <v>3.5900000000000247</v>
      </c>
      <c r="G31" s="104">
        <f t="shared" si="3"/>
        <v>229.75000000000006</v>
      </c>
      <c r="H31" s="104">
        <f t="shared" si="3"/>
        <v>593.99100000000021</v>
      </c>
      <c r="I31" s="104">
        <f t="shared" si="3"/>
        <v>-47.968000000000039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783.58699999999988</v>
      </c>
      <c r="E32" s="104">
        <v>0</v>
      </c>
      <c r="F32" s="104">
        <v>0</v>
      </c>
      <c r="G32" s="104">
        <v>232.48799999999994</v>
      </c>
      <c r="H32" s="104">
        <v>551.09899999999993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-2.149</v>
      </c>
      <c r="F33" s="104">
        <v>-13.994000000000002</v>
      </c>
      <c r="G33" s="104">
        <v>0</v>
      </c>
      <c r="H33" s="104">
        <v>16.143000000000001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71.30499999999995</v>
      </c>
      <c r="E34" s="104">
        <f t="shared" si="4"/>
        <v>25.411999999999786</v>
      </c>
      <c r="F34" s="104">
        <f t="shared" si="4"/>
        <v>-10.403999999999977</v>
      </c>
      <c r="G34" s="104">
        <f t="shared" si="4"/>
        <v>-2.7379999999998859</v>
      </c>
      <c r="H34" s="104">
        <f t="shared" si="4"/>
        <v>59.035000000000281</v>
      </c>
      <c r="I34" s="104">
        <f t="shared" si="4"/>
        <v>-47.968000000000039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51.91899999999999</v>
      </c>
      <c r="E35" s="104">
        <v>0.43099999999999999</v>
      </c>
      <c r="F35" s="104">
        <v>2.335</v>
      </c>
      <c r="G35" s="104">
        <v>44.943999999999996</v>
      </c>
      <c r="H35" s="104">
        <v>4.2089999999999996</v>
      </c>
      <c r="I35" s="104">
        <v>3.1029999999999998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45.721000000000004</v>
      </c>
      <c r="E36" s="104">
        <v>33.696999999999996</v>
      </c>
      <c r="F36" s="104">
        <v>0.215</v>
      </c>
      <c r="G36" s="104">
        <v>6.4350000000000005</v>
      </c>
      <c r="H36" s="104">
        <v>5.3740000000000006</v>
      </c>
      <c r="I36" s="104">
        <v>9.3010000000000002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228.178</v>
      </c>
      <c r="E37" s="104">
        <v>120.39999999999993</v>
      </c>
      <c r="F37" s="104">
        <v>4.3490000000000002</v>
      </c>
      <c r="G37" s="104">
        <v>35.159000000000006</v>
      </c>
      <c r="H37" s="104">
        <v>68.270000000000053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204.84099999999989</v>
      </c>
      <c r="E38" s="104">
        <v>108.486</v>
      </c>
      <c r="F38" s="104">
        <v>3.9780000000000002</v>
      </c>
      <c r="G38" s="104">
        <v>27.622999999999998</v>
      </c>
      <c r="H38" s="104">
        <v>64.753999999999905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4.4019999999999992</v>
      </c>
      <c r="E39" s="104">
        <v>3.5010000000000021</v>
      </c>
      <c r="F39" s="104">
        <v>1.0439999999999978</v>
      </c>
      <c r="G39" s="104">
        <v>-0.22700000000000006</v>
      </c>
      <c r="H39" s="104">
        <v>8.4000000000000005E-2</v>
      </c>
      <c r="I39" s="104">
        <v>-4.4020000000000001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37.367999999999867</v>
      </c>
      <c r="E40" s="104">
        <f t="shared" si="5"/>
        <v>43.262999999999849</v>
      </c>
      <c r="F40" s="104">
        <f t="shared" si="5"/>
        <v>-13.938999999999975</v>
      </c>
      <c r="G40" s="104">
        <f t="shared" si="5"/>
        <v>-48.555999999999898</v>
      </c>
      <c r="H40" s="104">
        <f t="shared" si="5"/>
        <v>56.600000000000129</v>
      </c>
      <c r="I40" s="104">
        <f t="shared" si="5"/>
        <v>-37.368000000000038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854.89200000000005</v>
      </c>
      <c r="E42" s="104">
        <v>27.560999999999794</v>
      </c>
      <c r="F42" s="104">
        <v>3.5900000000000105</v>
      </c>
      <c r="G42" s="104">
        <v>229.75000000000006</v>
      </c>
      <c r="H42" s="104">
        <v>593.99100000000021</v>
      </c>
      <c r="I42" s="104">
        <v>-47.968000000000032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140.505</v>
      </c>
      <c r="E43" s="104">
        <v>0</v>
      </c>
      <c r="F43" s="104">
        <v>0</v>
      </c>
      <c r="G43" s="104">
        <v>140.505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140.505</v>
      </c>
      <c r="E44" s="104">
        <v>0</v>
      </c>
      <c r="F44" s="104">
        <v>0</v>
      </c>
      <c r="G44" s="104">
        <v>0</v>
      </c>
      <c r="H44" s="104">
        <v>140.505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854.89200000000005</v>
      </c>
      <c r="E45" s="104">
        <f t="shared" si="6"/>
        <v>27.560999999999794</v>
      </c>
      <c r="F45" s="104">
        <f t="shared" si="6"/>
        <v>3.5900000000000105</v>
      </c>
      <c r="G45" s="104">
        <f t="shared" si="6"/>
        <v>89.245000000000061</v>
      </c>
      <c r="H45" s="104">
        <f t="shared" si="6"/>
        <v>734.49600000000021</v>
      </c>
      <c r="I45" s="104">
        <f t="shared" si="6"/>
        <v>-47.968000000000032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783.58699999999999</v>
      </c>
      <c r="E46" s="104">
        <v>0</v>
      </c>
      <c r="F46" s="104">
        <v>0</v>
      </c>
      <c r="G46" s="104">
        <v>91.982999999999947</v>
      </c>
      <c r="H46" s="104">
        <v>691.60400000000004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-2.149</v>
      </c>
      <c r="F47" s="104">
        <v>-13.994000000000002</v>
      </c>
      <c r="G47" s="104">
        <v>0</v>
      </c>
      <c r="H47" s="104">
        <v>16.143000000000001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71.305000000000064</v>
      </c>
      <c r="E48" s="104">
        <f t="shared" si="7"/>
        <v>25.411999999999793</v>
      </c>
      <c r="F48" s="104">
        <f t="shared" si="7"/>
        <v>-10.403999999999991</v>
      </c>
      <c r="G48" s="104">
        <f t="shared" si="7"/>
        <v>-2.7379999999998859</v>
      </c>
      <c r="H48" s="104">
        <f t="shared" si="7"/>
        <v>59.035000000000167</v>
      </c>
      <c r="I48" s="104">
        <f t="shared" si="7"/>
        <v>-47.968000000000032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965D7-6699-45E6-A741-C75080619F5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2039.8630000000001</v>
      </c>
      <c r="E8" s="104">
        <v>1500.633</v>
      </c>
      <c r="F8" s="104">
        <v>79.279999999999987</v>
      </c>
      <c r="G8" s="104">
        <v>168.00000000000003</v>
      </c>
      <c r="H8" s="104">
        <v>291.95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1085.0239999999999</v>
      </c>
      <c r="E9" s="104">
        <v>872.4</v>
      </c>
      <c r="F9" s="104">
        <v>43.939000000000007</v>
      </c>
      <c r="G9" s="104">
        <v>60.802000000000007</v>
      </c>
      <c r="H9" s="104">
        <v>107.883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954.83900000000017</v>
      </c>
      <c r="E10" s="104">
        <f t="shared" si="0"/>
        <v>628.23300000000006</v>
      </c>
      <c r="F10" s="104">
        <f t="shared" si="0"/>
        <v>35.34099999999998</v>
      </c>
      <c r="G10" s="104">
        <f t="shared" si="0"/>
        <v>107.19800000000002</v>
      </c>
      <c r="H10" s="104">
        <f t="shared" si="0"/>
        <v>184.06700000000001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212.65199999999984</v>
      </c>
      <c r="E11" s="104">
        <v>112.65600000000001</v>
      </c>
      <c r="F11" s="104">
        <v>4.1929999999999996</v>
      </c>
      <c r="G11" s="104">
        <v>28.595999999999997</v>
      </c>
      <c r="H11" s="104">
        <v>67.206999999999852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742.18700000000035</v>
      </c>
      <c r="E12" s="104">
        <f>E10-E11</f>
        <v>515.577</v>
      </c>
      <c r="F12" s="104">
        <f>F10-F11</f>
        <v>31.147999999999982</v>
      </c>
      <c r="G12" s="104">
        <f>G10-G11</f>
        <v>78.602000000000032</v>
      </c>
      <c r="H12" s="104">
        <f>H10-H11</f>
        <v>116.86000000000016</v>
      </c>
      <c r="I12" s="104">
        <v>-46.060999999999979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522.63700000000006</v>
      </c>
      <c r="E13" s="104">
        <v>359.21000000000004</v>
      </c>
      <c r="F13" s="104">
        <v>20.215000000000003</v>
      </c>
      <c r="G13" s="104">
        <v>80.284999999999997</v>
      </c>
      <c r="H13" s="104">
        <v>62.926999999999992</v>
      </c>
      <c r="I13" s="104">
        <v>4.8369999999999997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9.0860000000000003</v>
      </c>
      <c r="E14" s="104">
        <v>5.9580000000000002</v>
      </c>
      <c r="F14" s="104">
        <v>0.46800000000000003</v>
      </c>
      <c r="G14" s="104">
        <v>7.2999999999999995E-2</v>
      </c>
      <c r="H14" s="104">
        <v>2.5869999999999997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9.5429999999999993</v>
      </c>
      <c r="E15" s="104">
        <v>9.2449999999999992</v>
      </c>
      <c r="F15" s="104">
        <v>0</v>
      </c>
      <c r="G15" s="104">
        <v>4.5999999999999999E-2</v>
      </c>
      <c r="H15" s="104">
        <v>0.252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220.00700000000029</v>
      </c>
      <c r="E16" s="104">
        <f t="shared" si="1"/>
        <v>159.65399999999997</v>
      </c>
      <c r="F16" s="104">
        <f t="shared" si="1"/>
        <v>10.464999999999979</v>
      </c>
      <c r="G16" s="104">
        <f t="shared" si="1"/>
        <v>-1.7099999999999642</v>
      </c>
      <c r="H16" s="104">
        <f t="shared" si="1"/>
        <v>51.598000000000162</v>
      </c>
      <c r="I16" s="104">
        <f t="shared" si="1"/>
        <v>-50.897999999999982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524.36699999999996</v>
      </c>
      <c r="E17" s="104">
        <v>0</v>
      </c>
      <c r="F17" s="104">
        <v>0</v>
      </c>
      <c r="G17" s="104">
        <v>0</v>
      </c>
      <c r="H17" s="104">
        <v>524.36699999999996</v>
      </c>
      <c r="I17" s="104">
        <v>3.1070000000000002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19.693999999999999</v>
      </c>
      <c r="E18" s="104">
        <v>0</v>
      </c>
      <c r="F18" s="104">
        <v>0</v>
      </c>
      <c r="G18" s="104">
        <v>19.693999999999999</v>
      </c>
      <c r="H18" s="104">
        <v>0</v>
      </c>
      <c r="I18" s="104">
        <v>0.11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106.52500000000001</v>
      </c>
      <c r="E19" s="104">
        <v>0</v>
      </c>
      <c r="F19" s="104">
        <v>0</v>
      </c>
      <c r="G19" s="104">
        <v>106.52500000000001</v>
      </c>
      <c r="H19" s="104">
        <v>0</v>
      </c>
      <c r="I19" s="104">
        <v>1.5029999999999999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247.56700000000001</v>
      </c>
      <c r="E20" s="104">
        <v>130.04299999999998</v>
      </c>
      <c r="F20" s="104">
        <v>102.16000000000003</v>
      </c>
      <c r="G20" s="104">
        <v>6.7719999999999994</v>
      </c>
      <c r="H20" s="104">
        <v>8.5920000000000005</v>
      </c>
      <c r="I20" s="104">
        <v>86.522000000000006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280.66800000000001</v>
      </c>
      <c r="E21" s="104">
        <v>53.669000000000004</v>
      </c>
      <c r="F21" s="104">
        <v>85.856999999999985</v>
      </c>
      <c r="G21" s="104">
        <v>5.2160000000000002</v>
      </c>
      <c r="H21" s="104">
        <v>135.92599999999999</v>
      </c>
      <c r="I21" s="104">
        <v>53.420999999999992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864.30600000000027</v>
      </c>
      <c r="E22" s="104">
        <f t="shared" si="2"/>
        <v>83.28</v>
      </c>
      <c r="F22" s="104">
        <f t="shared" si="2"/>
        <v>-5.8380000000000649</v>
      </c>
      <c r="G22" s="104">
        <f t="shared" si="2"/>
        <v>83.565000000000026</v>
      </c>
      <c r="H22" s="104">
        <f t="shared" si="2"/>
        <v>703.29900000000021</v>
      </c>
      <c r="I22" s="104">
        <f t="shared" si="2"/>
        <v>-79.498999999999995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123.12200000000001</v>
      </c>
      <c r="E23" s="104">
        <v>25.863</v>
      </c>
      <c r="F23" s="104">
        <v>3.5630000000000002</v>
      </c>
      <c r="G23" s="104">
        <v>0</v>
      </c>
      <c r="H23" s="104">
        <v>93.696000000000012</v>
      </c>
      <c r="I23" s="104">
        <v>2.452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125.39700000000001</v>
      </c>
      <c r="E24" s="104">
        <v>0</v>
      </c>
      <c r="F24" s="104">
        <v>0</v>
      </c>
      <c r="G24" s="104">
        <v>125.39700000000001</v>
      </c>
      <c r="H24" s="104">
        <v>0</v>
      </c>
      <c r="I24" s="104">
        <v>0.17699999999999999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207.21999999999997</v>
      </c>
      <c r="E25" s="104">
        <v>0</v>
      </c>
      <c r="F25" s="104">
        <v>0</v>
      </c>
      <c r="G25" s="104">
        <v>0</v>
      </c>
      <c r="H25" s="104">
        <v>207.21999999999997</v>
      </c>
      <c r="I25" s="104">
        <v>0.82899999999999996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206.81900000000002</v>
      </c>
      <c r="E26" s="104">
        <v>6.6960000000000006</v>
      </c>
      <c r="F26" s="104">
        <v>32.182999999999993</v>
      </c>
      <c r="G26" s="104">
        <v>167.73500000000001</v>
      </c>
      <c r="H26" s="104">
        <v>0.20499999999999999</v>
      </c>
      <c r="I26" s="104">
        <v>1.23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186.62300000000002</v>
      </c>
      <c r="E27" s="104">
        <v>4.4650000000000007</v>
      </c>
      <c r="F27" s="104">
        <v>17.261000000000003</v>
      </c>
      <c r="G27" s="104">
        <v>164.69200000000001</v>
      </c>
      <c r="H27" s="104">
        <v>0.20499999999999999</v>
      </c>
      <c r="I27" s="104">
        <v>0.13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184.52200000000002</v>
      </c>
      <c r="E28" s="104">
        <v>0</v>
      </c>
      <c r="F28" s="104">
        <v>0</v>
      </c>
      <c r="G28" s="104">
        <v>0</v>
      </c>
      <c r="H28" s="104">
        <v>184.52200000000002</v>
      </c>
      <c r="I28" s="104">
        <v>2.2309999999999999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102.57199999999997</v>
      </c>
      <c r="E29" s="104">
        <v>11.653</v>
      </c>
      <c r="F29" s="104">
        <v>46.312999999999995</v>
      </c>
      <c r="G29" s="104">
        <v>21.526999999999987</v>
      </c>
      <c r="H29" s="104">
        <v>23.079000000000001</v>
      </c>
      <c r="I29" s="104">
        <v>23.231000000000002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88.763999999999982</v>
      </c>
      <c r="E30" s="104">
        <v>5.2419999999999991</v>
      </c>
      <c r="F30" s="104">
        <v>46.336999999999996</v>
      </c>
      <c r="G30" s="104">
        <v>6.9109999999999872</v>
      </c>
      <c r="H30" s="104">
        <v>30.273999999999997</v>
      </c>
      <c r="I30" s="104">
        <v>37.038999999999994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850.2710000000003</v>
      </c>
      <c r="E31" s="104">
        <f t="shared" si="3"/>
        <v>53.236999999999995</v>
      </c>
      <c r="F31" s="104">
        <f t="shared" si="3"/>
        <v>5.5449999999999235</v>
      </c>
      <c r="G31" s="104">
        <f t="shared" si="3"/>
        <v>197.38900000000007</v>
      </c>
      <c r="H31" s="104">
        <f t="shared" si="3"/>
        <v>594.10000000000025</v>
      </c>
      <c r="I31" s="104">
        <f t="shared" si="3"/>
        <v>-65.463999999999999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752.07799999999997</v>
      </c>
      <c r="E32" s="104">
        <v>0</v>
      </c>
      <c r="F32" s="104">
        <v>0</v>
      </c>
      <c r="G32" s="104">
        <v>217.82999999999998</v>
      </c>
      <c r="H32" s="104">
        <v>534.24799999999993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-12.322000000000005</v>
      </c>
      <c r="G33" s="104">
        <v>0</v>
      </c>
      <c r="H33" s="104">
        <v>14.492000000000004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98.193000000000325</v>
      </c>
      <c r="E34" s="104">
        <f t="shared" si="4"/>
        <v>51.066999999999993</v>
      </c>
      <c r="F34" s="104">
        <f t="shared" si="4"/>
        <v>-6.777000000000081</v>
      </c>
      <c r="G34" s="104">
        <f t="shared" si="4"/>
        <v>-20.440999999999917</v>
      </c>
      <c r="H34" s="104">
        <f t="shared" si="4"/>
        <v>74.344000000000321</v>
      </c>
      <c r="I34" s="104">
        <f t="shared" si="4"/>
        <v>-65.463999999999999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20.081</v>
      </c>
      <c r="E35" s="104">
        <v>0.45200000000000001</v>
      </c>
      <c r="F35" s="104">
        <v>1.298</v>
      </c>
      <c r="G35" s="104">
        <v>14.611000000000001</v>
      </c>
      <c r="H35" s="104">
        <v>3.7199999999999998</v>
      </c>
      <c r="I35" s="104">
        <v>2.371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16.030999999999999</v>
      </c>
      <c r="E36" s="104">
        <v>8.2710000000000008</v>
      </c>
      <c r="F36" s="104">
        <v>0.33599999999999997</v>
      </c>
      <c r="G36" s="104">
        <v>5.0509999999999993</v>
      </c>
      <c r="H36" s="104">
        <v>2.3730000000000002</v>
      </c>
      <c r="I36" s="104">
        <v>6.4209999999999994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245.381</v>
      </c>
      <c r="E37" s="104">
        <v>148.745</v>
      </c>
      <c r="F37" s="104">
        <v>4.0659999999999998</v>
      </c>
      <c r="G37" s="104">
        <v>22.314999999999994</v>
      </c>
      <c r="H37" s="104">
        <v>70.254999999999995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212.65199999999984</v>
      </c>
      <c r="E38" s="104">
        <v>112.65600000000001</v>
      </c>
      <c r="F38" s="104">
        <v>4.1929999999999996</v>
      </c>
      <c r="G38" s="104">
        <v>28.595999999999997</v>
      </c>
      <c r="H38" s="104">
        <v>67.206999999999852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10.600999999999997</v>
      </c>
      <c r="E39" s="104">
        <v>4.2209999999999974</v>
      </c>
      <c r="F39" s="104">
        <v>6.44</v>
      </c>
      <c r="G39" s="104">
        <v>-0.10900000000000006</v>
      </c>
      <c r="H39" s="104">
        <v>4.9000000000000002E-2</v>
      </c>
      <c r="I39" s="104">
        <v>-10.601000000000001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50.813000000000159</v>
      </c>
      <c r="E40" s="104">
        <f t="shared" si="5"/>
        <v>18.576000000000001</v>
      </c>
      <c r="F40" s="104">
        <f t="shared" si="5"/>
        <v>-14.052000000000081</v>
      </c>
      <c r="G40" s="104">
        <f t="shared" si="5"/>
        <v>-23.610999999999919</v>
      </c>
      <c r="H40" s="104">
        <f t="shared" si="5"/>
        <v>69.900000000000176</v>
      </c>
      <c r="I40" s="104">
        <f t="shared" si="5"/>
        <v>-50.812999999999995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850.27100000000019</v>
      </c>
      <c r="E42" s="104">
        <v>53.237000000000016</v>
      </c>
      <c r="F42" s="104">
        <v>5.5449999999999591</v>
      </c>
      <c r="G42" s="104">
        <v>197.38900000000004</v>
      </c>
      <c r="H42" s="104">
        <v>594.10000000000025</v>
      </c>
      <c r="I42" s="104">
        <v>-65.463999999999999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134.363</v>
      </c>
      <c r="E43" s="104">
        <v>0</v>
      </c>
      <c r="F43" s="104">
        <v>0</v>
      </c>
      <c r="G43" s="104">
        <v>134.363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134.363</v>
      </c>
      <c r="E44" s="104">
        <v>0</v>
      </c>
      <c r="F44" s="104">
        <v>0</v>
      </c>
      <c r="G44" s="104">
        <v>0</v>
      </c>
      <c r="H44" s="104">
        <v>134.363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850.27100000000019</v>
      </c>
      <c r="E45" s="104">
        <f t="shared" si="6"/>
        <v>53.237000000000016</v>
      </c>
      <c r="F45" s="104">
        <f t="shared" si="6"/>
        <v>5.5449999999999591</v>
      </c>
      <c r="G45" s="104">
        <f t="shared" si="6"/>
        <v>63.026000000000039</v>
      </c>
      <c r="H45" s="104">
        <f t="shared" si="6"/>
        <v>728.46300000000019</v>
      </c>
      <c r="I45" s="104">
        <f t="shared" si="6"/>
        <v>-65.463999999999999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752.07799999999997</v>
      </c>
      <c r="E46" s="104">
        <v>0</v>
      </c>
      <c r="F46" s="104">
        <v>0</v>
      </c>
      <c r="G46" s="104">
        <v>83.466999999999999</v>
      </c>
      <c r="H46" s="104">
        <v>668.61099999999999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-12.322000000000005</v>
      </c>
      <c r="G47" s="104">
        <v>0</v>
      </c>
      <c r="H47" s="104">
        <v>14.492000000000004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98.193000000000211</v>
      </c>
      <c r="E48" s="104">
        <f t="shared" si="7"/>
        <v>51.067000000000014</v>
      </c>
      <c r="F48" s="104">
        <f t="shared" si="7"/>
        <v>-6.7770000000000454</v>
      </c>
      <c r="G48" s="104">
        <f t="shared" si="7"/>
        <v>-20.44099999999996</v>
      </c>
      <c r="H48" s="104">
        <f t="shared" si="7"/>
        <v>74.344000000000207</v>
      </c>
      <c r="I48" s="104">
        <f t="shared" si="7"/>
        <v>-65.463999999999999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3BFAA-C83F-418B-AE27-C5154A5A74E0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1988.2490000000003</v>
      </c>
      <c r="E8" s="104">
        <v>1447.0840000000003</v>
      </c>
      <c r="F8" s="104">
        <v>80.031000000000006</v>
      </c>
      <c r="G8" s="104">
        <v>171.02</v>
      </c>
      <c r="H8" s="104">
        <v>290.11399999999992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1046.8440000000001</v>
      </c>
      <c r="E9" s="104">
        <v>835.79</v>
      </c>
      <c r="F9" s="104">
        <v>44.036999999999992</v>
      </c>
      <c r="G9" s="104">
        <v>61.873000000000005</v>
      </c>
      <c r="H9" s="104">
        <v>105.14399999999999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941.4050000000002</v>
      </c>
      <c r="E10" s="104">
        <f t="shared" si="0"/>
        <v>611.29400000000032</v>
      </c>
      <c r="F10" s="104">
        <f t="shared" si="0"/>
        <v>35.994000000000014</v>
      </c>
      <c r="G10" s="104">
        <f t="shared" si="0"/>
        <v>109.14700000000001</v>
      </c>
      <c r="H10" s="104">
        <f t="shared" si="0"/>
        <v>184.96999999999991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214.34699999999995</v>
      </c>
      <c r="E11" s="104">
        <v>113.53100000000001</v>
      </c>
      <c r="F11" s="104">
        <v>4.2159999999999993</v>
      </c>
      <c r="G11" s="104">
        <v>28.765000000000001</v>
      </c>
      <c r="H11" s="104">
        <v>67.834999999999951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727.05800000000022</v>
      </c>
      <c r="E12" s="104">
        <f>E10-E11</f>
        <v>497.76300000000032</v>
      </c>
      <c r="F12" s="104">
        <f>F10-F11</f>
        <v>31.778000000000013</v>
      </c>
      <c r="G12" s="104">
        <f>G10-G11</f>
        <v>80.382000000000005</v>
      </c>
      <c r="H12" s="104">
        <f>H10-H11</f>
        <v>117.13499999999996</v>
      </c>
      <c r="I12" s="104">
        <v>-36.25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539.91000000000008</v>
      </c>
      <c r="E13" s="104">
        <v>373.13200000000006</v>
      </c>
      <c r="F13" s="104">
        <v>20.278000000000002</v>
      </c>
      <c r="G13" s="104">
        <v>81.905000000000015</v>
      </c>
      <c r="H13" s="104">
        <v>64.594999999999985</v>
      </c>
      <c r="I13" s="104">
        <v>4.7080000000000002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11.323</v>
      </c>
      <c r="E14" s="104">
        <v>5.7560000000000002</v>
      </c>
      <c r="F14" s="104">
        <v>2.9069999999999996</v>
      </c>
      <c r="G14" s="104">
        <v>7.2999999999999995E-2</v>
      </c>
      <c r="H14" s="104">
        <v>2.5869999999999997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12.162999999999998</v>
      </c>
      <c r="E15" s="104">
        <v>11.620999999999999</v>
      </c>
      <c r="F15" s="104">
        <v>0</v>
      </c>
      <c r="G15" s="104">
        <v>4.5999999999999999E-2</v>
      </c>
      <c r="H15" s="104">
        <v>0.496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187.98800000000014</v>
      </c>
      <c r="E16" s="104">
        <f t="shared" si="1"/>
        <v>130.49600000000027</v>
      </c>
      <c r="F16" s="104">
        <f t="shared" si="1"/>
        <v>8.5930000000000106</v>
      </c>
      <c r="G16" s="104">
        <f t="shared" si="1"/>
        <v>-1.5500000000000103</v>
      </c>
      <c r="H16" s="104">
        <f t="shared" si="1"/>
        <v>50.448999999999977</v>
      </c>
      <c r="I16" s="104">
        <f t="shared" si="1"/>
        <v>-40.957999999999998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541.24200000000008</v>
      </c>
      <c r="E17" s="104">
        <v>0</v>
      </c>
      <c r="F17" s="104">
        <v>0</v>
      </c>
      <c r="G17" s="104">
        <v>0</v>
      </c>
      <c r="H17" s="104">
        <v>541.24200000000008</v>
      </c>
      <c r="I17" s="104">
        <v>3.3759999999999999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21.604999999999997</v>
      </c>
      <c r="E18" s="104">
        <v>0</v>
      </c>
      <c r="F18" s="104">
        <v>0</v>
      </c>
      <c r="G18" s="104">
        <v>21.604999999999997</v>
      </c>
      <c r="H18" s="104">
        <v>0</v>
      </c>
      <c r="I18" s="104">
        <v>0.03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107.19800000000001</v>
      </c>
      <c r="E19" s="104">
        <v>0</v>
      </c>
      <c r="F19" s="104">
        <v>0</v>
      </c>
      <c r="G19" s="104">
        <v>107.19800000000001</v>
      </c>
      <c r="H19" s="104">
        <v>0</v>
      </c>
      <c r="I19" s="104">
        <v>4.0720000000000001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328.10300000000007</v>
      </c>
      <c r="E20" s="104">
        <v>184.49</v>
      </c>
      <c r="F20" s="104">
        <v>123.12800000000001</v>
      </c>
      <c r="G20" s="104">
        <v>10.514000000000001</v>
      </c>
      <c r="H20" s="104">
        <v>9.9710000000000001</v>
      </c>
      <c r="I20" s="104">
        <v>95.595000000000013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345.48200000000003</v>
      </c>
      <c r="E21" s="104">
        <v>74.405000000000001</v>
      </c>
      <c r="F21" s="104">
        <v>123.14800000000002</v>
      </c>
      <c r="G21" s="104">
        <v>10.357000000000001</v>
      </c>
      <c r="H21" s="104">
        <v>137.572</v>
      </c>
      <c r="I21" s="104">
        <v>78.216000000000008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832.20200000000023</v>
      </c>
      <c r="E22" s="104">
        <f t="shared" si="2"/>
        <v>20.411000000000257</v>
      </c>
      <c r="F22" s="104">
        <f t="shared" si="2"/>
        <v>8.613000000000028</v>
      </c>
      <c r="G22" s="104">
        <f t="shared" si="2"/>
        <v>83.88600000000001</v>
      </c>
      <c r="H22" s="104">
        <f t="shared" si="2"/>
        <v>719.29200000000003</v>
      </c>
      <c r="I22" s="104">
        <f t="shared" si="2"/>
        <v>-50.919000000000011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126.05799999999999</v>
      </c>
      <c r="E23" s="104">
        <v>26.899000000000001</v>
      </c>
      <c r="F23" s="104">
        <v>3.7039999999999997</v>
      </c>
      <c r="G23" s="104">
        <v>0</v>
      </c>
      <c r="H23" s="104">
        <v>95.454999999999998</v>
      </c>
      <c r="I23" s="104">
        <v>8.0239999999999991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133.91000000000003</v>
      </c>
      <c r="E24" s="104">
        <v>0</v>
      </c>
      <c r="F24" s="104">
        <v>0</v>
      </c>
      <c r="G24" s="104">
        <v>133.91000000000003</v>
      </c>
      <c r="H24" s="104">
        <v>0</v>
      </c>
      <c r="I24" s="104">
        <v>0.17199999999999999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214.64899999999997</v>
      </c>
      <c r="E25" s="104">
        <v>0</v>
      </c>
      <c r="F25" s="104">
        <v>0</v>
      </c>
      <c r="G25" s="104">
        <v>0</v>
      </c>
      <c r="H25" s="104">
        <v>214.64899999999997</v>
      </c>
      <c r="I25" s="104">
        <v>0.86499999999999999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214.31099999999998</v>
      </c>
      <c r="E26" s="104">
        <v>6.6930000000000005</v>
      </c>
      <c r="F26" s="104">
        <v>32.576999999999998</v>
      </c>
      <c r="G26" s="104">
        <v>174.84100000000001</v>
      </c>
      <c r="H26" s="104">
        <v>0.19999999999999998</v>
      </c>
      <c r="I26" s="104">
        <v>1.2029999999999998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183.10300000000001</v>
      </c>
      <c r="E27" s="104">
        <v>4.4400000000000004</v>
      </c>
      <c r="F27" s="104">
        <v>17.350999999999999</v>
      </c>
      <c r="G27" s="104">
        <v>161.11200000000002</v>
      </c>
      <c r="H27" s="104">
        <v>0.19999999999999998</v>
      </c>
      <c r="I27" s="104">
        <v>0.151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181.048</v>
      </c>
      <c r="E28" s="104">
        <v>0</v>
      </c>
      <c r="F28" s="104">
        <v>0</v>
      </c>
      <c r="G28" s="104">
        <v>0</v>
      </c>
      <c r="H28" s="104">
        <v>181.048</v>
      </c>
      <c r="I28" s="104">
        <v>2.206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104.63700000000001</v>
      </c>
      <c r="E29" s="104">
        <v>11.827</v>
      </c>
      <c r="F29" s="104">
        <v>46.37</v>
      </c>
      <c r="G29" s="104">
        <v>22.813000000000002</v>
      </c>
      <c r="H29" s="104">
        <v>23.626999999999999</v>
      </c>
      <c r="I29" s="104">
        <v>23.895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91.955000000000013</v>
      </c>
      <c r="E30" s="104">
        <v>5.6880000000000006</v>
      </c>
      <c r="F30" s="104">
        <v>46.393999999999998</v>
      </c>
      <c r="G30" s="104">
        <v>7.527000000000001</v>
      </c>
      <c r="H30" s="104">
        <v>32.346000000000004</v>
      </c>
      <c r="I30" s="104">
        <v>36.576999999999998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824.97900000000027</v>
      </c>
      <c r="E31" s="104">
        <f t="shared" si="3"/>
        <v>-10.373999999999741</v>
      </c>
      <c r="F31" s="104">
        <f t="shared" si="3"/>
        <v>20.159000000000027</v>
      </c>
      <c r="G31" s="104">
        <f t="shared" si="3"/>
        <v>216.23900000000003</v>
      </c>
      <c r="H31" s="104">
        <f t="shared" si="3"/>
        <v>598.95500000000004</v>
      </c>
      <c r="I31" s="104">
        <f t="shared" si="3"/>
        <v>-43.696000000000012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770.47500000000002</v>
      </c>
      <c r="E32" s="104">
        <v>0</v>
      </c>
      <c r="F32" s="104">
        <v>0</v>
      </c>
      <c r="G32" s="104">
        <v>219.19200000000001</v>
      </c>
      <c r="H32" s="104">
        <v>551.28300000000002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-12.626000000000003</v>
      </c>
      <c r="G33" s="104">
        <v>0</v>
      </c>
      <c r="H33" s="104">
        <v>14.796000000000003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54.504000000000246</v>
      </c>
      <c r="E34" s="104">
        <f t="shared" si="4"/>
        <v>-12.543999999999741</v>
      </c>
      <c r="F34" s="104">
        <f t="shared" si="4"/>
        <v>7.5330000000000243</v>
      </c>
      <c r="G34" s="104">
        <f t="shared" si="4"/>
        <v>-2.9529999999999745</v>
      </c>
      <c r="H34" s="104">
        <f t="shared" si="4"/>
        <v>62.468000000000032</v>
      </c>
      <c r="I34" s="104">
        <f t="shared" si="4"/>
        <v>-43.696000000000012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20.416</v>
      </c>
      <c r="E35" s="104">
        <v>0.41099999999999998</v>
      </c>
      <c r="F35" s="104">
        <v>1.298</v>
      </c>
      <c r="G35" s="104">
        <v>15.103999999999999</v>
      </c>
      <c r="H35" s="104">
        <v>3.6030000000000002</v>
      </c>
      <c r="I35" s="104">
        <v>2.1429999999999998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17.235999999999997</v>
      </c>
      <c r="E36" s="104">
        <v>9.1950000000000003</v>
      </c>
      <c r="F36" s="104">
        <v>0.57099999999999995</v>
      </c>
      <c r="G36" s="104">
        <v>4.9470000000000001</v>
      </c>
      <c r="H36" s="104">
        <v>2.5229999999999997</v>
      </c>
      <c r="I36" s="104">
        <v>5.3230000000000004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225.15500000000003</v>
      </c>
      <c r="E37" s="104">
        <v>120.592</v>
      </c>
      <c r="F37" s="104">
        <v>4.2629999999999999</v>
      </c>
      <c r="G37" s="104">
        <v>29.133999999999997</v>
      </c>
      <c r="H37" s="104">
        <v>71.166000000000011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214.34699999999995</v>
      </c>
      <c r="E38" s="104">
        <v>113.53100000000001</v>
      </c>
      <c r="F38" s="104">
        <v>4.2159999999999993</v>
      </c>
      <c r="G38" s="104">
        <v>28.765000000000001</v>
      </c>
      <c r="H38" s="104">
        <v>67.834999999999951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3</v>
      </c>
      <c r="E39" s="104">
        <v>-1.8940000000000001</v>
      </c>
      <c r="F39" s="104">
        <v>4.9550000000000001</v>
      </c>
      <c r="G39" s="104">
        <v>-0.11799999999999999</v>
      </c>
      <c r="H39" s="104">
        <v>5.7000000000000002E-2</v>
      </c>
      <c r="I39" s="104">
        <v>-3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37.516000000000162</v>
      </c>
      <c r="E40" s="104">
        <f t="shared" si="5"/>
        <v>-8.9269999999997278</v>
      </c>
      <c r="F40" s="104">
        <f t="shared" si="5"/>
        <v>1.8040000000000234</v>
      </c>
      <c r="G40" s="104">
        <f t="shared" si="5"/>
        <v>-13.36099999999997</v>
      </c>
      <c r="H40" s="104">
        <f t="shared" si="5"/>
        <v>57.999999999999972</v>
      </c>
      <c r="I40" s="104">
        <f t="shared" si="5"/>
        <v>-37.516000000000012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824.97900000000027</v>
      </c>
      <c r="E42" s="104">
        <v>-10.373999999999771</v>
      </c>
      <c r="F42" s="104">
        <v>20.159000000000013</v>
      </c>
      <c r="G42" s="104">
        <v>216.239</v>
      </c>
      <c r="H42" s="104">
        <v>598.95500000000004</v>
      </c>
      <c r="I42" s="104">
        <v>-43.695999999999998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134.381</v>
      </c>
      <c r="E43" s="104">
        <v>0</v>
      </c>
      <c r="F43" s="104">
        <v>0</v>
      </c>
      <c r="G43" s="104">
        <v>134.381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134.381</v>
      </c>
      <c r="E44" s="104">
        <v>0</v>
      </c>
      <c r="F44" s="104">
        <v>0</v>
      </c>
      <c r="G44" s="104">
        <v>0</v>
      </c>
      <c r="H44" s="104">
        <v>134.381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824.97900000000027</v>
      </c>
      <c r="E45" s="104">
        <f t="shared" si="6"/>
        <v>-10.373999999999771</v>
      </c>
      <c r="F45" s="104">
        <f t="shared" si="6"/>
        <v>20.159000000000013</v>
      </c>
      <c r="G45" s="104">
        <f t="shared" si="6"/>
        <v>81.858000000000004</v>
      </c>
      <c r="H45" s="104">
        <f t="shared" si="6"/>
        <v>733.33600000000001</v>
      </c>
      <c r="I45" s="104">
        <f t="shared" si="6"/>
        <v>-43.695999999999998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770.47500000000002</v>
      </c>
      <c r="E46" s="104">
        <v>0</v>
      </c>
      <c r="F46" s="104">
        <v>0</v>
      </c>
      <c r="G46" s="104">
        <v>84.810999999999993</v>
      </c>
      <c r="H46" s="104">
        <v>685.66399999999999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-12.626000000000003</v>
      </c>
      <c r="G47" s="104">
        <v>0</v>
      </c>
      <c r="H47" s="104">
        <v>14.796000000000003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54.504000000000246</v>
      </c>
      <c r="E48" s="104">
        <f t="shared" si="7"/>
        <v>-12.543999999999771</v>
      </c>
      <c r="F48" s="104">
        <f t="shared" si="7"/>
        <v>7.5330000000000101</v>
      </c>
      <c r="G48" s="104">
        <f t="shared" si="7"/>
        <v>-2.9529999999999887</v>
      </c>
      <c r="H48" s="104">
        <f t="shared" si="7"/>
        <v>62.468000000000032</v>
      </c>
      <c r="I48" s="104">
        <f t="shared" si="7"/>
        <v>-43.695999999999998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B1CF-04C6-4339-A7A3-2F77393B2425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2014.8920000000001</v>
      </c>
      <c r="E8" s="104">
        <v>1460.3440000000001</v>
      </c>
      <c r="F8" s="104">
        <v>79.948000000000008</v>
      </c>
      <c r="G8" s="104">
        <v>173.13</v>
      </c>
      <c r="H8" s="104">
        <v>301.47000000000003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1051.7550000000001</v>
      </c>
      <c r="E9" s="104">
        <v>834.23</v>
      </c>
      <c r="F9" s="104">
        <v>44.345999999999997</v>
      </c>
      <c r="G9" s="104">
        <v>64.512000000000015</v>
      </c>
      <c r="H9" s="104">
        <v>108.667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963.13699999999994</v>
      </c>
      <c r="E10" s="104">
        <f t="shared" si="0"/>
        <v>626.11400000000003</v>
      </c>
      <c r="F10" s="104">
        <f t="shared" si="0"/>
        <v>35.602000000000011</v>
      </c>
      <c r="G10" s="104">
        <f t="shared" si="0"/>
        <v>108.61799999999998</v>
      </c>
      <c r="H10" s="104">
        <f t="shared" si="0"/>
        <v>192.80300000000003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215.12700000000007</v>
      </c>
      <c r="E11" s="104">
        <v>113.80500000000001</v>
      </c>
      <c r="F11" s="104">
        <v>4.234</v>
      </c>
      <c r="G11" s="104">
        <v>28.965000000000003</v>
      </c>
      <c r="H11" s="104">
        <v>68.123000000000047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748.00999999999988</v>
      </c>
      <c r="E12" s="104">
        <f>E10-E11</f>
        <v>512.30899999999997</v>
      </c>
      <c r="F12" s="104">
        <f>F10-F11</f>
        <v>31.368000000000009</v>
      </c>
      <c r="G12" s="104">
        <f>G10-G11</f>
        <v>79.652999999999977</v>
      </c>
      <c r="H12" s="104">
        <f>H10-H11</f>
        <v>124.67999999999998</v>
      </c>
      <c r="I12" s="104">
        <v>-34.861000000000047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551.20100000000002</v>
      </c>
      <c r="E13" s="104">
        <v>381.57</v>
      </c>
      <c r="F13" s="104">
        <v>20.393999999999998</v>
      </c>
      <c r="G13" s="104">
        <v>81.38900000000001</v>
      </c>
      <c r="H13" s="104">
        <v>67.847999999999971</v>
      </c>
      <c r="I13" s="104">
        <v>4.657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9.0549999999999997</v>
      </c>
      <c r="E14" s="104">
        <v>5.5739999999999998</v>
      </c>
      <c r="F14" s="104">
        <v>0.82400000000000007</v>
      </c>
      <c r="G14" s="104">
        <v>0.10700000000000001</v>
      </c>
      <c r="H14" s="104">
        <v>2.5499999999999998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11.931999999999999</v>
      </c>
      <c r="E15" s="104">
        <v>11.45</v>
      </c>
      <c r="F15" s="104">
        <v>0</v>
      </c>
      <c r="G15" s="104">
        <v>5.8000000000000003E-2</v>
      </c>
      <c r="H15" s="104">
        <v>0.42399999999999999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199.68599999999984</v>
      </c>
      <c r="E16" s="104">
        <f t="shared" si="1"/>
        <v>136.61499999999998</v>
      </c>
      <c r="F16" s="104">
        <f t="shared" si="1"/>
        <v>10.150000000000011</v>
      </c>
      <c r="G16" s="104">
        <f t="shared" si="1"/>
        <v>-1.7850000000000326</v>
      </c>
      <c r="H16" s="104">
        <f t="shared" si="1"/>
        <v>54.70600000000001</v>
      </c>
      <c r="I16" s="104">
        <f t="shared" si="1"/>
        <v>-39.518000000000043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552.17000000000007</v>
      </c>
      <c r="E17" s="104">
        <v>0</v>
      </c>
      <c r="F17" s="104">
        <v>0</v>
      </c>
      <c r="G17" s="104">
        <v>0</v>
      </c>
      <c r="H17" s="104">
        <v>552.17000000000007</v>
      </c>
      <c r="I17" s="104">
        <v>3.6880000000000002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19.714999999999996</v>
      </c>
      <c r="E18" s="104">
        <v>0</v>
      </c>
      <c r="F18" s="104">
        <v>0</v>
      </c>
      <c r="G18" s="104">
        <v>19.714999999999996</v>
      </c>
      <c r="H18" s="104">
        <v>0</v>
      </c>
      <c r="I18" s="104">
        <v>4.8000000000000001E-2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107.89100000000002</v>
      </c>
      <c r="E19" s="104">
        <v>0</v>
      </c>
      <c r="F19" s="104">
        <v>0</v>
      </c>
      <c r="G19" s="104">
        <v>107.89100000000002</v>
      </c>
      <c r="H19" s="104">
        <v>0</v>
      </c>
      <c r="I19" s="104">
        <v>1.3580000000000001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253.41500000000005</v>
      </c>
      <c r="E20" s="104">
        <v>114.462</v>
      </c>
      <c r="F20" s="104">
        <v>118.49400000000003</v>
      </c>
      <c r="G20" s="104">
        <v>9.593</v>
      </c>
      <c r="H20" s="104">
        <v>10.866</v>
      </c>
      <c r="I20" s="104">
        <v>99.222999999999999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294.82899999999995</v>
      </c>
      <c r="E21" s="104">
        <v>45.981000000000002</v>
      </c>
      <c r="F21" s="104">
        <v>118.309</v>
      </c>
      <c r="G21" s="104">
        <v>7.0969999999999995</v>
      </c>
      <c r="H21" s="104">
        <v>123.44200000000001</v>
      </c>
      <c r="I21" s="104">
        <v>57.809000000000005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881.4459999999998</v>
      </c>
      <c r="E22" s="104">
        <f t="shared" si="2"/>
        <v>68.133999999999986</v>
      </c>
      <c r="F22" s="104">
        <f t="shared" si="2"/>
        <v>9.964999999999975</v>
      </c>
      <c r="G22" s="104">
        <f t="shared" si="2"/>
        <v>83.894999999999982</v>
      </c>
      <c r="H22" s="104">
        <f t="shared" si="2"/>
        <v>719.45200000000011</v>
      </c>
      <c r="I22" s="104">
        <f t="shared" si="2"/>
        <v>-75.934000000000054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125.97800000000001</v>
      </c>
      <c r="E23" s="104">
        <v>27.588000000000001</v>
      </c>
      <c r="F23" s="104">
        <v>3.7980000000000005</v>
      </c>
      <c r="G23" s="104">
        <v>0</v>
      </c>
      <c r="H23" s="104">
        <v>94.591999999999999</v>
      </c>
      <c r="I23" s="104">
        <v>2.0710000000000002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127.879</v>
      </c>
      <c r="E24" s="104">
        <v>0</v>
      </c>
      <c r="F24" s="104">
        <v>0</v>
      </c>
      <c r="G24" s="104">
        <v>127.879</v>
      </c>
      <c r="H24" s="104">
        <v>0</v>
      </c>
      <c r="I24" s="104">
        <v>0.17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215.83599999999998</v>
      </c>
      <c r="E25" s="104">
        <v>0</v>
      </c>
      <c r="F25" s="104">
        <v>0</v>
      </c>
      <c r="G25" s="104">
        <v>0</v>
      </c>
      <c r="H25" s="104">
        <v>215.83599999999998</v>
      </c>
      <c r="I25" s="104">
        <v>0.90999999999999992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215.554</v>
      </c>
      <c r="E26" s="104">
        <v>6.6939999999999982</v>
      </c>
      <c r="F26" s="104">
        <v>32.762</v>
      </c>
      <c r="G26" s="104">
        <v>175.905</v>
      </c>
      <c r="H26" s="104">
        <v>0.193</v>
      </c>
      <c r="I26" s="104">
        <v>1.1919999999999999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189.71800000000002</v>
      </c>
      <c r="E27" s="104">
        <v>4.4390000000000009</v>
      </c>
      <c r="F27" s="104">
        <v>17.417000000000002</v>
      </c>
      <c r="G27" s="104">
        <v>167.66900000000001</v>
      </c>
      <c r="H27" s="104">
        <v>0.193</v>
      </c>
      <c r="I27" s="104">
        <v>0.128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187.55099999999999</v>
      </c>
      <c r="E28" s="104">
        <v>0</v>
      </c>
      <c r="F28" s="104">
        <v>0</v>
      </c>
      <c r="G28" s="104">
        <v>0</v>
      </c>
      <c r="H28" s="104">
        <v>187.55099999999999</v>
      </c>
      <c r="I28" s="104">
        <v>2.2949999999999995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104.65199999999997</v>
      </c>
      <c r="E29" s="104">
        <v>11.212</v>
      </c>
      <c r="F29" s="104">
        <v>47.12</v>
      </c>
      <c r="G29" s="104">
        <v>21.992999999999995</v>
      </c>
      <c r="H29" s="104">
        <v>24.327000000000002</v>
      </c>
      <c r="I29" s="104">
        <v>23.358999999999998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91.466999999999999</v>
      </c>
      <c r="E30" s="104">
        <v>5.2649999999999997</v>
      </c>
      <c r="F30" s="104">
        <v>47.166999999999994</v>
      </c>
      <c r="G30" s="104">
        <v>7.5829999999999984</v>
      </c>
      <c r="H30" s="104">
        <v>31.452000000000002</v>
      </c>
      <c r="I30" s="104">
        <v>36.543999999999997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867.71299999999974</v>
      </c>
      <c r="E31" s="104">
        <f t="shared" si="3"/>
        <v>36.853999999999978</v>
      </c>
      <c r="F31" s="104">
        <f t="shared" si="3"/>
        <v>21.558999999999969</v>
      </c>
      <c r="G31" s="104">
        <f t="shared" si="3"/>
        <v>205.59999999999997</v>
      </c>
      <c r="H31" s="104">
        <f t="shared" si="3"/>
        <v>603.70000000000005</v>
      </c>
      <c r="I31" s="104">
        <f t="shared" si="3"/>
        <v>-62.20100000000005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782.97299999999996</v>
      </c>
      <c r="E32" s="104">
        <v>0</v>
      </c>
      <c r="F32" s="104">
        <v>0</v>
      </c>
      <c r="G32" s="104">
        <v>222.148</v>
      </c>
      <c r="H32" s="104">
        <v>560.82499999999993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-12.747000000000003</v>
      </c>
      <c r="G33" s="104">
        <v>0</v>
      </c>
      <c r="H33" s="104">
        <v>14.917000000000005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84.739999999999782</v>
      </c>
      <c r="E34" s="104">
        <f t="shared" si="4"/>
        <v>34.683999999999976</v>
      </c>
      <c r="F34" s="104">
        <f t="shared" si="4"/>
        <v>8.8119999999999656</v>
      </c>
      <c r="G34" s="104">
        <f t="shared" si="4"/>
        <v>-16.54800000000003</v>
      </c>
      <c r="H34" s="104">
        <f t="shared" si="4"/>
        <v>57.792000000000115</v>
      </c>
      <c r="I34" s="104">
        <f t="shared" si="4"/>
        <v>-62.20100000000005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22.214000000000006</v>
      </c>
      <c r="E35" s="104">
        <v>0.38500000000000001</v>
      </c>
      <c r="F35" s="104">
        <v>1.302</v>
      </c>
      <c r="G35" s="104">
        <v>16.942</v>
      </c>
      <c r="H35" s="104">
        <v>3.585</v>
      </c>
      <c r="I35" s="104">
        <v>1.887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19.677000000000003</v>
      </c>
      <c r="E36" s="104">
        <v>11.496</v>
      </c>
      <c r="F36" s="104">
        <v>0.66900000000000004</v>
      </c>
      <c r="G36" s="104">
        <v>4.6909999999999998</v>
      </c>
      <c r="H36" s="104">
        <v>2.8209999999999997</v>
      </c>
      <c r="I36" s="104">
        <v>4.4240000000000004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237.666</v>
      </c>
      <c r="E37" s="104">
        <v>129.66499999999999</v>
      </c>
      <c r="F37" s="104">
        <v>4.2459999999999996</v>
      </c>
      <c r="G37" s="104">
        <v>31.876000000000001</v>
      </c>
      <c r="H37" s="104">
        <v>71.879000000000005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215.12700000000007</v>
      </c>
      <c r="E38" s="104">
        <v>113.80500000000001</v>
      </c>
      <c r="F38" s="104">
        <v>4.234</v>
      </c>
      <c r="G38" s="104">
        <v>28.965000000000003</v>
      </c>
      <c r="H38" s="104">
        <v>68.123000000000047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2.2640000000000002</v>
      </c>
      <c r="E39" s="104">
        <v>-0.61100000000000043</v>
      </c>
      <c r="F39" s="104">
        <v>2.9410000000000007</v>
      </c>
      <c r="G39" s="104">
        <v>-0.13800000000000001</v>
      </c>
      <c r="H39" s="104">
        <v>7.1999999999999995E-2</v>
      </c>
      <c r="I39" s="104">
        <v>-2.2639999999999998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57.399999999999842</v>
      </c>
      <c r="E40" s="104">
        <f t="shared" si="5"/>
        <v>30.546000000000003</v>
      </c>
      <c r="F40" s="104">
        <f t="shared" si="5"/>
        <v>5.2259999999999653</v>
      </c>
      <c r="G40" s="104">
        <f t="shared" si="5"/>
        <v>-31.572000000000028</v>
      </c>
      <c r="H40" s="104">
        <f t="shared" si="5"/>
        <v>53.200000000000152</v>
      </c>
      <c r="I40" s="104">
        <f t="shared" si="5"/>
        <v>-57.400000000000048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867.71300000000019</v>
      </c>
      <c r="E42" s="104">
        <v>36.854000000000056</v>
      </c>
      <c r="F42" s="104">
        <v>21.559000000000005</v>
      </c>
      <c r="G42" s="104">
        <v>205.59999999999997</v>
      </c>
      <c r="H42" s="104">
        <v>603.70000000000016</v>
      </c>
      <c r="I42" s="104">
        <v>-62.201000000000036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135.691</v>
      </c>
      <c r="E43" s="104">
        <v>0</v>
      </c>
      <c r="F43" s="104">
        <v>0</v>
      </c>
      <c r="G43" s="104">
        <v>135.691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135.691</v>
      </c>
      <c r="E44" s="104">
        <v>0</v>
      </c>
      <c r="F44" s="104">
        <v>0</v>
      </c>
      <c r="G44" s="104">
        <v>0</v>
      </c>
      <c r="H44" s="104">
        <v>135.691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867.71300000000019</v>
      </c>
      <c r="E45" s="104">
        <f t="shared" si="6"/>
        <v>36.854000000000056</v>
      </c>
      <c r="F45" s="104">
        <f t="shared" si="6"/>
        <v>21.559000000000005</v>
      </c>
      <c r="G45" s="104">
        <f t="shared" si="6"/>
        <v>69.908999999999963</v>
      </c>
      <c r="H45" s="104">
        <f t="shared" si="6"/>
        <v>739.39100000000019</v>
      </c>
      <c r="I45" s="104">
        <f t="shared" si="6"/>
        <v>-62.201000000000036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782.97299999999996</v>
      </c>
      <c r="E46" s="104">
        <v>0</v>
      </c>
      <c r="F46" s="104">
        <v>0</v>
      </c>
      <c r="G46" s="104">
        <v>86.457000000000022</v>
      </c>
      <c r="H46" s="104">
        <v>696.51599999999996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-12.747000000000003</v>
      </c>
      <c r="G47" s="104">
        <v>0</v>
      </c>
      <c r="H47" s="104">
        <v>14.917000000000005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84.740000000000236</v>
      </c>
      <c r="E48" s="104">
        <f t="shared" si="7"/>
        <v>34.684000000000054</v>
      </c>
      <c r="F48" s="104">
        <f t="shared" si="7"/>
        <v>8.8120000000000012</v>
      </c>
      <c r="G48" s="104">
        <f t="shared" si="7"/>
        <v>-16.548000000000059</v>
      </c>
      <c r="H48" s="104">
        <f t="shared" si="7"/>
        <v>57.792000000000229</v>
      </c>
      <c r="I48" s="104">
        <f t="shared" si="7"/>
        <v>-62.201000000000036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7793-D523-4BBD-BC72-558269230A4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2084.6059999999998</v>
      </c>
      <c r="E8" s="104">
        <v>1498.3389999999997</v>
      </c>
      <c r="F8" s="104">
        <v>80.406000000000006</v>
      </c>
      <c r="G8" s="104">
        <v>202.04900000000001</v>
      </c>
      <c r="H8" s="104">
        <v>303.81200000000024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1090.05</v>
      </c>
      <c r="E9" s="104">
        <v>855.87199999999996</v>
      </c>
      <c r="F9" s="104">
        <v>44.997</v>
      </c>
      <c r="G9" s="104">
        <v>78.653999999999996</v>
      </c>
      <c r="H9" s="104">
        <v>110.52699999999999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994.55599999999981</v>
      </c>
      <c r="E10" s="104">
        <f t="shared" si="0"/>
        <v>642.46699999999976</v>
      </c>
      <c r="F10" s="104">
        <f t="shared" si="0"/>
        <v>35.409000000000006</v>
      </c>
      <c r="G10" s="104">
        <f t="shared" si="0"/>
        <v>123.39500000000001</v>
      </c>
      <c r="H10" s="104">
        <f t="shared" si="0"/>
        <v>193.28500000000025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215.72399999999999</v>
      </c>
      <c r="E11" s="104">
        <v>113.996</v>
      </c>
      <c r="F11" s="104">
        <v>4.2519999999999998</v>
      </c>
      <c r="G11" s="104">
        <v>29.140999999999998</v>
      </c>
      <c r="H11" s="104">
        <v>68.334999999999994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778.83199999999988</v>
      </c>
      <c r="E12" s="104">
        <f>E10-E11</f>
        <v>528.47099999999978</v>
      </c>
      <c r="F12" s="104">
        <f>F10-F11</f>
        <v>31.157000000000007</v>
      </c>
      <c r="G12" s="104">
        <f>G10-G11</f>
        <v>94.254000000000019</v>
      </c>
      <c r="H12" s="104">
        <f>H10-H11</f>
        <v>124.95000000000026</v>
      </c>
      <c r="I12" s="104">
        <v>-50.418000000000063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616.15800000000002</v>
      </c>
      <c r="E13" s="104">
        <v>416.75299999999999</v>
      </c>
      <c r="F13" s="104">
        <v>26.271999999999998</v>
      </c>
      <c r="G13" s="104">
        <v>96.922000000000011</v>
      </c>
      <c r="H13" s="104">
        <v>76.210999999999984</v>
      </c>
      <c r="I13" s="104">
        <v>5.415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8.9190000000000005</v>
      </c>
      <c r="E14" s="104">
        <v>5.7990000000000004</v>
      </c>
      <c r="F14" s="104">
        <v>0.501</v>
      </c>
      <c r="G14" s="104">
        <v>8.299999999999999E-2</v>
      </c>
      <c r="H14" s="104">
        <v>2.536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19.946000000000002</v>
      </c>
      <c r="E15" s="104">
        <v>19.257000000000001</v>
      </c>
      <c r="F15" s="104">
        <v>0</v>
      </c>
      <c r="G15" s="104">
        <v>7.4999999999999997E-2</v>
      </c>
      <c r="H15" s="104">
        <v>0.61399999999999999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173.70099999999985</v>
      </c>
      <c r="E16" s="104">
        <f t="shared" si="1"/>
        <v>125.17599999999979</v>
      </c>
      <c r="F16" s="104">
        <f t="shared" si="1"/>
        <v>4.3840000000000083</v>
      </c>
      <c r="G16" s="104">
        <f t="shared" si="1"/>
        <v>-2.6759999999999922</v>
      </c>
      <c r="H16" s="104">
        <f t="shared" si="1"/>
        <v>46.81700000000027</v>
      </c>
      <c r="I16" s="104">
        <f t="shared" si="1"/>
        <v>-55.833000000000062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617.83199999999988</v>
      </c>
      <c r="E17" s="104">
        <v>0</v>
      </c>
      <c r="F17" s="104">
        <v>0</v>
      </c>
      <c r="G17" s="104">
        <v>0</v>
      </c>
      <c r="H17" s="104">
        <v>617.83199999999988</v>
      </c>
      <c r="I17" s="104">
        <v>3.7410000000000001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21.829000000000001</v>
      </c>
      <c r="E18" s="104">
        <v>0</v>
      </c>
      <c r="F18" s="104">
        <v>0</v>
      </c>
      <c r="G18" s="104">
        <v>21.829000000000001</v>
      </c>
      <c r="H18" s="104">
        <v>0</v>
      </c>
      <c r="I18" s="104">
        <v>3.7829999999999999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107.09599999999999</v>
      </c>
      <c r="E19" s="104">
        <v>0</v>
      </c>
      <c r="F19" s="104">
        <v>0</v>
      </c>
      <c r="G19" s="104">
        <v>107.09599999999999</v>
      </c>
      <c r="H19" s="104">
        <v>0</v>
      </c>
      <c r="I19" s="104">
        <v>1.3430000000000002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263.07899999999995</v>
      </c>
      <c r="E20" s="104">
        <v>99.797999999999988</v>
      </c>
      <c r="F20" s="104">
        <v>141.941</v>
      </c>
      <c r="G20" s="104">
        <v>9.9689999999999994</v>
      </c>
      <c r="H20" s="104">
        <v>11.370999999999997</v>
      </c>
      <c r="I20" s="104">
        <v>102.962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306.46100000000001</v>
      </c>
      <c r="E21" s="104">
        <v>53.981000000000002</v>
      </c>
      <c r="F21" s="104">
        <v>129.71200000000002</v>
      </c>
      <c r="G21" s="104">
        <v>9.1479999999999997</v>
      </c>
      <c r="H21" s="104">
        <v>113.62</v>
      </c>
      <c r="I21" s="104">
        <v>59.58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920.18199999999979</v>
      </c>
      <c r="E22" s="104">
        <f t="shared" si="2"/>
        <v>79.35899999999981</v>
      </c>
      <c r="F22" s="104">
        <f t="shared" si="2"/>
        <v>-7.8449999999999704</v>
      </c>
      <c r="G22" s="104">
        <f t="shared" si="2"/>
        <v>81.77</v>
      </c>
      <c r="H22" s="104">
        <f t="shared" si="2"/>
        <v>766.89800000000014</v>
      </c>
      <c r="I22" s="104">
        <f t="shared" si="2"/>
        <v>-97.914000000000058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144.101</v>
      </c>
      <c r="E23" s="104">
        <v>30.277000000000001</v>
      </c>
      <c r="F23" s="104">
        <v>4.1689999999999996</v>
      </c>
      <c r="G23" s="104">
        <v>0</v>
      </c>
      <c r="H23" s="104">
        <v>109.65500000000002</v>
      </c>
      <c r="I23" s="104">
        <v>2.2410000000000001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146.14499999999998</v>
      </c>
      <c r="E24" s="104">
        <v>0</v>
      </c>
      <c r="F24" s="104">
        <v>0</v>
      </c>
      <c r="G24" s="104">
        <v>146.14499999999998</v>
      </c>
      <c r="H24" s="104">
        <v>0</v>
      </c>
      <c r="I24" s="104">
        <v>0.19700000000000001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234.15600000000001</v>
      </c>
      <c r="E25" s="104">
        <v>0</v>
      </c>
      <c r="F25" s="104">
        <v>0</v>
      </c>
      <c r="G25" s="104">
        <v>0</v>
      </c>
      <c r="H25" s="104">
        <v>234.15600000000001</v>
      </c>
      <c r="I25" s="104">
        <v>1.0050000000000001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233.78300000000002</v>
      </c>
      <c r="E26" s="104">
        <v>6.7129999999999983</v>
      </c>
      <c r="F26" s="104">
        <v>34.486000000000004</v>
      </c>
      <c r="G26" s="104">
        <v>192.34700000000001</v>
      </c>
      <c r="H26" s="104">
        <v>0.23699999999999999</v>
      </c>
      <c r="I26" s="104">
        <v>1.3780000000000001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189.54899999999998</v>
      </c>
      <c r="E27" s="104">
        <v>4.4370000000000003</v>
      </c>
      <c r="F27" s="104">
        <v>17.615000000000002</v>
      </c>
      <c r="G27" s="104">
        <v>167.26</v>
      </c>
      <c r="H27" s="104">
        <v>0.23699999999999999</v>
      </c>
      <c r="I27" s="104">
        <v>0.14899999999999999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187.44</v>
      </c>
      <c r="E28" s="104">
        <v>0</v>
      </c>
      <c r="F28" s="104">
        <v>0</v>
      </c>
      <c r="G28" s="104">
        <v>0</v>
      </c>
      <c r="H28" s="104">
        <v>187.44</v>
      </c>
      <c r="I28" s="104">
        <v>2.258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119.31299999999997</v>
      </c>
      <c r="E29" s="104">
        <v>13.789000000000001</v>
      </c>
      <c r="F29" s="104">
        <v>53.734999999999992</v>
      </c>
      <c r="G29" s="104">
        <v>25.962999999999994</v>
      </c>
      <c r="H29" s="104">
        <v>25.826000000000001</v>
      </c>
      <c r="I29" s="104">
        <v>24.16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98.392000000000024</v>
      </c>
      <c r="E30" s="104">
        <v>5.601</v>
      </c>
      <c r="F30" s="104">
        <v>48.563999999999993</v>
      </c>
      <c r="G30" s="104">
        <v>10.384</v>
      </c>
      <c r="H30" s="104">
        <v>33.843000000000004</v>
      </c>
      <c r="I30" s="104">
        <v>45.081000000000003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898.82299999999975</v>
      </c>
      <c r="E31" s="104">
        <f t="shared" si="3"/>
        <v>43.16999999999981</v>
      </c>
      <c r="F31" s="104">
        <f t="shared" si="3"/>
        <v>-0.31399999999996453</v>
      </c>
      <c r="G31" s="104">
        <f t="shared" si="3"/>
        <v>237.42299999999994</v>
      </c>
      <c r="H31" s="104">
        <f t="shared" si="3"/>
        <v>618.5440000000001</v>
      </c>
      <c r="I31" s="104">
        <f t="shared" si="3"/>
        <v>-76.555000000000049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818.1869999999999</v>
      </c>
      <c r="E32" s="104">
        <v>0</v>
      </c>
      <c r="F32" s="104">
        <v>0</v>
      </c>
      <c r="G32" s="104">
        <v>246.03199999999998</v>
      </c>
      <c r="H32" s="104">
        <v>572.15499999999997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-2.1719999999999997</v>
      </c>
      <c r="F33" s="104">
        <v>-14.252000000000004</v>
      </c>
      <c r="G33" s="104">
        <v>0</v>
      </c>
      <c r="H33" s="104">
        <v>16.424000000000003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80.635999999999854</v>
      </c>
      <c r="E34" s="104">
        <f t="shared" si="4"/>
        <v>40.997999999999813</v>
      </c>
      <c r="F34" s="104">
        <f t="shared" si="4"/>
        <v>-14.565999999999969</v>
      </c>
      <c r="G34" s="104">
        <f t="shared" si="4"/>
        <v>-8.6090000000000373</v>
      </c>
      <c r="H34" s="104">
        <f t="shared" si="4"/>
        <v>62.81300000000013</v>
      </c>
      <c r="I34" s="104">
        <f t="shared" si="4"/>
        <v>-76.555000000000049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34.137999999999998</v>
      </c>
      <c r="E35" s="104">
        <v>0.99</v>
      </c>
      <c r="F35" s="104">
        <v>1.298</v>
      </c>
      <c r="G35" s="104">
        <v>27.801000000000002</v>
      </c>
      <c r="H35" s="104">
        <v>4.0489999999999995</v>
      </c>
      <c r="I35" s="104">
        <v>3.4930000000000003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29.235999999999997</v>
      </c>
      <c r="E36" s="104">
        <v>17.374000000000002</v>
      </c>
      <c r="F36" s="104">
        <v>0.27200000000000002</v>
      </c>
      <c r="G36" s="104">
        <v>7.1839999999999993</v>
      </c>
      <c r="H36" s="104">
        <v>4.4060000000000006</v>
      </c>
      <c r="I36" s="104">
        <v>8.3949999999999996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219.80500000000004</v>
      </c>
      <c r="E37" s="104">
        <v>113.81999999999989</v>
      </c>
      <c r="F37" s="104">
        <v>4.1740000000000004</v>
      </c>
      <c r="G37" s="104">
        <v>36.790999999999997</v>
      </c>
      <c r="H37" s="104">
        <v>65.020000000000124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215.72399999999999</v>
      </c>
      <c r="E38" s="104">
        <v>113.996</v>
      </c>
      <c r="F38" s="104">
        <v>4.2519999999999998</v>
      </c>
      <c r="G38" s="104">
        <v>29.140999999999998</v>
      </c>
      <c r="H38" s="104">
        <v>68.334999999999994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3.390000000000001</v>
      </c>
      <c r="E39" s="104">
        <v>6.109</v>
      </c>
      <c r="F39" s="104">
        <v>-2.6329999999999991</v>
      </c>
      <c r="G39" s="104">
        <v>-0.17100000000000001</v>
      </c>
      <c r="H39" s="104">
        <v>8.5000000000000006E-2</v>
      </c>
      <c r="I39" s="104">
        <v>-3.39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68.262999999999792</v>
      </c>
      <c r="E40" s="104">
        <f t="shared" si="5"/>
        <v>51.448999999999913</v>
      </c>
      <c r="F40" s="104">
        <f t="shared" si="5"/>
        <v>-12.880999999999972</v>
      </c>
      <c r="G40" s="104">
        <f t="shared" si="5"/>
        <v>-36.705000000000041</v>
      </c>
      <c r="H40" s="104">
        <f t="shared" si="5"/>
        <v>66.400000000000006</v>
      </c>
      <c r="I40" s="104">
        <f t="shared" si="5"/>
        <v>-68.263000000000048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898.82299999999987</v>
      </c>
      <c r="E42" s="104">
        <v>43.169999999999732</v>
      </c>
      <c r="F42" s="104">
        <v>-0.31400000000000716</v>
      </c>
      <c r="G42" s="104">
        <v>237.42300000000012</v>
      </c>
      <c r="H42" s="104">
        <v>618.54399999999998</v>
      </c>
      <c r="I42" s="104">
        <v>-76.555000000000064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146.89599999999999</v>
      </c>
      <c r="E43" s="104">
        <v>0</v>
      </c>
      <c r="F43" s="104">
        <v>0</v>
      </c>
      <c r="G43" s="104">
        <v>146.89599999999999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146.89599999999999</v>
      </c>
      <c r="E44" s="104">
        <v>0</v>
      </c>
      <c r="F44" s="104">
        <v>0</v>
      </c>
      <c r="G44" s="104">
        <v>0</v>
      </c>
      <c r="H44" s="104">
        <v>146.89599999999999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898.82299999999987</v>
      </c>
      <c r="E45" s="104">
        <f t="shared" si="6"/>
        <v>43.169999999999732</v>
      </c>
      <c r="F45" s="104">
        <f t="shared" si="6"/>
        <v>-0.31400000000000716</v>
      </c>
      <c r="G45" s="104">
        <f t="shared" si="6"/>
        <v>90.527000000000129</v>
      </c>
      <c r="H45" s="104">
        <f t="shared" si="6"/>
        <v>765.43999999999994</v>
      </c>
      <c r="I45" s="104">
        <f t="shared" si="6"/>
        <v>-76.555000000000064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818.1869999999999</v>
      </c>
      <c r="E46" s="104">
        <v>0</v>
      </c>
      <c r="F46" s="104">
        <v>0</v>
      </c>
      <c r="G46" s="104">
        <v>99.135999999999996</v>
      </c>
      <c r="H46" s="104">
        <v>719.05099999999993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-2.1719999999999997</v>
      </c>
      <c r="F47" s="104">
        <v>-14.252000000000004</v>
      </c>
      <c r="G47" s="104">
        <v>0</v>
      </c>
      <c r="H47" s="104">
        <v>16.424000000000003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80.635999999999967</v>
      </c>
      <c r="E48" s="104">
        <f t="shared" si="7"/>
        <v>40.997999999999735</v>
      </c>
      <c r="F48" s="104">
        <f t="shared" si="7"/>
        <v>-14.566000000000011</v>
      </c>
      <c r="G48" s="104">
        <f t="shared" si="7"/>
        <v>-8.6089999999998668</v>
      </c>
      <c r="H48" s="104">
        <f t="shared" si="7"/>
        <v>62.813000000000017</v>
      </c>
      <c r="I48" s="104">
        <f t="shared" si="7"/>
        <v>-76.555000000000064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326A0-9C73-4DD0-B832-FADC047A91F8}">
  <dimension ref="A1:K75"/>
  <sheetViews>
    <sheetView showGridLines="0" topLeftCell="A22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2009.819</v>
      </c>
      <c r="E8" s="104">
        <v>1457.511</v>
      </c>
      <c r="F8" s="104">
        <v>81.218000000000004</v>
      </c>
      <c r="G8" s="104">
        <v>174.124</v>
      </c>
      <c r="H8" s="104">
        <v>296.96599999999995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1039.29</v>
      </c>
      <c r="E9" s="104">
        <v>827.98199999999997</v>
      </c>
      <c r="F9" s="104">
        <v>44.91</v>
      </c>
      <c r="G9" s="104">
        <v>60.902999999999999</v>
      </c>
      <c r="H9" s="104">
        <v>105.495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970.529</v>
      </c>
      <c r="E10" s="104">
        <f t="shared" si="0"/>
        <v>629.529</v>
      </c>
      <c r="F10" s="104">
        <f t="shared" si="0"/>
        <v>36.308000000000007</v>
      </c>
      <c r="G10" s="104">
        <f t="shared" si="0"/>
        <v>113.221</v>
      </c>
      <c r="H10" s="104">
        <f t="shared" si="0"/>
        <v>191.47099999999995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220.08600000000001</v>
      </c>
      <c r="E11" s="104">
        <v>116.02800000000001</v>
      </c>
      <c r="F11" s="104">
        <v>4.3949999999999996</v>
      </c>
      <c r="G11" s="104">
        <v>29.82</v>
      </c>
      <c r="H11" s="104">
        <v>69.843000000000004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750.44299999999998</v>
      </c>
      <c r="E12" s="104">
        <f>E10-E11</f>
        <v>513.50099999999998</v>
      </c>
      <c r="F12" s="104">
        <f>F10-F11</f>
        <v>31.913000000000007</v>
      </c>
      <c r="G12" s="104">
        <f>G10-G11</f>
        <v>83.40100000000001</v>
      </c>
      <c r="H12" s="104">
        <f>H10-H11</f>
        <v>121.62799999999994</v>
      </c>
      <c r="I12" s="104">
        <v>-59.393000000000029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554.73699999999997</v>
      </c>
      <c r="E13" s="104">
        <v>380.86599999999999</v>
      </c>
      <c r="F13" s="104">
        <v>21.736000000000001</v>
      </c>
      <c r="G13" s="104">
        <v>85.36399999999999</v>
      </c>
      <c r="H13" s="104">
        <v>66.770999999999987</v>
      </c>
      <c r="I13" s="104">
        <v>5.0880000000000001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9.9029999999999987</v>
      </c>
      <c r="E14" s="104">
        <v>7.09</v>
      </c>
      <c r="F14" s="104">
        <v>0.26300000000000001</v>
      </c>
      <c r="G14" s="104">
        <v>7.3999999999999996E-2</v>
      </c>
      <c r="H14" s="104">
        <v>2.476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12.042</v>
      </c>
      <c r="E15" s="104">
        <v>11.535</v>
      </c>
      <c r="F15" s="104">
        <v>0</v>
      </c>
      <c r="G15" s="104">
        <v>4.9000000000000002E-2</v>
      </c>
      <c r="H15" s="104">
        <v>0.45800000000000002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197.84500000000003</v>
      </c>
      <c r="E16" s="104">
        <f t="shared" si="1"/>
        <v>137.07999999999998</v>
      </c>
      <c r="F16" s="104">
        <f t="shared" si="1"/>
        <v>9.9140000000000068</v>
      </c>
      <c r="G16" s="104">
        <f t="shared" si="1"/>
        <v>-1.9879999999999796</v>
      </c>
      <c r="H16" s="104">
        <f t="shared" si="1"/>
        <v>52.838999999999956</v>
      </c>
      <c r="I16" s="104">
        <f t="shared" si="1"/>
        <v>-64.481000000000023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556.56099999999992</v>
      </c>
      <c r="E17" s="104">
        <v>0</v>
      </c>
      <c r="F17" s="104">
        <v>0</v>
      </c>
      <c r="G17" s="104">
        <v>0</v>
      </c>
      <c r="H17" s="104">
        <v>556.56099999999992</v>
      </c>
      <c r="I17" s="104">
        <v>3.2639999999999998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11.801</v>
      </c>
      <c r="E18" s="104">
        <v>0</v>
      </c>
      <c r="F18" s="104">
        <v>0</v>
      </c>
      <c r="G18" s="104">
        <v>11.801</v>
      </c>
      <c r="H18" s="104">
        <v>0</v>
      </c>
      <c r="I18" s="104">
        <v>0.45100000000000001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109.97599999999997</v>
      </c>
      <c r="E19" s="104">
        <v>0</v>
      </c>
      <c r="F19" s="104">
        <v>0</v>
      </c>
      <c r="G19" s="104">
        <v>109.97599999999997</v>
      </c>
      <c r="H19" s="104">
        <v>0</v>
      </c>
      <c r="I19" s="104">
        <v>1.238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270.678</v>
      </c>
      <c r="E20" s="104">
        <v>123.09</v>
      </c>
      <c r="F20" s="104">
        <v>125.745</v>
      </c>
      <c r="G20" s="104">
        <v>10.210000000000001</v>
      </c>
      <c r="H20" s="104">
        <v>11.632999999999996</v>
      </c>
      <c r="I20" s="104">
        <v>99.1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309.42199999999997</v>
      </c>
      <c r="E21" s="104">
        <v>53.127000000000002</v>
      </c>
      <c r="F21" s="104">
        <v>114.30999999999999</v>
      </c>
      <c r="G21" s="104">
        <v>6.706999999999999</v>
      </c>
      <c r="H21" s="104">
        <v>135.27799999999999</v>
      </c>
      <c r="I21" s="104">
        <v>60.355999999999995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891.32499999999982</v>
      </c>
      <c r="E22" s="104">
        <f t="shared" si="2"/>
        <v>67.11699999999999</v>
      </c>
      <c r="F22" s="104">
        <f t="shared" si="2"/>
        <v>-1.521000000000015</v>
      </c>
      <c r="G22" s="104">
        <f t="shared" si="2"/>
        <v>92.683999999999969</v>
      </c>
      <c r="H22" s="104">
        <f t="shared" si="2"/>
        <v>733.04499999999985</v>
      </c>
      <c r="I22" s="104">
        <f t="shared" si="2"/>
        <v>-99.174000000000035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126.28800000000001</v>
      </c>
      <c r="E23" s="104">
        <v>26.002000000000002</v>
      </c>
      <c r="F23" s="104">
        <v>3.7050000000000001</v>
      </c>
      <c r="G23" s="104">
        <v>0</v>
      </c>
      <c r="H23" s="104">
        <v>96.581000000000003</v>
      </c>
      <c r="I23" s="104">
        <v>2.831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128.93099999999998</v>
      </c>
      <c r="E24" s="104">
        <v>0</v>
      </c>
      <c r="F24" s="104">
        <v>0</v>
      </c>
      <c r="G24" s="104">
        <v>128.93099999999998</v>
      </c>
      <c r="H24" s="104">
        <v>0</v>
      </c>
      <c r="I24" s="104">
        <v>0.188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219.33300000000003</v>
      </c>
      <c r="E25" s="104">
        <v>0</v>
      </c>
      <c r="F25" s="104">
        <v>0</v>
      </c>
      <c r="G25" s="104">
        <v>0</v>
      </c>
      <c r="H25" s="104">
        <v>219.33300000000003</v>
      </c>
      <c r="I25" s="104">
        <v>0.89599999999999991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218.93999999999997</v>
      </c>
      <c r="E26" s="104">
        <v>6.6950000000000003</v>
      </c>
      <c r="F26" s="104">
        <v>33.421999999999997</v>
      </c>
      <c r="G26" s="104">
        <v>178.61699999999999</v>
      </c>
      <c r="H26" s="104">
        <v>0.20599999999999999</v>
      </c>
      <c r="I26" s="104">
        <v>1.2890000000000001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198.79800000000003</v>
      </c>
      <c r="E27" s="104">
        <v>4.4490000000000007</v>
      </c>
      <c r="F27" s="104">
        <v>18.084000000000003</v>
      </c>
      <c r="G27" s="104">
        <v>176.05900000000003</v>
      </c>
      <c r="H27" s="104">
        <v>0.20599999999999999</v>
      </c>
      <c r="I27" s="104">
        <v>0.13600000000000001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196.63900000000001</v>
      </c>
      <c r="E28" s="104">
        <v>0</v>
      </c>
      <c r="F28" s="104">
        <v>0</v>
      </c>
      <c r="G28" s="104">
        <v>0</v>
      </c>
      <c r="H28" s="104">
        <v>196.63900000000001</v>
      </c>
      <c r="I28" s="104">
        <v>2.2949999999999999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106.63800000000002</v>
      </c>
      <c r="E29" s="104">
        <v>11.934999999999999</v>
      </c>
      <c r="F29" s="104">
        <v>48.783000000000008</v>
      </c>
      <c r="G29" s="104">
        <v>21.132000000000005</v>
      </c>
      <c r="H29" s="104">
        <v>24.788</v>
      </c>
      <c r="I29" s="104">
        <v>24.611000000000001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93.437000000000012</v>
      </c>
      <c r="E30" s="104">
        <v>5.4160000000000004</v>
      </c>
      <c r="F30" s="104">
        <v>48.806000000000004</v>
      </c>
      <c r="G30" s="104">
        <v>7.2349999999999994</v>
      </c>
      <c r="H30" s="104">
        <v>31.980000000000004</v>
      </c>
      <c r="I30" s="104">
        <v>37.811999999999998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878.21499999999969</v>
      </c>
      <c r="E31" s="104">
        <f t="shared" si="3"/>
        <v>36.841999999999992</v>
      </c>
      <c r="F31" s="104">
        <f t="shared" si="3"/>
        <v>10.134999999999977</v>
      </c>
      <c r="G31" s="104">
        <f t="shared" si="3"/>
        <v>210.27599999999995</v>
      </c>
      <c r="H31" s="104">
        <f t="shared" si="3"/>
        <v>620.96199999999976</v>
      </c>
      <c r="I31" s="104">
        <f t="shared" si="3"/>
        <v>-86.064000000000036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777.78</v>
      </c>
      <c r="E32" s="104">
        <v>0</v>
      </c>
      <c r="F32" s="104">
        <v>0</v>
      </c>
      <c r="G32" s="104">
        <v>227.68099999999998</v>
      </c>
      <c r="H32" s="104">
        <v>550.09899999999993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-12.576999999999998</v>
      </c>
      <c r="G33" s="104">
        <v>0</v>
      </c>
      <c r="H33" s="104">
        <v>14.747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100.43499999999972</v>
      </c>
      <c r="E34" s="104">
        <f t="shared" si="4"/>
        <v>34.67199999999999</v>
      </c>
      <c r="F34" s="104">
        <f t="shared" si="4"/>
        <v>-2.4420000000000215</v>
      </c>
      <c r="G34" s="104">
        <f t="shared" si="4"/>
        <v>-17.40500000000003</v>
      </c>
      <c r="H34" s="104">
        <f t="shared" si="4"/>
        <v>85.609999999999829</v>
      </c>
      <c r="I34" s="104">
        <f t="shared" si="4"/>
        <v>-86.064000000000036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27.409000000000002</v>
      </c>
      <c r="E35" s="104">
        <v>0.27300000000000002</v>
      </c>
      <c r="F35" s="104">
        <v>1.748</v>
      </c>
      <c r="G35" s="104">
        <v>21.637</v>
      </c>
      <c r="H35" s="104">
        <v>3.7509999999999999</v>
      </c>
      <c r="I35" s="104">
        <v>1.952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16.343</v>
      </c>
      <c r="E36" s="104">
        <v>8.8119999999999994</v>
      </c>
      <c r="F36" s="104">
        <v>0.219</v>
      </c>
      <c r="G36" s="104">
        <v>4.4939999999999998</v>
      </c>
      <c r="H36" s="104">
        <v>2.8180000000000001</v>
      </c>
      <c r="I36" s="104">
        <v>13.017999999999999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234.45699999999999</v>
      </c>
      <c r="E37" s="104">
        <v>138.142</v>
      </c>
      <c r="F37" s="104">
        <v>4.2560000000000002</v>
      </c>
      <c r="G37" s="104">
        <v>24.946000000000002</v>
      </c>
      <c r="H37" s="104">
        <v>67.112999999999985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220.08600000000001</v>
      </c>
      <c r="E38" s="104">
        <v>116.02800000000001</v>
      </c>
      <c r="F38" s="104">
        <v>4.3949999999999996</v>
      </c>
      <c r="G38" s="104">
        <v>29.82</v>
      </c>
      <c r="H38" s="104">
        <v>69.843000000000004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6.168000000000001</v>
      </c>
      <c r="E39" s="104">
        <v>1.865</v>
      </c>
      <c r="F39" s="104">
        <v>4.3410000000000011</v>
      </c>
      <c r="G39" s="104">
        <v>-4.4999999999999991E-2</v>
      </c>
      <c r="H39" s="104">
        <v>7.0000000000000001E-3</v>
      </c>
      <c r="I39" s="104">
        <v>-6.1680000000000001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68.829999999999728</v>
      </c>
      <c r="E40" s="104">
        <f t="shared" si="5"/>
        <v>19.231999999999996</v>
      </c>
      <c r="F40" s="104">
        <f t="shared" si="5"/>
        <v>-8.1730000000000231</v>
      </c>
      <c r="G40" s="104">
        <f t="shared" si="5"/>
        <v>-29.629000000000026</v>
      </c>
      <c r="H40" s="104">
        <f t="shared" si="5"/>
        <v>87.399999999999835</v>
      </c>
      <c r="I40" s="104">
        <f t="shared" si="5"/>
        <v>-68.830000000000027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878.2149999999998</v>
      </c>
      <c r="E42" s="104">
        <v>36.842000000000013</v>
      </c>
      <c r="F42" s="104">
        <v>10.13499999999997</v>
      </c>
      <c r="G42" s="104">
        <v>210.27599999999995</v>
      </c>
      <c r="H42" s="104">
        <v>620.96199999999988</v>
      </c>
      <c r="I42" s="104">
        <v>-86.064000000000021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142.321</v>
      </c>
      <c r="E43" s="104">
        <v>0</v>
      </c>
      <c r="F43" s="104">
        <v>0</v>
      </c>
      <c r="G43" s="104">
        <v>142.321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142.321</v>
      </c>
      <c r="E44" s="104">
        <v>0</v>
      </c>
      <c r="F44" s="104">
        <v>0</v>
      </c>
      <c r="G44" s="104">
        <v>0</v>
      </c>
      <c r="H44" s="104">
        <v>142.321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878.2149999999998</v>
      </c>
      <c r="E45" s="104">
        <f t="shared" si="6"/>
        <v>36.842000000000013</v>
      </c>
      <c r="F45" s="104">
        <f t="shared" si="6"/>
        <v>10.13499999999997</v>
      </c>
      <c r="G45" s="104">
        <f t="shared" si="6"/>
        <v>67.954999999999956</v>
      </c>
      <c r="H45" s="104">
        <f t="shared" si="6"/>
        <v>763.2829999999999</v>
      </c>
      <c r="I45" s="104">
        <f t="shared" si="6"/>
        <v>-86.064000000000021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777.78</v>
      </c>
      <c r="E46" s="104">
        <v>0</v>
      </c>
      <c r="F46" s="104">
        <v>0</v>
      </c>
      <c r="G46" s="104">
        <v>85.36</v>
      </c>
      <c r="H46" s="104">
        <v>692.42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-12.576999999999998</v>
      </c>
      <c r="G47" s="104">
        <v>0</v>
      </c>
      <c r="H47" s="104">
        <v>14.747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100.43499999999983</v>
      </c>
      <c r="E48" s="104">
        <f t="shared" si="7"/>
        <v>34.672000000000011</v>
      </c>
      <c r="F48" s="104">
        <f t="shared" si="7"/>
        <v>-2.4420000000000286</v>
      </c>
      <c r="G48" s="104">
        <f t="shared" si="7"/>
        <v>-17.405000000000044</v>
      </c>
      <c r="H48" s="104">
        <f t="shared" si="7"/>
        <v>85.609999999999943</v>
      </c>
      <c r="I48" s="104">
        <f t="shared" si="7"/>
        <v>-86.064000000000021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018C4-A2C0-4DD3-A58B-28335DAE4234}">
  <dimension ref="A1:K75"/>
  <sheetViews>
    <sheetView showGridLines="0" topLeftCell="A16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2004.9900000000002</v>
      </c>
      <c r="E8" s="104">
        <v>1444.538</v>
      </c>
      <c r="F8" s="104">
        <v>81.784999999999997</v>
      </c>
      <c r="G8" s="104">
        <v>181.21199999999999</v>
      </c>
      <c r="H8" s="104">
        <v>297.45500000000004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1038.5219999999999</v>
      </c>
      <c r="E9" s="104">
        <v>821.78099999999995</v>
      </c>
      <c r="F9" s="104">
        <v>44.963999999999999</v>
      </c>
      <c r="G9" s="104">
        <v>66.787999999999997</v>
      </c>
      <c r="H9" s="104">
        <v>104.989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966.4680000000003</v>
      </c>
      <c r="E10" s="104">
        <f t="shared" si="0"/>
        <v>622.75700000000006</v>
      </c>
      <c r="F10" s="104">
        <f t="shared" si="0"/>
        <v>36.820999999999998</v>
      </c>
      <c r="G10" s="104">
        <f t="shared" si="0"/>
        <v>114.42399999999999</v>
      </c>
      <c r="H10" s="104">
        <f t="shared" si="0"/>
        <v>192.46600000000004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221.64999999999995</v>
      </c>
      <c r="E11" s="104">
        <v>116.733</v>
      </c>
      <c r="F11" s="104">
        <v>4.42</v>
      </c>
      <c r="G11" s="104">
        <v>30.020999999999994</v>
      </c>
      <c r="H11" s="104">
        <v>70.475999999999942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744.81800000000032</v>
      </c>
      <c r="E12" s="104">
        <f>E10-E11</f>
        <v>506.02400000000006</v>
      </c>
      <c r="F12" s="104">
        <f>F10-F11</f>
        <v>32.400999999999996</v>
      </c>
      <c r="G12" s="104">
        <f>G10-G11</f>
        <v>84.402999999999992</v>
      </c>
      <c r="H12" s="104">
        <f>H10-H11</f>
        <v>121.99000000000009</v>
      </c>
      <c r="I12" s="104">
        <v>-47.288999999999987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570.34799999999996</v>
      </c>
      <c r="E13" s="104">
        <v>394.23099999999999</v>
      </c>
      <c r="F13" s="104">
        <v>21.682000000000002</v>
      </c>
      <c r="G13" s="104">
        <v>86.084000000000003</v>
      </c>
      <c r="H13" s="104">
        <v>68.350999999999985</v>
      </c>
      <c r="I13" s="104">
        <v>4.8479999999999999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11.042</v>
      </c>
      <c r="E14" s="104">
        <v>7.3140000000000001</v>
      </c>
      <c r="F14" s="104">
        <v>0.83400000000000007</v>
      </c>
      <c r="G14" s="104">
        <v>7.5999999999999998E-2</v>
      </c>
      <c r="H14" s="104">
        <v>2.8179999999999996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14.293999999999999</v>
      </c>
      <c r="E15" s="104">
        <v>13.686</v>
      </c>
      <c r="F15" s="104">
        <v>0</v>
      </c>
      <c r="G15" s="104">
        <v>4.9000000000000002E-2</v>
      </c>
      <c r="H15" s="104">
        <v>0.55899999999999994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177.72200000000038</v>
      </c>
      <c r="E16" s="104">
        <f t="shared" si="1"/>
        <v>118.16500000000008</v>
      </c>
      <c r="F16" s="104">
        <f t="shared" si="1"/>
        <v>9.8849999999999945</v>
      </c>
      <c r="G16" s="104">
        <f t="shared" si="1"/>
        <v>-1.7080000000000117</v>
      </c>
      <c r="H16" s="104">
        <f t="shared" si="1"/>
        <v>51.380000000000109</v>
      </c>
      <c r="I16" s="104">
        <f t="shared" si="1"/>
        <v>-52.136999999999986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571.65899999999988</v>
      </c>
      <c r="E17" s="104">
        <v>0</v>
      </c>
      <c r="F17" s="104">
        <v>0</v>
      </c>
      <c r="G17" s="104">
        <v>0</v>
      </c>
      <c r="H17" s="104">
        <v>571.65899999999988</v>
      </c>
      <c r="I17" s="104">
        <v>3.5369999999999999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14.120000000000001</v>
      </c>
      <c r="E18" s="104">
        <v>0</v>
      </c>
      <c r="F18" s="104">
        <v>0</v>
      </c>
      <c r="G18" s="104">
        <v>14.120000000000001</v>
      </c>
      <c r="H18" s="104">
        <v>0</v>
      </c>
      <c r="I18" s="104">
        <v>0.19500000000000001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107.08199999999999</v>
      </c>
      <c r="E19" s="104">
        <v>0</v>
      </c>
      <c r="F19" s="104">
        <v>0</v>
      </c>
      <c r="G19" s="104">
        <v>107.08199999999999</v>
      </c>
      <c r="H19" s="104">
        <v>0</v>
      </c>
      <c r="I19" s="104">
        <v>1.363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325.20899999999995</v>
      </c>
      <c r="E20" s="104">
        <v>166.03899999999999</v>
      </c>
      <c r="F20" s="104">
        <v>134.583</v>
      </c>
      <c r="G20" s="104">
        <v>12.739000000000001</v>
      </c>
      <c r="H20" s="104">
        <v>11.847999999999999</v>
      </c>
      <c r="I20" s="104">
        <v>103.34400000000001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348.21999999999997</v>
      </c>
      <c r="E21" s="104">
        <v>74.84899999999999</v>
      </c>
      <c r="F21" s="104">
        <v>129.25299999999999</v>
      </c>
      <c r="G21" s="104">
        <v>10.796999999999999</v>
      </c>
      <c r="H21" s="104">
        <v>133.32100000000003</v>
      </c>
      <c r="I21" s="104">
        <v>80.332999999999998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865.35400000000027</v>
      </c>
      <c r="E22" s="104">
        <f t="shared" si="2"/>
        <v>26.97500000000008</v>
      </c>
      <c r="F22" s="104">
        <f t="shared" si="2"/>
        <v>4.5549999999999784</v>
      </c>
      <c r="G22" s="104">
        <f t="shared" si="2"/>
        <v>89.311999999999969</v>
      </c>
      <c r="H22" s="104">
        <f t="shared" si="2"/>
        <v>744.51200000000006</v>
      </c>
      <c r="I22" s="104">
        <f t="shared" si="2"/>
        <v>-70.443000000000012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132.666</v>
      </c>
      <c r="E23" s="104">
        <v>26.854000000000003</v>
      </c>
      <c r="F23" s="104">
        <v>3.827</v>
      </c>
      <c r="G23" s="104">
        <v>0</v>
      </c>
      <c r="H23" s="104">
        <v>101.985</v>
      </c>
      <c r="I23" s="104">
        <v>7.8890000000000002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140.375</v>
      </c>
      <c r="E24" s="104">
        <v>0</v>
      </c>
      <c r="F24" s="104">
        <v>0</v>
      </c>
      <c r="G24" s="104">
        <v>140.375</v>
      </c>
      <c r="H24" s="104">
        <v>0</v>
      </c>
      <c r="I24" s="104">
        <v>0.18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228.09299999999999</v>
      </c>
      <c r="E25" s="104">
        <v>0</v>
      </c>
      <c r="F25" s="104">
        <v>0</v>
      </c>
      <c r="G25" s="104">
        <v>0</v>
      </c>
      <c r="H25" s="104">
        <v>228.09299999999999</v>
      </c>
      <c r="I25" s="104">
        <v>0.92700000000000005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227.78400000000002</v>
      </c>
      <c r="E26" s="104">
        <v>6.6920000000000002</v>
      </c>
      <c r="F26" s="104">
        <v>33.700999999999993</v>
      </c>
      <c r="G26" s="104">
        <v>187.18900000000002</v>
      </c>
      <c r="H26" s="104">
        <v>0.20199999999999999</v>
      </c>
      <c r="I26" s="104">
        <v>1.236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196.88</v>
      </c>
      <c r="E27" s="104">
        <v>4.4430000000000005</v>
      </c>
      <c r="F27" s="104">
        <v>18.164999999999999</v>
      </c>
      <c r="G27" s="104">
        <v>174.07</v>
      </c>
      <c r="H27" s="104">
        <v>0.20199999999999999</v>
      </c>
      <c r="I27" s="104">
        <v>0.16500000000000001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194.745</v>
      </c>
      <c r="E28" s="104">
        <v>0</v>
      </c>
      <c r="F28" s="104">
        <v>0</v>
      </c>
      <c r="G28" s="104">
        <v>0</v>
      </c>
      <c r="H28" s="104">
        <v>194.745</v>
      </c>
      <c r="I28" s="104">
        <v>2.2999999999999998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110.11999999999999</v>
      </c>
      <c r="E29" s="104">
        <v>12.277000000000001</v>
      </c>
      <c r="F29" s="104">
        <v>49.811</v>
      </c>
      <c r="G29" s="104">
        <v>22.671000000000006</v>
      </c>
      <c r="H29" s="104">
        <v>25.361000000000001</v>
      </c>
      <c r="I29" s="104">
        <v>24.483999999999998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96.530999999999992</v>
      </c>
      <c r="E30" s="104">
        <v>5.6710000000000003</v>
      </c>
      <c r="F30" s="104">
        <v>49.833999999999996</v>
      </c>
      <c r="G30" s="104">
        <v>6.6840000000000117</v>
      </c>
      <c r="H30" s="104">
        <v>34.341999999999999</v>
      </c>
      <c r="I30" s="104">
        <v>38.073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857.03000000000031</v>
      </c>
      <c r="E31" s="104">
        <f t="shared" si="3"/>
        <v>-4.2359999999999252</v>
      </c>
      <c r="F31" s="104">
        <f t="shared" si="3"/>
        <v>16.286999999999971</v>
      </c>
      <c r="G31" s="104">
        <f t="shared" si="3"/>
        <v>226.81900000000002</v>
      </c>
      <c r="H31" s="104">
        <f t="shared" si="3"/>
        <v>618.16000000000008</v>
      </c>
      <c r="I31" s="104">
        <f t="shared" si="3"/>
        <v>-62.119000000000007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796.99499999999989</v>
      </c>
      <c r="E32" s="104">
        <v>0</v>
      </c>
      <c r="F32" s="104">
        <v>0</v>
      </c>
      <c r="G32" s="104">
        <v>232.24299999999999</v>
      </c>
      <c r="H32" s="104">
        <v>564.75199999999995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-12.774000000000001</v>
      </c>
      <c r="G33" s="104">
        <v>0</v>
      </c>
      <c r="H33" s="104">
        <v>14.944000000000001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60.035000000000423</v>
      </c>
      <c r="E34" s="104">
        <f t="shared" si="4"/>
        <v>-6.4059999999999251</v>
      </c>
      <c r="F34" s="104">
        <f t="shared" si="4"/>
        <v>3.5129999999999697</v>
      </c>
      <c r="G34" s="104">
        <f t="shared" si="4"/>
        <v>-5.4239999999999782</v>
      </c>
      <c r="H34" s="104">
        <f t="shared" si="4"/>
        <v>68.352000000000132</v>
      </c>
      <c r="I34" s="104">
        <f t="shared" si="4"/>
        <v>-62.119000000000007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21.215</v>
      </c>
      <c r="E35" s="104">
        <v>0.37</v>
      </c>
      <c r="F35" s="104">
        <v>1.748</v>
      </c>
      <c r="G35" s="104">
        <v>15.516999999999999</v>
      </c>
      <c r="H35" s="104">
        <v>3.58</v>
      </c>
      <c r="I35" s="104">
        <v>2.1240000000000001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19.172000000000001</v>
      </c>
      <c r="E36" s="104">
        <v>11.003</v>
      </c>
      <c r="F36" s="104">
        <v>0.219</v>
      </c>
      <c r="G36" s="104">
        <v>4.7249999999999996</v>
      </c>
      <c r="H36" s="104">
        <v>3.2250000000000001</v>
      </c>
      <c r="I36" s="104">
        <v>4.1669999999999998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219.566</v>
      </c>
      <c r="E37" s="104">
        <v>113.279</v>
      </c>
      <c r="F37" s="104">
        <v>4.4700000000000006</v>
      </c>
      <c r="G37" s="104">
        <v>32.568000000000005</v>
      </c>
      <c r="H37" s="104">
        <v>69.248999999999995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221.64999999999995</v>
      </c>
      <c r="E38" s="104">
        <v>116.733</v>
      </c>
      <c r="F38" s="104">
        <v>4.42</v>
      </c>
      <c r="G38" s="104">
        <v>30.020999999999994</v>
      </c>
      <c r="H38" s="104">
        <v>70.475999999999942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2.1210000000000004</v>
      </c>
      <c r="E39" s="104">
        <v>0.69099999999999973</v>
      </c>
      <c r="F39" s="104">
        <v>1.4730000000000008</v>
      </c>
      <c r="G39" s="104">
        <v>-6.7000000000000004E-2</v>
      </c>
      <c r="H39" s="104">
        <v>2.4E-2</v>
      </c>
      <c r="I39" s="104">
        <v>-2.121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57.955000000000361</v>
      </c>
      <c r="E40" s="104">
        <f t="shared" si="5"/>
        <v>6.9900000000000828</v>
      </c>
      <c r="F40" s="104">
        <f t="shared" si="5"/>
        <v>0.46099999999996832</v>
      </c>
      <c r="G40" s="104">
        <f t="shared" si="5"/>
        <v>-18.695999999999991</v>
      </c>
      <c r="H40" s="104">
        <f t="shared" si="5"/>
        <v>69.200000000000074</v>
      </c>
      <c r="I40" s="104">
        <f t="shared" si="5"/>
        <v>-57.955000000000005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857.03</v>
      </c>
      <c r="E42" s="104">
        <v>-4.235999999999926</v>
      </c>
      <c r="F42" s="104">
        <v>16.287000000000013</v>
      </c>
      <c r="G42" s="104">
        <v>226.81899999999993</v>
      </c>
      <c r="H42" s="104">
        <v>618.16</v>
      </c>
      <c r="I42" s="104">
        <v>-62.118999999999986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143.74299999999999</v>
      </c>
      <c r="E43" s="104">
        <v>0</v>
      </c>
      <c r="F43" s="104">
        <v>0</v>
      </c>
      <c r="G43" s="104">
        <v>143.74299999999999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143.74299999999999</v>
      </c>
      <c r="E44" s="104">
        <v>0</v>
      </c>
      <c r="F44" s="104">
        <v>0</v>
      </c>
      <c r="G44" s="104">
        <v>0</v>
      </c>
      <c r="H44" s="104">
        <v>143.74299999999999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857.03</v>
      </c>
      <c r="E45" s="104">
        <f t="shared" si="6"/>
        <v>-4.235999999999926</v>
      </c>
      <c r="F45" s="104">
        <f t="shared" si="6"/>
        <v>16.287000000000013</v>
      </c>
      <c r="G45" s="104">
        <f t="shared" si="6"/>
        <v>83.075999999999937</v>
      </c>
      <c r="H45" s="104">
        <f t="shared" si="6"/>
        <v>761.90300000000002</v>
      </c>
      <c r="I45" s="104">
        <f t="shared" si="6"/>
        <v>-62.118999999999986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796.995</v>
      </c>
      <c r="E46" s="104">
        <v>0</v>
      </c>
      <c r="F46" s="104">
        <v>0</v>
      </c>
      <c r="G46" s="104">
        <v>88.5</v>
      </c>
      <c r="H46" s="104">
        <v>708.495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-12.774000000000001</v>
      </c>
      <c r="G47" s="104">
        <v>0</v>
      </c>
      <c r="H47" s="104">
        <v>14.944000000000001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60.034999999999968</v>
      </c>
      <c r="E48" s="104">
        <f t="shared" si="7"/>
        <v>-6.405999999999926</v>
      </c>
      <c r="F48" s="104">
        <f t="shared" si="7"/>
        <v>3.5130000000000123</v>
      </c>
      <c r="G48" s="104">
        <f t="shared" si="7"/>
        <v>-5.4240000000000634</v>
      </c>
      <c r="H48" s="104">
        <f t="shared" si="7"/>
        <v>68.352000000000018</v>
      </c>
      <c r="I48" s="104">
        <f t="shared" si="7"/>
        <v>-62.118999999999986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BBBF-F6A2-48ED-8C51-F38C30AEF210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327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2051.6869999999999</v>
      </c>
      <c r="E8" s="104">
        <v>1475.6370000000002</v>
      </c>
      <c r="F8" s="104">
        <v>82.245999999999995</v>
      </c>
      <c r="G8" s="104">
        <v>183.732</v>
      </c>
      <c r="H8" s="104">
        <v>310.07199999999989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1070.7170000000001</v>
      </c>
      <c r="E9" s="104">
        <v>843.05700000000002</v>
      </c>
      <c r="F9" s="104">
        <v>45.959000000000003</v>
      </c>
      <c r="G9" s="104">
        <v>69.209000000000017</v>
      </c>
      <c r="H9" s="104">
        <v>112.492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980.9699999999998</v>
      </c>
      <c r="E10" s="104">
        <f t="shared" si="0"/>
        <v>632.58000000000015</v>
      </c>
      <c r="F10" s="104">
        <f t="shared" si="0"/>
        <v>36.286999999999992</v>
      </c>
      <c r="G10" s="104">
        <f t="shared" si="0"/>
        <v>114.52299999999998</v>
      </c>
      <c r="H10" s="104">
        <f t="shared" si="0"/>
        <v>197.57999999999987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223.02199999999991</v>
      </c>
      <c r="E11" s="104">
        <v>117.241</v>
      </c>
      <c r="F11" s="104">
        <v>4.4390000000000001</v>
      </c>
      <c r="G11" s="104">
        <v>30.285</v>
      </c>
      <c r="H11" s="104">
        <v>71.056999999999903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757.94799999999987</v>
      </c>
      <c r="E12" s="104">
        <f>E10-E11</f>
        <v>515.33900000000017</v>
      </c>
      <c r="F12" s="104">
        <f>F10-F11</f>
        <v>31.847999999999992</v>
      </c>
      <c r="G12" s="104">
        <f>G10-G11</f>
        <v>84.237999999999985</v>
      </c>
      <c r="H12" s="104">
        <f>H10-H11</f>
        <v>126.52299999999997</v>
      </c>
      <c r="I12" s="104">
        <v>-29.264000000000067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581.54000000000008</v>
      </c>
      <c r="E13" s="104">
        <v>401.74900000000002</v>
      </c>
      <c r="F13" s="104">
        <v>21.856000000000002</v>
      </c>
      <c r="G13" s="104">
        <v>86.045000000000002</v>
      </c>
      <c r="H13" s="104">
        <v>71.890000000000029</v>
      </c>
      <c r="I13" s="104">
        <v>4.8339999999999996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10.614000000000001</v>
      </c>
      <c r="E14" s="104">
        <v>7.343</v>
      </c>
      <c r="F14" s="104">
        <v>0.29900000000000004</v>
      </c>
      <c r="G14" s="104">
        <v>8.7999999999999995E-2</v>
      </c>
      <c r="H14" s="104">
        <v>2.8839999999999999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12.312000000000001</v>
      </c>
      <c r="E15" s="104">
        <v>11.755000000000001</v>
      </c>
      <c r="F15" s="104">
        <v>0</v>
      </c>
      <c r="G15" s="104">
        <v>6.8000000000000005E-2</v>
      </c>
      <c r="H15" s="104">
        <v>0.48899999999999999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178.1059999999998</v>
      </c>
      <c r="E16" s="104">
        <f t="shared" si="1"/>
        <v>118.00200000000014</v>
      </c>
      <c r="F16" s="104">
        <f t="shared" si="1"/>
        <v>9.6929999999999907</v>
      </c>
      <c r="G16" s="104">
        <f t="shared" si="1"/>
        <v>-1.8270000000000164</v>
      </c>
      <c r="H16" s="104">
        <f t="shared" si="1"/>
        <v>52.237999999999936</v>
      </c>
      <c r="I16" s="104">
        <f t="shared" si="1"/>
        <v>-34.09800000000007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582.56899999999996</v>
      </c>
      <c r="E17" s="104">
        <v>0</v>
      </c>
      <c r="F17" s="104">
        <v>0</v>
      </c>
      <c r="G17" s="104">
        <v>0</v>
      </c>
      <c r="H17" s="104">
        <v>582.56899999999996</v>
      </c>
      <c r="I17" s="104">
        <v>3.8050000000000002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12.264999999999999</v>
      </c>
      <c r="E18" s="104">
        <v>0</v>
      </c>
      <c r="F18" s="104">
        <v>0</v>
      </c>
      <c r="G18" s="104">
        <v>12.264999999999999</v>
      </c>
      <c r="H18" s="104">
        <v>0</v>
      </c>
      <c r="I18" s="104">
        <v>5.0999999999999997E-2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111.18600000000001</v>
      </c>
      <c r="E19" s="104">
        <v>0</v>
      </c>
      <c r="F19" s="104">
        <v>0</v>
      </c>
      <c r="G19" s="104">
        <v>111.18600000000001</v>
      </c>
      <c r="H19" s="104">
        <v>0</v>
      </c>
      <c r="I19" s="104">
        <v>1.532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251.80600000000001</v>
      </c>
      <c r="E20" s="104">
        <v>107.07200000000002</v>
      </c>
      <c r="F20" s="104">
        <v>121.05499999999999</v>
      </c>
      <c r="G20" s="104">
        <v>11.671000000000001</v>
      </c>
      <c r="H20" s="104">
        <v>12.007999999999999</v>
      </c>
      <c r="I20" s="104">
        <v>100.65700000000001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292.22699999999998</v>
      </c>
      <c r="E21" s="104">
        <v>49.14</v>
      </c>
      <c r="F21" s="104">
        <v>111.822</v>
      </c>
      <c r="G21" s="104">
        <v>7.9050000000000011</v>
      </c>
      <c r="H21" s="104">
        <v>123.36000000000001</v>
      </c>
      <c r="I21" s="104">
        <v>60.236000000000011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900.01699999999971</v>
      </c>
      <c r="E22" s="104">
        <f t="shared" si="2"/>
        <v>60.070000000000121</v>
      </c>
      <c r="F22" s="104">
        <f t="shared" si="2"/>
        <v>0.46000000000000796</v>
      </c>
      <c r="G22" s="104">
        <f t="shared" si="2"/>
        <v>93.327999999999989</v>
      </c>
      <c r="H22" s="104">
        <f t="shared" si="2"/>
        <v>746.15899999999988</v>
      </c>
      <c r="I22" s="104">
        <f t="shared" si="2"/>
        <v>-69.233000000000061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128.41</v>
      </c>
      <c r="E23" s="104">
        <v>27.148999999999997</v>
      </c>
      <c r="F23" s="104">
        <v>3.8689999999999998</v>
      </c>
      <c r="G23" s="104">
        <v>0</v>
      </c>
      <c r="H23" s="104">
        <v>97.391999999999996</v>
      </c>
      <c r="I23" s="104">
        <v>2.137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130.37</v>
      </c>
      <c r="E24" s="104">
        <v>0</v>
      </c>
      <c r="F24" s="104">
        <v>0</v>
      </c>
      <c r="G24" s="104">
        <v>130.37</v>
      </c>
      <c r="H24" s="104">
        <v>0</v>
      </c>
      <c r="I24" s="104">
        <v>0.17699999999999999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227.09899999999996</v>
      </c>
      <c r="E25" s="104">
        <v>0</v>
      </c>
      <c r="F25" s="104">
        <v>0</v>
      </c>
      <c r="G25" s="104">
        <v>0</v>
      </c>
      <c r="H25" s="104">
        <v>227.09899999999996</v>
      </c>
      <c r="I25" s="104">
        <v>0.95700000000000007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226.82499999999996</v>
      </c>
      <c r="E26" s="104">
        <v>6.6899999999999986</v>
      </c>
      <c r="F26" s="104">
        <v>33.751999999999995</v>
      </c>
      <c r="G26" s="104">
        <v>186.18899999999999</v>
      </c>
      <c r="H26" s="104">
        <v>0.19400000000000001</v>
      </c>
      <c r="I26" s="104">
        <v>1.2309999999999999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203.27599999999998</v>
      </c>
      <c r="E27" s="104">
        <v>4.4380000000000006</v>
      </c>
      <c r="F27" s="104">
        <v>18.231000000000002</v>
      </c>
      <c r="G27" s="104">
        <v>180.41299999999998</v>
      </c>
      <c r="H27" s="104">
        <v>0.19400000000000001</v>
      </c>
      <c r="I27" s="104">
        <v>0.13900000000000001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201.01299999999998</v>
      </c>
      <c r="E28" s="104">
        <v>0</v>
      </c>
      <c r="F28" s="104">
        <v>0</v>
      </c>
      <c r="G28" s="104">
        <v>0</v>
      </c>
      <c r="H28" s="104">
        <v>201.01299999999998</v>
      </c>
      <c r="I28" s="104">
        <v>2.4020000000000001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109.77699999999997</v>
      </c>
      <c r="E29" s="104">
        <v>11.673</v>
      </c>
      <c r="F29" s="104">
        <v>50.972000000000001</v>
      </c>
      <c r="G29" s="104">
        <v>21.129999999999995</v>
      </c>
      <c r="H29" s="104">
        <v>26.001999999999995</v>
      </c>
      <c r="I29" s="104">
        <v>24.805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97.251999999999995</v>
      </c>
      <c r="E30" s="104">
        <v>5.7059999999999995</v>
      </c>
      <c r="F30" s="104">
        <v>51.019999999999996</v>
      </c>
      <c r="G30" s="104">
        <v>7.394999999999996</v>
      </c>
      <c r="H30" s="104">
        <v>33.131</v>
      </c>
      <c r="I30" s="104">
        <v>37.33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886.91499999999985</v>
      </c>
      <c r="E31" s="104">
        <f t="shared" si="3"/>
        <v>29.206000000000113</v>
      </c>
      <c r="F31" s="104">
        <f t="shared" si="3"/>
        <v>12.159999999999997</v>
      </c>
      <c r="G31" s="104">
        <f t="shared" si="3"/>
        <v>215.73899999999998</v>
      </c>
      <c r="H31" s="104">
        <f t="shared" si="3"/>
        <v>629.80999999999983</v>
      </c>
      <c r="I31" s="104">
        <f t="shared" si="3"/>
        <v>-56.131000000000043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813.08799999999997</v>
      </c>
      <c r="E32" s="104">
        <v>0</v>
      </c>
      <c r="F32" s="104">
        <v>0</v>
      </c>
      <c r="G32" s="104">
        <v>235.142</v>
      </c>
      <c r="H32" s="104">
        <v>577.94600000000003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-12.759999999999998</v>
      </c>
      <c r="G33" s="104">
        <v>0</v>
      </c>
      <c r="H33" s="104">
        <v>14.929999999999998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73.826999999999884</v>
      </c>
      <c r="E34" s="104">
        <f t="shared" si="4"/>
        <v>27.036000000000115</v>
      </c>
      <c r="F34" s="104">
        <f t="shared" si="4"/>
        <v>-0.60000000000000142</v>
      </c>
      <c r="G34" s="104">
        <f t="shared" si="4"/>
        <v>-19.40300000000002</v>
      </c>
      <c r="H34" s="104">
        <f t="shared" si="4"/>
        <v>66.793999999999798</v>
      </c>
      <c r="I34" s="104">
        <f t="shared" si="4"/>
        <v>-56.131000000000043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23.646000000000001</v>
      </c>
      <c r="E35" s="104">
        <v>0.53400000000000003</v>
      </c>
      <c r="F35" s="104">
        <v>1.748</v>
      </c>
      <c r="G35" s="104">
        <v>17.276999999999997</v>
      </c>
      <c r="H35" s="104">
        <v>4.0869999999999997</v>
      </c>
      <c r="I35" s="104">
        <v>1.7670000000000001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21.050999999999995</v>
      </c>
      <c r="E36" s="104">
        <v>12.515999999999998</v>
      </c>
      <c r="F36" s="104">
        <v>0.219</v>
      </c>
      <c r="G36" s="104">
        <v>4.9529999999999994</v>
      </c>
      <c r="H36" s="104">
        <v>3.363</v>
      </c>
      <c r="I36" s="104">
        <v>4.3620000000000001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240.71799999999996</v>
      </c>
      <c r="E37" s="104">
        <v>130.90099999999998</v>
      </c>
      <c r="F37" s="104">
        <v>4.4710000000000001</v>
      </c>
      <c r="G37" s="104">
        <v>34.05599999999999</v>
      </c>
      <c r="H37" s="104">
        <v>71.290000000000006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223.02199999999991</v>
      </c>
      <c r="E38" s="104">
        <v>117.241</v>
      </c>
      <c r="F38" s="104">
        <v>4.4390000000000001</v>
      </c>
      <c r="G38" s="104">
        <v>30.285</v>
      </c>
      <c r="H38" s="104">
        <v>71.056999999999903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2.9930000000000012</v>
      </c>
      <c r="E39" s="104">
        <v>-0.61699999999999955</v>
      </c>
      <c r="F39" s="104">
        <v>3.2390000000000008</v>
      </c>
      <c r="G39" s="104">
        <v>0.33399999999999996</v>
      </c>
      <c r="H39" s="104">
        <v>3.6999999999999998E-2</v>
      </c>
      <c r="I39" s="104">
        <v>-2.9929999999999999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50.542999999999829</v>
      </c>
      <c r="E40" s="104">
        <f t="shared" si="5"/>
        <v>25.975000000000133</v>
      </c>
      <c r="F40" s="104">
        <f t="shared" si="5"/>
        <v>-5.4000000000000021</v>
      </c>
      <c r="G40" s="104">
        <f t="shared" si="5"/>
        <v>-35.832000000000022</v>
      </c>
      <c r="H40" s="104">
        <f t="shared" si="5"/>
        <v>65.799999999999685</v>
      </c>
      <c r="I40" s="104">
        <f t="shared" si="5"/>
        <v>-50.543000000000042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886.91499999999996</v>
      </c>
      <c r="E42" s="104">
        <v>29.206000000000131</v>
      </c>
      <c r="F42" s="104">
        <v>12.159999999999968</v>
      </c>
      <c r="G42" s="104">
        <v>215.73899999999998</v>
      </c>
      <c r="H42" s="104">
        <v>629.80999999999995</v>
      </c>
      <c r="I42" s="104">
        <v>-56.131000000000071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145.108</v>
      </c>
      <c r="E43" s="104">
        <v>0</v>
      </c>
      <c r="F43" s="104">
        <v>0</v>
      </c>
      <c r="G43" s="104">
        <v>145.108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145.108</v>
      </c>
      <c r="E44" s="104">
        <v>0</v>
      </c>
      <c r="F44" s="104">
        <v>0</v>
      </c>
      <c r="G44" s="104">
        <v>0</v>
      </c>
      <c r="H44" s="104">
        <v>145.108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886.91499999999996</v>
      </c>
      <c r="E45" s="104">
        <f t="shared" si="6"/>
        <v>29.206000000000131</v>
      </c>
      <c r="F45" s="104">
        <f t="shared" si="6"/>
        <v>12.159999999999968</v>
      </c>
      <c r="G45" s="104">
        <f t="shared" si="6"/>
        <v>70.630999999999972</v>
      </c>
      <c r="H45" s="104">
        <f t="shared" si="6"/>
        <v>774.91799999999989</v>
      </c>
      <c r="I45" s="104">
        <f t="shared" si="6"/>
        <v>-56.131000000000071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813.08799999999997</v>
      </c>
      <c r="E46" s="104">
        <v>0</v>
      </c>
      <c r="F46" s="104">
        <v>0</v>
      </c>
      <c r="G46" s="104">
        <v>90.034000000000006</v>
      </c>
      <c r="H46" s="104">
        <v>723.05399999999997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-12.759999999999998</v>
      </c>
      <c r="G47" s="104">
        <v>0</v>
      </c>
      <c r="H47" s="104">
        <v>14.929999999999998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73.826999999999998</v>
      </c>
      <c r="E48" s="104">
        <f t="shared" si="7"/>
        <v>27.036000000000129</v>
      </c>
      <c r="F48" s="104">
        <f t="shared" si="7"/>
        <v>-0.60000000000002984</v>
      </c>
      <c r="G48" s="104">
        <f t="shared" si="7"/>
        <v>-19.403000000000034</v>
      </c>
      <c r="H48" s="104">
        <f t="shared" si="7"/>
        <v>66.793999999999912</v>
      </c>
      <c r="I48" s="104">
        <f t="shared" si="7"/>
        <v>-56.131000000000071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A82E-70D5-4909-A7FF-E841469E5BC4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332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2124.183</v>
      </c>
      <c r="E8" s="104">
        <v>1514.0919999999996</v>
      </c>
      <c r="F8" s="104">
        <v>83.305999999999983</v>
      </c>
      <c r="G8" s="104">
        <v>211.37199999999999</v>
      </c>
      <c r="H8" s="104">
        <v>315.41300000000024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1120.8389999999999</v>
      </c>
      <c r="E9" s="104">
        <v>873.34</v>
      </c>
      <c r="F9" s="104">
        <v>47.266999999999996</v>
      </c>
      <c r="G9" s="104">
        <v>83.492999999999995</v>
      </c>
      <c r="H9" s="104">
        <v>116.739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1003.3440000000001</v>
      </c>
      <c r="E10" s="104">
        <f t="shared" si="0"/>
        <v>640.75199999999961</v>
      </c>
      <c r="F10" s="104">
        <f t="shared" si="0"/>
        <v>36.038999999999987</v>
      </c>
      <c r="G10" s="104">
        <f t="shared" si="0"/>
        <v>127.87899999999999</v>
      </c>
      <c r="H10" s="104">
        <f t="shared" si="0"/>
        <v>198.67400000000023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223.60899999999981</v>
      </c>
      <c r="E11" s="104">
        <v>117.374</v>
      </c>
      <c r="F11" s="104">
        <v>4.4550000000000001</v>
      </c>
      <c r="G11" s="104">
        <v>30.457999999999998</v>
      </c>
      <c r="H11" s="104">
        <v>71.321999999999846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779.73500000000024</v>
      </c>
      <c r="E12" s="104">
        <f>E10-E11</f>
        <v>523.37799999999959</v>
      </c>
      <c r="F12" s="104">
        <f>F10-F11</f>
        <v>31.583999999999989</v>
      </c>
      <c r="G12" s="104">
        <f>G10-G11</f>
        <v>97.420999999999992</v>
      </c>
      <c r="H12" s="104">
        <f>H10-H11</f>
        <v>127.35200000000039</v>
      </c>
      <c r="I12" s="104">
        <v>-27.576000000000022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645.36500000000001</v>
      </c>
      <c r="E13" s="104">
        <v>437.56500000000005</v>
      </c>
      <c r="F13" s="104">
        <v>28.400000000000002</v>
      </c>
      <c r="G13" s="104">
        <v>99.823999999999998</v>
      </c>
      <c r="H13" s="104">
        <v>79.576000000000022</v>
      </c>
      <c r="I13" s="104">
        <v>5.5519999999999996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9.9060000000000006</v>
      </c>
      <c r="E14" s="104">
        <v>7.109</v>
      </c>
      <c r="F14" s="104">
        <v>0.27100000000000002</v>
      </c>
      <c r="G14" s="104">
        <v>7.8E-2</v>
      </c>
      <c r="H14" s="104">
        <v>2.448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20.298000000000002</v>
      </c>
      <c r="E15" s="104">
        <v>19.564</v>
      </c>
      <c r="F15" s="104">
        <v>0</v>
      </c>
      <c r="G15" s="104">
        <v>6.7000000000000004E-2</v>
      </c>
      <c r="H15" s="104">
        <v>0.66700000000000004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144.76200000000023</v>
      </c>
      <c r="E16" s="104">
        <f t="shared" si="1"/>
        <v>98.267999999999546</v>
      </c>
      <c r="F16" s="104">
        <f t="shared" si="1"/>
        <v>2.9129999999999869</v>
      </c>
      <c r="G16" s="104">
        <f t="shared" si="1"/>
        <v>-2.4140000000000055</v>
      </c>
      <c r="H16" s="104">
        <f t="shared" si="1"/>
        <v>45.995000000000367</v>
      </c>
      <c r="I16" s="104">
        <f t="shared" si="1"/>
        <v>-33.128000000000021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647.06000000000006</v>
      </c>
      <c r="E17" s="104">
        <v>0</v>
      </c>
      <c r="F17" s="104">
        <v>0</v>
      </c>
      <c r="G17" s="104">
        <v>0</v>
      </c>
      <c r="H17" s="104">
        <v>647.06000000000006</v>
      </c>
      <c r="I17" s="104">
        <v>3.8570000000000002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16.02</v>
      </c>
      <c r="E18" s="104">
        <v>0</v>
      </c>
      <c r="F18" s="104">
        <v>0</v>
      </c>
      <c r="G18" s="104">
        <v>16.02</v>
      </c>
      <c r="H18" s="104">
        <v>0</v>
      </c>
      <c r="I18" s="104">
        <v>4.2809999999999997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115.535</v>
      </c>
      <c r="E19" s="104">
        <v>0</v>
      </c>
      <c r="F19" s="104">
        <v>0</v>
      </c>
      <c r="G19" s="104">
        <v>115.535</v>
      </c>
      <c r="H19" s="104">
        <v>0</v>
      </c>
      <c r="I19" s="104">
        <v>1.4500000000000002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279.91000000000008</v>
      </c>
      <c r="E20" s="104">
        <v>96.985000000000014</v>
      </c>
      <c r="F20" s="104">
        <v>159.87400000000002</v>
      </c>
      <c r="G20" s="104">
        <v>11.208000000000002</v>
      </c>
      <c r="H20" s="104">
        <v>11.843</v>
      </c>
      <c r="I20" s="104">
        <v>102.94199999999999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321.61099999999999</v>
      </c>
      <c r="E21" s="104">
        <v>59.29</v>
      </c>
      <c r="F21" s="104">
        <v>135.57100000000003</v>
      </c>
      <c r="G21" s="104">
        <v>8.697000000000001</v>
      </c>
      <c r="H21" s="104">
        <v>118.053</v>
      </c>
      <c r="I21" s="104">
        <v>61.241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933.03800000000024</v>
      </c>
      <c r="E22" s="104">
        <f t="shared" si="2"/>
        <v>60.572999999999531</v>
      </c>
      <c r="F22" s="104">
        <f t="shared" si="2"/>
        <v>-21.390000000000015</v>
      </c>
      <c r="G22" s="104">
        <f t="shared" si="2"/>
        <v>94.59</v>
      </c>
      <c r="H22" s="104">
        <f t="shared" si="2"/>
        <v>799.26500000000044</v>
      </c>
      <c r="I22" s="104">
        <f t="shared" si="2"/>
        <v>-73.803000000000011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151.04599999999999</v>
      </c>
      <c r="E23" s="104">
        <v>29.465</v>
      </c>
      <c r="F23" s="104">
        <v>4.202</v>
      </c>
      <c r="G23" s="104">
        <v>0</v>
      </c>
      <c r="H23" s="104">
        <v>117.37899999999999</v>
      </c>
      <c r="I23" s="104">
        <v>2.3149999999999999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153.15699999999998</v>
      </c>
      <c r="E24" s="104">
        <v>0</v>
      </c>
      <c r="F24" s="104">
        <v>0</v>
      </c>
      <c r="G24" s="104">
        <v>153.15699999999998</v>
      </c>
      <c r="H24" s="104">
        <v>0</v>
      </c>
      <c r="I24" s="104">
        <v>0.20399999999999999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247.34300000000002</v>
      </c>
      <c r="E25" s="104">
        <v>0</v>
      </c>
      <c r="F25" s="104">
        <v>0</v>
      </c>
      <c r="G25" s="104">
        <v>0</v>
      </c>
      <c r="H25" s="104">
        <v>247.34300000000002</v>
      </c>
      <c r="I25" s="104">
        <v>1.044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246.97700000000003</v>
      </c>
      <c r="E26" s="104">
        <v>6.7030000000000038</v>
      </c>
      <c r="F26" s="104">
        <v>35.500999999999998</v>
      </c>
      <c r="G26" s="104">
        <v>204.55600000000001</v>
      </c>
      <c r="H26" s="104">
        <v>0.217</v>
      </c>
      <c r="I26" s="104">
        <v>1.4100000000000001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202.07499999999999</v>
      </c>
      <c r="E27" s="104">
        <v>4.4450000000000003</v>
      </c>
      <c r="F27" s="104">
        <v>18.432000000000002</v>
      </c>
      <c r="G27" s="104">
        <v>178.98099999999997</v>
      </c>
      <c r="H27" s="104">
        <v>0.217</v>
      </c>
      <c r="I27" s="104">
        <v>0.19900000000000001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199.90199999999999</v>
      </c>
      <c r="E28" s="104">
        <v>0</v>
      </c>
      <c r="F28" s="104">
        <v>0</v>
      </c>
      <c r="G28" s="104">
        <v>0</v>
      </c>
      <c r="H28" s="104">
        <v>199.90199999999999</v>
      </c>
      <c r="I28" s="104">
        <v>2.3720000000000003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119.79300000000001</v>
      </c>
      <c r="E29" s="104">
        <v>15.314</v>
      </c>
      <c r="F29" s="104">
        <v>52.263000000000005</v>
      </c>
      <c r="G29" s="104">
        <v>25.231000000000009</v>
      </c>
      <c r="H29" s="104">
        <v>26.984999999999999</v>
      </c>
      <c r="I29" s="104">
        <v>25.634999999999998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103.33799999999999</v>
      </c>
      <c r="E30" s="104">
        <v>6.133</v>
      </c>
      <c r="F30" s="104">
        <v>52.274000000000001</v>
      </c>
      <c r="G30" s="104">
        <v>10.081000000000003</v>
      </c>
      <c r="H30" s="104">
        <v>34.85</v>
      </c>
      <c r="I30" s="104">
        <v>42.09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916.15500000000009</v>
      </c>
      <c r="E31" s="104">
        <f t="shared" si="3"/>
        <v>24.184999999999537</v>
      </c>
      <c r="F31" s="104">
        <f t="shared" si="3"/>
        <v>-8.5120000000000218</v>
      </c>
      <c r="G31" s="104">
        <f t="shared" si="3"/>
        <v>258.17200000000003</v>
      </c>
      <c r="H31" s="104">
        <f t="shared" si="3"/>
        <v>642.3100000000004</v>
      </c>
      <c r="I31" s="104">
        <f t="shared" si="3"/>
        <v>-56.920000000000016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846.88100000000009</v>
      </c>
      <c r="E32" s="104">
        <v>0</v>
      </c>
      <c r="F32" s="104">
        <v>0</v>
      </c>
      <c r="G32" s="104">
        <v>256.71599999999995</v>
      </c>
      <c r="H32" s="104">
        <v>590.16500000000008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-2.1719999999999997</v>
      </c>
      <c r="F33" s="104">
        <v>-14.297999999999998</v>
      </c>
      <c r="G33" s="104">
        <v>0</v>
      </c>
      <c r="H33" s="104">
        <v>16.47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69.274000000000001</v>
      </c>
      <c r="E34" s="104">
        <f t="shared" si="4"/>
        <v>22.012999999999536</v>
      </c>
      <c r="F34" s="104">
        <f t="shared" si="4"/>
        <v>-22.81000000000002</v>
      </c>
      <c r="G34" s="104">
        <f t="shared" si="4"/>
        <v>1.4560000000000741</v>
      </c>
      <c r="H34" s="104">
        <f t="shared" si="4"/>
        <v>68.615000000000322</v>
      </c>
      <c r="I34" s="104">
        <f t="shared" si="4"/>
        <v>-56.920000000000016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36.546999999999997</v>
      </c>
      <c r="E35" s="104">
        <v>1.0030000000000001</v>
      </c>
      <c r="F35" s="104">
        <v>1.748</v>
      </c>
      <c r="G35" s="104">
        <v>29.566000000000003</v>
      </c>
      <c r="H35" s="104">
        <v>4.2299999999999995</v>
      </c>
      <c r="I35" s="104">
        <v>3.0590000000000002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29.934999999999995</v>
      </c>
      <c r="E36" s="104">
        <v>18.060000000000002</v>
      </c>
      <c r="F36" s="104">
        <v>0.23599999999999999</v>
      </c>
      <c r="G36" s="104">
        <v>6.104000000000001</v>
      </c>
      <c r="H36" s="104">
        <v>5.5350000000000001</v>
      </c>
      <c r="I36" s="104">
        <v>9.6709999999999994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235.96300000000002</v>
      </c>
      <c r="E37" s="104">
        <v>126.21700000000006</v>
      </c>
      <c r="F37" s="104">
        <v>4.4220000000000006</v>
      </c>
      <c r="G37" s="104">
        <v>39.753000000000007</v>
      </c>
      <c r="H37" s="104">
        <v>65.570999999999955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223.60899999999981</v>
      </c>
      <c r="E38" s="104">
        <v>117.374</v>
      </c>
      <c r="F38" s="104">
        <v>4.4550000000000001</v>
      </c>
      <c r="G38" s="104">
        <v>30.457999999999998</v>
      </c>
      <c r="H38" s="104">
        <v>71.321999999999846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4.4899999999999967</v>
      </c>
      <c r="E39" s="104">
        <v>3.3239999999999998</v>
      </c>
      <c r="F39" s="104">
        <v>1.2579999999999973</v>
      </c>
      <c r="G39" s="104">
        <v>-0.16299999999999998</v>
      </c>
      <c r="H39" s="104">
        <v>7.0999999999999994E-2</v>
      </c>
      <c r="I39" s="104">
        <v>-4.49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45.817999999999799</v>
      </c>
      <c r="E40" s="104">
        <f t="shared" si="5"/>
        <v>26.90299999999948</v>
      </c>
      <c r="F40" s="104">
        <f t="shared" si="5"/>
        <v>-25.547000000000018</v>
      </c>
      <c r="G40" s="104">
        <f t="shared" si="5"/>
        <v>-31.137999999999938</v>
      </c>
      <c r="H40" s="104">
        <f t="shared" si="5"/>
        <v>75.600000000000207</v>
      </c>
      <c r="I40" s="104">
        <f t="shared" si="5"/>
        <v>-45.818000000000012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916.15499999999986</v>
      </c>
      <c r="E42" s="104">
        <v>24.184999999999505</v>
      </c>
      <c r="F42" s="104">
        <v>-8.5120000000000431</v>
      </c>
      <c r="G42" s="104">
        <v>258.17199999999997</v>
      </c>
      <c r="H42" s="104">
        <v>642.3100000000004</v>
      </c>
      <c r="I42" s="104">
        <v>-56.920000000000016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155.19999999999999</v>
      </c>
      <c r="E43" s="104">
        <v>0</v>
      </c>
      <c r="F43" s="104">
        <v>0</v>
      </c>
      <c r="G43" s="104">
        <v>155.19999999999999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155.19999999999999</v>
      </c>
      <c r="E44" s="104">
        <v>0</v>
      </c>
      <c r="F44" s="104">
        <v>0</v>
      </c>
      <c r="G44" s="104">
        <v>0</v>
      </c>
      <c r="H44" s="104">
        <v>155.19999999999999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916.15499999999997</v>
      </c>
      <c r="E45" s="104">
        <f t="shared" si="6"/>
        <v>24.184999999999505</v>
      </c>
      <c r="F45" s="104">
        <f t="shared" si="6"/>
        <v>-8.5120000000000431</v>
      </c>
      <c r="G45" s="104">
        <f t="shared" si="6"/>
        <v>102.97199999999998</v>
      </c>
      <c r="H45" s="104">
        <f t="shared" si="6"/>
        <v>797.51000000000045</v>
      </c>
      <c r="I45" s="104">
        <f t="shared" si="6"/>
        <v>-56.920000000000016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846.88099999999997</v>
      </c>
      <c r="E46" s="104">
        <v>0</v>
      </c>
      <c r="F46" s="104">
        <v>0</v>
      </c>
      <c r="G46" s="104">
        <v>101.51599999999996</v>
      </c>
      <c r="H46" s="104">
        <v>745.36500000000001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-2.1719999999999997</v>
      </c>
      <c r="F47" s="104">
        <v>-14.297999999999998</v>
      </c>
      <c r="G47" s="104">
        <v>0</v>
      </c>
      <c r="H47" s="104">
        <v>16.47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69.274000000000001</v>
      </c>
      <c r="E48" s="104">
        <f t="shared" si="7"/>
        <v>22.012999999999504</v>
      </c>
      <c r="F48" s="104">
        <f t="shared" si="7"/>
        <v>-22.810000000000041</v>
      </c>
      <c r="G48" s="104">
        <f t="shared" si="7"/>
        <v>1.4560000000000173</v>
      </c>
      <c r="H48" s="104">
        <f t="shared" si="7"/>
        <v>68.615000000000435</v>
      </c>
      <c r="I48" s="104">
        <f t="shared" si="7"/>
        <v>-56.920000000000016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F0211-CB2B-48F0-B1D8-924258FE193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922.72600000000011</v>
      </c>
      <c r="E8" s="104">
        <v>626.72900000000004</v>
      </c>
      <c r="F8" s="104">
        <v>42.453000000000003</v>
      </c>
      <c r="G8" s="104">
        <v>76.368000000000009</v>
      </c>
      <c r="H8" s="104">
        <v>177.17599999999999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453.62799999999999</v>
      </c>
      <c r="E9" s="104">
        <v>348.71699999999998</v>
      </c>
      <c r="F9" s="104">
        <v>21.910000000000004</v>
      </c>
      <c r="G9" s="104">
        <v>21.128</v>
      </c>
      <c r="H9" s="104">
        <v>61.872999999999998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469.09800000000013</v>
      </c>
      <c r="E10" s="104">
        <f t="shared" si="0"/>
        <v>278.01200000000006</v>
      </c>
      <c r="F10" s="104">
        <f t="shared" si="0"/>
        <v>20.542999999999999</v>
      </c>
      <c r="G10" s="104">
        <f t="shared" si="0"/>
        <v>55.240000000000009</v>
      </c>
      <c r="H10" s="104">
        <f t="shared" si="0"/>
        <v>115.303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89.193999999999988</v>
      </c>
      <c r="E11" s="104">
        <v>51.326000000000001</v>
      </c>
      <c r="F11" s="104">
        <v>2.09</v>
      </c>
      <c r="G11" s="104">
        <v>12.658000000000001</v>
      </c>
      <c r="H11" s="104">
        <v>23.119999999999997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379.90400000000011</v>
      </c>
      <c r="E12" s="104">
        <f>E10-E11</f>
        <v>226.68600000000006</v>
      </c>
      <c r="F12" s="104">
        <f>F10-F11</f>
        <v>18.452999999999999</v>
      </c>
      <c r="G12" s="104">
        <f>G10-G11</f>
        <v>42.582000000000008</v>
      </c>
      <c r="H12" s="104">
        <f>H10-H11</f>
        <v>92.182999999999993</v>
      </c>
      <c r="I12" s="104">
        <v>-4.228999999999985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273.19400000000007</v>
      </c>
      <c r="E13" s="104">
        <v>175.52300000000002</v>
      </c>
      <c r="F13" s="104">
        <v>14.009</v>
      </c>
      <c r="G13" s="104">
        <v>42.905000000000001</v>
      </c>
      <c r="H13" s="104">
        <v>40.757000000000019</v>
      </c>
      <c r="I13" s="104">
        <v>1.0469999999999999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3.4529999999999998</v>
      </c>
      <c r="E14" s="104">
        <v>1.645</v>
      </c>
      <c r="F14" s="104">
        <v>8.299999999999999E-2</v>
      </c>
      <c r="G14" s="104">
        <v>5.7000000000000009E-2</v>
      </c>
      <c r="H14" s="104">
        <v>1.6679999999999999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7.2750000000000004</v>
      </c>
      <c r="E15" s="104">
        <v>6.3280000000000003</v>
      </c>
      <c r="F15" s="104">
        <v>0</v>
      </c>
      <c r="G15" s="104">
        <v>0.22</v>
      </c>
      <c r="H15" s="104">
        <v>0.72699999999999998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110.53200000000004</v>
      </c>
      <c r="E16" s="104">
        <f t="shared" si="1"/>
        <v>55.846000000000039</v>
      </c>
      <c r="F16" s="104">
        <f t="shared" si="1"/>
        <v>4.3609999999999989</v>
      </c>
      <c r="G16" s="104">
        <f t="shared" si="1"/>
        <v>-0.15999999999999329</v>
      </c>
      <c r="H16" s="104">
        <f t="shared" si="1"/>
        <v>50.484999999999971</v>
      </c>
      <c r="I16" s="104">
        <f t="shared" si="1"/>
        <v>-5.2759999999999847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272.35900000000004</v>
      </c>
      <c r="E17" s="104">
        <v>0</v>
      </c>
      <c r="F17" s="104">
        <v>0</v>
      </c>
      <c r="G17" s="104">
        <v>0</v>
      </c>
      <c r="H17" s="104">
        <v>272.35900000000004</v>
      </c>
      <c r="I17" s="104">
        <v>1.8819999999999999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7.1249999999999991</v>
      </c>
      <c r="E18" s="104">
        <v>0</v>
      </c>
      <c r="F18" s="104">
        <v>0</v>
      </c>
      <c r="G18" s="104">
        <v>7.1249999999999991</v>
      </c>
      <c r="H18" s="104">
        <v>0</v>
      </c>
      <c r="I18" s="104">
        <v>0.52300000000000002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58.158000000000008</v>
      </c>
      <c r="E19" s="104">
        <v>0</v>
      </c>
      <c r="F19" s="104">
        <v>0</v>
      </c>
      <c r="G19" s="104">
        <v>58.158000000000008</v>
      </c>
      <c r="H19" s="104">
        <v>0</v>
      </c>
      <c r="I19" s="104">
        <v>0.96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203.40200000000004</v>
      </c>
      <c r="E20" s="104">
        <v>74.894999999999996</v>
      </c>
      <c r="F20" s="104">
        <v>93.724000000000018</v>
      </c>
      <c r="G20" s="104">
        <v>16.883999999999997</v>
      </c>
      <c r="H20" s="104">
        <v>17.899000000000001</v>
      </c>
      <c r="I20" s="104">
        <v>27.043999999999997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198.69100000000003</v>
      </c>
      <c r="E21" s="104">
        <v>15.902000000000001</v>
      </c>
      <c r="F21" s="104">
        <v>99.943000000000026</v>
      </c>
      <c r="G21" s="104">
        <v>7.205000000000001</v>
      </c>
      <c r="H21" s="104">
        <v>75.641000000000005</v>
      </c>
      <c r="I21" s="104">
        <v>31.754999999999995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429.21300000000008</v>
      </c>
      <c r="E22" s="104">
        <f t="shared" si="2"/>
        <v>-3.1469999999999558</v>
      </c>
      <c r="F22" s="104">
        <f t="shared" si="2"/>
        <v>10.580000000000013</v>
      </c>
      <c r="G22" s="104">
        <f t="shared" si="2"/>
        <v>41.194000000000017</v>
      </c>
      <c r="H22" s="104">
        <f t="shared" si="2"/>
        <v>380.58600000000001</v>
      </c>
      <c r="I22" s="104">
        <f t="shared" si="2"/>
        <v>1.754000000000012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68.516999999999996</v>
      </c>
      <c r="E23" s="104">
        <v>13.725999999999999</v>
      </c>
      <c r="F23" s="104">
        <v>2.8809999999999998</v>
      </c>
      <c r="G23" s="104">
        <v>0</v>
      </c>
      <c r="H23" s="104">
        <v>51.910000000000004</v>
      </c>
      <c r="I23" s="104">
        <v>1.37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69.867000000000004</v>
      </c>
      <c r="E24" s="104">
        <v>0</v>
      </c>
      <c r="F24" s="104">
        <v>0</v>
      </c>
      <c r="G24" s="104">
        <v>69.867000000000004</v>
      </c>
      <c r="H24" s="104">
        <v>0</v>
      </c>
      <c r="I24" s="104">
        <v>0.02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108.854</v>
      </c>
      <c r="E25" s="104">
        <v>0</v>
      </c>
      <c r="F25" s="104">
        <v>0</v>
      </c>
      <c r="G25" s="104">
        <v>0</v>
      </c>
      <c r="H25" s="104">
        <v>108.854</v>
      </c>
      <c r="I25" s="104">
        <v>0.622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109.31000000000002</v>
      </c>
      <c r="E26" s="104">
        <v>5.8740000000000006</v>
      </c>
      <c r="F26" s="104">
        <v>8.8310000000000013</v>
      </c>
      <c r="G26" s="104">
        <v>94.461000000000013</v>
      </c>
      <c r="H26" s="104">
        <v>0.14400000000000002</v>
      </c>
      <c r="I26" s="104">
        <v>0.16599999999999998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97.959000000000032</v>
      </c>
      <c r="E27" s="104">
        <v>2.5090000000000003</v>
      </c>
      <c r="F27" s="104">
        <v>4.0089999999999995</v>
      </c>
      <c r="G27" s="104">
        <v>91.297000000000025</v>
      </c>
      <c r="H27" s="104">
        <v>0.14400000000000002</v>
      </c>
      <c r="I27" s="104">
        <v>8.2000000000000003E-2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96.78400000000002</v>
      </c>
      <c r="E28" s="104">
        <v>0</v>
      </c>
      <c r="F28" s="104">
        <v>0</v>
      </c>
      <c r="G28" s="104">
        <v>0</v>
      </c>
      <c r="H28" s="104">
        <v>96.78400000000002</v>
      </c>
      <c r="I28" s="104">
        <v>1.2569999999999999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56.745000000000005</v>
      </c>
      <c r="E29" s="104">
        <v>4.8220000000000001</v>
      </c>
      <c r="F29" s="104">
        <v>26.818999999999996</v>
      </c>
      <c r="G29" s="104">
        <v>9.5069999999999979</v>
      </c>
      <c r="H29" s="104">
        <v>15.597000000000001</v>
      </c>
      <c r="I29" s="104">
        <v>6.2759999999999998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49.824999999999989</v>
      </c>
      <c r="E30" s="104">
        <v>2.5169999999999999</v>
      </c>
      <c r="F30" s="104">
        <v>26.83</v>
      </c>
      <c r="G30" s="104">
        <v>3.8599999999999994</v>
      </c>
      <c r="H30" s="104">
        <v>16.617999999999999</v>
      </c>
      <c r="I30" s="104">
        <v>13.196000000000002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422.92400000000004</v>
      </c>
      <c r="E31" s="104">
        <f t="shared" si="3"/>
        <v>-15.812999999999956</v>
      </c>
      <c r="F31" s="104">
        <f t="shared" si="3"/>
        <v>12.532000000000018</v>
      </c>
      <c r="G31" s="104">
        <f t="shared" si="3"/>
        <v>108.57800000000002</v>
      </c>
      <c r="H31" s="104">
        <f t="shared" si="3"/>
        <v>317.62700000000001</v>
      </c>
      <c r="I31" s="104">
        <f t="shared" si="3"/>
        <v>8.0430000000000135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395.072</v>
      </c>
      <c r="E32" s="104">
        <v>0</v>
      </c>
      <c r="F32" s="104">
        <v>0</v>
      </c>
      <c r="G32" s="104">
        <v>98.893999999999991</v>
      </c>
      <c r="H32" s="104">
        <v>296.178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-3.2090000000000005</v>
      </c>
      <c r="F33" s="104">
        <v>-4.4030000000000005</v>
      </c>
      <c r="G33" s="104">
        <v>0</v>
      </c>
      <c r="H33" s="104">
        <v>7.612000000000001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27.852000000000032</v>
      </c>
      <c r="E34" s="104">
        <f t="shared" si="4"/>
        <v>-19.021999999999956</v>
      </c>
      <c r="F34" s="104">
        <f t="shared" si="4"/>
        <v>8.1290000000000173</v>
      </c>
      <c r="G34" s="104">
        <f t="shared" si="4"/>
        <v>9.6840000000000259</v>
      </c>
      <c r="H34" s="104">
        <f t="shared" si="4"/>
        <v>29.061000000000014</v>
      </c>
      <c r="I34" s="104">
        <f t="shared" si="4"/>
        <v>8.0430000000000135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9.6129999999999995</v>
      </c>
      <c r="E35" s="104">
        <v>0.55500000000000005</v>
      </c>
      <c r="F35" s="104">
        <v>2.012</v>
      </c>
      <c r="G35" s="104">
        <v>5.4219999999999997</v>
      </c>
      <c r="H35" s="104">
        <v>1.6240000000000001</v>
      </c>
      <c r="I35" s="104">
        <v>0.59199999999999997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9.0919999999999987</v>
      </c>
      <c r="E36" s="104">
        <v>2.907</v>
      </c>
      <c r="F36" s="104">
        <v>0</v>
      </c>
      <c r="G36" s="104">
        <v>2.0789999999999997</v>
      </c>
      <c r="H36" s="104">
        <v>4.1059999999999999</v>
      </c>
      <c r="I36" s="104">
        <v>1.113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125.08900000000003</v>
      </c>
      <c r="E37" s="104">
        <v>67.624000000000009</v>
      </c>
      <c r="F37" s="104">
        <v>2.6649999999999996</v>
      </c>
      <c r="G37" s="104">
        <v>14.132000000000001</v>
      </c>
      <c r="H37" s="104">
        <v>40.667999999999999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89.193999999999988</v>
      </c>
      <c r="E38" s="104">
        <v>51.326000000000001</v>
      </c>
      <c r="F38" s="104">
        <v>2.09</v>
      </c>
      <c r="G38" s="104">
        <v>12.658000000000001</v>
      </c>
      <c r="H38" s="104">
        <v>23.119999999999997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0.15200000000000002</v>
      </c>
      <c r="E39" s="104">
        <v>0.26700000000000002</v>
      </c>
      <c r="F39" s="104">
        <v>0</v>
      </c>
      <c r="G39" s="104">
        <v>-0.35</v>
      </c>
      <c r="H39" s="104">
        <v>0.23499999999999999</v>
      </c>
      <c r="I39" s="104">
        <v>-0.152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-8.7160000000000064</v>
      </c>
      <c r="E40" s="104">
        <f t="shared" si="5"/>
        <v>-33.234999999999971</v>
      </c>
      <c r="F40" s="104">
        <f t="shared" si="5"/>
        <v>5.5420000000000176</v>
      </c>
      <c r="G40" s="104">
        <f t="shared" si="5"/>
        <v>5.2170000000000254</v>
      </c>
      <c r="H40" s="104">
        <f t="shared" si="5"/>
        <v>13.760000000000012</v>
      </c>
      <c r="I40" s="104">
        <f t="shared" si="5"/>
        <v>8.7160000000000135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422.92400000000004</v>
      </c>
      <c r="E42" s="104">
        <v>-15.812999999999978</v>
      </c>
      <c r="F42" s="104">
        <v>12.532000000000004</v>
      </c>
      <c r="G42" s="104">
        <v>108.578</v>
      </c>
      <c r="H42" s="104">
        <v>317.62700000000001</v>
      </c>
      <c r="I42" s="104">
        <v>8.0430000000000135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57.454000000000001</v>
      </c>
      <c r="E43" s="104">
        <v>0</v>
      </c>
      <c r="F43" s="104">
        <v>0</v>
      </c>
      <c r="G43" s="104">
        <v>57.454000000000001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57.454000000000001</v>
      </c>
      <c r="E44" s="104">
        <v>0</v>
      </c>
      <c r="F44" s="104">
        <v>0</v>
      </c>
      <c r="G44" s="104">
        <v>0</v>
      </c>
      <c r="H44" s="104">
        <v>57.454000000000001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422.92400000000004</v>
      </c>
      <c r="E45" s="104">
        <f t="shared" si="6"/>
        <v>-15.812999999999978</v>
      </c>
      <c r="F45" s="104">
        <f t="shared" si="6"/>
        <v>12.532000000000004</v>
      </c>
      <c r="G45" s="104">
        <f t="shared" si="6"/>
        <v>51.124000000000002</v>
      </c>
      <c r="H45" s="104">
        <f t="shared" si="6"/>
        <v>375.08100000000002</v>
      </c>
      <c r="I45" s="104">
        <f t="shared" si="6"/>
        <v>8.0430000000000135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395.072</v>
      </c>
      <c r="E46" s="104">
        <v>0</v>
      </c>
      <c r="F46" s="104">
        <v>0</v>
      </c>
      <c r="G46" s="104">
        <v>41.439999999999991</v>
      </c>
      <c r="H46" s="104">
        <v>353.63200000000001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-3.2090000000000005</v>
      </c>
      <c r="F47" s="104">
        <v>-4.4030000000000005</v>
      </c>
      <c r="G47" s="104">
        <v>0</v>
      </c>
      <c r="H47" s="104">
        <v>7.612000000000001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27.852000000000032</v>
      </c>
      <c r="E48" s="104">
        <f t="shared" si="7"/>
        <v>-19.021999999999977</v>
      </c>
      <c r="F48" s="104">
        <f t="shared" si="7"/>
        <v>8.1290000000000031</v>
      </c>
      <c r="G48" s="104">
        <f t="shared" si="7"/>
        <v>9.6840000000000117</v>
      </c>
      <c r="H48" s="104">
        <f t="shared" si="7"/>
        <v>29.061000000000014</v>
      </c>
      <c r="I48" s="104">
        <f t="shared" si="7"/>
        <v>8.0430000000000135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F7A21-E355-411C-8CDD-56E335B3E00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333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2061.2039999999997</v>
      </c>
      <c r="E8" s="104">
        <v>1484.076</v>
      </c>
      <c r="F8" s="104">
        <v>84.448999999999998</v>
      </c>
      <c r="G8" s="104">
        <v>184.964</v>
      </c>
      <c r="H8" s="104">
        <v>307.71499999999986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1072.3040000000001</v>
      </c>
      <c r="E9" s="104">
        <v>848.44500000000005</v>
      </c>
      <c r="F9" s="104">
        <v>47.511000000000017</v>
      </c>
      <c r="G9" s="104">
        <v>64.203999999999994</v>
      </c>
      <c r="H9" s="104">
        <v>112.14400000000001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988.89999999999964</v>
      </c>
      <c r="E10" s="104">
        <f t="shared" si="0"/>
        <v>635.63099999999997</v>
      </c>
      <c r="F10" s="104">
        <f t="shared" si="0"/>
        <v>36.937999999999981</v>
      </c>
      <c r="G10" s="104">
        <f t="shared" si="0"/>
        <v>120.76</v>
      </c>
      <c r="H10" s="104">
        <f t="shared" si="0"/>
        <v>195.57099999999986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227.06599999999986</v>
      </c>
      <c r="E11" s="104">
        <v>119.069</v>
      </c>
      <c r="F11" s="104">
        <v>4.5789999999999997</v>
      </c>
      <c r="G11" s="104">
        <v>31.040000000000003</v>
      </c>
      <c r="H11" s="104">
        <v>72.377999999999858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761.83399999999983</v>
      </c>
      <c r="E12" s="104">
        <f>E10-E11</f>
        <v>516.56200000000001</v>
      </c>
      <c r="F12" s="104">
        <f>F10-F11</f>
        <v>32.35899999999998</v>
      </c>
      <c r="G12" s="104">
        <f>G10-G11</f>
        <v>89.72</v>
      </c>
      <c r="H12" s="104">
        <f>H10-H11</f>
        <v>123.193</v>
      </c>
      <c r="I12" s="104">
        <v>-41.982000000000028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582.80000000000007</v>
      </c>
      <c r="E13" s="104">
        <v>397.39400000000001</v>
      </c>
      <c r="F13" s="104">
        <v>22.664999999999999</v>
      </c>
      <c r="G13" s="104">
        <v>91.616</v>
      </c>
      <c r="H13" s="104">
        <v>71.125000000000014</v>
      </c>
      <c r="I13" s="104">
        <v>5.18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9.152000000000001</v>
      </c>
      <c r="E14" s="104">
        <v>6.7240000000000002</v>
      </c>
      <c r="F14" s="104">
        <v>0.23900000000000002</v>
      </c>
      <c r="G14" s="104">
        <v>8.1000000000000003E-2</v>
      </c>
      <c r="H14" s="104">
        <v>2.1079999999999997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9.3420000000000005</v>
      </c>
      <c r="E15" s="104">
        <v>8.7620000000000005</v>
      </c>
      <c r="F15" s="104">
        <v>0</v>
      </c>
      <c r="G15" s="104">
        <v>6.5000000000000002E-2</v>
      </c>
      <c r="H15" s="104">
        <v>0.51500000000000001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179.22399999999979</v>
      </c>
      <c r="E16" s="104">
        <f t="shared" si="1"/>
        <v>121.206</v>
      </c>
      <c r="F16" s="104">
        <f t="shared" si="1"/>
        <v>9.4549999999999805</v>
      </c>
      <c r="G16" s="104">
        <f t="shared" si="1"/>
        <v>-1.9120000000000008</v>
      </c>
      <c r="H16" s="104">
        <f t="shared" si="1"/>
        <v>50.474999999999987</v>
      </c>
      <c r="I16" s="104">
        <f t="shared" si="1"/>
        <v>-47.162000000000027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584.68799999999987</v>
      </c>
      <c r="E17" s="104">
        <v>0</v>
      </c>
      <c r="F17" s="104">
        <v>0</v>
      </c>
      <c r="G17" s="104">
        <v>0</v>
      </c>
      <c r="H17" s="104">
        <v>584.68799999999987</v>
      </c>
      <c r="I17" s="104">
        <v>3.2919999999999998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9.222999999999999</v>
      </c>
      <c r="E18" s="104">
        <v>0</v>
      </c>
      <c r="F18" s="104">
        <v>0</v>
      </c>
      <c r="G18" s="104">
        <v>9.222999999999999</v>
      </c>
      <c r="H18" s="104">
        <v>0</v>
      </c>
      <c r="I18" s="104">
        <v>0.11899999999999999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117.051</v>
      </c>
      <c r="E19" s="104">
        <v>0</v>
      </c>
      <c r="F19" s="104">
        <v>0</v>
      </c>
      <c r="G19" s="104">
        <v>117.051</v>
      </c>
      <c r="H19" s="104">
        <v>0</v>
      </c>
      <c r="I19" s="104">
        <v>1.411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268.11099999999993</v>
      </c>
      <c r="E20" s="104">
        <v>120.28299999999999</v>
      </c>
      <c r="F20" s="104">
        <v>124.983</v>
      </c>
      <c r="G20" s="104">
        <v>11.141999999999999</v>
      </c>
      <c r="H20" s="104">
        <v>11.702999999999998</v>
      </c>
      <c r="I20" s="104">
        <v>100.274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316.07799999999997</v>
      </c>
      <c r="E21" s="104">
        <v>57.955000000000005</v>
      </c>
      <c r="F21" s="104">
        <v>113.456</v>
      </c>
      <c r="G21" s="104">
        <v>5.6940000000000008</v>
      </c>
      <c r="H21" s="104">
        <v>138.97299999999998</v>
      </c>
      <c r="I21" s="104">
        <v>52.306999999999995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919.70699999999988</v>
      </c>
      <c r="E22" s="104">
        <f t="shared" si="2"/>
        <v>58.878000000000021</v>
      </c>
      <c r="F22" s="104">
        <f t="shared" si="2"/>
        <v>-2.0720000000000169</v>
      </c>
      <c r="G22" s="104">
        <f t="shared" si="2"/>
        <v>100.468</v>
      </c>
      <c r="H22" s="104">
        <f t="shared" si="2"/>
        <v>762.43299999999988</v>
      </c>
      <c r="I22" s="104">
        <f t="shared" si="2"/>
        <v>-90.545000000000044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133.703</v>
      </c>
      <c r="E23" s="104">
        <v>26.753</v>
      </c>
      <c r="F23" s="104">
        <v>3.8180000000000001</v>
      </c>
      <c r="G23" s="104">
        <v>0</v>
      </c>
      <c r="H23" s="104">
        <v>103.13199999999999</v>
      </c>
      <c r="I23" s="104">
        <v>3.367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136.87499999999997</v>
      </c>
      <c r="E24" s="104">
        <v>0</v>
      </c>
      <c r="F24" s="104">
        <v>0</v>
      </c>
      <c r="G24" s="104">
        <v>136.87499999999997</v>
      </c>
      <c r="H24" s="104">
        <v>0</v>
      </c>
      <c r="I24" s="104">
        <v>0.19500000000000001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236.458</v>
      </c>
      <c r="E25" s="104">
        <v>0</v>
      </c>
      <c r="F25" s="104">
        <v>0</v>
      </c>
      <c r="G25" s="104">
        <v>0</v>
      </c>
      <c r="H25" s="104">
        <v>236.458</v>
      </c>
      <c r="I25" s="104">
        <v>0.92500000000000004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236.06800000000004</v>
      </c>
      <c r="E26" s="104">
        <v>6.6919999999999948</v>
      </c>
      <c r="F26" s="104">
        <v>34.373000000000012</v>
      </c>
      <c r="G26" s="104">
        <v>194.79200000000003</v>
      </c>
      <c r="H26" s="104">
        <v>0.21099999999999999</v>
      </c>
      <c r="I26" s="104">
        <v>1.3149999999999999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210.03300000000002</v>
      </c>
      <c r="E27" s="104">
        <v>4.4510000000000005</v>
      </c>
      <c r="F27" s="104">
        <v>18.853999999999999</v>
      </c>
      <c r="G27" s="104">
        <v>186.517</v>
      </c>
      <c r="H27" s="104">
        <v>0.21099999999999999</v>
      </c>
      <c r="I27" s="104">
        <v>0.14099999999999999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207.76399999999995</v>
      </c>
      <c r="E28" s="104">
        <v>0</v>
      </c>
      <c r="F28" s="104">
        <v>0</v>
      </c>
      <c r="G28" s="104">
        <v>0</v>
      </c>
      <c r="H28" s="104">
        <v>207.76399999999995</v>
      </c>
      <c r="I28" s="104">
        <v>2.41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114.14800000000001</v>
      </c>
      <c r="E29" s="104">
        <v>12.753</v>
      </c>
      <c r="F29" s="104">
        <v>52.683000000000007</v>
      </c>
      <c r="G29" s="104">
        <v>22.092999999999989</v>
      </c>
      <c r="H29" s="104">
        <v>26.619</v>
      </c>
      <c r="I29" s="104">
        <v>26.38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99.38900000000001</v>
      </c>
      <c r="E30" s="104">
        <v>5.9130000000000003</v>
      </c>
      <c r="F30" s="104">
        <v>52.70600000000001</v>
      </c>
      <c r="G30" s="104">
        <v>6.9829999999999899</v>
      </c>
      <c r="H30" s="104">
        <v>33.786999999999999</v>
      </c>
      <c r="I30" s="104">
        <v>41.138999999999996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905.46100000000001</v>
      </c>
      <c r="E31" s="104">
        <f t="shared" si="3"/>
        <v>27.526000000000014</v>
      </c>
      <c r="F31" s="104">
        <f t="shared" si="3"/>
        <v>9.652000000000001</v>
      </c>
      <c r="G31" s="104">
        <f t="shared" si="3"/>
        <v>230.50799999999998</v>
      </c>
      <c r="H31" s="104">
        <f t="shared" si="3"/>
        <v>637.77499999999998</v>
      </c>
      <c r="I31" s="104">
        <f t="shared" si="3"/>
        <v>-76.299000000000063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810.63999999999987</v>
      </c>
      <c r="E32" s="104">
        <v>0</v>
      </c>
      <c r="F32" s="104">
        <v>0</v>
      </c>
      <c r="G32" s="104">
        <v>241.84399999999999</v>
      </c>
      <c r="H32" s="104">
        <v>568.79599999999994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-12.549999999999999</v>
      </c>
      <c r="G33" s="104">
        <v>0</v>
      </c>
      <c r="H33" s="104">
        <v>14.719999999999999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94.82100000000014</v>
      </c>
      <c r="E34" s="104">
        <f t="shared" si="4"/>
        <v>25.356000000000016</v>
      </c>
      <c r="F34" s="104">
        <f t="shared" si="4"/>
        <v>-2.8979999999999979</v>
      </c>
      <c r="G34" s="104">
        <f t="shared" si="4"/>
        <v>-11.336000000000013</v>
      </c>
      <c r="H34" s="104">
        <f t="shared" si="4"/>
        <v>83.699000000000041</v>
      </c>
      <c r="I34" s="104">
        <f t="shared" si="4"/>
        <v>-76.299000000000063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22.344999999999999</v>
      </c>
      <c r="E35" s="104">
        <v>0.33200000000000002</v>
      </c>
      <c r="F35" s="104">
        <v>3.399</v>
      </c>
      <c r="G35" s="104">
        <v>14.565000000000001</v>
      </c>
      <c r="H35" s="104">
        <v>4.0490000000000004</v>
      </c>
      <c r="I35" s="104">
        <v>1.089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16.789999999999996</v>
      </c>
      <c r="E36" s="104">
        <v>9.3699999999999992</v>
      </c>
      <c r="F36" s="104">
        <v>0.21500000000000002</v>
      </c>
      <c r="G36" s="104">
        <v>4.2859999999999987</v>
      </c>
      <c r="H36" s="104">
        <v>2.9190000000000005</v>
      </c>
      <c r="I36" s="104">
        <v>6.6440000000000001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245.58799999999999</v>
      </c>
      <c r="E37" s="104">
        <v>146.99099999999999</v>
      </c>
      <c r="F37" s="104">
        <v>4.335</v>
      </c>
      <c r="G37" s="104">
        <v>26.376000000000001</v>
      </c>
      <c r="H37" s="104">
        <v>67.885999999999996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227.06599999999986</v>
      </c>
      <c r="E38" s="104">
        <v>119.069</v>
      </c>
      <c r="F38" s="104">
        <v>4.5789999999999997</v>
      </c>
      <c r="G38" s="104">
        <v>31.040000000000003</v>
      </c>
      <c r="H38" s="104">
        <v>72.377999999999858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4.8470000000000004</v>
      </c>
      <c r="E39" s="104">
        <v>0.15399999999999908</v>
      </c>
      <c r="F39" s="104">
        <v>4.7460000000000013</v>
      </c>
      <c r="G39" s="104">
        <v>-0.11400000000000002</v>
      </c>
      <c r="H39" s="104">
        <v>6.0999999999999999E-2</v>
      </c>
      <c r="I39" s="104">
        <v>-4.8470000000000004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65.897000000000006</v>
      </c>
      <c r="E40" s="104">
        <f t="shared" si="5"/>
        <v>6.3180000000000236</v>
      </c>
      <c r="F40" s="104">
        <f t="shared" si="5"/>
        <v>-10.584</v>
      </c>
      <c r="G40" s="104">
        <f t="shared" si="5"/>
        <v>-16.83700000000001</v>
      </c>
      <c r="H40" s="104">
        <f t="shared" si="5"/>
        <v>86.999999999999886</v>
      </c>
      <c r="I40" s="104">
        <f t="shared" si="5"/>
        <v>-65.897000000000062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905.46099999999979</v>
      </c>
      <c r="E42" s="104">
        <v>27.526000000000032</v>
      </c>
      <c r="F42" s="104">
        <v>9.652000000000001</v>
      </c>
      <c r="G42" s="104">
        <v>230.50799999999998</v>
      </c>
      <c r="H42" s="104">
        <v>637.77499999999975</v>
      </c>
      <c r="I42" s="104">
        <v>-76.299000000000035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152.53299999999999</v>
      </c>
      <c r="E43" s="104">
        <v>0</v>
      </c>
      <c r="F43" s="104">
        <v>0</v>
      </c>
      <c r="G43" s="104">
        <v>152.53299999999999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152.53299999999999</v>
      </c>
      <c r="E44" s="104">
        <v>0</v>
      </c>
      <c r="F44" s="104">
        <v>0</v>
      </c>
      <c r="G44" s="104">
        <v>0</v>
      </c>
      <c r="H44" s="104">
        <v>152.53299999999999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905.46099999999979</v>
      </c>
      <c r="E45" s="104">
        <f t="shared" si="6"/>
        <v>27.526000000000032</v>
      </c>
      <c r="F45" s="104">
        <f t="shared" si="6"/>
        <v>9.652000000000001</v>
      </c>
      <c r="G45" s="104">
        <f t="shared" si="6"/>
        <v>77.974999999999994</v>
      </c>
      <c r="H45" s="104">
        <f t="shared" si="6"/>
        <v>790.30799999999977</v>
      </c>
      <c r="I45" s="104">
        <f t="shared" si="6"/>
        <v>-76.299000000000035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810.64</v>
      </c>
      <c r="E46" s="104">
        <v>0</v>
      </c>
      <c r="F46" s="104">
        <v>0</v>
      </c>
      <c r="G46" s="104">
        <v>89.311000000000007</v>
      </c>
      <c r="H46" s="104">
        <v>721.32899999999995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-12.549999999999999</v>
      </c>
      <c r="G47" s="104">
        <v>0</v>
      </c>
      <c r="H47" s="104">
        <v>14.719999999999999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94.820999999999799</v>
      </c>
      <c r="E48" s="104">
        <f t="shared" si="7"/>
        <v>25.35600000000003</v>
      </c>
      <c r="F48" s="104">
        <f t="shared" si="7"/>
        <v>-2.8979999999999979</v>
      </c>
      <c r="G48" s="104">
        <f t="shared" si="7"/>
        <v>-11.336000000000013</v>
      </c>
      <c r="H48" s="104">
        <f t="shared" si="7"/>
        <v>83.698999999999813</v>
      </c>
      <c r="I48" s="104">
        <f t="shared" si="7"/>
        <v>-76.299000000000035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6A45B-4FB4-46FC-9A47-E30FE5204F6B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334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2045.144</v>
      </c>
      <c r="E8" s="104">
        <v>1463.357</v>
      </c>
      <c r="F8" s="104">
        <v>85.412000000000006</v>
      </c>
      <c r="G8" s="104">
        <v>188.90300000000002</v>
      </c>
      <c r="H8" s="104">
        <v>307.47199999999998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1056.1189999999999</v>
      </c>
      <c r="E9" s="104">
        <v>829.87699999999995</v>
      </c>
      <c r="F9" s="104">
        <v>47.338000000000001</v>
      </c>
      <c r="G9" s="104">
        <v>68.680999999999997</v>
      </c>
      <c r="H9" s="104">
        <v>110.223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989.02500000000009</v>
      </c>
      <c r="E10" s="104">
        <f t="shared" si="0"/>
        <v>633.48</v>
      </c>
      <c r="F10" s="104">
        <f t="shared" si="0"/>
        <v>38.074000000000005</v>
      </c>
      <c r="G10" s="104">
        <f t="shared" si="0"/>
        <v>120.22200000000002</v>
      </c>
      <c r="H10" s="104">
        <f t="shared" si="0"/>
        <v>197.24899999999997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228.58399999999986</v>
      </c>
      <c r="E11" s="104">
        <v>119.857</v>
      </c>
      <c r="F11" s="104">
        <v>4.5969999999999995</v>
      </c>
      <c r="G11" s="104">
        <v>31.268999999999998</v>
      </c>
      <c r="H11" s="104">
        <v>72.860999999999876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760.44100000000026</v>
      </c>
      <c r="E12" s="104">
        <f>E10-E11</f>
        <v>513.62300000000005</v>
      </c>
      <c r="F12" s="104">
        <f>F10-F11</f>
        <v>33.477000000000004</v>
      </c>
      <c r="G12" s="104">
        <f>G10-G11</f>
        <v>88.953000000000031</v>
      </c>
      <c r="H12" s="104">
        <f>H10-H11</f>
        <v>124.38800000000009</v>
      </c>
      <c r="I12" s="104">
        <v>-27.265999999999963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597.77799999999991</v>
      </c>
      <c r="E13" s="104">
        <v>410.21699999999998</v>
      </c>
      <c r="F13" s="104">
        <v>23.872999999999998</v>
      </c>
      <c r="G13" s="104">
        <v>90.695999999999998</v>
      </c>
      <c r="H13" s="104">
        <v>72.991999999999962</v>
      </c>
      <c r="I13" s="104">
        <v>4.97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10.837</v>
      </c>
      <c r="E14" s="104">
        <v>7.1749999999999998</v>
      </c>
      <c r="F14" s="104">
        <v>0.76300000000000001</v>
      </c>
      <c r="G14" s="104">
        <v>7.9000000000000001E-2</v>
      </c>
      <c r="H14" s="104">
        <v>2.82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13.429</v>
      </c>
      <c r="E15" s="104">
        <v>12.794</v>
      </c>
      <c r="F15" s="104">
        <v>0</v>
      </c>
      <c r="G15" s="104">
        <v>3.7999999999999999E-2</v>
      </c>
      <c r="H15" s="104">
        <v>0.59699999999999998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165.25500000000036</v>
      </c>
      <c r="E16" s="104">
        <f t="shared" si="1"/>
        <v>109.02500000000006</v>
      </c>
      <c r="F16" s="104">
        <f t="shared" si="1"/>
        <v>8.8410000000000064</v>
      </c>
      <c r="G16" s="104">
        <f t="shared" si="1"/>
        <v>-1.7839999999999665</v>
      </c>
      <c r="H16" s="104">
        <f t="shared" si="1"/>
        <v>49.17300000000013</v>
      </c>
      <c r="I16" s="104">
        <f t="shared" si="1"/>
        <v>-32.235999999999962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599.19900000000007</v>
      </c>
      <c r="E17" s="104">
        <v>0</v>
      </c>
      <c r="F17" s="104">
        <v>0</v>
      </c>
      <c r="G17" s="104">
        <v>0</v>
      </c>
      <c r="H17" s="104">
        <v>599.19900000000007</v>
      </c>
      <c r="I17" s="104">
        <v>3.5489999999999999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13.366</v>
      </c>
      <c r="E18" s="104">
        <v>0</v>
      </c>
      <c r="F18" s="104">
        <v>0</v>
      </c>
      <c r="G18" s="104">
        <v>13.366</v>
      </c>
      <c r="H18" s="104">
        <v>0</v>
      </c>
      <c r="I18" s="104">
        <v>6.3E-2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112.482</v>
      </c>
      <c r="E19" s="104">
        <v>0</v>
      </c>
      <c r="F19" s="104">
        <v>0</v>
      </c>
      <c r="G19" s="104">
        <v>112.482</v>
      </c>
      <c r="H19" s="104">
        <v>0</v>
      </c>
      <c r="I19" s="104">
        <v>1.5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322.32799999999997</v>
      </c>
      <c r="E20" s="104">
        <v>164.24</v>
      </c>
      <c r="F20" s="104">
        <v>133.49600000000001</v>
      </c>
      <c r="G20" s="104">
        <v>13.132000000000001</v>
      </c>
      <c r="H20" s="104">
        <v>11.459999999999999</v>
      </c>
      <c r="I20" s="104">
        <v>107.502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350.81199999999995</v>
      </c>
      <c r="E21" s="104">
        <v>77.048999999999992</v>
      </c>
      <c r="F21" s="104">
        <v>128.43499999999997</v>
      </c>
      <c r="G21" s="104">
        <v>10.052</v>
      </c>
      <c r="H21" s="104">
        <v>135.27600000000001</v>
      </c>
      <c r="I21" s="104">
        <v>79.018000000000001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892.05400000000031</v>
      </c>
      <c r="E22" s="104">
        <f t="shared" si="2"/>
        <v>21.834000000000046</v>
      </c>
      <c r="F22" s="104">
        <f t="shared" si="2"/>
        <v>3.7799999999999727</v>
      </c>
      <c r="G22" s="104">
        <f t="shared" si="2"/>
        <v>94.252000000000038</v>
      </c>
      <c r="H22" s="104">
        <f t="shared" si="2"/>
        <v>772.1880000000001</v>
      </c>
      <c r="I22" s="104">
        <f t="shared" si="2"/>
        <v>-55.733999999999952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137.52000000000001</v>
      </c>
      <c r="E23" s="104">
        <v>26.029000000000003</v>
      </c>
      <c r="F23" s="104">
        <v>3.7149999999999999</v>
      </c>
      <c r="G23" s="104">
        <v>0</v>
      </c>
      <c r="H23" s="104">
        <v>107.776</v>
      </c>
      <c r="I23" s="104">
        <v>7.4450000000000003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144.77599999999998</v>
      </c>
      <c r="E24" s="104">
        <v>0</v>
      </c>
      <c r="F24" s="104">
        <v>0</v>
      </c>
      <c r="G24" s="104">
        <v>144.77599999999998</v>
      </c>
      <c r="H24" s="104">
        <v>0</v>
      </c>
      <c r="I24" s="104">
        <v>0.189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244.48199999999997</v>
      </c>
      <c r="E25" s="104">
        <v>0</v>
      </c>
      <c r="F25" s="104">
        <v>0</v>
      </c>
      <c r="G25" s="104">
        <v>0</v>
      </c>
      <c r="H25" s="104">
        <v>244.48199999999997</v>
      </c>
      <c r="I25" s="104">
        <v>0.95599999999999996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244.16799999999995</v>
      </c>
      <c r="E26" s="104">
        <v>6.6920000000000002</v>
      </c>
      <c r="F26" s="104">
        <v>34.676000000000009</v>
      </c>
      <c r="G26" s="104">
        <v>202.59099999999995</v>
      </c>
      <c r="H26" s="104">
        <v>0.20899999999999999</v>
      </c>
      <c r="I26" s="104">
        <v>1.27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207.44899999999996</v>
      </c>
      <c r="E27" s="104">
        <v>4.4420000000000011</v>
      </c>
      <c r="F27" s="104">
        <v>18.936</v>
      </c>
      <c r="G27" s="104">
        <v>183.86199999999997</v>
      </c>
      <c r="H27" s="104">
        <v>0.20899999999999999</v>
      </c>
      <c r="I27" s="104">
        <v>0.20399999999999999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205.24700000000001</v>
      </c>
      <c r="E28" s="104">
        <v>0</v>
      </c>
      <c r="F28" s="104">
        <v>0</v>
      </c>
      <c r="G28" s="104">
        <v>0</v>
      </c>
      <c r="H28" s="104">
        <v>205.24700000000001</v>
      </c>
      <c r="I28" s="104">
        <v>2.4060000000000001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117.44</v>
      </c>
      <c r="E29" s="104">
        <v>12.523</v>
      </c>
      <c r="F29" s="104">
        <v>54.366</v>
      </c>
      <c r="G29" s="104">
        <v>23.123000000000005</v>
      </c>
      <c r="H29" s="104">
        <v>27.428000000000004</v>
      </c>
      <c r="I29" s="104">
        <v>27.333000000000002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104.001</v>
      </c>
      <c r="E30" s="104">
        <v>6.6180000000000003</v>
      </c>
      <c r="F30" s="104">
        <v>54.387999999999998</v>
      </c>
      <c r="G30" s="104">
        <v>6.8970000000000056</v>
      </c>
      <c r="H30" s="104">
        <v>36.097999999999999</v>
      </c>
      <c r="I30" s="104">
        <v>40.771999999999998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883.35500000000025</v>
      </c>
      <c r="E31" s="104">
        <f t="shared" si="3"/>
        <v>-7.849999999999957</v>
      </c>
      <c r="F31" s="104">
        <f t="shared" si="3"/>
        <v>15.826999999999984</v>
      </c>
      <c r="G31" s="104">
        <f t="shared" si="3"/>
        <v>241.53100000000001</v>
      </c>
      <c r="H31" s="104">
        <f t="shared" si="3"/>
        <v>633.84700000000009</v>
      </c>
      <c r="I31" s="104">
        <f t="shared" si="3"/>
        <v>-47.034999999999961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829.71799999999996</v>
      </c>
      <c r="E32" s="104">
        <v>0</v>
      </c>
      <c r="F32" s="104">
        <v>0</v>
      </c>
      <c r="G32" s="104">
        <v>244.18199999999999</v>
      </c>
      <c r="H32" s="104">
        <v>585.53599999999994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-2.17</v>
      </c>
      <c r="F33" s="104">
        <v>-12.767000000000001</v>
      </c>
      <c r="G33" s="104">
        <v>0</v>
      </c>
      <c r="H33" s="104">
        <v>14.937000000000001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53.637000000000285</v>
      </c>
      <c r="E34" s="104">
        <f t="shared" si="4"/>
        <v>-10.019999999999957</v>
      </c>
      <c r="F34" s="104">
        <f t="shared" si="4"/>
        <v>3.0599999999999827</v>
      </c>
      <c r="G34" s="104">
        <f t="shared" si="4"/>
        <v>-2.650999999999982</v>
      </c>
      <c r="H34" s="104">
        <f t="shared" si="4"/>
        <v>63.248000000000147</v>
      </c>
      <c r="I34" s="104">
        <f t="shared" si="4"/>
        <v>-47.034999999999961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25.021000000000001</v>
      </c>
      <c r="E35" s="104">
        <v>0.36199999999999999</v>
      </c>
      <c r="F35" s="104">
        <v>1.6989999999999998</v>
      </c>
      <c r="G35" s="104">
        <v>15.575999999999999</v>
      </c>
      <c r="H35" s="104">
        <v>7.3840000000000003</v>
      </c>
      <c r="I35" s="104">
        <v>1.2610000000000001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21.918000000000006</v>
      </c>
      <c r="E36" s="104">
        <v>10.646000000000001</v>
      </c>
      <c r="F36" s="104">
        <v>0.13500000000000001</v>
      </c>
      <c r="G36" s="104">
        <v>7.9940000000000015</v>
      </c>
      <c r="H36" s="104">
        <v>3.1430000000000002</v>
      </c>
      <c r="I36" s="104">
        <v>4.3639999999999999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235.18599999999998</v>
      </c>
      <c r="E37" s="104">
        <v>127.57400000000001</v>
      </c>
      <c r="F37" s="104">
        <v>4.548</v>
      </c>
      <c r="G37" s="104">
        <v>33.268000000000008</v>
      </c>
      <c r="H37" s="104">
        <v>69.795999999999964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228.58399999999986</v>
      </c>
      <c r="E38" s="104">
        <v>119.857</v>
      </c>
      <c r="F38" s="104">
        <v>4.5969999999999995</v>
      </c>
      <c r="G38" s="104">
        <v>31.268999999999998</v>
      </c>
      <c r="H38" s="104">
        <v>72.860999999999876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7.5040000000000004</v>
      </c>
      <c r="E39" s="104">
        <v>-2.7755575615628914E-16</v>
      </c>
      <c r="F39" s="104">
        <v>7.57</v>
      </c>
      <c r="G39" s="104">
        <v>-0.13800000000000001</v>
      </c>
      <c r="H39" s="104">
        <v>7.1999999999999995E-2</v>
      </c>
      <c r="I39" s="104">
        <v>-7.5039999999999996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36.428000000000161</v>
      </c>
      <c r="E40" s="104">
        <f t="shared" si="5"/>
        <v>-7.4529999999999745</v>
      </c>
      <c r="F40" s="104">
        <f t="shared" si="5"/>
        <v>-6.0250000000000181</v>
      </c>
      <c r="G40" s="104">
        <f t="shared" si="5"/>
        <v>-12.093999999999992</v>
      </c>
      <c r="H40" s="104">
        <f t="shared" si="5"/>
        <v>62.000000000000057</v>
      </c>
      <c r="I40" s="104">
        <f t="shared" si="5"/>
        <v>-36.427999999999969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883.35500000000025</v>
      </c>
      <c r="E42" s="104">
        <v>-7.8499999999999988</v>
      </c>
      <c r="F42" s="104">
        <v>15.826999999999984</v>
      </c>
      <c r="G42" s="104">
        <v>241.53099999999995</v>
      </c>
      <c r="H42" s="104">
        <v>633.84700000000032</v>
      </c>
      <c r="I42" s="104">
        <v>-47.034999999999968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153.36699999999999</v>
      </c>
      <c r="E43" s="104">
        <v>0</v>
      </c>
      <c r="F43" s="104">
        <v>0</v>
      </c>
      <c r="G43" s="104">
        <v>153.36699999999999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153.36699999999999</v>
      </c>
      <c r="E44" s="104">
        <v>0</v>
      </c>
      <c r="F44" s="104">
        <v>0</v>
      </c>
      <c r="G44" s="104">
        <v>0</v>
      </c>
      <c r="H44" s="104">
        <v>153.36699999999999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883.35500000000025</v>
      </c>
      <c r="E45" s="104">
        <f t="shared" si="6"/>
        <v>-7.8499999999999988</v>
      </c>
      <c r="F45" s="104">
        <f t="shared" si="6"/>
        <v>15.826999999999984</v>
      </c>
      <c r="G45" s="104">
        <f t="shared" si="6"/>
        <v>88.163999999999959</v>
      </c>
      <c r="H45" s="104">
        <f t="shared" si="6"/>
        <v>787.21400000000028</v>
      </c>
      <c r="I45" s="104">
        <f t="shared" si="6"/>
        <v>-47.034999999999968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829.71800000000007</v>
      </c>
      <c r="E46" s="104">
        <v>0</v>
      </c>
      <c r="F46" s="104">
        <v>0</v>
      </c>
      <c r="G46" s="104">
        <v>90.814999999999998</v>
      </c>
      <c r="H46" s="104">
        <v>738.90300000000002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-2.17</v>
      </c>
      <c r="F47" s="104">
        <v>-12.767000000000001</v>
      </c>
      <c r="G47" s="104">
        <v>0</v>
      </c>
      <c r="H47" s="104">
        <v>14.937000000000001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53.637000000000171</v>
      </c>
      <c r="E48" s="104">
        <f t="shared" si="7"/>
        <v>-10.02</v>
      </c>
      <c r="F48" s="104">
        <f t="shared" si="7"/>
        <v>3.0599999999999827</v>
      </c>
      <c r="G48" s="104">
        <f t="shared" si="7"/>
        <v>-2.6510000000000389</v>
      </c>
      <c r="H48" s="104">
        <f t="shared" si="7"/>
        <v>63.24800000000026</v>
      </c>
      <c r="I48" s="104">
        <f t="shared" si="7"/>
        <v>-47.034999999999968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8A91-AB08-4A07-9870-DAB9B4C6EDC1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954.654</v>
      </c>
      <c r="E8" s="104">
        <v>648.30999999999995</v>
      </c>
      <c r="F8" s="104">
        <v>40.661999999999999</v>
      </c>
      <c r="G8" s="104">
        <v>79.346999999999994</v>
      </c>
      <c r="H8" s="104">
        <v>186.33500000000001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470.49200000000008</v>
      </c>
      <c r="E9" s="104">
        <v>361.46800000000002</v>
      </c>
      <c r="F9" s="104">
        <v>22.391000000000002</v>
      </c>
      <c r="G9" s="104">
        <v>21.603000000000002</v>
      </c>
      <c r="H9" s="104">
        <v>65.03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484.16199999999992</v>
      </c>
      <c r="E10" s="104">
        <f t="shared" si="0"/>
        <v>286.84199999999993</v>
      </c>
      <c r="F10" s="104">
        <f t="shared" si="0"/>
        <v>18.270999999999997</v>
      </c>
      <c r="G10" s="104">
        <f t="shared" si="0"/>
        <v>57.743999999999993</v>
      </c>
      <c r="H10" s="104">
        <f t="shared" si="0"/>
        <v>121.30500000000001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89.976000000000013</v>
      </c>
      <c r="E11" s="104">
        <v>51.802999999999997</v>
      </c>
      <c r="F11" s="104">
        <v>2.11</v>
      </c>
      <c r="G11" s="104">
        <v>12.729999999999999</v>
      </c>
      <c r="H11" s="104">
        <v>23.333000000000009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394.18599999999992</v>
      </c>
      <c r="E12" s="104">
        <f>E10-E11</f>
        <v>235.03899999999993</v>
      </c>
      <c r="F12" s="104">
        <f>F10-F11</f>
        <v>16.160999999999998</v>
      </c>
      <c r="G12" s="104">
        <f>G10-G11</f>
        <v>45.013999999999996</v>
      </c>
      <c r="H12" s="104">
        <f>H10-H11</f>
        <v>97.971999999999994</v>
      </c>
      <c r="I12" s="104">
        <v>4.8760000000000048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282.24600000000004</v>
      </c>
      <c r="E13" s="104">
        <v>179.15500000000003</v>
      </c>
      <c r="F13" s="104">
        <v>14.44</v>
      </c>
      <c r="G13" s="104">
        <v>45.524999999999991</v>
      </c>
      <c r="H13" s="104">
        <v>43.126000000000019</v>
      </c>
      <c r="I13" s="104">
        <v>1.0589999999999999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3.4399999999999995</v>
      </c>
      <c r="E14" s="104">
        <v>1.6339999999999999</v>
      </c>
      <c r="F14" s="104">
        <v>8.299999999999999E-2</v>
      </c>
      <c r="G14" s="104">
        <v>5.7000000000000009E-2</v>
      </c>
      <c r="H14" s="104">
        <v>1.6659999999999999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7.7930000000000001</v>
      </c>
      <c r="E15" s="104">
        <v>6.64</v>
      </c>
      <c r="F15" s="104">
        <v>0</v>
      </c>
      <c r="G15" s="104">
        <v>0.26900000000000002</v>
      </c>
      <c r="H15" s="104">
        <v>0.88400000000000001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116.29299999999989</v>
      </c>
      <c r="E16" s="104">
        <f t="shared" si="1"/>
        <v>60.889999999999901</v>
      </c>
      <c r="F16" s="104">
        <f t="shared" si="1"/>
        <v>1.6379999999999983</v>
      </c>
      <c r="G16" s="104">
        <f t="shared" si="1"/>
        <v>-0.29899999999999571</v>
      </c>
      <c r="H16" s="104">
        <f t="shared" si="1"/>
        <v>54.063999999999979</v>
      </c>
      <c r="I16" s="104">
        <f t="shared" si="1"/>
        <v>3.8170000000000046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281.05400000000009</v>
      </c>
      <c r="E17" s="104">
        <v>0</v>
      </c>
      <c r="F17" s="104">
        <v>0</v>
      </c>
      <c r="G17" s="104">
        <v>0</v>
      </c>
      <c r="H17" s="104">
        <v>281.05400000000009</v>
      </c>
      <c r="I17" s="104">
        <v>2.2509999999999999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7.6930000000000005</v>
      </c>
      <c r="E18" s="104">
        <v>0</v>
      </c>
      <c r="F18" s="104">
        <v>0</v>
      </c>
      <c r="G18" s="104">
        <v>7.6930000000000005</v>
      </c>
      <c r="H18" s="104">
        <v>0</v>
      </c>
      <c r="I18" s="104">
        <v>0.34199999999999997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56.257999999999996</v>
      </c>
      <c r="E19" s="104">
        <v>0</v>
      </c>
      <c r="F19" s="104">
        <v>0</v>
      </c>
      <c r="G19" s="104">
        <v>56.257999999999996</v>
      </c>
      <c r="H19" s="104">
        <v>0</v>
      </c>
      <c r="I19" s="104">
        <v>0.96199999999999997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175.33600000000004</v>
      </c>
      <c r="E20" s="104">
        <v>51.508000000000003</v>
      </c>
      <c r="F20" s="104">
        <v>88.162000000000035</v>
      </c>
      <c r="G20" s="104">
        <v>17.019000000000002</v>
      </c>
      <c r="H20" s="104">
        <v>18.647000000000002</v>
      </c>
      <c r="I20" s="104">
        <v>26.568999999999999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170.18199999999999</v>
      </c>
      <c r="E21" s="104">
        <v>11.347999999999997</v>
      </c>
      <c r="F21" s="104">
        <v>94.584000000000003</v>
      </c>
      <c r="G21" s="104">
        <v>3.9960000000000004</v>
      </c>
      <c r="H21" s="104">
        <v>60.253999999999998</v>
      </c>
      <c r="I21" s="104">
        <v>31.722999999999999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440.75799999999992</v>
      </c>
      <c r="E22" s="104">
        <f t="shared" si="2"/>
        <v>20.729999999999897</v>
      </c>
      <c r="F22" s="104">
        <f t="shared" si="2"/>
        <v>8.0599999999999739</v>
      </c>
      <c r="G22" s="104">
        <f t="shared" si="2"/>
        <v>35.242999999999995</v>
      </c>
      <c r="H22" s="104">
        <f t="shared" si="2"/>
        <v>376.72500000000008</v>
      </c>
      <c r="I22" s="104">
        <f t="shared" si="2"/>
        <v>11.842000000000006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58.817999999999998</v>
      </c>
      <c r="E23" s="104">
        <v>10.679000000000002</v>
      </c>
      <c r="F23" s="104">
        <v>2.2420000000000004</v>
      </c>
      <c r="G23" s="104">
        <v>0</v>
      </c>
      <c r="H23" s="104">
        <v>45.896999999999998</v>
      </c>
      <c r="I23" s="104">
        <v>0.63600000000000001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59.433999999999983</v>
      </c>
      <c r="E24" s="104">
        <v>0</v>
      </c>
      <c r="F24" s="104">
        <v>0</v>
      </c>
      <c r="G24" s="104">
        <v>59.433999999999983</v>
      </c>
      <c r="H24" s="104">
        <v>0</v>
      </c>
      <c r="I24" s="104">
        <v>0.02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108.45599999999999</v>
      </c>
      <c r="E25" s="104">
        <v>0</v>
      </c>
      <c r="F25" s="104">
        <v>0</v>
      </c>
      <c r="G25" s="104">
        <v>0</v>
      </c>
      <c r="H25" s="104">
        <v>108.45599999999999</v>
      </c>
      <c r="I25" s="104">
        <v>0.74399999999999999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109.026</v>
      </c>
      <c r="E26" s="104">
        <v>5.8780000000000001</v>
      </c>
      <c r="F26" s="104">
        <v>8.9600000000000009</v>
      </c>
      <c r="G26" s="104">
        <v>94.040999999999997</v>
      </c>
      <c r="H26" s="104">
        <v>0.14700000000000002</v>
      </c>
      <c r="I26" s="104">
        <v>0.17399999999999999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97.924000000000021</v>
      </c>
      <c r="E27" s="104">
        <v>2.5070000000000001</v>
      </c>
      <c r="F27" s="104">
        <v>4.0329999999999995</v>
      </c>
      <c r="G27" s="104">
        <v>91.237000000000009</v>
      </c>
      <c r="H27" s="104">
        <v>0.14700000000000002</v>
      </c>
      <c r="I27" s="104">
        <v>8.7999999999999995E-2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96.750999999999991</v>
      </c>
      <c r="E28" s="104">
        <v>0</v>
      </c>
      <c r="F28" s="104">
        <v>0</v>
      </c>
      <c r="G28" s="104">
        <v>0</v>
      </c>
      <c r="H28" s="104">
        <v>96.750999999999991</v>
      </c>
      <c r="I28" s="104">
        <v>1.2609999999999999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57.399999999999991</v>
      </c>
      <c r="E29" s="104">
        <v>4.8529999999999998</v>
      </c>
      <c r="F29" s="104">
        <v>27.401</v>
      </c>
      <c r="G29" s="104">
        <v>9.1969999999999956</v>
      </c>
      <c r="H29" s="104">
        <v>15.949</v>
      </c>
      <c r="I29" s="104">
        <v>6.6160000000000005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51.031999999999996</v>
      </c>
      <c r="E30" s="104">
        <v>2.6960000000000002</v>
      </c>
      <c r="F30" s="104">
        <v>27.577999999999999</v>
      </c>
      <c r="G30" s="104">
        <v>3.8520000000000039</v>
      </c>
      <c r="H30" s="104">
        <v>16.905999999999999</v>
      </c>
      <c r="I30" s="104">
        <v>12.984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434.40299999999985</v>
      </c>
      <c r="E31" s="104">
        <f t="shared" si="3"/>
        <v>11.264999999999896</v>
      </c>
      <c r="F31" s="104">
        <f t="shared" si="3"/>
        <v>10.921999999999972</v>
      </c>
      <c r="G31" s="104">
        <f t="shared" si="3"/>
        <v>92.135999999999967</v>
      </c>
      <c r="H31" s="104">
        <f t="shared" si="3"/>
        <v>320.0800000000001</v>
      </c>
      <c r="I31" s="104">
        <f t="shared" si="3"/>
        <v>18.197000000000006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402.61700000000002</v>
      </c>
      <c r="E32" s="104">
        <v>0</v>
      </c>
      <c r="F32" s="104">
        <v>0</v>
      </c>
      <c r="G32" s="104">
        <v>100.72399999999999</v>
      </c>
      <c r="H32" s="104">
        <v>301.89300000000003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-3.2090000000000005</v>
      </c>
      <c r="F33" s="104">
        <v>-4.5079999999999991</v>
      </c>
      <c r="G33" s="104">
        <v>0</v>
      </c>
      <c r="H33" s="104">
        <v>7.7169999999999996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31.785999999999831</v>
      </c>
      <c r="E34" s="104">
        <f t="shared" si="4"/>
        <v>8.0559999999998944</v>
      </c>
      <c r="F34" s="104">
        <f t="shared" si="4"/>
        <v>6.4139999999999731</v>
      </c>
      <c r="G34" s="104">
        <f t="shared" si="4"/>
        <v>-8.5880000000000223</v>
      </c>
      <c r="H34" s="104">
        <f t="shared" si="4"/>
        <v>25.904000000000067</v>
      </c>
      <c r="I34" s="104">
        <f t="shared" si="4"/>
        <v>18.197000000000006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10.401</v>
      </c>
      <c r="E35" s="104">
        <v>1.054</v>
      </c>
      <c r="F35" s="104">
        <v>1.9060000000000001</v>
      </c>
      <c r="G35" s="104">
        <v>6.0280000000000005</v>
      </c>
      <c r="H35" s="104">
        <v>1.4130000000000003</v>
      </c>
      <c r="I35" s="104">
        <v>0.36799999999999999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9.2579999999999991</v>
      </c>
      <c r="E36" s="104">
        <v>3.4889999999999999</v>
      </c>
      <c r="F36" s="104">
        <v>0</v>
      </c>
      <c r="G36" s="104">
        <v>1.6829999999999998</v>
      </c>
      <c r="H36" s="104">
        <v>4.0859999999999994</v>
      </c>
      <c r="I36" s="104">
        <v>1.5109999999999999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139.959</v>
      </c>
      <c r="E37" s="104">
        <v>79.740000000000009</v>
      </c>
      <c r="F37" s="104">
        <v>2.6819999999999999</v>
      </c>
      <c r="G37" s="104">
        <v>14.985999999999999</v>
      </c>
      <c r="H37" s="104">
        <v>42.550999999999995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89.976000000000013</v>
      </c>
      <c r="E38" s="104">
        <v>51.802999999999997</v>
      </c>
      <c r="F38" s="104">
        <v>2.11</v>
      </c>
      <c r="G38" s="104">
        <v>12.729999999999999</v>
      </c>
      <c r="H38" s="104">
        <v>23.333000000000009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0.22900000000000001</v>
      </c>
      <c r="E39" s="104">
        <v>0.33100000000000002</v>
      </c>
      <c r="F39" s="104">
        <v>0</v>
      </c>
      <c r="G39" s="104">
        <v>-0.311</v>
      </c>
      <c r="H39" s="104">
        <v>0.20899999999999999</v>
      </c>
      <c r="I39" s="104">
        <v>-0.22900000000000001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-19.569000000000159</v>
      </c>
      <c r="E40" s="104">
        <f t="shared" si="5"/>
        <v>-17.777000000000111</v>
      </c>
      <c r="F40" s="104">
        <f t="shared" si="5"/>
        <v>3.9359999999999724</v>
      </c>
      <c r="G40" s="104">
        <f t="shared" si="5"/>
        <v>-14.878000000000023</v>
      </c>
      <c r="H40" s="104">
        <f t="shared" si="5"/>
        <v>9.1500000000000803</v>
      </c>
      <c r="I40" s="104">
        <f t="shared" si="5"/>
        <v>19.569000000000006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434.40299999999985</v>
      </c>
      <c r="E42" s="104">
        <v>11.264999999999882</v>
      </c>
      <c r="F42" s="104">
        <v>10.921999999999986</v>
      </c>
      <c r="G42" s="104">
        <v>92.135999999999939</v>
      </c>
      <c r="H42" s="104">
        <v>320.08000000000004</v>
      </c>
      <c r="I42" s="104">
        <v>18.196999999999999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58.173999999999999</v>
      </c>
      <c r="E43" s="104">
        <v>0</v>
      </c>
      <c r="F43" s="104">
        <v>0</v>
      </c>
      <c r="G43" s="104">
        <v>58.173999999999999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58.173999999999999</v>
      </c>
      <c r="E44" s="104">
        <v>0</v>
      </c>
      <c r="F44" s="104">
        <v>0</v>
      </c>
      <c r="G44" s="104">
        <v>0</v>
      </c>
      <c r="H44" s="104">
        <v>58.173999999999999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434.40299999999985</v>
      </c>
      <c r="E45" s="104">
        <f t="shared" si="6"/>
        <v>11.264999999999882</v>
      </c>
      <c r="F45" s="104">
        <f t="shared" si="6"/>
        <v>10.921999999999986</v>
      </c>
      <c r="G45" s="104">
        <f t="shared" si="6"/>
        <v>33.961999999999939</v>
      </c>
      <c r="H45" s="104">
        <f t="shared" si="6"/>
        <v>378.25400000000002</v>
      </c>
      <c r="I45" s="104">
        <f t="shared" si="6"/>
        <v>18.196999999999999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402.61699999999996</v>
      </c>
      <c r="E46" s="104">
        <v>0</v>
      </c>
      <c r="F46" s="104">
        <v>0</v>
      </c>
      <c r="G46" s="104">
        <v>42.549999999999983</v>
      </c>
      <c r="H46" s="104">
        <v>360.06700000000001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-3.2090000000000005</v>
      </c>
      <c r="F47" s="104">
        <v>-4.5079999999999991</v>
      </c>
      <c r="G47" s="104">
        <v>0</v>
      </c>
      <c r="H47" s="104">
        <v>7.7169999999999996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31.785999999999888</v>
      </c>
      <c r="E48" s="104">
        <f t="shared" si="7"/>
        <v>8.0559999999998801</v>
      </c>
      <c r="F48" s="104">
        <f t="shared" si="7"/>
        <v>6.4139999999999873</v>
      </c>
      <c r="G48" s="104">
        <f t="shared" si="7"/>
        <v>-8.5880000000000436</v>
      </c>
      <c r="H48" s="104">
        <f t="shared" si="7"/>
        <v>25.904000000000011</v>
      </c>
      <c r="I48" s="104">
        <f t="shared" si="7"/>
        <v>18.196999999999999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7330F-35DE-4498-9A12-A4228F25273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994.95299999999997</v>
      </c>
      <c r="E8" s="104">
        <v>675.88799999999992</v>
      </c>
      <c r="F8" s="104">
        <v>39.000999999999998</v>
      </c>
      <c r="G8" s="104">
        <v>91.177999999999997</v>
      </c>
      <c r="H8" s="104">
        <v>188.88600000000011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499.77800000000002</v>
      </c>
      <c r="E9" s="104">
        <v>384.31200000000001</v>
      </c>
      <c r="F9" s="104">
        <v>22.32500000000001</v>
      </c>
      <c r="G9" s="104">
        <v>25.93</v>
      </c>
      <c r="H9" s="104">
        <v>67.210999999999999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495.17499999999995</v>
      </c>
      <c r="E10" s="104">
        <f t="shared" si="0"/>
        <v>291.57599999999991</v>
      </c>
      <c r="F10" s="104">
        <f t="shared" si="0"/>
        <v>16.675999999999988</v>
      </c>
      <c r="G10" s="104">
        <f t="shared" si="0"/>
        <v>65.24799999999999</v>
      </c>
      <c r="H10" s="104">
        <f t="shared" si="0"/>
        <v>121.67500000000011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90.710000000000022</v>
      </c>
      <c r="E11" s="104">
        <v>52.259</v>
      </c>
      <c r="F11" s="104">
        <v>2.1219999999999999</v>
      </c>
      <c r="G11" s="104">
        <v>12.799999999999999</v>
      </c>
      <c r="H11" s="104">
        <v>23.529000000000021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404.46499999999992</v>
      </c>
      <c r="E12" s="104">
        <f>E10-E11</f>
        <v>239.31699999999989</v>
      </c>
      <c r="F12" s="104">
        <f>F10-F11</f>
        <v>14.553999999999988</v>
      </c>
      <c r="G12" s="104">
        <f>G10-G11</f>
        <v>52.447999999999993</v>
      </c>
      <c r="H12" s="104">
        <f>H10-H11</f>
        <v>98.146000000000086</v>
      </c>
      <c r="I12" s="104">
        <v>1.3149999999999977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317.57400000000001</v>
      </c>
      <c r="E13" s="104">
        <v>197.82999999999998</v>
      </c>
      <c r="F13" s="104">
        <v>18.143000000000001</v>
      </c>
      <c r="G13" s="104">
        <v>53.656999999999996</v>
      </c>
      <c r="H13" s="104">
        <v>47.944000000000017</v>
      </c>
      <c r="I13" s="104">
        <v>1.304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3.39</v>
      </c>
      <c r="E14" s="104">
        <v>1.61</v>
      </c>
      <c r="F14" s="104">
        <v>8.199999999999999E-2</v>
      </c>
      <c r="G14" s="104">
        <v>5.6000000000000001E-2</v>
      </c>
      <c r="H14" s="104">
        <v>1.6419999999999999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9.6559999999999988</v>
      </c>
      <c r="E15" s="104">
        <v>8.5129999999999999</v>
      </c>
      <c r="F15" s="104">
        <v>0</v>
      </c>
      <c r="G15" s="104">
        <v>0.30200000000000005</v>
      </c>
      <c r="H15" s="104">
        <v>0.84099999999999997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93.156999999999897</v>
      </c>
      <c r="E16" s="104">
        <f t="shared" si="1"/>
        <v>48.389999999999908</v>
      </c>
      <c r="F16" s="104">
        <f t="shared" si="1"/>
        <v>-3.6710000000000127</v>
      </c>
      <c r="G16" s="104">
        <f t="shared" si="1"/>
        <v>-0.96300000000000319</v>
      </c>
      <c r="H16" s="104">
        <f t="shared" si="1"/>
        <v>49.401000000000067</v>
      </c>
      <c r="I16" s="104">
        <f t="shared" si="1"/>
        <v>1.0999999999997678E-2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316.97399999999999</v>
      </c>
      <c r="E17" s="104">
        <v>0</v>
      </c>
      <c r="F17" s="104">
        <v>0</v>
      </c>
      <c r="G17" s="104">
        <v>0</v>
      </c>
      <c r="H17" s="104">
        <v>316.97399999999999</v>
      </c>
      <c r="I17" s="104">
        <v>1.9039999999999999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9.2420000000000009</v>
      </c>
      <c r="E18" s="104">
        <v>0</v>
      </c>
      <c r="F18" s="104">
        <v>0</v>
      </c>
      <c r="G18" s="104">
        <v>9.2420000000000009</v>
      </c>
      <c r="H18" s="104">
        <v>0</v>
      </c>
      <c r="I18" s="104">
        <v>4.1319999999999997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58.442000000000007</v>
      </c>
      <c r="E19" s="104">
        <v>0</v>
      </c>
      <c r="F19" s="104">
        <v>0</v>
      </c>
      <c r="G19" s="104">
        <v>58.442000000000007</v>
      </c>
      <c r="H19" s="104">
        <v>0</v>
      </c>
      <c r="I19" s="104">
        <v>1.081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204.84900000000002</v>
      </c>
      <c r="E20" s="104">
        <v>67.3</v>
      </c>
      <c r="F20" s="104">
        <v>101.05800000000001</v>
      </c>
      <c r="G20" s="104">
        <v>17.401</v>
      </c>
      <c r="H20" s="104">
        <v>19.089999999999996</v>
      </c>
      <c r="I20" s="104">
        <v>32.854999999999997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204.321</v>
      </c>
      <c r="E21" s="104">
        <v>22.259</v>
      </c>
      <c r="F21" s="104">
        <v>107.232</v>
      </c>
      <c r="G21" s="104">
        <v>4.8579999999999997</v>
      </c>
      <c r="H21" s="104">
        <v>69.972000000000008</v>
      </c>
      <c r="I21" s="104">
        <v>33.382999999999996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458.80299999999983</v>
      </c>
      <c r="E22" s="104">
        <f t="shared" si="2"/>
        <v>3.3489999999999114</v>
      </c>
      <c r="F22" s="104">
        <f t="shared" si="2"/>
        <v>2.5029999999999859</v>
      </c>
      <c r="G22" s="104">
        <f t="shared" si="2"/>
        <v>35.694000000000003</v>
      </c>
      <c r="H22" s="104">
        <f t="shared" si="2"/>
        <v>417.25700000000006</v>
      </c>
      <c r="I22" s="104">
        <f t="shared" si="2"/>
        <v>-0.60800000000000409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78.86</v>
      </c>
      <c r="E23" s="104">
        <v>12.54</v>
      </c>
      <c r="F23" s="104">
        <v>2.6350000000000002</v>
      </c>
      <c r="G23" s="104">
        <v>0</v>
      </c>
      <c r="H23" s="104">
        <v>63.685000000000002</v>
      </c>
      <c r="I23" s="104">
        <v>0.309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79.144999999999996</v>
      </c>
      <c r="E24" s="104">
        <v>0</v>
      </c>
      <c r="F24" s="104">
        <v>0</v>
      </c>
      <c r="G24" s="104">
        <v>79.144999999999996</v>
      </c>
      <c r="H24" s="104">
        <v>0</v>
      </c>
      <c r="I24" s="104">
        <v>2.4E-2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119.87100000000001</v>
      </c>
      <c r="E25" s="104">
        <v>0</v>
      </c>
      <c r="F25" s="104">
        <v>0</v>
      </c>
      <c r="G25" s="104">
        <v>0</v>
      </c>
      <c r="H25" s="104">
        <v>119.87100000000001</v>
      </c>
      <c r="I25" s="104">
        <v>0.63400000000000001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120.28599999999999</v>
      </c>
      <c r="E26" s="104">
        <v>5.9179999999999993</v>
      </c>
      <c r="F26" s="104">
        <v>9.6880000000000006</v>
      </c>
      <c r="G26" s="104">
        <v>104.50299999999999</v>
      </c>
      <c r="H26" s="104">
        <v>0.17699999999999999</v>
      </c>
      <c r="I26" s="104">
        <v>0.219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100.50700000000002</v>
      </c>
      <c r="E27" s="104">
        <v>2.5180000000000002</v>
      </c>
      <c r="F27" s="104">
        <v>4.120000000000001</v>
      </c>
      <c r="G27" s="104">
        <v>93.692000000000007</v>
      </c>
      <c r="H27" s="104">
        <v>0.17699999999999999</v>
      </c>
      <c r="I27" s="104">
        <v>0.13100000000000001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99.415000000000006</v>
      </c>
      <c r="E28" s="104">
        <v>0</v>
      </c>
      <c r="F28" s="104">
        <v>0</v>
      </c>
      <c r="G28" s="104">
        <v>0</v>
      </c>
      <c r="H28" s="104">
        <v>99.415000000000006</v>
      </c>
      <c r="I28" s="104">
        <v>1.2229999999999999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63.542999999999992</v>
      </c>
      <c r="E29" s="104">
        <v>5.2439999999999998</v>
      </c>
      <c r="F29" s="104">
        <v>29.125999999999998</v>
      </c>
      <c r="G29" s="104">
        <v>12.613</v>
      </c>
      <c r="H29" s="104">
        <v>16.560000000000002</v>
      </c>
      <c r="I29" s="104">
        <v>7.5750000000000002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56.183999999999997</v>
      </c>
      <c r="E30" s="104">
        <v>5.2949999999999999</v>
      </c>
      <c r="F30" s="104">
        <v>29.126999999999999</v>
      </c>
      <c r="G30" s="104">
        <v>4.2090000000000032</v>
      </c>
      <c r="H30" s="104">
        <v>17.552999999999997</v>
      </c>
      <c r="I30" s="104">
        <v>14.934000000000001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451.05199999999979</v>
      </c>
      <c r="E31" s="104">
        <f t="shared" si="3"/>
        <v>-5.740000000000089</v>
      </c>
      <c r="F31" s="104">
        <f t="shared" si="3"/>
        <v>5.436999999999987</v>
      </c>
      <c r="G31" s="104">
        <f t="shared" si="3"/>
        <v>117.24599999999998</v>
      </c>
      <c r="H31" s="104">
        <f t="shared" si="3"/>
        <v>334.10900000000004</v>
      </c>
      <c r="I31" s="104">
        <f t="shared" si="3"/>
        <v>7.1429999999999971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430.00900000000001</v>
      </c>
      <c r="E32" s="104">
        <v>0</v>
      </c>
      <c r="F32" s="104">
        <v>0</v>
      </c>
      <c r="G32" s="104">
        <v>115.35</v>
      </c>
      <c r="H32" s="104">
        <v>314.65899999999999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-3.2099999999999995</v>
      </c>
      <c r="F33" s="104">
        <v>-5.1289999999999996</v>
      </c>
      <c r="G33" s="104">
        <v>0</v>
      </c>
      <c r="H33" s="104">
        <v>8.3389999999999986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21.042999999999779</v>
      </c>
      <c r="E34" s="104">
        <f t="shared" si="4"/>
        <v>-8.9500000000000881</v>
      </c>
      <c r="F34" s="104">
        <f t="shared" si="4"/>
        <v>0.30799999999998739</v>
      </c>
      <c r="G34" s="104">
        <f t="shared" si="4"/>
        <v>1.8959999999999866</v>
      </c>
      <c r="H34" s="104">
        <f t="shared" si="4"/>
        <v>27.789000000000044</v>
      </c>
      <c r="I34" s="104">
        <f t="shared" si="4"/>
        <v>7.1429999999999971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14.007999999999997</v>
      </c>
      <c r="E35" s="104">
        <v>0.35199999999999998</v>
      </c>
      <c r="F35" s="104">
        <v>2.7670000000000003</v>
      </c>
      <c r="G35" s="104">
        <v>9.1269999999999971</v>
      </c>
      <c r="H35" s="104">
        <v>1.762</v>
      </c>
      <c r="I35" s="104">
        <v>0.629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12.73</v>
      </c>
      <c r="E36" s="104">
        <v>5.4870000000000001</v>
      </c>
      <c r="F36" s="104">
        <v>0.39200000000000002</v>
      </c>
      <c r="G36" s="104">
        <v>2.0060000000000002</v>
      </c>
      <c r="H36" s="104">
        <v>4.8450000000000006</v>
      </c>
      <c r="I36" s="104">
        <v>1.907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118.89599999999999</v>
      </c>
      <c r="E37" s="104">
        <v>62.60299999999993</v>
      </c>
      <c r="F37" s="104">
        <v>2.6859999999999999</v>
      </c>
      <c r="G37" s="104">
        <v>16.253</v>
      </c>
      <c r="H37" s="104">
        <v>37.354000000000063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90.710000000000022</v>
      </c>
      <c r="E38" s="104">
        <v>52.259</v>
      </c>
      <c r="F38" s="104">
        <v>2.1219999999999999</v>
      </c>
      <c r="G38" s="104">
        <v>12.799999999999999</v>
      </c>
      <c r="H38" s="104">
        <v>23.529000000000021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0.48299999999999998</v>
      </c>
      <c r="E39" s="104">
        <v>0.61899999999999999</v>
      </c>
      <c r="F39" s="104">
        <v>0</v>
      </c>
      <c r="G39" s="104">
        <v>-0.40300000000000002</v>
      </c>
      <c r="H39" s="104">
        <v>0.26700000000000002</v>
      </c>
      <c r="I39" s="104">
        <v>-0.48299999999999998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-8.9040000000001776</v>
      </c>
      <c r="E40" s="104">
        <f t="shared" si="5"/>
        <v>-14.77800000000002</v>
      </c>
      <c r="F40" s="104">
        <f t="shared" si="5"/>
        <v>-2.6310000000000127</v>
      </c>
      <c r="G40" s="104">
        <f t="shared" si="5"/>
        <v>-8.2750000000000092</v>
      </c>
      <c r="H40" s="104">
        <f t="shared" si="5"/>
        <v>16.78</v>
      </c>
      <c r="I40" s="104">
        <f t="shared" si="5"/>
        <v>8.9039999999999981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451.05199999999985</v>
      </c>
      <c r="E42" s="104">
        <v>-5.740000000000089</v>
      </c>
      <c r="F42" s="104">
        <v>5.4369999999999905</v>
      </c>
      <c r="G42" s="104">
        <v>117.24599999999997</v>
      </c>
      <c r="H42" s="104">
        <v>334.10899999999998</v>
      </c>
      <c r="I42" s="104">
        <v>7.1430000000000033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65.95</v>
      </c>
      <c r="E43" s="104">
        <v>0</v>
      </c>
      <c r="F43" s="104">
        <v>0</v>
      </c>
      <c r="G43" s="104">
        <v>65.95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65.95</v>
      </c>
      <c r="E44" s="104">
        <v>0</v>
      </c>
      <c r="F44" s="104">
        <v>0</v>
      </c>
      <c r="G44" s="104">
        <v>0</v>
      </c>
      <c r="H44" s="104">
        <v>65.95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451.05199999999985</v>
      </c>
      <c r="E45" s="104">
        <f t="shared" si="6"/>
        <v>-5.740000000000089</v>
      </c>
      <c r="F45" s="104">
        <f t="shared" si="6"/>
        <v>5.4369999999999905</v>
      </c>
      <c r="G45" s="104">
        <f t="shared" si="6"/>
        <v>51.295999999999964</v>
      </c>
      <c r="H45" s="104">
        <f t="shared" si="6"/>
        <v>400.05899999999997</v>
      </c>
      <c r="I45" s="104">
        <f t="shared" si="6"/>
        <v>7.1430000000000033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430.00899999999996</v>
      </c>
      <c r="E46" s="104">
        <v>0</v>
      </c>
      <c r="F46" s="104">
        <v>0</v>
      </c>
      <c r="G46" s="104">
        <v>49.4</v>
      </c>
      <c r="H46" s="104">
        <v>380.60899999999998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-3.2099999999999995</v>
      </c>
      <c r="F47" s="104">
        <v>-5.1289999999999996</v>
      </c>
      <c r="G47" s="104">
        <v>0</v>
      </c>
      <c r="H47" s="104">
        <v>8.3389999999999986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21.042999999999893</v>
      </c>
      <c r="E48" s="104">
        <f t="shared" si="7"/>
        <v>-8.9500000000000881</v>
      </c>
      <c r="F48" s="104">
        <f t="shared" si="7"/>
        <v>0.30799999999999095</v>
      </c>
      <c r="G48" s="104">
        <f t="shared" si="7"/>
        <v>1.8959999999999653</v>
      </c>
      <c r="H48" s="104">
        <f t="shared" si="7"/>
        <v>27.788999999999987</v>
      </c>
      <c r="I48" s="104">
        <f t="shared" si="7"/>
        <v>7.1430000000000033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D357A-3ECA-4823-A4D1-93CADACB736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958.81600000000003</v>
      </c>
      <c r="E8" s="104">
        <v>663.32999999999993</v>
      </c>
      <c r="F8" s="104">
        <v>40.231000000000002</v>
      </c>
      <c r="G8" s="104">
        <v>77.69</v>
      </c>
      <c r="H8" s="104">
        <v>177.565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476.34499999999997</v>
      </c>
      <c r="E9" s="104">
        <v>370.76900000000001</v>
      </c>
      <c r="F9" s="104">
        <v>21.592000000000002</v>
      </c>
      <c r="G9" s="104">
        <v>21.858999999999998</v>
      </c>
      <c r="H9" s="104">
        <v>62.125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482.47100000000006</v>
      </c>
      <c r="E10" s="104">
        <f t="shared" si="0"/>
        <v>292.56099999999992</v>
      </c>
      <c r="F10" s="104">
        <f t="shared" si="0"/>
        <v>18.638999999999999</v>
      </c>
      <c r="G10" s="104">
        <f t="shared" si="0"/>
        <v>55.831000000000003</v>
      </c>
      <c r="H10" s="104">
        <f t="shared" si="0"/>
        <v>115.44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91.47100000000006</v>
      </c>
      <c r="E11" s="104">
        <v>52.984000000000002</v>
      </c>
      <c r="F11" s="104">
        <v>2.0709999999999997</v>
      </c>
      <c r="G11" s="104">
        <v>12.846000000000002</v>
      </c>
      <c r="H11" s="104">
        <v>23.570000000000068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391</v>
      </c>
      <c r="E12" s="104">
        <f>E10-E11</f>
        <v>239.57699999999991</v>
      </c>
      <c r="F12" s="104">
        <f>F10-F11</f>
        <v>16.567999999999998</v>
      </c>
      <c r="G12" s="104">
        <f>G10-G11</f>
        <v>42.984999999999999</v>
      </c>
      <c r="H12" s="104">
        <f>H10-H11</f>
        <v>91.869999999999933</v>
      </c>
      <c r="I12" s="104">
        <v>-8.0310000000000059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268.27199999999999</v>
      </c>
      <c r="E13" s="104">
        <v>170.35599999999999</v>
      </c>
      <c r="F13" s="104">
        <v>13.827999999999999</v>
      </c>
      <c r="G13" s="104">
        <v>43.602000000000004</v>
      </c>
      <c r="H13" s="104">
        <v>40.48599999999999</v>
      </c>
      <c r="I13" s="104">
        <v>1.1100000000000001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3.9299999999999997</v>
      </c>
      <c r="E14" s="104">
        <v>2.0910000000000002</v>
      </c>
      <c r="F14" s="104">
        <v>8.5999999999999993E-2</v>
      </c>
      <c r="G14" s="104">
        <v>7.2000000000000008E-2</v>
      </c>
      <c r="H14" s="104">
        <v>1.6809999999999998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7.0339999999999998</v>
      </c>
      <c r="E15" s="104">
        <v>6.2749999999999995</v>
      </c>
      <c r="F15" s="104">
        <v>0</v>
      </c>
      <c r="G15" s="104">
        <v>0.18100000000000002</v>
      </c>
      <c r="H15" s="104">
        <v>0.57799999999999996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125.83200000000001</v>
      </c>
      <c r="E16" s="104">
        <f t="shared" si="1"/>
        <v>73.40499999999993</v>
      </c>
      <c r="F16" s="104">
        <f t="shared" si="1"/>
        <v>2.6539999999999986</v>
      </c>
      <c r="G16" s="104">
        <f t="shared" si="1"/>
        <v>-0.50800000000000445</v>
      </c>
      <c r="H16" s="104">
        <f t="shared" si="1"/>
        <v>50.280999999999949</v>
      </c>
      <c r="I16" s="104">
        <f t="shared" si="1"/>
        <v>-9.1410000000000053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267.76299999999998</v>
      </c>
      <c r="E17" s="104">
        <v>0</v>
      </c>
      <c r="F17" s="104">
        <v>0</v>
      </c>
      <c r="G17" s="104">
        <v>0</v>
      </c>
      <c r="H17" s="104">
        <v>267.76299999999998</v>
      </c>
      <c r="I17" s="104">
        <v>1.619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6.7259999999999991</v>
      </c>
      <c r="E18" s="104">
        <v>0</v>
      </c>
      <c r="F18" s="104">
        <v>0</v>
      </c>
      <c r="G18" s="104">
        <v>6.7259999999999991</v>
      </c>
      <c r="H18" s="104">
        <v>0</v>
      </c>
      <c r="I18" s="104">
        <v>0.60499999999999998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57.750999999999998</v>
      </c>
      <c r="E19" s="104">
        <v>0</v>
      </c>
      <c r="F19" s="104">
        <v>0</v>
      </c>
      <c r="G19" s="104">
        <v>57.750999999999998</v>
      </c>
      <c r="H19" s="104">
        <v>0</v>
      </c>
      <c r="I19" s="104">
        <v>0.83500000000000008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222.922</v>
      </c>
      <c r="E20" s="104">
        <v>95.514999999999986</v>
      </c>
      <c r="F20" s="104">
        <v>92.186999999999998</v>
      </c>
      <c r="G20" s="104">
        <v>16.249000000000002</v>
      </c>
      <c r="H20" s="104">
        <v>18.971</v>
      </c>
      <c r="I20" s="104">
        <v>24.933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219.06699999999998</v>
      </c>
      <c r="E21" s="104">
        <v>37.072000000000003</v>
      </c>
      <c r="F21" s="104">
        <v>87.35</v>
      </c>
      <c r="G21" s="104">
        <v>3.5820000000000003</v>
      </c>
      <c r="H21" s="104">
        <v>91.063000000000002</v>
      </c>
      <c r="I21" s="104">
        <v>28.788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440.76499999999993</v>
      </c>
      <c r="E22" s="104">
        <f t="shared" si="2"/>
        <v>14.961999999999946</v>
      </c>
      <c r="F22" s="104">
        <f t="shared" si="2"/>
        <v>-2.1830000000000069</v>
      </c>
      <c r="G22" s="104">
        <f t="shared" si="2"/>
        <v>37.849999999999994</v>
      </c>
      <c r="H22" s="104">
        <f t="shared" si="2"/>
        <v>390.13599999999991</v>
      </c>
      <c r="I22" s="104">
        <f t="shared" si="2"/>
        <v>-3.4370000000000083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57.772000000000006</v>
      </c>
      <c r="E23" s="104">
        <v>8.1050000000000004</v>
      </c>
      <c r="F23" s="104">
        <v>1.7730000000000001</v>
      </c>
      <c r="G23" s="104">
        <v>0</v>
      </c>
      <c r="H23" s="104">
        <v>47.894000000000005</v>
      </c>
      <c r="I23" s="104">
        <v>0.39200000000000002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58.138000000000005</v>
      </c>
      <c r="E24" s="104">
        <v>0</v>
      </c>
      <c r="F24" s="104">
        <v>0</v>
      </c>
      <c r="G24" s="104">
        <v>58.138000000000005</v>
      </c>
      <c r="H24" s="104">
        <v>0</v>
      </c>
      <c r="I24" s="104">
        <v>2.5999999999999999E-2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104.967</v>
      </c>
      <c r="E25" s="104">
        <v>0</v>
      </c>
      <c r="F25" s="104">
        <v>0</v>
      </c>
      <c r="G25" s="104">
        <v>0</v>
      </c>
      <c r="H25" s="104">
        <v>104.967</v>
      </c>
      <c r="I25" s="104">
        <v>0.52600000000000002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105.3</v>
      </c>
      <c r="E26" s="104">
        <v>5.1150000000000002</v>
      </c>
      <c r="F26" s="104">
        <v>8.4740000000000002</v>
      </c>
      <c r="G26" s="104">
        <v>91.564999999999998</v>
      </c>
      <c r="H26" s="104">
        <v>0.14600000000000002</v>
      </c>
      <c r="I26" s="104">
        <v>0.193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102.95</v>
      </c>
      <c r="E27" s="104">
        <v>2.8180000000000001</v>
      </c>
      <c r="F27" s="104">
        <v>4.2590000000000003</v>
      </c>
      <c r="G27" s="104">
        <v>95.727000000000004</v>
      </c>
      <c r="H27" s="104">
        <v>0.14600000000000002</v>
      </c>
      <c r="I27" s="104">
        <v>0.08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101.892</v>
      </c>
      <c r="E28" s="104">
        <v>0</v>
      </c>
      <c r="F28" s="104">
        <v>0</v>
      </c>
      <c r="G28" s="104">
        <v>0</v>
      </c>
      <c r="H28" s="104">
        <v>101.892</v>
      </c>
      <c r="I28" s="104">
        <v>1.1380000000000001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62.702000000000005</v>
      </c>
      <c r="E29" s="104">
        <v>5.0869999999999997</v>
      </c>
      <c r="F29" s="104">
        <v>30.814</v>
      </c>
      <c r="G29" s="104">
        <v>10.289000000000001</v>
      </c>
      <c r="H29" s="104">
        <v>16.512</v>
      </c>
      <c r="I29" s="104">
        <v>8.2259999999999991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54.809000000000005</v>
      </c>
      <c r="E30" s="104">
        <v>2.968</v>
      </c>
      <c r="F30" s="104">
        <v>30.821000000000002</v>
      </c>
      <c r="G30" s="104">
        <v>3.6499999999999986</v>
      </c>
      <c r="H30" s="104">
        <v>17.37</v>
      </c>
      <c r="I30" s="104">
        <v>16.119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432.51300000000003</v>
      </c>
      <c r="E31" s="104">
        <f t="shared" si="3"/>
        <v>7.0349999999999469</v>
      </c>
      <c r="F31" s="104">
        <f t="shared" si="3"/>
        <v>0.26599999999999469</v>
      </c>
      <c r="G31" s="104">
        <f t="shared" si="3"/>
        <v>85.186999999999983</v>
      </c>
      <c r="H31" s="104">
        <f t="shared" si="3"/>
        <v>340.02499999999992</v>
      </c>
      <c r="I31" s="104">
        <f t="shared" si="3"/>
        <v>4.8149999999999906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399.31700000000001</v>
      </c>
      <c r="E32" s="104">
        <v>0</v>
      </c>
      <c r="F32" s="104">
        <v>0</v>
      </c>
      <c r="G32" s="104">
        <v>100.22300000000001</v>
      </c>
      <c r="H32" s="104">
        <v>299.09399999999999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-2.1500000000000004</v>
      </c>
      <c r="F33" s="104">
        <v>-3.8160000000000007</v>
      </c>
      <c r="G33" s="104">
        <v>0</v>
      </c>
      <c r="H33" s="104">
        <v>5.9660000000000011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33.196000000000026</v>
      </c>
      <c r="E34" s="104">
        <f t="shared" si="4"/>
        <v>4.8849999999999465</v>
      </c>
      <c r="F34" s="104">
        <f t="shared" si="4"/>
        <v>-3.550000000000006</v>
      </c>
      <c r="G34" s="104">
        <f t="shared" si="4"/>
        <v>-15.03600000000003</v>
      </c>
      <c r="H34" s="104">
        <f t="shared" si="4"/>
        <v>46.896999999999927</v>
      </c>
      <c r="I34" s="104">
        <f t="shared" si="4"/>
        <v>4.8149999999999906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14.645</v>
      </c>
      <c r="E35" s="104">
        <v>0.248</v>
      </c>
      <c r="F35" s="104">
        <v>1.496</v>
      </c>
      <c r="G35" s="104">
        <v>11.398</v>
      </c>
      <c r="H35" s="104">
        <v>1.5030000000000001</v>
      </c>
      <c r="I35" s="104">
        <v>1.139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14.994999999999999</v>
      </c>
      <c r="E36" s="104">
        <v>2.956</v>
      </c>
      <c r="F36" s="104">
        <v>0</v>
      </c>
      <c r="G36" s="104">
        <v>2.6010000000000004</v>
      </c>
      <c r="H36" s="104">
        <v>9.4379999999999988</v>
      </c>
      <c r="I36" s="104">
        <v>0.78900000000000003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129.482</v>
      </c>
      <c r="E37" s="104">
        <v>79.480999999999995</v>
      </c>
      <c r="F37" s="104">
        <v>1.9849999999999999</v>
      </c>
      <c r="G37" s="104">
        <v>10.843</v>
      </c>
      <c r="H37" s="104">
        <v>37.173000000000002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91.47100000000006</v>
      </c>
      <c r="E38" s="104">
        <v>52.984000000000002</v>
      </c>
      <c r="F38" s="104">
        <v>2.0709999999999997</v>
      </c>
      <c r="G38" s="104">
        <v>12.846000000000002</v>
      </c>
      <c r="H38" s="104">
        <v>23.570000000000068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0.13099999999999998</v>
      </c>
      <c r="E39" s="104">
        <v>0.23799999999999999</v>
      </c>
      <c r="F39" s="104">
        <v>0</v>
      </c>
      <c r="G39" s="104">
        <v>-0.33600000000000002</v>
      </c>
      <c r="H39" s="104">
        <v>0.22900000000000001</v>
      </c>
      <c r="I39" s="104">
        <v>-0.13100000000000001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-4.5959999999999184</v>
      </c>
      <c r="E40" s="104">
        <f t="shared" si="5"/>
        <v>-19.142000000000046</v>
      </c>
      <c r="F40" s="104">
        <f t="shared" si="5"/>
        <v>-4.9600000000000062</v>
      </c>
      <c r="G40" s="104">
        <f t="shared" si="5"/>
        <v>-21.494000000000028</v>
      </c>
      <c r="H40" s="104">
        <f t="shared" si="5"/>
        <v>40.999999999999986</v>
      </c>
      <c r="I40" s="104">
        <f t="shared" si="5"/>
        <v>4.5959999999999903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432.51299999999992</v>
      </c>
      <c r="E42" s="104">
        <v>7.0349999999999344</v>
      </c>
      <c r="F42" s="104">
        <v>0.26600000000000534</v>
      </c>
      <c r="G42" s="104">
        <v>85.187000000000012</v>
      </c>
      <c r="H42" s="104">
        <v>340.02499999999998</v>
      </c>
      <c r="I42" s="104">
        <v>4.8149999999999924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58.548000000000002</v>
      </c>
      <c r="E43" s="104">
        <v>0</v>
      </c>
      <c r="F43" s="104">
        <v>0</v>
      </c>
      <c r="G43" s="104">
        <v>58.548000000000002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58.548000000000002</v>
      </c>
      <c r="E44" s="104">
        <v>0</v>
      </c>
      <c r="F44" s="104">
        <v>0</v>
      </c>
      <c r="G44" s="104">
        <v>0</v>
      </c>
      <c r="H44" s="104">
        <v>58.548000000000002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432.51299999999992</v>
      </c>
      <c r="E45" s="104">
        <f t="shared" si="6"/>
        <v>7.0349999999999344</v>
      </c>
      <c r="F45" s="104">
        <f t="shared" si="6"/>
        <v>0.26600000000000534</v>
      </c>
      <c r="G45" s="104">
        <f t="shared" si="6"/>
        <v>26.63900000000001</v>
      </c>
      <c r="H45" s="104">
        <f t="shared" si="6"/>
        <v>398.57299999999998</v>
      </c>
      <c r="I45" s="104">
        <f t="shared" si="6"/>
        <v>4.8149999999999924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399.31700000000001</v>
      </c>
      <c r="E46" s="104">
        <v>0</v>
      </c>
      <c r="F46" s="104">
        <v>0</v>
      </c>
      <c r="G46" s="104">
        <v>41.675000000000011</v>
      </c>
      <c r="H46" s="104">
        <v>357.642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-2.1500000000000004</v>
      </c>
      <c r="F47" s="104">
        <v>-3.8160000000000007</v>
      </c>
      <c r="G47" s="104">
        <v>0</v>
      </c>
      <c r="H47" s="104">
        <v>5.9660000000000011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33.195999999999913</v>
      </c>
      <c r="E48" s="104">
        <f t="shared" si="7"/>
        <v>4.8849999999999341</v>
      </c>
      <c r="F48" s="104">
        <f t="shared" si="7"/>
        <v>-3.5499999999999954</v>
      </c>
      <c r="G48" s="104">
        <f t="shared" si="7"/>
        <v>-15.036000000000001</v>
      </c>
      <c r="H48" s="104">
        <f t="shared" si="7"/>
        <v>46.896999999999984</v>
      </c>
      <c r="I48" s="104">
        <f t="shared" si="7"/>
        <v>4.8149999999999924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C3939-F431-4315-B96E-D00798B4348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958.01300000000003</v>
      </c>
      <c r="E8" s="104">
        <v>662.28800000000001</v>
      </c>
      <c r="F8" s="104">
        <v>39.888000000000005</v>
      </c>
      <c r="G8" s="104">
        <v>77.323999999999998</v>
      </c>
      <c r="H8" s="104">
        <v>178.51300000000001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476</v>
      </c>
      <c r="E9" s="104">
        <v>370.31299999999999</v>
      </c>
      <c r="F9" s="104">
        <v>21.11</v>
      </c>
      <c r="G9" s="104">
        <v>21.701000000000001</v>
      </c>
      <c r="H9" s="104">
        <v>62.876000000000005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482.01300000000003</v>
      </c>
      <c r="E10" s="104">
        <f t="shared" si="0"/>
        <v>291.97500000000002</v>
      </c>
      <c r="F10" s="104">
        <f t="shared" si="0"/>
        <v>18.778000000000006</v>
      </c>
      <c r="G10" s="104">
        <f t="shared" si="0"/>
        <v>55.622999999999998</v>
      </c>
      <c r="H10" s="104">
        <f t="shared" si="0"/>
        <v>115.637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92.236000000000075</v>
      </c>
      <c r="E11" s="104">
        <v>53.481000000000002</v>
      </c>
      <c r="F11" s="104">
        <v>2.085</v>
      </c>
      <c r="G11" s="104">
        <v>12.873999999999999</v>
      </c>
      <c r="H11" s="104">
        <v>23.79600000000007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389.77699999999993</v>
      </c>
      <c r="E12" s="104">
        <f>E10-E11</f>
        <v>238.49400000000003</v>
      </c>
      <c r="F12" s="104">
        <f>F10-F11</f>
        <v>16.693000000000005</v>
      </c>
      <c r="G12" s="104">
        <f>G10-G11</f>
        <v>42.748999999999995</v>
      </c>
      <c r="H12" s="104">
        <f>H10-H11</f>
        <v>91.840999999999923</v>
      </c>
      <c r="I12" s="104">
        <v>-6.7360000000000184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278.214</v>
      </c>
      <c r="E13" s="104">
        <v>179.01599999999999</v>
      </c>
      <c r="F13" s="104">
        <v>14.268999999999998</v>
      </c>
      <c r="G13" s="104">
        <v>43.225999999999999</v>
      </c>
      <c r="H13" s="104">
        <v>41.702999999999989</v>
      </c>
      <c r="I13" s="104">
        <v>1.145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3.556</v>
      </c>
      <c r="E14" s="104">
        <v>1.7230000000000001</v>
      </c>
      <c r="F14" s="104">
        <v>8.5999999999999993E-2</v>
      </c>
      <c r="G14" s="104">
        <v>7.2000000000000008E-2</v>
      </c>
      <c r="H14" s="104">
        <v>1.6749999999999998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7.2030000000000003</v>
      </c>
      <c r="E15" s="104">
        <v>6.2709999999999999</v>
      </c>
      <c r="F15" s="104">
        <v>0</v>
      </c>
      <c r="G15" s="104">
        <v>0.19</v>
      </c>
      <c r="H15" s="104">
        <v>0.74199999999999999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115.20999999999994</v>
      </c>
      <c r="E16" s="104">
        <f t="shared" si="1"/>
        <v>64.026000000000039</v>
      </c>
      <c r="F16" s="104">
        <f t="shared" si="1"/>
        <v>2.3380000000000067</v>
      </c>
      <c r="G16" s="104">
        <f t="shared" si="1"/>
        <v>-0.35900000000000393</v>
      </c>
      <c r="H16" s="104">
        <f t="shared" si="1"/>
        <v>49.204999999999934</v>
      </c>
      <c r="I16" s="104">
        <f t="shared" si="1"/>
        <v>-7.881000000000018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277.161</v>
      </c>
      <c r="E17" s="104">
        <v>0</v>
      </c>
      <c r="F17" s="104">
        <v>0</v>
      </c>
      <c r="G17" s="104">
        <v>0</v>
      </c>
      <c r="H17" s="104">
        <v>277.161</v>
      </c>
      <c r="I17" s="104">
        <v>2.198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6.9559999999999995</v>
      </c>
      <c r="E18" s="104">
        <v>0</v>
      </c>
      <c r="F18" s="104">
        <v>0</v>
      </c>
      <c r="G18" s="104">
        <v>6.9559999999999995</v>
      </c>
      <c r="H18" s="104">
        <v>0</v>
      </c>
      <c r="I18" s="104">
        <v>0.59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59.203999999999994</v>
      </c>
      <c r="E19" s="104">
        <v>0</v>
      </c>
      <c r="F19" s="104">
        <v>0</v>
      </c>
      <c r="G19" s="104">
        <v>59.203999999999994</v>
      </c>
      <c r="H19" s="104">
        <v>0</v>
      </c>
      <c r="I19" s="104">
        <v>0.92200000000000004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227.37099999999998</v>
      </c>
      <c r="E20" s="104">
        <v>104.393</v>
      </c>
      <c r="F20" s="104">
        <v>87.288999999999987</v>
      </c>
      <c r="G20" s="104">
        <v>16.869</v>
      </c>
      <c r="H20" s="104">
        <v>18.819999999999997</v>
      </c>
      <c r="I20" s="104">
        <v>25.551000000000002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222.50799999999998</v>
      </c>
      <c r="E21" s="104">
        <v>35.268000000000001</v>
      </c>
      <c r="F21" s="104">
        <v>94.164000000000001</v>
      </c>
      <c r="G21" s="104">
        <v>10.145000000000001</v>
      </c>
      <c r="H21" s="104">
        <v>82.930999999999997</v>
      </c>
      <c r="I21" s="104">
        <v>30.414000000000001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439.75599999999991</v>
      </c>
      <c r="E22" s="104">
        <f t="shared" si="2"/>
        <v>-5.0989999999999611</v>
      </c>
      <c r="F22" s="104">
        <f t="shared" si="2"/>
        <v>9.2130000000000223</v>
      </c>
      <c r="G22" s="104">
        <f t="shared" si="2"/>
        <v>45.164999999999992</v>
      </c>
      <c r="H22" s="104">
        <f t="shared" si="2"/>
        <v>390.47699999999992</v>
      </c>
      <c r="I22" s="104">
        <f t="shared" si="2"/>
        <v>-0.48800000000001731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60.753000000000007</v>
      </c>
      <c r="E23" s="104">
        <v>7.6429999999999998</v>
      </c>
      <c r="F23" s="104">
        <v>1.671</v>
      </c>
      <c r="G23" s="104">
        <v>0</v>
      </c>
      <c r="H23" s="104">
        <v>51.439000000000007</v>
      </c>
      <c r="I23" s="104">
        <v>1.3140000000000001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62.040999999999997</v>
      </c>
      <c r="E24" s="104">
        <v>0</v>
      </c>
      <c r="F24" s="104">
        <v>0</v>
      </c>
      <c r="G24" s="104">
        <v>62.040999999999997</v>
      </c>
      <c r="H24" s="104">
        <v>0</v>
      </c>
      <c r="I24" s="104">
        <v>2.5999999999999999E-2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109.711</v>
      </c>
      <c r="E25" s="104">
        <v>0</v>
      </c>
      <c r="F25" s="104">
        <v>0</v>
      </c>
      <c r="G25" s="104">
        <v>0</v>
      </c>
      <c r="H25" s="104">
        <v>109.711</v>
      </c>
      <c r="I25" s="104">
        <v>0.70100000000000007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110.21799999999999</v>
      </c>
      <c r="E26" s="104">
        <v>5.1150000000000002</v>
      </c>
      <c r="F26" s="104">
        <v>8.583000000000002</v>
      </c>
      <c r="G26" s="104">
        <v>96.377999999999986</v>
      </c>
      <c r="H26" s="104">
        <v>0.14200000000000002</v>
      </c>
      <c r="I26" s="104">
        <v>0.19400000000000001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101.786</v>
      </c>
      <c r="E27" s="104">
        <v>2.8200000000000003</v>
      </c>
      <c r="F27" s="104">
        <v>4.3539999999999992</v>
      </c>
      <c r="G27" s="104">
        <v>94.47</v>
      </c>
      <c r="H27" s="104">
        <v>0.14200000000000002</v>
      </c>
      <c r="I27" s="104">
        <v>7.1999999999999995E-2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100.73099999999999</v>
      </c>
      <c r="E28" s="104">
        <v>0</v>
      </c>
      <c r="F28" s="104">
        <v>0</v>
      </c>
      <c r="G28" s="104">
        <v>0</v>
      </c>
      <c r="H28" s="104">
        <v>100.73099999999999</v>
      </c>
      <c r="I28" s="104">
        <v>1.127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64.531000000000006</v>
      </c>
      <c r="E29" s="104">
        <v>5.4130000000000003</v>
      </c>
      <c r="F29" s="104">
        <v>32.44</v>
      </c>
      <c r="G29" s="104">
        <v>9.8260000000000005</v>
      </c>
      <c r="H29" s="104">
        <v>16.852</v>
      </c>
      <c r="I29" s="104">
        <v>8.9870000000000019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56.821999999999996</v>
      </c>
      <c r="E30" s="104">
        <v>2.8259999999999996</v>
      </c>
      <c r="F30" s="104">
        <v>32.489000000000004</v>
      </c>
      <c r="G30" s="104">
        <v>3.722999999999999</v>
      </c>
      <c r="H30" s="104">
        <v>17.783999999999999</v>
      </c>
      <c r="I30" s="104">
        <v>16.696000000000002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432.78699999999992</v>
      </c>
      <c r="E31" s="104">
        <f t="shared" si="3"/>
        <v>-13.033999999999963</v>
      </c>
      <c r="F31" s="104">
        <f t="shared" si="3"/>
        <v>11.820000000000032</v>
      </c>
      <c r="G31" s="104">
        <f t="shared" si="3"/>
        <v>103.01099999999998</v>
      </c>
      <c r="H31" s="104">
        <f t="shared" si="3"/>
        <v>330.9899999999999</v>
      </c>
      <c r="I31" s="104">
        <f t="shared" si="3"/>
        <v>6.4809999999999821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404.79200000000003</v>
      </c>
      <c r="E32" s="104">
        <v>0</v>
      </c>
      <c r="F32" s="104">
        <v>0</v>
      </c>
      <c r="G32" s="104">
        <v>100.566</v>
      </c>
      <c r="H32" s="104">
        <v>304.226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-2.1500000000000004</v>
      </c>
      <c r="F33" s="104">
        <v>-3.830000000000001</v>
      </c>
      <c r="G33" s="104">
        <v>0</v>
      </c>
      <c r="H33" s="104">
        <v>5.9800000000000022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27.994999999999891</v>
      </c>
      <c r="E34" s="104">
        <f t="shared" si="4"/>
        <v>-15.183999999999964</v>
      </c>
      <c r="F34" s="104">
        <f t="shared" si="4"/>
        <v>7.9900000000000313</v>
      </c>
      <c r="G34" s="104">
        <f t="shared" si="4"/>
        <v>2.444999999999979</v>
      </c>
      <c r="H34" s="104">
        <f t="shared" si="4"/>
        <v>32.7439999999999</v>
      </c>
      <c r="I34" s="104">
        <f t="shared" si="4"/>
        <v>6.4809999999999821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8.8069999999999986</v>
      </c>
      <c r="E35" s="104">
        <v>0.20400000000000001</v>
      </c>
      <c r="F35" s="104">
        <v>1.5209999999999999</v>
      </c>
      <c r="G35" s="104">
        <v>5.6639999999999997</v>
      </c>
      <c r="H35" s="104">
        <v>1.4180000000000001</v>
      </c>
      <c r="I35" s="104">
        <v>0.48799999999999999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8.6460000000000008</v>
      </c>
      <c r="E36" s="104">
        <v>3.266</v>
      </c>
      <c r="F36" s="104">
        <v>0</v>
      </c>
      <c r="G36" s="104">
        <v>1.8489999999999993</v>
      </c>
      <c r="H36" s="104">
        <v>3.5310000000000001</v>
      </c>
      <c r="I36" s="104">
        <v>0.64900000000000002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126.71200000000002</v>
      </c>
      <c r="E37" s="104">
        <v>71.299000000000007</v>
      </c>
      <c r="F37" s="104">
        <v>2.1470000000000002</v>
      </c>
      <c r="G37" s="104">
        <v>13.798</v>
      </c>
      <c r="H37" s="104">
        <v>39.468000000000004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92.236000000000075</v>
      </c>
      <c r="E38" s="104">
        <v>53.481000000000002</v>
      </c>
      <c r="F38" s="104">
        <v>2.085</v>
      </c>
      <c r="G38" s="104">
        <v>12.873999999999999</v>
      </c>
      <c r="H38" s="104">
        <v>23.79600000000007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0.20100000000000001</v>
      </c>
      <c r="E39" s="104">
        <v>0.28800000000000003</v>
      </c>
      <c r="F39" s="104">
        <v>0</v>
      </c>
      <c r="G39" s="104">
        <v>-0.27200000000000002</v>
      </c>
      <c r="H39" s="104">
        <v>0.185</v>
      </c>
      <c r="I39" s="104">
        <v>-0.20100000000000001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-6.8430000000000524</v>
      </c>
      <c r="E40" s="104">
        <f t="shared" si="5"/>
        <v>-30.227999999999962</v>
      </c>
      <c r="F40" s="104">
        <f t="shared" si="5"/>
        <v>6.4070000000000311</v>
      </c>
      <c r="G40" s="104">
        <f t="shared" si="5"/>
        <v>-2.0220000000000216</v>
      </c>
      <c r="H40" s="104">
        <f t="shared" si="5"/>
        <v>18.999999999999968</v>
      </c>
      <c r="I40" s="104">
        <f t="shared" si="5"/>
        <v>6.8429999999999822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432.78699999999998</v>
      </c>
      <c r="E42" s="104">
        <v>-13.033999999999962</v>
      </c>
      <c r="F42" s="104">
        <v>11.820000000000022</v>
      </c>
      <c r="G42" s="104">
        <v>103.01099999999998</v>
      </c>
      <c r="H42" s="104">
        <v>330.98999999999995</v>
      </c>
      <c r="I42" s="104">
        <v>6.4809999999999803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59.383000000000003</v>
      </c>
      <c r="E43" s="104">
        <v>0</v>
      </c>
      <c r="F43" s="104">
        <v>0</v>
      </c>
      <c r="G43" s="104">
        <v>59.383000000000003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59.383000000000003</v>
      </c>
      <c r="E44" s="104">
        <v>0</v>
      </c>
      <c r="F44" s="104">
        <v>0</v>
      </c>
      <c r="G44" s="104">
        <v>0</v>
      </c>
      <c r="H44" s="104">
        <v>59.383000000000003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432.78699999999998</v>
      </c>
      <c r="E45" s="104">
        <f t="shared" si="6"/>
        <v>-13.033999999999962</v>
      </c>
      <c r="F45" s="104">
        <f t="shared" si="6"/>
        <v>11.820000000000022</v>
      </c>
      <c r="G45" s="104">
        <f t="shared" si="6"/>
        <v>43.627999999999979</v>
      </c>
      <c r="H45" s="104">
        <f t="shared" si="6"/>
        <v>390.37299999999993</v>
      </c>
      <c r="I45" s="104">
        <f t="shared" si="6"/>
        <v>6.4809999999999803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404.79200000000003</v>
      </c>
      <c r="E46" s="104">
        <v>0</v>
      </c>
      <c r="F46" s="104">
        <v>0</v>
      </c>
      <c r="G46" s="104">
        <v>41.183000000000007</v>
      </c>
      <c r="H46" s="104">
        <v>363.60900000000004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-2.1500000000000004</v>
      </c>
      <c r="F47" s="104">
        <v>-3.830000000000001</v>
      </c>
      <c r="G47" s="104">
        <v>0</v>
      </c>
      <c r="H47" s="104">
        <v>5.9800000000000022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27.994999999999948</v>
      </c>
      <c r="E48" s="104">
        <f t="shared" si="7"/>
        <v>-15.183999999999962</v>
      </c>
      <c r="F48" s="104">
        <f t="shared" si="7"/>
        <v>7.9900000000000206</v>
      </c>
      <c r="G48" s="104">
        <f t="shared" si="7"/>
        <v>2.4449999999999719</v>
      </c>
      <c r="H48" s="104">
        <f t="shared" si="7"/>
        <v>32.7439999999999</v>
      </c>
      <c r="I48" s="104">
        <f t="shared" si="7"/>
        <v>6.4809999999999803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762C-9590-4C35-8B2B-F5DF961F044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977.44700000000012</v>
      </c>
      <c r="E8" s="104">
        <v>669.65700000000004</v>
      </c>
      <c r="F8" s="104">
        <v>40.721000000000004</v>
      </c>
      <c r="G8" s="104">
        <v>80.431000000000012</v>
      </c>
      <c r="H8" s="104">
        <v>186.63799999999998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478.30899999999997</v>
      </c>
      <c r="E9" s="104">
        <v>369.21800000000002</v>
      </c>
      <c r="F9" s="104">
        <v>21.13</v>
      </c>
      <c r="G9" s="104">
        <v>22.626000000000001</v>
      </c>
      <c r="H9" s="104">
        <v>65.334999999999994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499.13800000000015</v>
      </c>
      <c r="E10" s="104">
        <f t="shared" si="0"/>
        <v>300.43900000000002</v>
      </c>
      <c r="F10" s="104">
        <f t="shared" si="0"/>
        <v>19.591000000000005</v>
      </c>
      <c r="G10" s="104">
        <f t="shared" si="0"/>
        <v>57.805000000000007</v>
      </c>
      <c r="H10" s="104">
        <f t="shared" si="0"/>
        <v>121.30299999999998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92.837000000000032</v>
      </c>
      <c r="E11" s="104">
        <v>53.837000000000003</v>
      </c>
      <c r="F11" s="104">
        <v>2.1020000000000003</v>
      </c>
      <c r="G11" s="104">
        <v>12.927999999999999</v>
      </c>
      <c r="H11" s="104">
        <v>23.970000000000027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406.3010000000001</v>
      </c>
      <c r="E12" s="104">
        <f>E10-E11</f>
        <v>246.60200000000003</v>
      </c>
      <c r="F12" s="104">
        <f>F10-F11</f>
        <v>17.489000000000004</v>
      </c>
      <c r="G12" s="104">
        <f>G10-G11</f>
        <v>44.87700000000001</v>
      </c>
      <c r="H12" s="104">
        <f>H10-H11</f>
        <v>97.332999999999956</v>
      </c>
      <c r="I12" s="104">
        <v>-4.5739999999999839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284.79500000000002</v>
      </c>
      <c r="E13" s="104">
        <v>181.05799999999999</v>
      </c>
      <c r="F13" s="104">
        <v>14.756999999999998</v>
      </c>
      <c r="G13" s="104">
        <v>45.292000000000002</v>
      </c>
      <c r="H13" s="104">
        <v>43.688000000000002</v>
      </c>
      <c r="I13" s="104">
        <v>1.2749999999999999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3.4770000000000003</v>
      </c>
      <c r="E14" s="104">
        <v>1.6479999999999999</v>
      </c>
      <c r="F14" s="104">
        <v>8.5999999999999993E-2</v>
      </c>
      <c r="G14" s="104">
        <v>8.2000000000000003E-2</v>
      </c>
      <c r="H14" s="104">
        <v>1.661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7.327</v>
      </c>
      <c r="E15" s="104">
        <v>6.3929999999999998</v>
      </c>
      <c r="F15" s="104">
        <v>0</v>
      </c>
      <c r="G15" s="104">
        <v>0.215</v>
      </c>
      <c r="H15" s="104">
        <v>0.71899999999999997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125.35600000000008</v>
      </c>
      <c r="E16" s="104">
        <f t="shared" si="1"/>
        <v>70.28900000000003</v>
      </c>
      <c r="F16" s="104">
        <f t="shared" si="1"/>
        <v>2.6460000000000066</v>
      </c>
      <c r="G16" s="104">
        <f t="shared" si="1"/>
        <v>-0.28199999999999203</v>
      </c>
      <c r="H16" s="104">
        <f t="shared" si="1"/>
        <v>52.702999999999953</v>
      </c>
      <c r="I16" s="104">
        <f t="shared" si="1"/>
        <v>-5.8489999999999842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283.63799999999998</v>
      </c>
      <c r="E17" s="104">
        <v>0</v>
      </c>
      <c r="F17" s="104">
        <v>0</v>
      </c>
      <c r="G17" s="104">
        <v>0</v>
      </c>
      <c r="H17" s="104">
        <v>283.63799999999998</v>
      </c>
      <c r="I17" s="104">
        <v>2.4319999999999999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7.1879999999999988</v>
      </c>
      <c r="E18" s="104">
        <v>0</v>
      </c>
      <c r="F18" s="104">
        <v>0</v>
      </c>
      <c r="G18" s="104">
        <v>7.1879999999999988</v>
      </c>
      <c r="H18" s="104">
        <v>0</v>
      </c>
      <c r="I18" s="104">
        <v>0.44399999999999995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57.254000000000005</v>
      </c>
      <c r="E19" s="104">
        <v>0</v>
      </c>
      <c r="F19" s="104">
        <v>0</v>
      </c>
      <c r="G19" s="104">
        <v>57.254000000000005</v>
      </c>
      <c r="H19" s="104">
        <v>0</v>
      </c>
      <c r="I19" s="104">
        <v>0.92999999999999994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189.84300000000002</v>
      </c>
      <c r="E20" s="104">
        <v>71.98</v>
      </c>
      <c r="F20" s="104">
        <v>82.756000000000014</v>
      </c>
      <c r="G20" s="104">
        <v>16.602</v>
      </c>
      <c r="H20" s="104">
        <v>18.504999999999999</v>
      </c>
      <c r="I20" s="104">
        <v>22.706999999999997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186.48400000000004</v>
      </c>
      <c r="E21" s="104">
        <v>23.843</v>
      </c>
      <c r="F21" s="104">
        <v>89.806000000000026</v>
      </c>
      <c r="G21" s="104">
        <v>4.0630000000000006</v>
      </c>
      <c r="H21" s="104">
        <v>68.772000000000006</v>
      </c>
      <c r="I21" s="104">
        <v>26.065999999999999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455.70100000000008</v>
      </c>
      <c r="E22" s="104">
        <f t="shared" si="2"/>
        <v>22.152000000000026</v>
      </c>
      <c r="F22" s="104">
        <f t="shared" si="2"/>
        <v>9.6960000000000122</v>
      </c>
      <c r="G22" s="104">
        <f t="shared" si="2"/>
        <v>37.245000000000019</v>
      </c>
      <c r="H22" s="104">
        <f t="shared" si="2"/>
        <v>386.60799999999995</v>
      </c>
      <c r="I22" s="104">
        <f t="shared" si="2"/>
        <v>0.42800000000001859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53.585000000000001</v>
      </c>
      <c r="E23" s="104">
        <v>5.9439999999999982</v>
      </c>
      <c r="F23" s="104">
        <v>1.2989999999999997</v>
      </c>
      <c r="G23" s="104">
        <v>0</v>
      </c>
      <c r="H23" s="104">
        <v>46.342000000000006</v>
      </c>
      <c r="I23" s="104">
        <v>0.41299999999999998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53.970999999999997</v>
      </c>
      <c r="E24" s="104">
        <v>0</v>
      </c>
      <c r="F24" s="104">
        <v>0</v>
      </c>
      <c r="G24" s="104">
        <v>53.970999999999997</v>
      </c>
      <c r="H24" s="104">
        <v>0</v>
      </c>
      <c r="I24" s="104">
        <v>2.7E-2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108.32300000000001</v>
      </c>
      <c r="E25" s="104">
        <v>0</v>
      </c>
      <c r="F25" s="104">
        <v>0</v>
      </c>
      <c r="G25" s="104">
        <v>0</v>
      </c>
      <c r="H25" s="104">
        <v>108.32300000000001</v>
      </c>
      <c r="I25" s="104">
        <v>0.77400000000000002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108.858</v>
      </c>
      <c r="E26" s="104">
        <v>5.1209999999999987</v>
      </c>
      <c r="F26" s="104">
        <v>8.6120000000000001</v>
      </c>
      <c r="G26" s="104">
        <v>94.978999999999999</v>
      </c>
      <c r="H26" s="104">
        <v>0.14600000000000002</v>
      </c>
      <c r="I26" s="104">
        <v>0.23899999999999999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102.31</v>
      </c>
      <c r="E27" s="104">
        <v>2.8280000000000003</v>
      </c>
      <c r="F27" s="104">
        <v>4.2420000000000009</v>
      </c>
      <c r="G27" s="104">
        <v>95.093999999999994</v>
      </c>
      <c r="H27" s="104">
        <v>0.14600000000000002</v>
      </c>
      <c r="I27" s="104">
        <v>8.1000000000000003E-2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101.217</v>
      </c>
      <c r="E28" s="104">
        <v>0</v>
      </c>
      <c r="F28" s="104">
        <v>0</v>
      </c>
      <c r="G28" s="104">
        <v>0</v>
      </c>
      <c r="H28" s="104">
        <v>101.217</v>
      </c>
      <c r="I28" s="104">
        <v>1.1739999999999999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64.114999999999981</v>
      </c>
      <c r="E29" s="104">
        <v>5.2219999999999995</v>
      </c>
      <c r="F29" s="104">
        <v>32.990999999999993</v>
      </c>
      <c r="G29" s="104">
        <v>8.6769999999999996</v>
      </c>
      <c r="H29" s="104">
        <v>17.225000000000001</v>
      </c>
      <c r="I29" s="104">
        <v>10.109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59.106000000000009</v>
      </c>
      <c r="E30" s="104">
        <v>3.4969999999999999</v>
      </c>
      <c r="F30" s="104">
        <v>33.114999999999995</v>
      </c>
      <c r="G30" s="104">
        <v>4.2510000000000048</v>
      </c>
      <c r="H30" s="104">
        <v>18.243000000000002</v>
      </c>
      <c r="I30" s="104">
        <v>15.118000000000002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450.5200000000001</v>
      </c>
      <c r="E31" s="104">
        <f t="shared" si="3"/>
        <v>16.776000000000025</v>
      </c>
      <c r="F31" s="104">
        <f t="shared" si="3"/>
        <v>12.891000000000016</v>
      </c>
      <c r="G31" s="104">
        <f t="shared" si="3"/>
        <v>86.675000000000011</v>
      </c>
      <c r="H31" s="104">
        <f t="shared" si="3"/>
        <v>334.17799999999994</v>
      </c>
      <c r="I31" s="104">
        <f t="shared" si="3"/>
        <v>5.6090000000000213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412.80199999999996</v>
      </c>
      <c r="E32" s="104">
        <v>0</v>
      </c>
      <c r="F32" s="104">
        <v>0</v>
      </c>
      <c r="G32" s="104">
        <v>102.57999999999998</v>
      </c>
      <c r="H32" s="104">
        <v>310.22199999999998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-2.1500000000000004</v>
      </c>
      <c r="F33" s="104">
        <v>-3.9700000000000011</v>
      </c>
      <c r="G33" s="104">
        <v>0</v>
      </c>
      <c r="H33" s="104">
        <v>6.120000000000001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37.718000000000131</v>
      </c>
      <c r="E34" s="104">
        <f t="shared" si="4"/>
        <v>14.626000000000024</v>
      </c>
      <c r="F34" s="104">
        <f t="shared" si="4"/>
        <v>8.9210000000000154</v>
      </c>
      <c r="G34" s="104">
        <f t="shared" si="4"/>
        <v>-15.904999999999973</v>
      </c>
      <c r="H34" s="104">
        <f t="shared" si="4"/>
        <v>30.075999999999961</v>
      </c>
      <c r="I34" s="104">
        <f t="shared" si="4"/>
        <v>5.6090000000000213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16.049999999999997</v>
      </c>
      <c r="E35" s="104">
        <v>1.9910000000000001</v>
      </c>
      <c r="F35" s="104">
        <v>4.5229999999999997</v>
      </c>
      <c r="G35" s="104">
        <v>7.9139999999999997</v>
      </c>
      <c r="H35" s="104">
        <v>1.6220000000000001</v>
      </c>
      <c r="I35" s="104">
        <v>0.158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11.968</v>
      </c>
      <c r="E36" s="104">
        <v>5.4640000000000004</v>
      </c>
      <c r="F36" s="104">
        <v>1.73</v>
      </c>
      <c r="G36" s="104">
        <v>1.7199999999999998</v>
      </c>
      <c r="H36" s="104">
        <v>3.0539999999999998</v>
      </c>
      <c r="I36" s="104">
        <v>4.24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136.16400000000002</v>
      </c>
      <c r="E37" s="104">
        <v>78.254000000000005</v>
      </c>
      <c r="F37" s="104">
        <v>2.1139999999999999</v>
      </c>
      <c r="G37" s="104">
        <v>14.531000000000001</v>
      </c>
      <c r="H37" s="104">
        <v>41.265000000000008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92.837000000000032</v>
      </c>
      <c r="E38" s="104">
        <v>53.837000000000003</v>
      </c>
      <c r="F38" s="104">
        <v>2.1020000000000003</v>
      </c>
      <c r="G38" s="104">
        <v>12.927999999999999</v>
      </c>
      <c r="H38" s="104">
        <v>23.970000000000027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0.19400000000000003</v>
      </c>
      <c r="E39" s="104">
        <v>0.29500000000000004</v>
      </c>
      <c r="F39" s="104">
        <v>0</v>
      </c>
      <c r="G39" s="104">
        <v>-0.314</v>
      </c>
      <c r="H39" s="104">
        <v>0.21299999999999999</v>
      </c>
      <c r="I39" s="104">
        <v>-0.19400000000000001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-9.884999999999847</v>
      </c>
      <c r="E40" s="104">
        <f t="shared" si="5"/>
        <v>-6.6129999999999765</v>
      </c>
      <c r="F40" s="104">
        <f t="shared" si="5"/>
        <v>6.1160000000000165</v>
      </c>
      <c r="G40" s="104">
        <f t="shared" si="5"/>
        <v>-23.387999999999977</v>
      </c>
      <c r="H40" s="104">
        <f t="shared" si="5"/>
        <v>13.99999999999998</v>
      </c>
      <c r="I40" s="104">
        <f t="shared" si="5"/>
        <v>9.8850000000000211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450.52</v>
      </c>
      <c r="E42" s="104">
        <v>16.776000000000003</v>
      </c>
      <c r="F42" s="104">
        <v>12.891000000000027</v>
      </c>
      <c r="G42" s="104">
        <v>86.674999999999983</v>
      </c>
      <c r="H42" s="104">
        <v>334.17799999999994</v>
      </c>
      <c r="I42" s="104">
        <v>5.6090000000000213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60.078000000000003</v>
      </c>
      <c r="E43" s="104">
        <v>0</v>
      </c>
      <c r="F43" s="104">
        <v>0</v>
      </c>
      <c r="G43" s="104">
        <v>60.078000000000003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60.078000000000003</v>
      </c>
      <c r="E44" s="104">
        <v>0</v>
      </c>
      <c r="F44" s="104">
        <v>0</v>
      </c>
      <c r="G44" s="104">
        <v>0</v>
      </c>
      <c r="H44" s="104">
        <v>60.078000000000003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450.52</v>
      </c>
      <c r="E45" s="104">
        <f t="shared" si="6"/>
        <v>16.776000000000003</v>
      </c>
      <c r="F45" s="104">
        <f t="shared" si="6"/>
        <v>12.891000000000027</v>
      </c>
      <c r="G45" s="104">
        <f t="shared" si="6"/>
        <v>26.59699999999998</v>
      </c>
      <c r="H45" s="104">
        <f t="shared" si="6"/>
        <v>394.25599999999997</v>
      </c>
      <c r="I45" s="104">
        <f t="shared" si="6"/>
        <v>5.6090000000000213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412.80199999999996</v>
      </c>
      <c r="E46" s="104">
        <v>0</v>
      </c>
      <c r="F46" s="104">
        <v>0</v>
      </c>
      <c r="G46" s="104">
        <v>42.501999999999988</v>
      </c>
      <c r="H46" s="104">
        <v>370.29999999999995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-2.1500000000000004</v>
      </c>
      <c r="F47" s="104">
        <v>-3.9700000000000011</v>
      </c>
      <c r="G47" s="104">
        <v>0</v>
      </c>
      <c r="H47" s="104">
        <v>6.120000000000001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37.718000000000018</v>
      </c>
      <c r="E48" s="104">
        <f t="shared" si="7"/>
        <v>14.626000000000003</v>
      </c>
      <c r="F48" s="104">
        <f t="shared" si="7"/>
        <v>8.921000000000026</v>
      </c>
      <c r="G48" s="104">
        <f t="shared" si="7"/>
        <v>-15.905000000000008</v>
      </c>
      <c r="H48" s="104">
        <f t="shared" si="7"/>
        <v>30.076000000000018</v>
      </c>
      <c r="I48" s="104">
        <f t="shared" si="7"/>
        <v>5.6090000000000213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19086-1EE5-412F-A0A6-F1A50FE67F92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1007.3969999999999</v>
      </c>
      <c r="E8" s="104">
        <v>679.26799999999992</v>
      </c>
      <c r="F8" s="104">
        <v>44.563000000000002</v>
      </c>
      <c r="G8" s="104">
        <v>94.768999999999991</v>
      </c>
      <c r="H8" s="104">
        <v>188.79700000000003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493.51</v>
      </c>
      <c r="E9" s="104">
        <v>375.71800000000002</v>
      </c>
      <c r="F9" s="104">
        <v>22.013000000000002</v>
      </c>
      <c r="G9" s="104">
        <v>28.42</v>
      </c>
      <c r="H9" s="104">
        <v>67.358999999999995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513.88699999999994</v>
      </c>
      <c r="E10" s="104">
        <f t="shared" si="0"/>
        <v>303.5499999999999</v>
      </c>
      <c r="F10" s="104">
        <f t="shared" si="0"/>
        <v>22.55</v>
      </c>
      <c r="G10" s="104">
        <f t="shared" si="0"/>
        <v>66.34899999999999</v>
      </c>
      <c r="H10" s="104">
        <f t="shared" si="0"/>
        <v>121.43800000000003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93.163000000000068</v>
      </c>
      <c r="E11" s="104">
        <v>54.021000000000001</v>
      </c>
      <c r="F11" s="104">
        <v>2.1160000000000001</v>
      </c>
      <c r="G11" s="104">
        <v>12.971</v>
      </c>
      <c r="H11" s="104">
        <v>24.055000000000067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420.72399999999988</v>
      </c>
      <c r="E12" s="104">
        <f>E10-E11</f>
        <v>249.52899999999988</v>
      </c>
      <c r="F12" s="104">
        <f>F10-F11</f>
        <v>20.434000000000001</v>
      </c>
      <c r="G12" s="104">
        <f>G10-G11</f>
        <v>53.377999999999986</v>
      </c>
      <c r="H12" s="104">
        <f>H10-H11</f>
        <v>97.382999999999967</v>
      </c>
      <c r="I12" s="104">
        <v>-14.943000000000012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321.02800000000002</v>
      </c>
      <c r="E13" s="104">
        <v>199.1749999999999</v>
      </c>
      <c r="F13" s="104">
        <v>18.518999999999998</v>
      </c>
      <c r="G13" s="104">
        <v>54.356999999999999</v>
      </c>
      <c r="H13" s="104">
        <v>48.977000000000075</v>
      </c>
      <c r="I13" s="104">
        <v>1.425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2.9580000000000002</v>
      </c>
      <c r="E14" s="104">
        <v>1.165</v>
      </c>
      <c r="F14" s="104">
        <v>8.4999999999999992E-2</v>
      </c>
      <c r="G14" s="104">
        <v>7.0000000000000007E-2</v>
      </c>
      <c r="H14" s="104">
        <v>1.6379999999999999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9.4979999999999993</v>
      </c>
      <c r="E15" s="104">
        <v>8.2839999999999989</v>
      </c>
      <c r="F15" s="104">
        <v>0</v>
      </c>
      <c r="G15" s="104">
        <v>0.22</v>
      </c>
      <c r="H15" s="104">
        <v>0.99399999999999999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106.23599999999986</v>
      </c>
      <c r="E16" s="104">
        <f t="shared" si="1"/>
        <v>57.472999999999985</v>
      </c>
      <c r="F16" s="104">
        <f t="shared" si="1"/>
        <v>1.8300000000000027</v>
      </c>
      <c r="G16" s="104">
        <f t="shared" si="1"/>
        <v>-0.8290000000000135</v>
      </c>
      <c r="H16" s="104">
        <f t="shared" si="1"/>
        <v>47.761999999999894</v>
      </c>
      <c r="I16" s="104">
        <f t="shared" si="1"/>
        <v>-16.368000000000013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320.42800000000005</v>
      </c>
      <c r="E17" s="104">
        <v>0</v>
      </c>
      <c r="F17" s="104">
        <v>0</v>
      </c>
      <c r="G17" s="104">
        <v>0</v>
      </c>
      <c r="H17" s="104">
        <v>320.42800000000005</v>
      </c>
      <c r="I17" s="104">
        <v>2.0249999999999999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8.9789999999999992</v>
      </c>
      <c r="E18" s="104">
        <v>0</v>
      </c>
      <c r="F18" s="104">
        <v>0</v>
      </c>
      <c r="G18" s="104">
        <v>8.9789999999999992</v>
      </c>
      <c r="H18" s="104">
        <v>0</v>
      </c>
      <c r="I18" s="104">
        <v>4.524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59.208999999999989</v>
      </c>
      <c r="E19" s="104">
        <v>0</v>
      </c>
      <c r="F19" s="104">
        <v>0</v>
      </c>
      <c r="G19" s="104">
        <v>59.208999999999989</v>
      </c>
      <c r="H19" s="104">
        <v>0</v>
      </c>
      <c r="I19" s="104">
        <v>0.78700000000000003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202.11200000000002</v>
      </c>
      <c r="E20" s="104">
        <v>79.823999999999998</v>
      </c>
      <c r="F20" s="104">
        <v>88.199000000000012</v>
      </c>
      <c r="G20" s="104">
        <v>16.481000000000002</v>
      </c>
      <c r="H20" s="104">
        <v>17.607999999999997</v>
      </c>
      <c r="I20" s="104">
        <v>22.703000000000003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198.87</v>
      </c>
      <c r="E21" s="104">
        <v>30.241</v>
      </c>
      <c r="F21" s="104">
        <v>87.46</v>
      </c>
      <c r="G21" s="104">
        <v>4.49</v>
      </c>
      <c r="H21" s="104">
        <v>76.678999999999988</v>
      </c>
      <c r="I21" s="104">
        <v>25.945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473.65199999999993</v>
      </c>
      <c r="E22" s="104">
        <f t="shared" si="2"/>
        <v>7.8899999999999864</v>
      </c>
      <c r="F22" s="104">
        <f t="shared" si="2"/>
        <v>1.0909999999999798</v>
      </c>
      <c r="G22" s="104">
        <f t="shared" si="2"/>
        <v>37.409999999999975</v>
      </c>
      <c r="H22" s="104">
        <f t="shared" si="2"/>
        <v>427.26099999999991</v>
      </c>
      <c r="I22" s="104">
        <f t="shared" si="2"/>
        <v>-14.838000000000015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68.335999999999999</v>
      </c>
      <c r="E23" s="104">
        <v>5.8040000000000012</v>
      </c>
      <c r="F23" s="104">
        <v>1.2709999999999999</v>
      </c>
      <c r="G23" s="104">
        <v>0</v>
      </c>
      <c r="H23" s="104">
        <v>61.260999999999996</v>
      </c>
      <c r="I23" s="104">
        <v>0.246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68.551000000000002</v>
      </c>
      <c r="E24" s="104">
        <v>0</v>
      </c>
      <c r="F24" s="104">
        <v>0</v>
      </c>
      <c r="G24" s="104">
        <v>68.551000000000002</v>
      </c>
      <c r="H24" s="104">
        <v>0</v>
      </c>
      <c r="I24" s="104">
        <v>3.1E-2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120.07599999999999</v>
      </c>
      <c r="E25" s="104">
        <v>0</v>
      </c>
      <c r="F25" s="104">
        <v>0</v>
      </c>
      <c r="G25" s="104">
        <v>0</v>
      </c>
      <c r="H25" s="104">
        <v>120.07599999999999</v>
      </c>
      <c r="I25" s="104">
        <v>0.66100000000000003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120.489</v>
      </c>
      <c r="E26" s="104">
        <v>5.1669999999999998</v>
      </c>
      <c r="F26" s="104">
        <v>9.4529999999999994</v>
      </c>
      <c r="G26" s="104">
        <v>105.693</v>
      </c>
      <c r="H26" s="104">
        <v>0.17599999999999999</v>
      </c>
      <c r="I26" s="104">
        <v>0.248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104.97800000000001</v>
      </c>
      <c r="E27" s="104">
        <v>2.8160000000000003</v>
      </c>
      <c r="F27" s="104">
        <v>4.3390000000000004</v>
      </c>
      <c r="G27" s="104">
        <v>97.647000000000006</v>
      </c>
      <c r="H27" s="104">
        <v>0.17599999999999999</v>
      </c>
      <c r="I27" s="104">
        <v>7.5999999999999998E-2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103.72500000000001</v>
      </c>
      <c r="E28" s="104">
        <v>0</v>
      </c>
      <c r="F28" s="104">
        <v>0</v>
      </c>
      <c r="G28" s="104">
        <v>0</v>
      </c>
      <c r="H28" s="104">
        <v>103.72500000000001</v>
      </c>
      <c r="I28" s="104">
        <v>1.329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66.144999999999996</v>
      </c>
      <c r="E29" s="104">
        <v>5.4510000000000005</v>
      </c>
      <c r="F29" s="104">
        <v>32.448999999999998</v>
      </c>
      <c r="G29" s="104">
        <v>10.759</v>
      </c>
      <c r="H29" s="104">
        <v>17.486000000000001</v>
      </c>
      <c r="I29" s="104">
        <v>8.9420000000000019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59.690000000000012</v>
      </c>
      <c r="E30" s="104">
        <v>4.4630000000000001</v>
      </c>
      <c r="F30" s="104">
        <v>32.454000000000001</v>
      </c>
      <c r="G30" s="104">
        <v>4.0609999999999999</v>
      </c>
      <c r="H30" s="104">
        <v>18.712</v>
      </c>
      <c r="I30" s="104">
        <v>15.396999999999998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466.572</v>
      </c>
      <c r="E31" s="104">
        <f t="shared" si="3"/>
        <v>3.4489999999999847</v>
      </c>
      <c r="F31" s="104">
        <f t="shared" si="3"/>
        <v>4.9389999999999787</v>
      </c>
      <c r="G31" s="104">
        <f t="shared" si="3"/>
        <v>107.309</v>
      </c>
      <c r="H31" s="104">
        <f t="shared" si="3"/>
        <v>350.87499999999989</v>
      </c>
      <c r="I31" s="104">
        <f t="shared" si="3"/>
        <v>-7.7580000000000169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444.53200000000004</v>
      </c>
      <c r="E32" s="104">
        <v>0</v>
      </c>
      <c r="F32" s="104">
        <v>0</v>
      </c>
      <c r="G32" s="104">
        <v>119.28299999999999</v>
      </c>
      <c r="H32" s="104">
        <v>325.24900000000002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-2.153</v>
      </c>
      <c r="F33" s="104">
        <v>-4.702</v>
      </c>
      <c r="G33" s="104">
        <v>0</v>
      </c>
      <c r="H33" s="104">
        <v>6.8550000000000004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22.039999999999964</v>
      </c>
      <c r="E34" s="104">
        <f t="shared" si="4"/>
        <v>1.2959999999999847</v>
      </c>
      <c r="F34" s="104">
        <f t="shared" si="4"/>
        <v>0.23699999999997878</v>
      </c>
      <c r="G34" s="104">
        <f t="shared" si="4"/>
        <v>-11.97399999999999</v>
      </c>
      <c r="H34" s="104">
        <f t="shared" si="4"/>
        <v>32.480999999999867</v>
      </c>
      <c r="I34" s="104">
        <f t="shared" si="4"/>
        <v>-7.7580000000000169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11.308000000000002</v>
      </c>
      <c r="E35" s="104">
        <v>0.313</v>
      </c>
      <c r="F35" s="104">
        <v>0.25399999999999995</v>
      </c>
      <c r="G35" s="104">
        <v>9.0709999999999997</v>
      </c>
      <c r="H35" s="104">
        <v>1.67</v>
      </c>
      <c r="I35" s="104">
        <v>1.502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12.019000000000002</v>
      </c>
      <c r="E36" s="104">
        <v>5.8369999999999997</v>
      </c>
      <c r="F36" s="104">
        <v>1.222</v>
      </c>
      <c r="G36" s="104">
        <v>1.9860000000000007</v>
      </c>
      <c r="H36" s="104">
        <v>2.9739999999999998</v>
      </c>
      <c r="I36" s="104">
        <v>0.79100000000000004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107.44500000000001</v>
      </c>
      <c r="E37" s="104">
        <v>55.041000000000004</v>
      </c>
      <c r="F37" s="104">
        <v>2.129</v>
      </c>
      <c r="G37" s="104">
        <v>15.988</v>
      </c>
      <c r="H37" s="104">
        <v>34.287000000000006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93.163000000000068</v>
      </c>
      <c r="E38" s="104">
        <v>54.021000000000001</v>
      </c>
      <c r="F38" s="104">
        <v>2.1160000000000001</v>
      </c>
      <c r="G38" s="104">
        <v>12.971</v>
      </c>
      <c r="H38" s="104">
        <v>24.055000000000067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0.15300000000000002</v>
      </c>
      <c r="E39" s="104">
        <v>0.27800000000000002</v>
      </c>
      <c r="F39" s="104">
        <v>0</v>
      </c>
      <c r="G39" s="104">
        <v>-0.378</v>
      </c>
      <c r="H39" s="104">
        <v>0.253</v>
      </c>
      <c r="I39" s="104">
        <v>-0.153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8.316000000000022</v>
      </c>
      <c r="E40" s="104">
        <f t="shared" si="5"/>
        <v>5.5219999999999825</v>
      </c>
      <c r="F40" s="104">
        <f t="shared" si="5"/>
        <v>1.1919999999999789</v>
      </c>
      <c r="G40" s="104">
        <f t="shared" si="5"/>
        <v>-21.697999999999983</v>
      </c>
      <c r="H40" s="104">
        <f t="shared" si="5"/>
        <v>23.299999999999923</v>
      </c>
      <c r="I40" s="104">
        <f t="shared" si="5"/>
        <v>-8.3160000000000167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466.57199999999989</v>
      </c>
      <c r="E42" s="104">
        <v>3.4489999999999821</v>
      </c>
      <c r="F42" s="104">
        <v>4.938999999999993</v>
      </c>
      <c r="G42" s="104">
        <v>107.30899999999998</v>
      </c>
      <c r="H42" s="104">
        <v>350.87499999999994</v>
      </c>
      <c r="I42" s="104">
        <v>-7.7580000000000187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68.457999999999998</v>
      </c>
      <c r="E43" s="104">
        <v>0</v>
      </c>
      <c r="F43" s="104">
        <v>0</v>
      </c>
      <c r="G43" s="104">
        <v>68.457999999999998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68.457999999999998</v>
      </c>
      <c r="E44" s="104">
        <v>0</v>
      </c>
      <c r="F44" s="104">
        <v>0</v>
      </c>
      <c r="G44" s="104">
        <v>0</v>
      </c>
      <c r="H44" s="104">
        <v>68.457999999999998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466.57199999999989</v>
      </c>
      <c r="E45" s="104">
        <f t="shared" si="6"/>
        <v>3.4489999999999821</v>
      </c>
      <c r="F45" s="104">
        <f t="shared" si="6"/>
        <v>4.938999999999993</v>
      </c>
      <c r="G45" s="104">
        <f t="shared" si="6"/>
        <v>38.850999999999985</v>
      </c>
      <c r="H45" s="104">
        <f t="shared" si="6"/>
        <v>419.33299999999997</v>
      </c>
      <c r="I45" s="104">
        <f t="shared" si="6"/>
        <v>-7.7580000000000187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444.53199999999998</v>
      </c>
      <c r="E46" s="104">
        <v>0</v>
      </c>
      <c r="F46" s="104">
        <v>0</v>
      </c>
      <c r="G46" s="104">
        <v>50.824999999999989</v>
      </c>
      <c r="H46" s="104">
        <v>393.70699999999999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-2.153</v>
      </c>
      <c r="F47" s="104">
        <v>-4.702</v>
      </c>
      <c r="G47" s="104">
        <v>0</v>
      </c>
      <c r="H47" s="104">
        <v>6.8550000000000004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22.039999999999907</v>
      </c>
      <c r="E48" s="104">
        <f t="shared" si="7"/>
        <v>1.2959999999999821</v>
      </c>
      <c r="F48" s="104">
        <f t="shared" si="7"/>
        <v>0.23699999999999299</v>
      </c>
      <c r="G48" s="104">
        <f t="shared" si="7"/>
        <v>-11.974000000000004</v>
      </c>
      <c r="H48" s="104">
        <f t="shared" si="7"/>
        <v>32.48099999999998</v>
      </c>
      <c r="I48" s="104">
        <f t="shared" si="7"/>
        <v>-7.7580000000000187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565CA-CCB5-403E-B1F4-D57AB0EC41A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940.45899999999983</v>
      </c>
      <c r="E8" s="104">
        <v>640.94499999999994</v>
      </c>
      <c r="F8" s="104">
        <v>43.637</v>
      </c>
      <c r="G8" s="104">
        <v>79.290999999999997</v>
      </c>
      <c r="H8" s="104">
        <v>176.58600000000004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457.774</v>
      </c>
      <c r="E9" s="104">
        <v>352.08100000000002</v>
      </c>
      <c r="F9" s="104">
        <v>22.390000000000004</v>
      </c>
      <c r="G9" s="104">
        <v>22.403999999999996</v>
      </c>
      <c r="H9" s="104">
        <v>60.899000000000001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482.68499999999983</v>
      </c>
      <c r="E10" s="104">
        <f t="shared" si="0"/>
        <v>288.86399999999992</v>
      </c>
      <c r="F10" s="104">
        <f t="shared" si="0"/>
        <v>21.246999999999996</v>
      </c>
      <c r="G10" s="104">
        <f t="shared" si="0"/>
        <v>56.887</v>
      </c>
      <c r="H10" s="104">
        <f t="shared" si="0"/>
        <v>115.68700000000004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93.564000000000007</v>
      </c>
      <c r="E11" s="104">
        <v>54.375999999999998</v>
      </c>
      <c r="F11" s="104">
        <v>2.06</v>
      </c>
      <c r="G11" s="104">
        <v>13.042</v>
      </c>
      <c r="H11" s="104">
        <v>24.086000000000009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389.12099999999981</v>
      </c>
      <c r="E12" s="104">
        <f>E10-E11</f>
        <v>234.48799999999991</v>
      </c>
      <c r="F12" s="104">
        <f>F10-F11</f>
        <v>19.186999999999998</v>
      </c>
      <c r="G12" s="104">
        <f>G10-G11</f>
        <v>43.844999999999999</v>
      </c>
      <c r="H12" s="104">
        <f>H10-H11</f>
        <v>91.601000000000028</v>
      </c>
      <c r="I12" s="104">
        <v>-21.481999999999999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270.59699999999998</v>
      </c>
      <c r="E13" s="104">
        <v>171.07</v>
      </c>
      <c r="F13" s="104">
        <v>14.231000000000002</v>
      </c>
      <c r="G13" s="104">
        <v>44.521999999999998</v>
      </c>
      <c r="H13" s="104">
        <v>40.774000000000001</v>
      </c>
      <c r="I13" s="104">
        <v>1.2809999999999999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3.9609999999999994</v>
      </c>
      <c r="E14" s="104">
        <v>2.077</v>
      </c>
      <c r="F14" s="104">
        <v>8.5999999999999993E-2</v>
      </c>
      <c r="G14" s="104">
        <v>7.0000000000000007E-2</v>
      </c>
      <c r="H14" s="104">
        <v>1.728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6.9479999999999995</v>
      </c>
      <c r="E15" s="104">
        <v>6.2839999999999998</v>
      </c>
      <c r="F15" s="104">
        <v>0</v>
      </c>
      <c r="G15" s="104">
        <v>0.14900000000000002</v>
      </c>
      <c r="H15" s="104">
        <v>0.51500000000000001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121.51099999999983</v>
      </c>
      <c r="E16" s="104">
        <f t="shared" si="1"/>
        <v>67.624999999999929</v>
      </c>
      <c r="F16" s="104">
        <f t="shared" si="1"/>
        <v>4.8699999999999957</v>
      </c>
      <c r="G16" s="104">
        <f t="shared" si="1"/>
        <v>-0.59799999999999964</v>
      </c>
      <c r="H16" s="104">
        <f t="shared" si="1"/>
        <v>49.614000000000026</v>
      </c>
      <c r="I16" s="104">
        <f t="shared" si="1"/>
        <v>-22.762999999999998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270.423</v>
      </c>
      <c r="E17" s="104">
        <v>0</v>
      </c>
      <c r="F17" s="104">
        <v>0</v>
      </c>
      <c r="G17" s="104">
        <v>0</v>
      </c>
      <c r="H17" s="104">
        <v>270.423</v>
      </c>
      <c r="I17" s="104">
        <v>1.4550000000000001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6.7219999999999995</v>
      </c>
      <c r="E18" s="104">
        <v>0</v>
      </c>
      <c r="F18" s="104">
        <v>0</v>
      </c>
      <c r="G18" s="104">
        <v>6.7219999999999995</v>
      </c>
      <c r="H18" s="104">
        <v>0</v>
      </c>
      <c r="I18" s="104">
        <v>0.52600000000000002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58.05</v>
      </c>
      <c r="E19" s="104">
        <v>0</v>
      </c>
      <c r="F19" s="104">
        <v>0</v>
      </c>
      <c r="G19" s="104">
        <v>58.05</v>
      </c>
      <c r="H19" s="104">
        <v>0</v>
      </c>
      <c r="I19" s="104">
        <v>0.70599999999999996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201.50700000000001</v>
      </c>
      <c r="E20" s="104">
        <v>76.403999999999996</v>
      </c>
      <c r="F20" s="104">
        <v>91.322000000000003</v>
      </c>
      <c r="G20" s="104">
        <v>16.303999999999998</v>
      </c>
      <c r="H20" s="104">
        <v>17.477</v>
      </c>
      <c r="I20" s="104">
        <v>24.201000000000001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196.48699999999999</v>
      </c>
      <c r="E21" s="104">
        <v>19.829999999999998</v>
      </c>
      <c r="F21" s="104">
        <v>87.930999999999997</v>
      </c>
      <c r="G21" s="104">
        <v>3.3720000000000003</v>
      </c>
      <c r="H21" s="104">
        <v>85.354000000000013</v>
      </c>
      <c r="I21" s="104">
        <v>29.221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438.24199999999985</v>
      </c>
      <c r="E22" s="104">
        <f t="shared" si="2"/>
        <v>11.050999999999931</v>
      </c>
      <c r="F22" s="104">
        <f t="shared" si="2"/>
        <v>1.478999999999985</v>
      </c>
      <c r="G22" s="104">
        <f t="shared" si="2"/>
        <v>37.798000000000002</v>
      </c>
      <c r="H22" s="104">
        <f t="shared" si="2"/>
        <v>387.9140000000001</v>
      </c>
      <c r="I22" s="104">
        <f t="shared" si="2"/>
        <v>-16.108000000000001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53.628999999999991</v>
      </c>
      <c r="E23" s="104">
        <v>6.09</v>
      </c>
      <c r="F23" s="104">
        <v>1.393</v>
      </c>
      <c r="G23" s="104">
        <v>0</v>
      </c>
      <c r="H23" s="104">
        <v>46.145999999999994</v>
      </c>
      <c r="I23" s="104">
        <v>0.28399999999999997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53.881</v>
      </c>
      <c r="E24" s="104">
        <v>0</v>
      </c>
      <c r="F24" s="104">
        <v>0</v>
      </c>
      <c r="G24" s="104">
        <v>53.881</v>
      </c>
      <c r="H24" s="104">
        <v>0</v>
      </c>
      <c r="I24" s="104">
        <v>3.2000000000000001E-2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106.11000000000001</v>
      </c>
      <c r="E25" s="104">
        <v>0</v>
      </c>
      <c r="F25" s="104">
        <v>0</v>
      </c>
      <c r="G25" s="104">
        <v>0</v>
      </c>
      <c r="H25" s="104">
        <v>106.11000000000001</v>
      </c>
      <c r="I25" s="104">
        <v>0.47299999999999998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106.35</v>
      </c>
      <c r="E26" s="104">
        <v>4.9420000000000028</v>
      </c>
      <c r="F26" s="104">
        <v>8.5170000000000012</v>
      </c>
      <c r="G26" s="104">
        <v>92.742999999999995</v>
      </c>
      <c r="H26" s="104">
        <v>0.14800000000000002</v>
      </c>
      <c r="I26" s="104">
        <v>0.23300000000000001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106.32300000000001</v>
      </c>
      <c r="E27" s="104">
        <v>2.915</v>
      </c>
      <c r="F27" s="104">
        <v>4.3819999999999997</v>
      </c>
      <c r="G27" s="104">
        <v>98.878000000000014</v>
      </c>
      <c r="H27" s="104">
        <v>0.14800000000000002</v>
      </c>
      <c r="I27" s="104">
        <v>7.6999999999999999E-2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105.223</v>
      </c>
      <c r="E28" s="104">
        <v>0</v>
      </c>
      <c r="F28" s="104">
        <v>0</v>
      </c>
      <c r="G28" s="104">
        <v>0</v>
      </c>
      <c r="H28" s="104">
        <v>105.223</v>
      </c>
      <c r="I28" s="104">
        <v>1.177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65.179999999999993</v>
      </c>
      <c r="E29" s="104">
        <v>5.9039999999999999</v>
      </c>
      <c r="F29" s="104">
        <v>32.102000000000004</v>
      </c>
      <c r="G29" s="104">
        <v>10.104999999999997</v>
      </c>
      <c r="H29" s="104">
        <v>17.069000000000003</v>
      </c>
      <c r="I29" s="104">
        <v>8.8280000000000012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57.254999999999995</v>
      </c>
      <c r="E30" s="104">
        <v>3.0329999999999999</v>
      </c>
      <c r="F30" s="104">
        <v>32.093000000000004</v>
      </c>
      <c r="G30" s="104">
        <v>3.9750000000000014</v>
      </c>
      <c r="H30" s="104">
        <v>18.154000000000003</v>
      </c>
      <c r="I30" s="104">
        <v>16.753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429.70899999999983</v>
      </c>
      <c r="E31" s="104">
        <f t="shared" si="3"/>
        <v>4.1169999999999352</v>
      </c>
      <c r="F31" s="104">
        <f t="shared" si="3"/>
        <v>4.2119999999999855</v>
      </c>
      <c r="G31" s="104">
        <f t="shared" si="3"/>
        <v>79.413999999999987</v>
      </c>
      <c r="H31" s="104">
        <f t="shared" si="3"/>
        <v>341.96600000000007</v>
      </c>
      <c r="I31" s="104">
        <f t="shared" si="3"/>
        <v>-7.5750000000000028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404.15300000000002</v>
      </c>
      <c r="E32" s="104">
        <v>0</v>
      </c>
      <c r="F32" s="104">
        <v>0</v>
      </c>
      <c r="G32" s="104">
        <v>102.84500000000001</v>
      </c>
      <c r="H32" s="104">
        <v>301.30799999999999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-1.879</v>
      </c>
      <c r="F33" s="104">
        <v>-3.7360000000000015</v>
      </c>
      <c r="G33" s="104">
        <v>0</v>
      </c>
      <c r="H33" s="104">
        <v>5.6150000000000011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25.555999999999813</v>
      </c>
      <c r="E34" s="104">
        <f t="shared" si="4"/>
        <v>2.2379999999999352</v>
      </c>
      <c r="F34" s="104">
        <f t="shared" si="4"/>
        <v>0.47599999999998399</v>
      </c>
      <c r="G34" s="104">
        <f t="shared" si="4"/>
        <v>-23.431000000000026</v>
      </c>
      <c r="H34" s="104">
        <f t="shared" si="4"/>
        <v>46.273000000000074</v>
      </c>
      <c r="I34" s="104">
        <f t="shared" si="4"/>
        <v>-7.5750000000000028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12.260000000000002</v>
      </c>
      <c r="E35" s="104">
        <v>0.20499999999999999</v>
      </c>
      <c r="F35" s="104">
        <v>-1.4380000000000002</v>
      </c>
      <c r="G35" s="104">
        <v>12.123000000000001</v>
      </c>
      <c r="H35" s="104">
        <v>1.37</v>
      </c>
      <c r="I35" s="104">
        <v>0.622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12.146999999999998</v>
      </c>
      <c r="E36" s="104">
        <v>2.7199999999999998</v>
      </c>
      <c r="F36" s="104">
        <v>0</v>
      </c>
      <c r="G36" s="104">
        <v>1.9140000000000006</v>
      </c>
      <c r="H36" s="104">
        <v>7.512999999999999</v>
      </c>
      <c r="I36" s="104">
        <v>0.73499999999999999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111.54499999999999</v>
      </c>
      <c r="E37" s="104">
        <v>64.822000000000003</v>
      </c>
      <c r="F37" s="104">
        <v>1.7580000000000002</v>
      </c>
      <c r="G37" s="104">
        <v>11.645000000000001</v>
      </c>
      <c r="H37" s="104">
        <v>33.32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93.564000000000007</v>
      </c>
      <c r="E38" s="104">
        <v>54.375999999999998</v>
      </c>
      <c r="F38" s="104">
        <v>2.06</v>
      </c>
      <c r="G38" s="104">
        <v>13.042</v>
      </c>
      <c r="H38" s="104">
        <v>24.086000000000009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0.11199999999999993</v>
      </c>
      <c r="E39" s="104">
        <v>0.23499999999999999</v>
      </c>
      <c r="F39" s="104">
        <v>0</v>
      </c>
      <c r="G39" s="104">
        <v>-0.30500000000000005</v>
      </c>
      <c r="H39" s="104">
        <v>0.182</v>
      </c>
      <c r="I39" s="104">
        <v>-0.112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7.3499999999998327</v>
      </c>
      <c r="E40" s="104">
        <f t="shared" si="5"/>
        <v>-5.9280000000000692</v>
      </c>
      <c r="F40" s="104">
        <f t="shared" si="5"/>
        <v>2.2159999999999842</v>
      </c>
      <c r="G40" s="104">
        <f t="shared" si="5"/>
        <v>-31.938000000000031</v>
      </c>
      <c r="H40" s="104">
        <f t="shared" si="5"/>
        <v>43.000000000000085</v>
      </c>
      <c r="I40" s="104">
        <f t="shared" si="5"/>
        <v>-7.3500000000000023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429.70899999999983</v>
      </c>
      <c r="E42" s="104">
        <v>4.1169999999999227</v>
      </c>
      <c r="F42" s="104">
        <v>4.2119999999999962</v>
      </c>
      <c r="G42" s="104">
        <v>79.413999999999987</v>
      </c>
      <c r="H42" s="104">
        <v>341.96599999999995</v>
      </c>
      <c r="I42" s="104">
        <v>-7.5749999999999975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59.941000000000003</v>
      </c>
      <c r="E43" s="104">
        <v>0</v>
      </c>
      <c r="F43" s="104">
        <v>0</v>
      </c>
      <c r="G43" s="104">
        <v>59.941000000000003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59.941000000000003</v>
      </c>
      <c r="E44" s="104">
        <v>0</v>
      </c>
      <c r="F44" s="104">
        <v>0</v>
      </c>
      <c r="G44" s="104">
        <v>0</v>
      </c>
      <c r="H44" s="104">
        <v>59.941000000000003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429.70899999999983</v>
      </c>
      <c r="E45" s="104">
        <f t="shared" si="6"/>
        <v>4.1169999999999227</v>
      </c>
      <c r="F45" s="104">
        <f t="shared" si="6"/>
        <v>4.2119999999999962</v>
      </c>
      <c r="G45" s="104">
        <f t="shared" si="6"/>
        <v>19.472999999999985</v>
      </c>
      <c r="H45" s="104">
        <f t="shared" si="6"/>
        <v>401.90699999999993</v>
      </c>
      <c r="I45" s="104">
        <f t="shared" si="6"/>
        <v>-7.5749999999999975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404.15299999999996</v>
      </c>
      <c r="E46" s="104">
        <v>0</v>
      </c>
      <c r="F46" s="104">
        <v>0</v>
      </c>
      <c r="G46" s="104">
        <v>42.904000000000011</v>
      </c>
      <c r="H46" s="104">
        <v>361.24899999999997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-1.879</v>
      </c>
      <c r="F47" s="104">
        <v>-3.7360000000000015</v>
      </c>
      <c r="G47" s="104">
        <v>0</v>
      </c>
      <c r="H47" s="104">
        <v>5.6150000000000011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25.555999999999869</v>
      </c>
      <c r="E48" s="104">
        <f t="shared" si="7"/>
        <v>2.2379999999999227</v>
      </c>
      <c r="F48" s="104">
        <f t="shared" si="7"/>
        <v>0.47599999999999465</v>
      </c>
      <c r="G48" s="104">
        <f t="shared" si="7"/>
        <v>-23.431000000000026</v>
      </c>
      <c r="H48" s="104">
        <f t="shared" si="7"/>
        <v>46.272999999999961</v>
      </c>
      <c r="I48" s="104">
        <f t="shared" si="7"/>
        <v>-7.5749999999999975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C3FAE-176E-49D8-80AE-D37F74BA8680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958.0100000000001</v>
      </c>
      <c r="E8" s="104">
        <v>656.82500000000005</v>
      </c>
      <c r="F8" s="104">
        <v>43.678000000000004</v>
      </c>
      <c r="G8" s="104">
        <v>79.589000000000013</v>
      </c>
      <c r="H8" s="104">
        <v>177.91800000000003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467.13299999999998</v>
      </c>
      <c r="E9" s="104">
        <v>360.62200000000001</v>
      </c>
      <c r="F9" s="104">
        <v>22.4</v>
      </c>
      <c r="G9" s="104">
        <v>22.725999999999999</v>
      </c>
      <c r="H9" s="104">
        <v>61.385000000000005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490.87700000000012</v>
      </c>
      <c r="E10" s="104">
        <f t="shared" si="0"/>
        <v>296.20300000000003</v>
      </c>
      <c r="F10" s="104">
        <f t="shared" si="0"/>
        <v>21.278000000000006</v>
      </c>
      <c r="G10" s="104">
        <f t="shared" si="0"/>
        <v>56.863000000000014</v>
      </c>
      <c r="H10" s="104">
        <f t="shared" si="0"/>
        <v>116.53300000000003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94.17900000000003</v>
      </c>
      <c r="E11" s="104">
        <v>54.713000000000001</v>
      </c>
      <c r="F11" s="104">
        <v>2.0779999999999998</v>
      </c>
      <c r="G11" s="104">
        <v>13.094999999999999</v>
      </c>
      <c r="H11" s="104">
        <v>24.293000000000038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396.69800000000009</v>
      </c>
      <c r="E12" s="104">
        <f>E10-E11</f>
        <v>241.49000000000004</v>
      </c>
      <c r="F12" s="104">
        <f>F10-F11</f>
        <v>19.200000000000006</v>
      </c>
      <c r="G12" s="104">
        <f>G10-G11</f>
        <v>43.768000000000015</v>
      </c>
      <c r="H12" s="104">
        <f>H10-H11</f>
        <v>92.24</v>
      </c>
      <c r="I12" s="104">
        <v>-22.483000000000004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280.01299999999998</v>
      </c>
      <c r="E13" s="104">
        <v>179.4</v>
      </c>
      <c r="F13" s="104">
        <v>14.456999999999999</v>
      </c>
      <c r="G13" s="104">
        <v>44.215999999999994</v>
      </c>
      <c r="H13" s="104">
        <v>41.939999999999984</v>
      </c>
      <c r="I13" s="104">
        <v>1.28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</v>
      </c>
      <c r="E14" s="104">
        <v>1.718</v>
      </c>
      <c r="F14" s="104">
        <v>8.5999999999999993E-2</v>
      </c>
      <c r="G14" s="104">
        <v>7.0000000000000007E-2</v>
      </c>
      <c r="H14" s="104">
        <v>1.726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6.9390000000000001</v>
      </c>
      <c r="E15" s="104">
        <v>6.25</v>
      </c>
      <c r="F15" s="104">
        <v>0</v>
      </c>
      <c r="G15" s="104">
        <v>0.14700000000000002</v>
      </c>
      <c r="H15" s="104">
        <v>0.54200000000000004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120.02400000000011</v>
      </c>
      <c r="E16" s="104">
        <f t="shared" si="1"/>
        <v>66.622000000000028</v>
      </c>
      <c r="F16" s="104">
        <f t="shared" si="1"/>
        <v>4.6570000000000071</v>
      </c>
      <c r="G16" s="104">
        <f t="shared" si="1"/>
        <v>-0.37099999999997912</v>
      </c>
      <c r="H16" s="104">
        <f t="shared" si="1"/>
        <v>49.116000000000014</v>
      </c>
      <c r="I16" s="104">
        <f t="shared" si="1"/>
        <v>-23.763000000000005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278.96899999999994</v>
      </c>
      <c r="E17" s="104">
        <v>0</v>
      </c>
      <c r="F17" s="104">
        <v>0</v>
      </c>
      <c r="G17" s="104">
        <v>0</v>
      </c>
      <c r="H17" s="104">
        <v>278.96899999999994</v>
      </c>
      <c r="I17" s="104">
        <v>2.3239999999999998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6.6010000000000009</v>
      </c>
      <c r="E18" s="104">
        <v>0</v>
      </c>
      <c r="F18" s="104">
        <v>0</v>
      </c>
      <c r="G18" s="104">
        <v>6.6010000000000009</v>
      </c>
      <c r="H18" s="104">
        <v>0</v>
      </c>
      <c r="I18" s="104">
        <v>0.58899999999999997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58.203000000000003</v>
      </c>
      <c r="E19" s="104">
        <v>0</v>
      </c>
      <c r="F19" s="104">
        <v>0</v>
      </c>
      <c r="G19" s="104">
        <v>58.203000000000003</v>
      </c>
      <c r="H19" s="104">
        <v>0</v>
      </c>
      <c r="I19" s="104">
        <v>0.86099999999999999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215.411</v>
      </c>
      <c r="E20" s="104">
        <v>91.013999999999996</v>
      </c>
      <c r="F20" s="104">
        <v>90.331999999999994</v>
      </c>
      <c r="G20" s="104">
        <v>16.564</v>
      </c>
      <c r="H20" s="104">
        <v>17.500999999999998</v>
      </c>
      <c r="I20" s="104">
        <v>25.230999999999998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208.34799999999998</v>
      </c>
      <c r="E21" s="104">
        <v>28.958000000000002</v>
      </c>
      <c r="F21" s="104">
        <v>90.619</v>
      </c>
      <c r="G21" s="104">
        <v>9.6589999999999989</v>
      </c>
      <c r="H21" s="104">
        <v>79.111999999999995</v>
      </c>
      <c r="I21" s="104">
        <v>32.293999999999997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443.53200000000004</v>
      </c>
      <c r="E22" s="104">
        <f t="shared" si="2"/>
        <v>4.5660000000000345</v>
      </c>
      <c r="F22" s="104">
        <f t="shared" si="2"/>
        <v>4.9440000000000168</v>
      </c>
      <c r="G22" s="104">
        <f t="shared" si="2"/>
        <v>44.326000000000022</v>
      </c>
      <c r="H22" s="104">
        <f t="shared" si="2"/>
        <v>389.69599999999991</v>
      </c>
      <c r="I22" s="104">
        <f t="shared" si="2"/>
        <v>-14.104000000000006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56.568999999999996</v>
      </c>
      <c r="E23" s="104">
        <v>4.5790000000000006</v>
      </c>
      <c r="F23" s="104">
        <v>1.0469999999999999</v>
      </c>
      <c r="G23" s="104">
        <v>0</v>
      </c>
      <c r="H23" s="104">
        <v>50.942999999999998</v>
      </c>
      <c r="I23" s="104">
        <v>1.224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57.76100000000001</v>
      </c>
      <c r="E24" s="104">
        <v>0</v>
      </c>
      <c r="F24" s="104">
        <v>0</v>
      </c>
      <c r="G24" s="104">
        <v>57.76100000000001</v>
      </c>
      <c r="H24" s="104">
        <v>0</v>
      </c>
      <c r="I24" s="104">
        <v>3.2000000000000001E-2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110.90499999999999</v>
      </c>
      <c r="E25" s="104">
        <v>0</v>
      </c>
      <c r="F25" s="104">
        <v>0</v>
      </c>
      <c r="G25" s="104">
        <v>0</v>
      </c>
      <c r="H25" s="104">
        <v>110.90499999999999</v>
      </c>
      <c r="I25" s="104">
        <v>0.71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111.39099999999998</v>
      </c>
      <c r="E26" s="104">
        <v>4.9409999999999998</v>
      </c>
      <c r="F26" s="104">
        <v>8.7010000000000005</v>
      </c>
      <c r="G26" s="104">
        <v>97.603999999999985</v>
      </c>
      <c r="H26" s="104">
        <v>0.14500000000000002</v>
      </c>
      <c r="I26" s="104">
        <v>0.224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105.23600000000002</v>
      </c>
      <c r="E27" s="104">
        <v>2.915</v>
      </c>
      <c r="F27" s="104">
        <v>4.3870000000000005</v>
      </c>
      <c r="G27" s="104">
        <v>97.789000000000016</v>
      </c>
      <c r="H27" s="104">
        <v>0.14500000000000002</v>
      </c>
      <c r="I27" s="104">
        <v>8.3000000000000004E-2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104.13800000000001</v>
      </c>
      <c r="E28" s="104">
        <v>0</v>
      </c>
      <c r="F28" s="104">
        <v>0</v>
      </c>
      <c r="G28" s="104">
        <v>0</v>
      </c>
      <c r="H28" s="104">
        <v>104.13800000000001</v>
      </c>
      <c r="I28" s="104">
        <v>1.181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65.444999999999993</v>
      </c>
      <c r="E29" s="104">
        <v>6.0649999999999995</v>
      </c>
      <c r="F29" s="104">
        <v>31.895000000000003</v>
      </c>
      <c r="G29" s="104">
        <v>10.119999999999997</v>
      </c>
      <c r="H29" s="104">
        <v>17.365000000000002</v>
      </c>
      <c r="I29" s="104">
        <v>8.5269999999999992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57.474000000000004</v>
      </c>
      <c r="E30" s="104">
        <v>3.18</v>
      </c>
      <c r="F30" s="104">
        <v>31.901000000000003</v>
      </c>
      <c r="G30" s="104">
        <v>3.7399999999999949</v>
      </c>
      <c r="H30" s="104">
        <v>18.652999999999999</v>
      </c>
      <c r="I30" s="104">
        <v>16.497999999999998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436.14100000000008</v>
      </c>
      <c r="E31" s="104">
        <f t="shared" si="3"/>
        <v>-0.87199999999996569</v>
      </c>
      <c r="F31" s="104">
        <f t="shared" si="3"/>
        <v>8.2170000000000165</v>
      </c>
      <c r="G31" s="104">
        <f t="shared" si="3"/>
        <v>95.522000000000006</v>
      </c>
      <c r="H31" s="104">
        <f t="shared" si="3"/>
        <v>333.274</v>
      </c>
      <c r="I31" s="104">
        <f t="shared" si="3"/>
        <v>-6.7130000000000081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410.33199999999999</v>
      </c>
      <c r="E32" s="104">
        <v>0</v>
      </c>
      <c r="F32" s="104">
        <v>0</v>
      </c>
      <c r="G32" s="104">
        <v>103.696</v>
      </c>
      <c r="H32" s="104">
        <v>306.63600000000002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-1.879</v>
      </c>
      <c r="F33" s="104">
        <v>-3.9140000000000024</v>
      </c>
      <c r="G33" s="104">
        <v>0</v>
      </c>
      <c r="H33" s="104">
        <v>5.7930000000000028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25.809000000000083</v>
      </c>
      <c r="E34" s="104">
        <f t="shared" si="4"/>
        <v>-2.7509999999999657</v>
      </c>
      <c r="F34" s="104">
        <f t="shared" si="4"/>
        <v>4.3030000000000141</v>
      </c>
      <c r="G34" s="104">
        <f t="shared" si="4"/>
        <v>-8.1739999999999924</v>
      </c>
      <c r="H34" s="104">
        <f t="shared" si="4"/>
        <v>32.430999999999983</v>
      </c>
      <c r="I34" s="104">
        <f t="shared" si="4"/>
        <v>-6.7130000000000081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5.9539999999999988</v>
      </c>
      <c r="E35" s="104">
        <v>0.19</v>
      </c>
      <c r="F35" s="104">
        <v>-1.4380000000000002</v>
      </c>
      <c r="G35" s="104">
        <v>5.8079999999999998</v>
      </c>
      <c r="H35" s="104">
        <v>1.3940000000000001</v>
      </c>
      <c r="I35" s="104">
        <v>0.42299999999999999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5.6849999999999987</v>
      </c>
      <c r="E36" s="104">
        <v>3.4019999999999997</v>
      </c>
      <c r="F36" s="104">
        <v>0</v>
      </c>
      <c r="G36" s="104">
        <v>1.7570000000000001</v>
      </c>
      <c r="H36" s="104">
        <v>0.52600000000000025</v>
      </c>
      <c r="I36" s="104">
        <v>0.69199999999999995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113.27500000000001</v>
      </c>
      <c r="E37" s="104">
        <v>60.22</v>
      </c>
      <c r="F37" s="104">
        <v>1.9490000000000001</v>
      </c>
      <c r="G37" s="104">
        <v>14.461000000000002</v>
      </c>
      <c r="H37" s="104">
        <v>36.645000000000003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94.17900000000003</v>
      </c>
      <c r="E38" s="104">
        <v>54.713000000000001</v>
      </c>
      <c r="F38" s="104">
        <v>2.0779999999999998</v>
      </c>
      <c r="G38" s="104">
        <v>13.094999999999999</v>
      </c>
      <c r="H38" s="104">
        <v>24.293000000000038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0.44899999999999995</v>
      </c>
      <c r="E39" s="104">
        <v>0.56499999999999995</v>
      </c>
      <c r="F39" s="104">
        <v>0</v>
      </c>
      <c r="G39" s="104">
        <v>-0.32699999999999996</v>
      </c>
      <c r="H39" s="104">
        <v>0.21099999999999999</v>
      </c>
      <c r="I39" s="104">
        <v>-0.44900000000000001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5.9950000000001022</v>
      </c>
      <c r="E40" s="104">
        <f t="shared" si="5"/>
        <v>-5.6109999999999634</v>
      </c>
      <c r="F40" s="104">
        <f t="shared" si="5"/>
        <v>5.8700000000000134</v>
      </c>
      <c r="G40" s="104">
        <f t="shared" si="5"/>
        <v>-13.263999999999994</v>
      </c>
      <c r="H40" s="104">
        <f t="shared" si="5"/>
        <v>19.000000000000021</v>
      </c>
      <c r="I40" s="104">
        <f t="shared" si="5"/>
        <v>-5.9950000000000081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436.14100000000008</v>
      </c>
      <c r="E42" s="104">
        <v>-0.87199999999998479</v>
      </c>
      <c r="F42" s="104">
        <v>8.2170000000000201</v>
      </c>
      <c r="G42" s="104">
        <v>95.522000000000006</v>
      </c>
      <c r="H42" s="104">
        <v>333.274</v>
      </c>
      <c r="I42" s="104">
        <v>-6.7130000000000107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61.533999999999999</v>
      </c>
      <c r="E43" s="104">
        <v>0</v>
      </c>
      <c r="F43" s="104">
        <v>0</v>
      </c>
      <c r="G43" s="104">
        <v>61.533999999999999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61.533999999999999</v>
      </c>
      <c r="E44" s="104">
        <v>0</v>
      </c>
      <c r="F44" s="104">
        <v>0</v>
      </c>
      <c r="G44" s="104">
        <v>0</v>
      </c>
      <c r="H44" s="104">
        <v>61.533999999999999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436.14100000000008</v>
      </c>
      <c r="E45" s="104">
        <f t="shared" si="6"/>
        <v>-0.87199999999998479</v>
      </c>
      <c r="F45" s="104">
        <f t="shared" si="6"/>
        <v>8.2170000000000201</v>
      </c>
      <c r="G45" s="104">
        <f t="shared" si="6"/>
        <v>33.988000000000007</v>
      </c>
      <c r="H45" s="104">
        <f t="shared" si="6"/>
        <v>394.80799999999999</v>
      </c>
      <c r="I45" s="104">
        <f t="shared" si="6"/>
        <v>-6.7130000000000107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410.33199999999999</v>
      </c>
      <c r="E46" s="104">
        <v>0</v>
      </c>
      <c r="F46" s="104">
        <v>0</v>
      </c>
      <c r="G46" s="104">
        <v>42.161999999999999</v>
      </c>
      <c r="H46" s="104">
        <v>368.17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-1.879</v>
      </c>
      <c r="F47" s="104">
        <v>-3.9140000000000024</v>
      </c>
      <c r="G47" s="104">
        <v>0</v>
      </c>
      <c r="H47" s="104">
        <v>5.7930000000000028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25.809000000000083</v>
      </c>
      <c r="E48" s="104">
        <f t="shared" si="7"/>
        <v>-2.7509999999999848</v>
      </c>
      <c r="F48" s="104">
        <f t="shared" si="7"/>
        <v>4.3030000000000177</v>
      </c>
      <c r="G48" s="104">
        <f t="shared" si="7"/>
        <v>-8.1739999999999924</v>
      </c>
      <c r="H48" s="104">
        <f t="shared" si="7"/>
        <v>32.430999999999983</v>
      </c>
      <c r="I48" s="104">
        <f t="shared" si="7"/>
        <v>-6.7130000000000107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ColWidth="11" defaultRowHeight="14.5"/>
  <cols>
    <col min="1" max="16384" width="11" style="2"/>
  </cols>
  <sheetData>
    <row r="1" spans="1:1" ht="15.5">
      <c r="A1" s="133" t="s">
        <v>64</v>
      </c>
    </row>
    <row r="4" spans="1:1">
      <c r="A4" s="134" t="s">
        <v>65</v>
      </c>
    </row>
    <row r="6" spans="1:1">
      <c r="A6" s="134" t="s">
        <v>330</v>
      </c>
    </row>
    <row r="8" spans="1:1">
      <c r="A8" s="134" t="s">
        <v>66</v>
      </c>
    </row>
    <row r="9" spans="1:1">
      <c r="A9" s="2" t="s">
        <v>329</v>
      </c>
    </row>
    <row r="11" spans="1:1">
      <c r="A11" s="134" t="s">
        <v>66</v>
      </c>
    </row>
    <row r="12" spans="1:1">
      <c r="A12" s="2" t="s">
        <v>67</v>
      </c>
    </row>
  </sheetData>
  <phoneticPr fontId="2" type="noConversion"/>
  <hyperlinks>
    <hyperlink ref="A4" location="'Introductory-note'!A1" display="Introductory note" xr:uid="{00000000-0004-0000-0100-000000000000}"/>
    <hyperlink ref="A6" location="account_2024!A1" display="Annual sector account, year 2024" xr:uid="{00000000-0004-0000-0100-000001000000}"/>
    <hyperlink ref="A8" location="annaul_results_2024!A1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BA742-5579-4C1D-9D6B-6BF8D6027EF4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239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985.42399999999998</v>
      </c>
      <c r="E8" s="104">
        <v>671.75900000000001</v>
      </c>
      <c r="F8" s="104">
        <v>44.777000000000001</v>
      </c>
      <c r="G8" s="104">
        <v>82.695999999999998</v>
      </c>
      <c r="H8" s="104">
        <v>186.19199999999995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474.505</v>
      </c>
      <c r="E9" s="104">
        <v>364.03399999999999</v>
      </c>
      <c r="F9" s="104">
        <v>22.762999999999998</v>
      </c>
      <c r="G9" s="104">
        <v>23.963000000000001</v>
      </c>
      <c r="H9" s="104">
        <v>63.744999999999997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510.91899999999998</v>
      </c>
      <c r="E10" s="104">
        <f t="shared" si="0"/>
        <v>307.72500000000002</v>
      </c>
      <c r="F10" s="104">
        <f t="shared" si="0"/>
        <v>22.014000000000003</v>
      </c>
      <c r="G10" s="104">
        <f t="shared" si="0"/>
        <v>58.732999999999997</v>
      </c>
      <c r="H10" s="104">
        <f t="shared" si="0"/>
        <v>122.44699999999995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94.6490000000001</v>
      </c>
      <c r="E11" s="104">
        <v>54.951000000000001</v>
      </c>
      <c r="F11" s="104">
        <v>2.0880000000000001</v>
      </c>
      <c r="G11" s="104">
        <v>13.15</v>
      </c>
      <c r="H11" s="104">
        <v>24.46000000000009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416.26999999999987</v>
      </c>
      <c r="E12" s="104">
        <f>E10-E11</f>
        <v>252.77400000000003</v>
      </c>
      <c r="F12" s="104">
        <f>F10-F11</f>
        <v>19.926000000000002</v>
      </c>
      <c r="G12" s="104">
        <f>G10-G11</f>
        <v>45.582999999999998</v>
      </c>
      <c r="H12" s="104">
        <f>H10-H11</f>
        <v>97.986999999999853</v>
      </c>
      <c r="I12" s="104">
        <v>-21.096000000000004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287.971</v>
      </c>
      <c r="E13" s="104">
        <v>182.625</v>
      </c>
      <c r="F13" s="104">
        <v>15.306999999999999</v>
      </c>
      <c r="G13" s="104">
        <v>46.085000000000008</v>
      </c>
      <c r="H13" s="104">
        <v>43.954000000000001</v>
      </c>
      <c r="I13" s="104">
        <v>1.2969999999999999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3.5060000000000002</v>
      </c>
      <c r="E14" s="104">
        <v>1.6339999999999999</v>
      </c>
      <c r="F14" s="104">
        <v>8.5999999999999993E-2</v>
      </c>
      <c r="G14" s="104">
        <v>0.08</v>
      </c>
      <c r="H14" s="104">
        <v>1.706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7.0999999999999988</v>
      </c>
      <c r="E15" s="104">
        <v>6.2929999999999993</v>
      </c>
      <c r="F15" s="104">
        <v>0</v>
      </c>
      <c r="G15" s="104">
        <v>0.18000000000000002</v>
      </c>
      <c r="H15" s="104">
        <v>0.627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131.89299999999986</v>
      </c>
      <c r="E16" s="104">
        <f t="shared" si="1"/>
        <v>74.808000000000021</v>
      </c>
      <c r="F16" s="104">
        <f t="shared" si="1"/>
        <v>4.533000000000003</v>
      </c>
      <c r="G16" s="104">
        <f t="shared" si="1"/>
        <v>-0.40200000000000946</v>
      </c>
      <c r="H16" s="104">
        <f t="shared" si="1"/>
        <v>52.953999999999851</v>
      </c>
      <c r="I16" s="104">
        <f t="shared" si="1"/>
        <v>-22.393000000000004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286.81600000000003</v>
      </c>
      <c r="E17" s="104">
        <v>0</v>
      </c>
      <c r="F17" s="104">
        <v>0</v>
      </c>
      <c r="G17" s="104">
        <v>0</v>
      </c>
      <c r="H17" s="104">
        <v>286.81600000000003</v>
      </c>
      <c r="I17" s="104">
        <v>2.452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6.9519999999999991</v>
      </c>
      <c r="E18" s="104">
        <v>0</v>
      </c>
      <c r="F18" s="104">
        <v>0</v>
      </c>
      <c r="G18" s="104">
        <v>6.9519999999999991</v>
      </c>
      <c r="H18" s="104">
        <v>0</v>
      </c>
      <c r="I18" s="104">
        <v>0.878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59.624000000000009</v>
      </c>
      <c r="E19" s="104">
        <v>0</v>
      </c>
      <c r="F19" s="104">
        <v>0</v>
      </c>
      <c r="G19" s="104">
        <v>59.624000000000009</v>
      </c>
      <c r="H19" s="104">
        <v>0</v>
      </c>
      <c r="I19" s="104">
        <v>0.82300000000000006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177.92099999999999</v>
      </c>
      <c r="E20" s="104">
        <v>60.168999999999997</v>
      </c>
      <c r="F20" s="104">
        <v>83.787999999999982</v>
      </c>
      <c r="G20" s="104">
        <v>16.504999999999999</v>
      </c>
      <c r="H20" s="104">
        <v>17.459</v>
      </c>
      <c r="I20" s="104">
        <v>24.372999999999998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172.75399999999999</v>
      </c>
      <c r="E21" s="104">
        <v>17.663</v>
      </c>
      <c r="F21" s="104">
        <v>84.858999999999995</v>
      </c>
      <c r="G21" s="104">
        <v>3.722</v>
      </c>
      <c r="H21" s="104">
        <v>66.510000000000005</v>
      </c>
      <c r="I21" s="104">
        <v>29.54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466.21399999999994</v>
      </c>
      <c r="E22" s="104">
        <f t="shared" si="2"/>
        <v>32.302000000000021</v>
      </c>
      <c r="F22" s="104">
        <f t="shared" si="2"/>
        <v>5.6040000000000134</v>
      </c>
      <c r="G22" s="104">
        <f t="shared" si="2"/>
        <v>39.487000000000002</v>
      </c>
      <c r="H22" s="104">
        <f t="shared" si="2"/>
        <v>388.82099999999986</v>
      </c>
      <c r="I22" s="104">
        <f t="shared" si="2"/>
        <v>-14.829000000000001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52.928000000000004</v>
      </c>
      <c r="E23" s="104">
        <v>6.3559999999999999</v>
      </c>
      <c r="F23" s="104">
        <v>1.454</v>
      </c>
      <c r="G23" s="104">
        <v>0</v>
      </c>
      <c r="H23" s="104">
        <v>45.118000000000002</v>
      </c>
      <c r="I23" s="104">
        <v>0.34399999999999997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53.24</v>
      </c>
      <c r="E24" s="104">
        <v>0</v>
      </c>
      <c r="F24" s="104">
        <v>0</v>
      </c>
      <c r="G24" s="104">
        <v>53.24</v>
      </c>
      <c r="H24" s="104">
        <v>0</v>
      </c>
      <c r="I24" s="104">
        <v>3.2000000000000001E-2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110.73400000000001</v>
      </c>
      <c r="E25" s="104">
        <v>0</v>
      </c>
      <c r="F25" s="104">
        <v>0</v>
      </c>
      <c r="G25" s="104">
        <v>0</v>
      </c>
      <c r="H25" s="104">
        <v>110.73400000000001</v>
      </c>
      <c r="I25" s="104">
        <v>0.753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111.254</v>
      </c>
      <c r="E26" s="104">
        <v>4.9510000000000023</v>
      </c>
      <c r="F26" s="104">
        <v>9.1630000000000003</v>
      </c>
      <c r="G26" s="104">
        <v>96.992000000000004</v>
      </c>
      <c r="H26" s="104">
        <v>0.14800000000000002</v>
      </c>
      <c r="I26" s="104">
        <v>0.23300000000000001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107.00199999999997</v>
      </c>
      <c r="E27" s="104">
        <v>2.9129999999999998</v>
      </c>
      <c r="F27" s="104">
        <v>4.47</v>
      </c>
      <c r="G27" s="104">
        <v>99.470999999999975</v>
      </c>
      <c r="H27" s="104">
        <v>0.14800000000000002</v>
      </c>
      <c r="I27" s="104">
        <v>7.8E-2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105.87999999999998</v>
      </c>
      <c r="E28" s="104">
        <v>0</v>
      </c>
      <c r="F28" s="104">
        <v>0</v>
      </c>
      <c r="G28" s="104">
        <v>0</v>
      </c>
      <c r="H28" s="104">
        <v>105.87999999999998</v>
      </c>
      <c r="I28" s="104">
        <v>1.2000000000000002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64.253999999999991</v>
      </c>
      <c r="E29" s="104">
        <v>5.9610000000000003</v>
      </c>
      <c r="F29" s="104">
        <v>32.127000000000002</v>
      </c>
      <c r="G29" s="104">
        <v>8.6730000000000018</v>
      </c>
      <c r="H29" s="104">
        <v>17.492999999999999</v>
      </c>
      <c r="I29" s="104">
        <v>9.1359999999999992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59.081999999999994</v>
      </c>
      <c r="E30" s="104">
        <v>3.4780000000000002</v>
      </c>
      <c r="F30" s="104">
        <v>32.295000000000002</v>
      </c>
      <c r="G30" s="104">
        <v>4.4939999999999998</v>
      </c>
      <c r="H30" s="104">
        <v>18.815000000000001</v>
      </c>
      <c r="I30" s="104">
        <v>14.308000000000002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460.75199999999995</v>
      </c>
      <c r="E31" s="104">
        <f t="shared" si="3"/>
        <v>25.501000000000019</v>
      </c>
      <c r="F31" s="104">
        <f t="shared" si="3"/>
        <v>9.0110000000000134</v>
      </c>
      <c r="G31" s="104">
        <f t="shared" si="3"/>
        <v>86.069000000000017</v>
      </c>
      <c r="H31" s="104">
        <f t="shared" si="3"/>
        <v>340.17099999999982</v>
      </c>
      <c r="I31" s="104">
        <f t="shared" si="3"/>
        <v>-9.3669999999999956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421.62099999999998</v>
      </c>
      <c r="E32" s="104">
        <v>0</v>
      </c>
      <c r="F32" s="104">
        <v>0</v>
      </c>
      <c r="G32" s="104">
        <v>105.881</v>
      </c>
      <c r="H32" s="104">
        <v>315.74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-1.879</v>
      </c>
      <c r="F33" s="104">
        <v>-4.2920000000000007</v>
      </c>
      <c r="G33" s="104">
        <v>0</v>
      </c>
      <c r="H33" s="104">
        <v>6.1710000000000003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39.130999999999972</v>
      </c>
      <c r="E34" s="104">
        <f t="shared" si="4"/>
        <v>23.622000000000018</v>
      </c>
      <c r="F34" s="104">
        <f t="shared" si="4"/>
        <v>4.7190000000000127</v>
      </c>
      <c r="G34" s="104">
        <f t="shared" si="4"/>
        <v>-19.811999999999983</v>
      </c>
      <c r="H34" s="104">
        <f t="shared" si="4"/>
        <v>30.601999999999812</v>
      </c>
      <c r="I34" s="104">
        <f t="shared" si="4"/>
        <v>-9.3669999999999956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6.9119999999999999</v>
      </c>
      <c r="E35" s="104">
        <v>0.14700000000000002</v>
      </c>
      <c r="F35" s="104">
        <v>-1.3360000000000001</v>
      </c>
      <c r="G35" s="104">
        <v>6.6239999999999997</v>
      </c>
      <c r="H35" s="104">
        <v>1.4769999999999999</v>
      </c>
      <c r="I35" s="104">
        <v>0.622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6.4660000000000011</v>
      </c>
      <c r="E36" s="104">
        <v>3.7530000000000001</v>
      </c>
      <c r="F36" s="104">
        <v>0</v>
      </c>
      <c r="G36" s="104">
        <v>2.077</v>
      </c>
      <c r="H36" s="104">
        <v>0.63600000000000012</v>
      </c>
      <c r="I36" s="104">
        <v>1.0680000000000001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124.413</v>
      </c>
      <c r="E37" s="104">
        <v>68.287999999999997</v>
      </c>
      <c r="F37" s="104">
        <v>1.921</v>
      </c>
      <c r="G37" s="104">
        <v>15.455</v>
      </c>
      <c r="H37" s="104">
        <v>38.748999999999995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94.6490000000001</v>
      </c>
      <c r="E38" s="104">
        <v>54.951000000000001</v>
      </c>
      <c r="F38" s="104">
        <v>2.0880000000000001</v>
      </c>
      <c r="G38" s="104">
        <v>13.15</v>
      </c>
      <c r="H38" s="104">
        <v>24.46000000000009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0.46399999999999997</v>
      </c>
      <c r="E39" s="104">
        <v>0.55699999999999994</v>
      </c>
      <c r="F39" s="104">
        <v>0</v>
      </c>
      <c r="G39" s="104">
        <v>-0.315</v>
      </c>
      <c r="H39" s="104">
        <v>0.222</v>
      </c>
      <c r="I39" s="104">
        <v>-0.46400000000000002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8.4570000000000771</v>
      </c>
      <c r="E40" s="104">
        <f t="shared" si="5"/>
        <v>13.334000000000026</v>
      </c>
      <c r="F40" s="104">
        <f t="shared" si="5"/>
        <v>6.2220000000000129</v>
      </c>
      <c r="G40" s="104">
        <f t="shared" si="5"/>
        <v>-26.348999999999979</v>
      </c>
      <c r="H40" s="104">
        <f t="shared" si="5"/>
        <v>15.249999999999906</v>
      </c>
      <c r="I40" s="104">
        <f t="shared" si="5"/>
        <v>-8.4569999999999954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460.75200000000007</v>
      </c>
      <c r="E42" s="104">
        <v>25.501000000000047</v>
      </c>
      <c r="F42" s="104">
        <v>9.011000000000017</v>
      </c>
      <c r="G42" s="104">
        <v>86.069000000000017</v>
      </c>
      <c r="H42" s="104">
        <v>340.17099999999999</v>
      </c>
      <c r="I42" s="104">
        <v>-9.3669999999999991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61.923999999999999</v>
      </c>
      <c r="E43" s="104">
        <v>0</v>
      </c>
      <c r="F43" s="104">
        <v>0</v>
      </c>
      <c r="G43" s="104">
        <v>61.923999999999999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61.923999999999999</v>
      </c>
      <c r="E44" s="104">
        <v>0</v>
      </c>
      <c r="F44" s="104">
        <v>0</v>
      </c>
      <c r="G44" s="104">
        <v>0</v>
      </c>
      <c r="H44" s="104">
        <v>61.923999999999999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460.75200000000007</v>
      </c>
      <c r="E45" s="104">
        <f t="shared" si="6"/>
        <v>25.501000000000047</v>
      </c>
      <c r="F45" s="104">
        <f t="shared" si="6"/>
        <v>9.011000000000017</v>
      </c>
      <c r="G45" s="104">
        <f t="shared" si="6"/>
        <v>24.145000000000017</v>
      </c>
      <c r="H45" s="104">
        <f t="shared" si="6"/>
        <v>402.09499999999997</v>
      </c>
      <c r="I45" s="104">
        <f t="shared" si="6"/>
        <v>-9.3669999999999991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421.62100000000004</v>
      </c>
      <c r="E46" s="104">
        <v>0</v>
      </c>
      <c r="F46" s="104">
        <v>0</v>
      </c>
      <c r="G46" s="104">
        <v>43.957000000000008</v>
      </c>
      <c r="H46" s="104">
        <v>377.66400000000004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-1.879</v>
      </c>
      <c r="F47" s="104">
        <v>-4.2920000000000007</v>
      </c>
      <c r="G47" s="104">
        <v>0</v>
      </c>
      <c r="H47" s="104">
        <v>6.1710000000000003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39.131000000000029</v>
      </c>
      <c r="E48" s="104">
        <f t="shared" si="7"/>
        <v>23.622000000000046</v>
      </c>
      <c r="F48" s="104">
        <f t="shared" si="7"/>
        <v>4.7190000000000163</v>
      </c>
      <c r="G48" s="104">
        <f t="shared" si="7"/>
        <v>-19.811999999999991</v>
      </c>
      <c r="H48" s="104">
        <f t="shared" si="7"/>
        <v>30.601999999999926</v>
      </c>
      <c r="I48" s="104">
        <f t="shared" si="7"/>
        <v>-9.3669999999999991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33E62-36CF-4D00-BC3B-368070FCD9C2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1012.548</v>
      </c>
      <c r="E8" s="104">
        <v>682.48399999999992</v>
      </c>
      <c r="F8" s="104">
        <v>46.351999999999997</v>
      </c>
      <c r="G8" s="104">
        <v>96.640000000000015</v>
      </c>
      <c r="H8" s="104">
        <v>187.07200000000017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493.50200000000001</v>
      </c>
      <c r="E9" s="104">
        <v>374.721</v>
      </c>
      <c r="F9" s="104">
        <v>23.900999999999996</v>
      </c>
      <c r="G9" s="104">
        <v>29.358999999999998</v>
      </c>
      <c r="H9" s="104">
        <v>65.521000000000001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519.04600000000005</v>
      </c>
      <c r="E10" s="104">
        <f t="shared" si="0"/>
        <v>307.76299999999992</v>
      </c>
      <c r="F10" s="104">
        <f t="shared" si="0"/>
        <v>22.451000000000001</v>
      </c>
      <c r="G10" s="104">
        <f t="shared" si="0"/>
        <v>67.28100000000002</v>
      </c>
      <c r="H10" s="104">
        <f t="shared" si="0"/>
        <v>121.55100000000017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94.859000000000023</v>
      </c>
      <c r="E11" s="104">
        <v>55.042999999999999</v>
      </c>
      <c r="F11" s="104">
        <v>2.0920000000000001</v>
      </c>
      <c r="G11" s="104">
        <v>13.181999999999999</v>
      </c>
      <c r="H11" s="104">
        <v>24.54200000000003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424.18700000000001</v>
      </c>
      <c r="E12" s="104">
        <f>E10-E11</f>
        <v>252.71999999999991</v>
      </c>
      <c r="F12" s="104">
        <f>F10-F11</f>
        <v>20.359000000000002</v>
      </c>
      <c r="G12" s="104">
        <f>G10-G11</f>
        <v>54.099000000000018</v>
      </c>
      <c r="H12" s="104">
        <f>H10-H11</f>
        <v>97.009000000000142</v>
      </c>
      <c r="I12" s="104">
        <v>-24.948000000000036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321.70399999999995</v>
      </c>
      <c r="E13" s="104">
        <v>198.83699999999996</v>
      </c>
      <c r="F13" s="104">
        <v>18.962</v>
      </c>
      <c r="G13" s="104">
        <v>55.126999999999995</v>
      </c>
      <c r="H13" s="104">
        <v>48.778000000000048</v>
      </c>
      <c r="I13" s="104">
        <v>1.494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3.0309999999999997</v>
      </c>
      <c r="E14" s="104">
        <v>1.1830000000000001</v>
      </c>
      <c r="F14" s="104">
        <v>8.4999999999999992E-2</v>
      </c>
      <c r="G14" s="104">
        <v>7.2999999999999995E-2</v>
      </c>
      <c r="H14" s="104">
        <v>1.69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8.9570000000000007</v>
      </c>
      <c r="E15" s="104">
        <v>7.7789999999999999</v>
      </c>
      <c r="F15" s="104">
        <v>0</v>
      </c>
      <c r="G15" s="104">
        <v>0.21100000000000002</v>
      </c>
      <c r="H15" s="104">
        <v>0.96700000000000008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108.40900000000005</v>
      </c>
      <c r="E16" s="104">
        <f t="shared" si="1"/>
        <v>60.478999999999957</v>
      </c>
      <c r="F16" s="104">
        <f t="shared" si="1"/>
        <v>1.3120000000000021</v>
      </c>
      <c r="G16" s="104">
        <f t="shared" si="1"/>
        <v>-0.88999999999997725</v>
      </c>
      <c r="H16" s="104">
        <f t="shared" si="1"/>
        <v>47.508000000000095</v>
      </c>
      <c r="I16" s="104">
        <f t="shared" si="1"/>
        <v>-26.442000000000036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321.23600000000005</v>
      </c>
      <c r="E17" s="104">
        <v>0</v>
      </c>
      <c r="F17" s="104">
        <v>0</v>
      </c>
      <c r="G17" s="104">
        <v>0</v>
      </c>
      <c r="H17" s="104">
        <v>321.23600000000005</v>
      </c>
      <c r="I17" s="104">
        <v>1.962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8.4089999999999989</v>
      </c>
      <c r="E18" s="104">
        <v>0</v>
      </c>
      <c r="F18" s="104">
        <v>0</v>
      </c>
      <c r="G18" s="104">
        <v>8.4089999999999989</v>
      </c>
      <c r="H18" s="104">
        <v>0</v>
      </c>
      <c r="I18" s="104">
        <v>3.99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59.517000000000003</v>
      </c>
      <c r="E19" s="104">
        <v>0</v>
      </c>
      <c r="F19" s="104">
        <v>0</v>
      </c>
      <c r="G19" s="104">
        <v>59.517000000000003</v>
      </c>
      <c r="H19" s="104">
        <v>0</v>
      </c>
      <c r="I19" s="104">
        <v>0.87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194.08099999999999</v>
      </c>
      <c r="E20" s="104">
        <v>72.941999999999993</v>
      </c>
      <c r="F20" s="104">
        <v>87.335999999999999</v>
      </c>
      <c r="G20" s="104">
        <v>16.761999999999997</v>
      </c>
      <c r="H20" s="104">
        <v>17.040999999999997</v>
      </c>
      <c r="I20" s="104">
        <v>23.573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188.04700000000003</v>
      </c>
      <c r="E21" s="104">
        <v>27.321999999999999</v>
      </c>
      <c r="F21" s="104">
        <v>83.066000000000003</v>
      </c>
      <c r="G21" s="104">
        <v>3.9489999999999998</v>
      </c>
      <c r="H21" s="104">
        <v>73.710000000000008</v>
      </c>
      <c r="I21" s="104">
        <v>29.606999999999999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474.71900000000016</v>
      </c>
      <c r="E22" s="104">
        <f t="shared" si="2"/>
        <v>14.858999999999963</v>
      </c>
      <c r="F22" s="104">
        <f t="shared" si="2"/>
        <v>-2.9579999999999984</v>
      </c>
      <c r="G22" s="104">
        <f t="shared" si="2"/>
        <v>37.40500000000003</v>
      </c>
      <c r="H22" s="104">
        <f t="shared" si="2"/>
        <v>425.41300000000012</v>
      </c>
      <c r="I22" s="104">
        <f t="shared" si="2"/>
        <v>-21.566000000000031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72.215999999999994</v>
      </c>
      <c r="E23" s="104">
        <v>9.8759999999999994</v>
      </c>
      <c r="F23" s="104">
        <v>2.2589999999999999</v>
      </c>
      <c r="G23" s="104">
        <v>0</v>
      </c>
      <c r="H23" s="104">
        <v>60.080999999999996</v>
      </c>
      <c r="I23" s="104">
        <v>0.20200000000000001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72.381</v>
      </c>
      <c r="E24" s="104">
        <v>0</v>
      </c>
      <c r="F24" s="104">
        <v>0</v>
      </c>
      <c r="G24" s="104">
        <v>72.381</v>
      </c>
      <c r="H24" s="104">
        <v>0</v>
      </c>
      <c r="I24" s="104">
        <v>3.6999999999999998E-2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121.90100000000001</v>
      </c>
      <c r="E25" s="104">
        <v>0</v>
      </c>
      <c r="F25" s="104">
        <v>0</v>
      </c>
      <c r="G25" s="104">
        <v>0</v>
      </c>
      <c r="H25" s="104">
        <v>121.90100000000001</v>
      </c>
      <c r="I25" s="104">
        <v>0.625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122.27100000000002</v>
      </c>
      <c r="E26" s="104">
        <v>4.99</v>
      </c>
      <c r="F26" s="104">
        <v>10.134000000000002</v>
      </c>
      <c r="G26" s="104">
        <v>106.968</v>
      </c>
      <c r="H26" s="104">
        <v>0.17899999999999999</v>
      </c>
      <c r="I26" s="104">
        <v>0.255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109.50999999999999</v>
      </c>
      <c r="E27" s="104">
        <v>2.9170000000000003</v>
      </c>
      <c r="F27" s="104">
        <v>4.5600000000000005</v>
      </c>
      <c r="G27" s="104">
        <v>101.85399999999998</v>
      </c>
      <c r="H27" s="104">
        <v>0.17899999999999999</v>
      </c>
      <c r="I27" s="104">
        <v>0.08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108.23399999999999</v>
      </c>
      <c r="E28" s="104">
        <v>0</v>
      </c>
      <c r="F28" s="104">
        <v>0</v>
      </c>
      <c r="G28" s="104">
        <v>0</v>
      </c>
      <c r="H28" s="104">
        <v>108.23399999999999</v>
      </c>
      <c r="I28" s="104">
        <v>1.3560000000000001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66.574999999999989</v>
      </c>
      <c r="E29" s="104">
        <v>6.8339999999999996</v>
      </c>
      <c r="F29" s="104">
        <v>32.788999999999994</v>
      </c>
      <c r="G29" s="104">
        <v>9.3539999999999921</v>
      </c>
      <c r="H29" s="104">
        <v>17.598000000000003</v>
      </c>
      <c r="I29" s="104">
        <v>10.186999999999999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60.558000000000007</v>
      </c>
      <c r="E30" s="104">
        <v>3.35</v>
      </c>
      <c r="F30" s="104">
        <v>32.780999999999999</v>
      </c>
      <c r="G30" s="104">
        <v>5.777000000000001</v>
      </c>
      <c r="H30" s="104">
        <v>18.649999999999999</v>
      </c>
      <c r="I30" s="104">
        <v>16.204000000000001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467.96100000000013</v>
      </c>
      <c r="E31" s="104">
        <f t="shared" si="3"/>
        <v>3.5719999999999641</v>
      </c>
      <c r="F31" s="104">
        <f t="shared" si="3"/>
        <v>0.34900000000001086</v>
      </c>
      <c r="G31" s="104">
        <f t="shared" si="3"/>
        <v>111.32300000000005</v>
      </c>
      <c r="H31" s="104">
        <f t="shared" si="3"/>
        <v>352.71700000000004</v>
      </c>
      <c r="I31" s="104">
        <f t="shared" si="3"/>
        <v>-14.808000000000028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449.19900000000001</v>
      </c>
      <c r="E32" s="104">
        <v>0</v>
      </c>
      <c r="F32" s="104">
        <v>0</v>
      </c>
      <c r="G32" s="104">
        <v>121.94400000000002</v>
      </c>
      <c r="H32" s="104">
        <v>327.255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-1.8779999999999997</v>
      </c>
      <c r="F33" s="104">
        <v>-5.1550000000000011</v>
      </c>
      <c r="G33" s="104">
        <v>0</v>
      </c>
      <c r="H33" s="104">
        <v>7.0330000000000004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18.762000000000114</v>
      </c>
      <c r="E34" s="104">
        <f t="shared" si="4"/>
        <v>1.6939999999999644</v>
      </c>
      <c r="F34" s="104">
        <f t="shared" si="4"/>
        <v>-4.8059999999999903</v>
      </c>
      <c r="G34" s="104">
        <f t="shared" si="4"/>
        <v>-10.620999999999967</v>
      </c>
      <c r="H34" s="104">
        <f t="shared" si="4"/>
        <v>32.495000000000047</v>
      </c>
      <c r="I34" s="104">
        <f t="shared" si="4"/>
        <v>-14.808000000000028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13.482000000000001</v>
      </c>
      <c r="E35" s="104">
        <v>1.0999999999999954E-2</v>
      </c>
      <c r="F35" s="104">
        <v>2.673</v>
      </c>
      <c r="G35" s="104">
        <v>9.1240000000000006</v>
      </c>
      <c r="H35" s="104">
        <v>1.6739999999999999</v>
      </c>
      <c r="I35" s="104">
        <v>1.3220000000000001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10.414</v>
      </c>
      <c r="E36" s="104">
        <v>5.7429999999999994</v>
      </c>
      <c r="F36" s="104">
        <v>0.89900000000000002</v>
      </c>
      <c r="G36" s="104">
        <v>2.5400000000000009</v>
      </c>
      <c r="H36" s="104">
        <v>1.2319999999999998</v>
      </c>
      <c r="I36" s="104">
        <v>4.3900000000000006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98.813000000000002</v>
      </c>
      <c r="E37" s="104">
        <v>48.807999999999971</v>
      </c>
      <c r="F37" s="104">
        <v>1.996</v>
      </c>
      <c r="G37" s="104">
        <v>15.738999999999997</v>
      </c>
      <c r="H37" s="104">
        <v>32.270000000000024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94.859000000000023</v>
      </c>
      <c r="E38" s="104">
        <v>55.042999999999999</v>
      </c>
      <c r="F38" s="104">
        <v>2.0920000000000001</v>
      </c>
      <c r="G38" s="104">
        <v>13.181999999999999</v>
      </c>
      <c r="H38" s="104">
        <v>24.54200000000003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0.248</v>
      </c>
      <c r="E39" s="104">
        <v>0.38600000000000001</v>
      </c>
      <c r="F39" s="104">
        <v>0</v>
      </c>
      <c r="G39" s="104">
        <v>-0.46300000000000002</v>
      </c>
      <c r="H39" s="104">
        <v>0.32500000000000001</v>
      </c>
      <c r="I39" s="104">
        <v>-0.248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11.492000000000138</v>
      </c>
      <c r="E40" s="104">
        <f t="shared" si="5"/>
        <v>13.274999999999995</v>
      </c>
      <c r="F40" s="104">
        <f t="shared" si="5"/>
        <v>-6.4839999999999893</v>
      </c>
      <c r="G40" s="104">
        <f t="shared" si="5"/>
        <v>-19.298999999999968</v>
      </c>
      <c r="H40" s="104">
        <f t="shared" si="5"/>
        <v>24.000000000000053</v>
      </c>
      <c r="I40" s="104">
        <f t="shared" si="5"/>
        <v>-11.492000000000028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467.96100000000013</v>
      </c>
      <c r="E42" s="104">
        <v>3.5719999999999494</v>
      </c>
      <c r="F42" s="104">
        <v>0.34900000000001086</v>
      </c>
      <c r="G42" s="104">
        <v>111.32300000000006</v>
      </c>
      <c r="H42" s="104">
        <v>352.7170000000001</v>
      </c>
      <c r="I42" s="104">
        <v>-14.80800000000003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69.710999999999999</v>
      </c>
      <c r="E43" s="104">
        <v>0</v>
      </c>
      <c r="F43" s="104">
        <v>0</v>
      </c>
      <c r="G43" s="104">
        <v>69.710999999999999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69.710999999999999</v>
      </c>
      <c r="E44" s="104">
        <v>0</v>
      </c>
      <c r="F44" s="104">
        <v>0</v>
      </c>
      <c r="G44" s="104">
        <v>0</v>
      </c>
      <c r="H44" s="104">
        <v>69.710999999999999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467.96100000000013</v>
      </c>
      <c r="E45" s="104">
        <f t="shared" si="6"/>
        <v>3.5719999999999494</v>
      </c>
      <c r="F45" s="104">
        <f t="shared" si="6"/>
        <v>0.34900000000001086</v>
      </c>
      <c r="G45" s="104">
        <f t="shared" si="6"/>
        <v>41.612000000000066</v>
      </c>
      <c r="H45" s="104">
        <f t="shared" si="6"/>
        <v>422.42800000000011</v>
      </c>
      <c r="I45" s="104">
        <f t="shared" si="6"/>
        <v>-14.80800000000003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449.19900000000001</v>
      </c>
      <c r="E46" s="104">
        <v>0</v>
      </c>
      <c r="F46" s="104">
        <v>0</v>
      </c>
      <c r="G46" s="104">
        <v>52.232999999999997</v>
      </c>
      <c r="H46" s="104">
        <v>396.96600000000001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-1.8779999999999997</v>
      </c>
      <c r="F47" s="104">
        <v>-5.1550000000000011</v>
      </c>
      <c r="G47" s="104">
        <v>0</v>
      </c>
      <c r="H47" s="104">
        <v>7.0330000000000004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18.762000000000114</v>
      </c>
      <c r="E48" s="104">
        <f t="shared" si="7"/>
        <v>1.6939999999999498</v>
      </c>
      <c r="F48" s="104">
        <f t="shared" si="7"/>
        <v>-4.8059999999999903</v>
      </c>
      <c r="G48" s="104">
        <f t="shared" si="7"/>
        <v>-10.620999999999931</v>
      </c>
      <c r="H48" s="104">
        <f t="shared" si="7"/>
        <v>32.495000000000104</v>
      </c>
      <c r="I48" s="104">
        <f t="shared" si="7"/>
        <v>-14.80800000000003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4C68-AC10-4CA5-B3AB-9D13020218B2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961.93799999999999</v>
      </c>
      <c r="E8" s="104">
        <v>657.18399999999997</v>
      </c>
      <c r="F8" s="104">
        <v>48.345999999999997</v>
      </c>
      <c r="G8" s="104">
        <v>79.873999999999995</v>
      </c>
      <c r="H8" s="104">
        <v>176.53399999999999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474.81200000000001</v>
      </c>
      <c r="E9" s="104">
        <v>365.86</v>
      </c>
      <c r="F9" s="104">
        <v>24.850999999999999</v>
      </c>
      <c r="G9" s="104">
        <v>22.121000000000002</v>
      </c>
      <c r="H9" s="104">
        <v>61.980000000000004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487.12599999999998</v>
      </c>
      <c r="E10" s="104">
        <f t="shared" si="0"/>
        <v>291.32399999999996</v>
      </c>
      <c r="F10" s="104">
        <f t="shared" si="0"/>
        <v>23.494999999999997</v>
      </c>
      <c r="G10" s="104">
        <f t="shared" si="0"/>
        <v>57.752999999999993</v>
      </c>
      <c r="H10" s="104">
        <f t="shared" si="0"/>
        <v>114.55399999999999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94.649000000000058</v>
      </c>
      <c r="E11" s="104">
        <v>54.93</v>
      </c>
      <c r="F11" s="104">
        <v>2.0059999999999998</v>
      </c>
      <c r="G11" s="104">
        <v>13.21</v>
      </c>
      <c r="H11" s="104">
        <v>24.503000000000057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392.47699999999992</v>
      </c>
      <c r="E12" s="104">
        <f>E10-E11</f>
        <v>236.39399999999995</v>
      </c>
      <c r="F12" s="104">
        <f>F10-F11</f>
        <v>21.488999999999997</v>
      </c>
      <c r="G12" s="104">
        <f>G10-G11</f>
        <v>44.542999999999992</v>
      </c>
      <c r="H12" s="104">
        <f>H10-H11</f>
        <v>90.050999999999931</v>
      </c>
      <c r="I12" s="104">
        <v>-18.678000000000026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272.43299999999999</v>
      </c>
      <c r="E13" s="104">
        <v>172.08600000000001</v>
      </c>
      <c r="F13" s="104">
        <v>14.39</v>
      </c>
      <c r="G13" s="104">
        <v>45.032999999999994</v>
      </c>
      <c r="H13" s="104">
        <v>40.923999999999999</v>
      </c>
      <c r="I13" s="104">
        <v>1.319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3.677</v>
      </c>
      <c r="E14" s="104">
        <v>1.7430000000000001</v>
      </c>
      <c r="F14" s="104">
        <v>8.6999999999999994E-2</v>
      </c>
      <c r="G14" s="104">
        <v>6.9000000000000006E-2</v>
      </c>
      <c r="H14" s="104">
        <v>1.778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6.6690000000000005</v>
      </c>
      <c r="E15" s="104">
        <v>6.0870000000000006</v>
      </c>
      <c r="F15" s="104">
        <v>0</v>
      </c>
      <c r="G15" s="104">
        <v>0.122</v>
      </c>
      <c r="H15" s="104">
        <v>0.45999999999999996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123.03599999999992</v>
      </c>
      <c r="E16" s="104">
        <f t="shared" si="1"/>
        <v>68.65199999999993</v>
      </c>
      <c r="F16" s="104">
        <f t="shared" si="1"/>
        <v>7.0119999999999969</v>
      </c>
      <c r="G16" s="104">
        <f t="shared" si="1"/>
        <v>-0.43700000000000194</v>
      </c>
      <c r="H16" s="104">
        <f t="shared" si="1"/>
        <v>47.808999999999934</v>
      </c>
      <c r="I16" s="104">
        <f t="shared" si="1"/>
        <v>-19.997000000000025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272.279</v>
      </c>
      <c r="E17" s="104">
        <v>0</v>
      </c>
      <c r="F17" s="104">
        <v>0</v>
      </c>
      <c r="G17" s="104">
        <v>0</v>
      </c>
      <c r="H17" s="104">
        <v>272.279</v>
      </c>
      <c r="I17" s="104">
        <v>1.4730000000000001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6.286999999999999</v>
      </c>
      <c r="E18" s="104">
        <v>0</v>
      </c>
      <c r="F18" s="104">
        <v>0</v>
      </c>
      <c r="G18" s="104">
        <v>6.286999999999999</v>
      </c>
      <c r="H18" s="104">
        <v>0</v>
      </c>
      <c r="I18" s="104">
        <v>0.69899999999999995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59.612000000000002</v>
      </c>
      <c r="E19" s="104">
        <v>0</v>
      </c>
      <c r="F19" s="104">
        <v>0</v>
      </c>
      <c r="G19" s="104">
        <v>59.612000000000002</v>
      </c>
      <c r="H19" s="104">
        <v>0</v>
      </c>
      <c r="I19" s="104">
        <v>0.71599999999999997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205.68199999999999</v>
      </c>
      <c r="E20" s="104">
        <v>81.600000000000009</v>
      </c>
      <c r="F20" s="104">
        <v>91.312999999999988</v>
      </c>
      <c r="G20" s="104">
        <v>16.413000000000004</v>
      </c>
      <c r="H20" s="104">
        <v>16.355999999999998</v>
      </c>
      <c r="I20" s="104">
        <v>24.170999999999999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200.38500000000002</v>
      </c>
      <c r="E21" s="104">
        <v>16.858000000000001</v>
      </c>
      <c r="F21" s="104">
        <v>85.100000000000009</v>
      </c>
      <c r="G21" s="104">
        <v>3.294</v>
      </c>
      <c r="H21" s="104">
        <v>95.13300000000001</v>
      </c>
      <c r="I21" s="104">
        <v>29.468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443.34300000000002</v>
      </c>
      <c r="E22" s="104">
        <f t="shared" si="2"/>
        <v>3.909999999999922</v>
      </c>
      <c r="F22" s="104">
        <f t="shared" si="2"/>
        <v>0.7990000000000208</v>
      </c>
      <c r="G22" s="104">
        <f t="shared" si="2"/>
        <v>39.768999999999991</v>
      </c>
      <c r="H22" s="104">
        <f t="shared" si="2"/>
        <v>398.8649999999999</v>
      </c>
      <c r="I22" s="104">
        <f t="shared" si="2"/>
        <v>-13.210000000000026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54.751000000000005</v>
      </c>
      <c r="E23" s="104">
        <v>6.9930000000000003</v>
      </c>
      <c r="F23" s="104">
        <v>2.2400000000000002</v>
      </c>
      <c r="G23" s="104">
        <v>0</v>
      </c>
      <c r="H23" s="104">
        <v>45.518000000000001</v>
      </c>
      <c r="I23" s="104">
        <v>0.248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54.966000000000008</v>
      </c>
      <c r="E24" s="104">
        <v>0</v>
      </c>
      <c r="F24" s="104">
        <v>0</v>
      </c>
      <c r="G24" s="104">
        <v>54.966000000000008</v>
      </c>
      <c r="H24" s="104">
        <v>0</v>
      </c>
      <c r="I24" s="104">
        <v>3.3000000000000002E-2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109.70500000000001</v>
      </c>
      <c r="E25" s="104">
        <v>0</v>
      </c>
      <c r="F25" s="104">
        <v>0</v>
      </c>
      <c r="G25" s="104">
        <v>0</v>
      </c>
      <c r="H25" s="104">
        <v>109.70500000000001</v>
      </c>
      <c r="I25" s="104">
        <v>0.48399999999999999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109.95</v>
      </c>
      <c r="E26" s="104">
        <v>4.8130000000000006</v>
      </c>
      <c r="F26" s="104">
        <v>9.2860000000000014</v>
      </c>
      <c r="G26" s="104">
        <v>95.701999999999998</v>
      </c>
      <c r="H26" s="104">
        <v>0.14900000000000002</v>
      </c>
      <c r="I26" s="104">
        <v>0.23900000000000002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110.431</v>
      </c>
      <c r="E27" s="104">
        <v>3.1059999999999999</v>
      </c>
      <c r="F27" s="104">
        <v>4.6110000000000007</v>
      </c>
      <c r="G27" s="104">
        <v>102.565</v>
      </c>
      <c r="H27" s="104">
        <v>0.14900000000000002</v>
      </c>
      <c r="I27" s="104">
        <v>7.4999999999999997E-2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109.227</v>
      </c>
      <c r="E28" s="104">
        <v>0</v>
      </c>
      <c r="F28" s="104">
        <v>0</v>
      </c>
      <c r="G28" s="104">
        <v>0</v>
      </c>
      <c r="H28" s="104">
        <v>109.227</v>
      </c>
      <c r="I28" s="104">
        <v>1.2790000000000001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70.181000000000012</v>
      </c>
      <c r="E29" s="104">
        <v>5.9639999999999995</v>
      </c>
      <c r="F29" s="104">
        <v>36.712000000000003</v>
      </c>
      <c r="G29" s="104">
        <v>10.345000000000006</v>
      </c>
      <c r="H29" s="104">
        <v>17.16</v>
      </c>
      <c r="I29" s="104">
        <v>13.579000000000001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62.793999999999997</v>
      </c>
      <c r="E30" s="104">
        <v>2.851</v>
      </c>
      <c r="F30" s="104">
        <v>36.779000000000003</v>
      </c>
      <c r="G30" s="104">
        <v>4.9769999999999968</v>
      </c>
      <c r="H30" s="104">
        <v>18.187000000000001</v>
      </c>
      <c r="I30" s="104">
        <v>20.965999999999998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435.21199999999988</v>
      </c>
      <c r="E31" s="104">
        <f t="shared" si="3"/>
        <v>-4.4890000000000772</v>
      </c>
      <c r="F31" s="104">
        <f t="shared" si="3"/>
        <v>3.3010000000000232</v>
      </c>
      <c r="G31" s="104">
        <f t="shared" si="3"/>
        <v>82.504000000000019</v>
      </c>
      <c r="H31" s="104">
        <f t="shared" si="3"/>
        <v>353.89599999999984</v>
      </c>
      <c r="I31" s="104">
        <f t="shared" si="3"/>
        <v>-5.0790000000000255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411.96600000000001</v>
      </c>
      <c r="E32" s="104">
        <v>0</v>
      </c>
      <c r="F32" s="104">
        <v>0</v>
      </c>
      <c r="G32" s="104">
        <v>104.084</v>
      </c>
      <c r="H32" s="104">
        <v>307.88200000000001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-1.6179999999999999</v>
      </c>
      <c r="F33" s="104">
        <v>-4.3289999999999997</v>
      </c>
      <c r="G33" s="104">
        <v>0</v>
      </c>
      <c r="H33" s="104">
        <v>5.9469999999999992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23.245999999999867</v>
      </c>
      <c r="E34" s="104">
        <f t="shared" si="4"/>
        <v>-6.1070000000000775</v>
      </c>
      <c r="F34" s="104">
        <f t="shared" si="4"/>
        <v>-1.0279999999999765</v>
      </c>
      <c r="G34" s="104">
        <f t="shared" si="4"/>
        <v>-21.579999999999984</v>
      </c>
      <c r="H34" s="104">
        <f t="shared" si="4"/>
        <v>51.960999999999842</v>
      </c>
      <c r="I34" s="104">
        <f t="shared" si="4"/>
        <v>-5.0790000000000255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16.507999999999999</v>
      </c>
      <c r="E35" s="104">
        <v>0.58599999999999997</v>
      </c>
      <c r="F35" s="104">
        <v>0.58499999999999996</v>
      </c>
      <c r="G35" s="104">
        <v>13.983999999999998</v>
      </c>
      <c r="H35" s="104">
        <v>1.3530000000000002</v>
      </c>
      <c r="I35" s="104">
        <v>0.78600000000000003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16.251999999999999</v>
      </c>
      <c r="E36" s="104">
        <v>3.016</v>
      </c>
      <c r="F36" s="104">
        <v>0</v>
      </c>
      <c r="G36" s="104">
        <v>2.141</v>
      </c>
      <c r="H36" s="104">
        <v>11.094999999999999</v>
      </c>
      <c r="I36" s="104">
        <v>1.0419999999999998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112.816</v>
      </c>
      <c r="E37" s="104">
        <v>68.239000000000004</v>
      </c>
      <c r="F37" s="104">
        <v>1.3239999999999998</v>
      </c>
      <c r="G37" s="104">
        <v>10.566000000000001</v>
      </c>
      <c r="H37" s="104">
        <v>32.686999999999998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94.649000000000058</v>
      </c>
      <c r="E38" s="104">
        <v>54.93</v>
      </c>
      <c r="F38" s="104">
        <v>2.0059999999999998</v>
      </c>
      <c r="G38" s="104">
        <v>13.21</v>
      </c>
      <c r="H38" s="104">
        <v>24.503000000000057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0.11699999999999997</v>
      </c>
      <c r="E39" s="104">
        <v>0.23000000000000004</v>
      </c>
      <c r="F39" s="104">
        <v>0</v>
      </c>
      <c r="G39" s="104">
        <v>-0.33200000000000007</v>
      </c>
      <c r="H39" s="104">
        <v>0.219</v>
      </c>
      <c r="I39" s="104">
        <v>-0.11700000000000001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4.7059999999999222</v>
      </c>
      <c r="E40" s="104">
        <f t="shared" si="5"/>
        <v>-17.216000000000083</v>
      </c>
      <c r="F40" s="104">
        <f t="shared" si="5"/>
        <v>-0.93099999999997651</v>
      </c>
      <c r="G40" s="104">
        <f t="shared" si="5"/>
        <v>-30.446999999999981</v>
      </c>
      <c r="H40" s="104">
        <f t="shared" si="5"/>
        <v>53.299999999999898</v>
      </c>
      <c r="I40" s="104">
        <f t="shared" si="5"/>
        <v>-4.7060000000000253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435.21199999999988</v>
      </c>
      <c r="E42" s="104">
        <v>-4.4890000000000727</v>
      </c>
      <c r="F42" s="104">
        <v>3.3010000000000304</v>
      </c>
      <c r="G42" s="104">
        <v>82.504000000000019</v>
      </c>
      <c r="H42" s="104">
        <v>353.8959999999999</v>
      </c>
      <c r="I42" s="104">
        <v>-5.0790000000000255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61.481999999999999</v>
      </c>
      <c r="E43" s="104">
        <v>0</v>
      </c>
      <c r="F43" s="104">
        <v>0</v>
      </c>
      <c r="G43" s="104">
        <v>61.481999999999999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61.481999999999999</v>
      </c>
      <c r="E44" s="104">
        <v>0</v>
      </c>
      <c r="F44" s="104">
        <v>0</v>
      </c>
      <c r="G44" s="104">
        <v>0</v>
      </c>
      <c r="H44" s="104">
        <v>61.481999999999999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435.21199999999988</v>
      </c>
      <c r="E45" s="104">
        <f t="shared" si="6"/>
        <v>-4.4890000000000727</v>
      </c>
      <c r="F45" s="104">
        <f t="shared" si="6"/>
        <v>3.3010000000000304</v>
      </c>
      <c r="G45" s="104">
        <f t="shared" si="6"/>
        <v>21.02200000000002</v>
      </c>
      <c r="H45" s="104">
        <f t="shared" si="6"/>
        <v>415.37799999999993</v>
      </c>
      <c r="I45" s="104">
        <f t="shared" si="6"/>
        <v>-5.0790000000000255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411.96600000000001</v>
      </c>
      <c r="E46" s="104">
        <v>0</v>
      </c>
      <c r="F46" s="104">
        <v>0</v>
      </c>
      <c r="G46" s="104">
        <v>42.602000000000004</v>
      </c>
      <c r="H46" s="104">
        <v>369.36399999999998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-1.6179999999999999</v>
      </c>
      <c r="F47" s="104">
        <v>-4.3289999999999997</v>
      </c>
      <c r="G47" s="104">
        <v>0</v>
      </c>
      <c r="H47" s="104">
        <v>5.9469999999999992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23.245999999999867</v>
      </c>
      <c r="E48" s="104">
        <f t="shared" si="7"/>
        <v>-6.1070000000000721</v>
      </c>
      <c r="F48" s="104">
        <f t="shared" si="7"/>
        <v>-1.0279999999999694</v>
      </c>
      <c r="G48" s="104">
        <f t="shared" si="7"/>
        <v>-21.579999999999984</v>
      </c>
      <c r="H48" s="104">
        <f t="shared" si="7"/>
        <v>51.960999999999956</v>
      </c>
      <c r="I48" s="104">
        <f t="shared" si="7"/>
        <v>-5.0790000000000255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D1E8A-0142-4430-B28B-80CD0DD881A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964.55800000000011</v>
      </c>
      <c r="E8" s="104">
        <v>657.46900000000005</v>
      </c>
      <c r="F8" s="104">
        <v>49.212000000000003</v>
      </c>
      <c r="G8" s="104">
        <v>80.33</v>
      </c>
      <c r="H8" s="104">
        <v>177.547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473.96699999999998</v>
      </c>
      <c r="E9" s="104">
        <v>363.476</v>
      </c>
      <c r="F9" s="104">
        <v>25.309000000000001</v>
      </c>
      <c r="G9" s="104">
        <v>22.930999999999997</v>
      </c>
      <c r="H9" s="104">
        <v>62.251000000000005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490.59100000000012</v>
      </c>
      <c r="E10" s="104">
        <f t="shared" si="0"/>
        <v>293.99300000000005</v>
      </c>
      <c r="F10" s="104">
        <f t="shared" si="0"/>
        <v>23.903000000000002</v>
      </c>
      <c r="G10" s="104">
        <f t="shared" si="0"/>
        <v>57.399000000000001</v>
      </c>
      <c r="H10" s="104">
        <f t="shared" si="0"/>
        <v>115.29599999999999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95.050000000000068</v>
      </c>
      <c r="E11" s="104">
        <v>55.115000000000002</v>
      </c>
      <c r="F11" s="104">
        <v>2.0140000000000002</v>
      </c>
      <c r="G11" s="104">
        <v>13.272</v>
      </c>
      <c r="H11" s="104">
        <v>24.649000000000058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395.54100000000005</v>
      </c>
      <c r="E12" s="104">
        <f>E10-E11</f>
        <v>238.87800000000004</v>
      </c>
      <c r="F12" s="104">
        <f>F10-F11</f>
        <v>21.889000000000003</v>
      </c>
      <c r="G12" s="104">
        <f>G10-G11</f>
        <v>44.127000000000002</v>
      </c>
      <c r="H12" s="104">
        <f>H10-H11</f>
        <v>90.646999999999935</v>
      </c>
      <c r="I12" s="104">
        <v>-19.39500000000001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281.5</v>
      </c>
      <c r="E13" s="104">
        <v>180.46599999999998</v>
      </c>
      <c r="F13" s="104">
        <v>14.491999999999999</v>
      </c>
      <c r="G13" s="104">
        <v>44.496999999999993</v>
      </c>
      <c r="H13" s="104">
        <v>42.045000000000016</v>
      </c>
      <c r="I13" s="104">
        <v>1.365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3.6989999999999998</v>
      </c>
      <c r="E14" s="104">
        <v>1.7609999999999999</v>
      </c>
      <c r="F14" s="104">
        <v>8.6999999999999994E-2</v>
      </c>
      <c r="G14" s="104">
        <v>6.9000000000000006E-2</v>
      </c>
      <c r="H14" s="104">
        <v>1.782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6.9899999999999993</v>
      </c>
      <c r="E15" s="104">
        <v>6.3889999999999993</v>
      </c>
      <c r="F15" s="104">
        <v>0</v>
      </c>
      <c r="G15" s="104">
        <v>0.11399999999999999</v>
      </c>
      <c r="H15" s="104">
        <v>0.48699999999999999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117.33200000000005</v>
      </c>
      <c r="E16" s="104">
        <f t="shared" si="1"/>
        <v>63.040000000000063</v>
      </c>
      <c r="F16" s="104">
        <f t="shared" si="1"/>
        <v>7.3100000000000041</v>
      </c>
      <c r="G16" s="104">
        <f t="shared" si="1"/>
        <v>-0.32499999999999035</v>
      </c>
      <c r="H16" s="104">
        <f t="shared" si="1"/>
        <v>47.306999999999924</v>
      </c>
      <c r="I16" s="104">
        <f t="shared" si="1"/>
        <v>-20.760000000000009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280.54399999999998</v>
      </c>
      <c r="E17" s="104">
        <v>0</v>
      </c>
      <c r="F17" s="104">
        <v>0</v>
      </c>
      <c r="G17" s="104">
        <v>0</v>
      </c>
      <c r="H17" s="104">
        <v>280.54399999999998</v>
      </c>
      <c r="I17" s="104">
        <v>2.3210000000000002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6.6519999999999992</v>
      </c>
      <c r="E18" s="104">
        <v>0</v>
      </c>
      <c r="F18" s="104">
        <v>0</v>
      </c>
      <c r="G18" s="104">
        <v>6.6519999999999992</v>
      </c>
      <c r="H18" s="104">
        <v>0</v>
      </c>
      <c r="I18" s="104">
        <v>0.60899999999999999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60.54</v>
      </c>
      <c r="E19" s="104">
        <v>0</v>
      </c>
      <c r="F19" s="104">
        <v>0</v>
      </c>
      <c r="G19" s="104">
        <v>60.54</v>
      </c>
      <c r="H19" s="104">
        <v>0</v>
      </c>
      <c r="I19" s="104">
        <v>0.79899999999999993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211.74299999999999</v>
      </c>
      <c r="E20" s="104">
        <v>94.605999999999995</v>
      </c>
      <c r="F20" s="104">
        <v>84.786000000000016</v>
      </c>
      <c r="G20" s="104">
        <v>16.458000000000002</v>
      </c>
      <c r="H20" s="104">
        <v>15.892999999999997</v>
      </c>
      <c r="I20" s="104">
        <v>25.19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202.88700000000003</v>
      </c>
      <c r="E21" s="104">
        <v>19.516000000000002</v>
      </c>
      <c r="F21" s="104">
        <v>90.749000000000009</v>
      </c>
      <c r="G21" s="104">
        <v>6.5860000000000012</v>
      </c>
      <c r="H21" s="104">
        <v>86.036000000000001</v>
      </c>
      <c r="I21" s="104">
        <v>34.045999999999999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442.90800000000013</v>
      </c>
      <c r="E22" s="104">
        <f t="shared" si="2"/>
        <v>-12.04999999999993</v>
      </c>
      <c r="F22" s="104">
        <f t="shared" si="2"/>
        <v>13.272999999999996</v>
      </c>
      <c r="G22" s="104">
        <f t="shared" si="2"/>
        <v>43.691000000000003</v>
      </c>
      <c r="H22" s="104">
        <f t="shared" si="2"/>
        <v>397.99399999999991</v>
      </c>
      <c r="I22" s="104">
        <f t="shared" si="2"/>
        <v>-9.3930000000000078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58.469000000000001</v>
      </c>
      <c r="E23" s="104">
        <v>6.8039999999999994</v>
      </c>
      <c r="F23" s="104">
        <v>2.1789999999999998</v>
      </c>
      <c r="G23" s="104">
        <v>0</v>
      </c>
      <c r="H23" s="104">
        <v>49.486000000000004</v>
      </c>
      <c r="I23" s="104">
        <v>1.3109999999999999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59.747000000000014</v>
      </c>
      <c r="E24" s="104">
        <v>0</v>
      </c>
      <c r="F24" s="104">
        <v>0</v>
      </c>
      <c r="G24" s="104">
        <v>59.747000000000014</v>
      </c>
      <c r="H24" s="104">
        <v>0</v>
      </c>
      <c r="I24" s="104">
        <v>3.3000000000000002E-2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113.657</v>
      </c>
      <c r="E25" s="104">
        <v>0</v>
      </c>
      <c r="F25" s="104">
        <v>0</v>
      </c>
      <c r="G25" s="104">
        <v>0</v>
      </c>
      <c r="H25" s="104">
        <v>113.657</v>
      </c>
      <c r="I25" s="104">
        <v>0.70300000000000007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114.116</v>
      </c>
      <c r="E26" s="104">
        <v>4.8110000000000008</v>
      </c>
      <c r="F26" s="104">
        <v>9.4510000000000005</v>
      </c>
      <c r="G26" s="104">
        <v>99.707999999999998</v>
      </c>
      <c r="H26" s="104">
        <v>0.14600000000000002</v>
      </c>
      <c r="I26" s="104">
        <v>0.24399999999999999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109.133</v>
      </c>
      <c r="E27" s="104">
        <v>3.0649999999999995</v>
      </c>
      <c r="F27" s="104">
        <v>4.6660000000000004</v>
      </c>
      <c r="G27" s="104">
        <v>101.256</v>
      </c>
      <c r="H27" s="104">
        <v>0.14600000000000002</v>
      </c>
      <c r="I27" s="104">
        <v>8.5999999999999993E-2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107.982</v>
      </c>
      <c r="E28" s="104">
        <v>0</v>
      </c>
      <c r="F28" s="104">
        <v>0</v>
      </c>
      <c r="G28" s="104">
        <v>0</v>
      </c>
      <c r="H28" s="104">
        <v>107.982</v>
      </c>
      <c r="I28" s="104">
        <v>1.2369999999999999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68.152000000000001</v>
      </c>
      <c r="E29" s="104">
        <v>4.9790000000000001</v>
      </c>
      <c r="F29" s="104">
        <v>35.652000000000001</v>
      </c>
      <c r="G29" s="104">
        <v>10.606999999999999</v>
      </c>
      <c r="H29" s="104">
        <v>16.914000000000001</v>
      </c>
      <c r="I29" s="104">
        <v>11.306000000000001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60.866</v>
      </c>
      <c r="E30" s="104">
        <v>2.9929999999999999</v>
      </c>
      <c r="F30" s="104">
        <v>35.707999999999991</v>
      </c>
      <c r="G30" s="104">
        <v>4.0260000000000034</v>
      </c>
      <c r="H30" s="104">
        <v>18.138999999999999</v>
      </c>
      <c r="I30" s="104">
        <v>18.591999999999999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436.20800000000014</v>
      </c>
      <c r="E31" s="104">
        <f t="shared" si="3"/>
        <v>-19.093999999999927</v>
      </c>
      <c r="F31" s="104">
        <f t="shared" si="3"/>
        <v>15.934999999999985</v>
      </c>
      <c r="G31" s="104">
        <f t="shared" si="3"/>
        <v>95.309000000000026</v>
      </c>
      <c r="H31" s="104">
        <f t="shared" si="3"/>
        <v>344.05799999999999</v>
      </c>
      <c r="I31" s="104">
        <f t="shared" si="3"/>
        <v>-2.6930000000000121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420.154</v>
      </c>
      <c r="E32" s="104">
        <v>0</v>
      </c>
      <c r="F32" s="104">
        <v>0</v>
      </c>
      <c r="G32" s="104">
        <v>104.56300000000002</v>
      </c>
      <c r="H32" s="104">
        <v>315.59100000000001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-1.6179999999999999</v>
      </c>
      <c r="F33" s="104">
        <v>-4.4390000000000001</v>
      </c>
      <c r="G33" s="104">
        <v>0</v>
      </c>
      <c r="H33" s="104">
        <v>6.0570000000000004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16.054000000000144</v>
      </c>
      <c r="E34" s="104">
        <f t="shared" si="4"/>
        <v>-20.711999999999925</v>
      </c>
      <c r="F34" s="104">
        <f t="shared" si="4"/>
        <v>11.495999999999984</v>
      </c>
      <c r="G34" s="104">
        <f t="shared" si="4"/>
        <v>-9.2539999999999907</v>
      </c>
      <c r="H34" s="104">
        <f t="shared" si="4"/>
        <v>34.523999999999987</v>
      </c>
      <c r="I34" s="104">
        <f t="shared" si="4"/>
        <v>-2.6930000000000121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8.0570000000000004</v>
      </c>
      <c r="E35" s="104">
        <v>0.193</v>
      </c>
      <c r="F35" s="104">
        <v>0.58499999999999996</v>
      </c>
      <c r="G35" s="104">
        <v>5.8109999999999999</v>
      </c>
      <c r="H35" s="104">
        <v>1.4680000000000002</v>
      </c>
      <c r="I35" s="104">
        <v>0.626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7.9540000000000006</v>
      </c>
      <c r="E36" s="104">
        <v>3.403</v>
      </c>
      <c r="F36" s="104">
        <v>0</v>
      </c>
      <c r="G36" s="104">
        <v>2.0700000000000003</v>
      </c>
      <c r="H36" s="104">
        <v>2.4809999999999999</v>
      </c>
      <c r="I36" s="104">
        <v>0.72899999999999998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108.411</v>
      </c>
      <c r="E37" s="104">
        <v>57.520999999999994</v>
      </c>
      <c r="F37" s="104">
        <v>1.4390000000000001</v>
      </c>
      <c r="G37" s="104">
        <v>14.647</v>
      </c>
      <c r="H37" s="104">
        <v>34.803999999999995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95.050000000000068</v>
      </c>
      <c r="E38" s="104">
        <v>55.115000000000002</v>
      </c>
      <c r="F38" s="104">
        <v>2.0140000000000002</v>
      </c>
      <c r="G38" s="104">
        <v>13.272</v>
      </c>
      <c r="H38" s="104">
        <v>24.649000000000058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1.7999999999999988E-2</v>
      </c>
      <c r="E39" s="104">
        <v>0.10900000000000001</v>
      </c>
      <c r="F39" s="104">
        <v>0</v>
      </c>
      <c r="G39" s="104">
        <v>-0.27300000000000002</v>
      </c>
      <c r="H39" s="104">
        <v>0.182</v>
      </c>
      <c r="I39" s="104">
        <v>-1.7999999999999999E-2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2.5720000000002168</v>
      </c>
      <c r="E40" s="104">
        <f t="shared" si="5"/>
        <v>-20.016999999999925</v>
      </c>
      <c r="F40" s="104">
        <f t="shared" si="5"/>
        <v>11.485999999999983</v>
      </c>
      <c r="G40" s="104">
        <f t="shared" si="5"/>
        <v>-14.096999999999989</v>
      </c>
      <c r="H40" s="104">
        <f t="shared" si="5"/>
        <v>25.200000000000049</v>
      </c>
      <c r="I40" s="104">
        <f t="shared" si="5"/>
        <v>-2.5720000000000121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436.20800000000008</v>
      </c>
      <c r="E42" s="104">
        <v>-19.093999999999927</v>
      </c>
      <c r="F42" s="104">
        <v>15.934999999999988</v>
      </c>
      <c r="G42" s="104">
        <v>95.309000000000026</v>
      </c>
      <c r="H42" s="104">
        <v>344.05799999999999</v>
      </c>
      <c r="I42" s="104">
        <v>-2.6930000000000085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62.378</v>
      </c>
      <c r="E43" s="104">
        <v>0</v>
      </c>
      <c r="F43" s="104">
        <v>0</v>
      </c>
      <c r="G43" s="104">
        <v>62.378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62.378</v>
      </c>
      <c r="E44" s="104">
        <v>0</v>
      </c>
      <c r="F44" s="104">
        <v>0</v>
      </c>
      <c r="G44" s="104">
        <v>0</v>
      </c>
      <c r="H44" s="104">
        <v>62.378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436.20800000000008</v>
      </c>
      <c r="E45" s="104">
        <f t="shared" si="6"/>
        <v>-19.093999999999927</v>
      </c>
      <c r="F45" s="104">
        <f t="shared" si="6"/>
        <v>15.934999999999988</v>
      </c>
      <c r="G45" s="104">
        <f t="shared" si="6"/>
        <v>32.931000000000026</v>
      </c>
      <c r="H45" s="104">
        <f t="shared" si="6"/>
        <v>406.43599999999998</v>
      </c>
      <c r="I45" s="104">
        <f t="shared" si="6"/>
        <v>-2.6930000000000085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420.154</v>
      </c>
      <c r="E46" s="104">
        <v>0</v>
      </c>
      <c r="F46" s="104">
        <v>0</v>
      </c>
      <c r="G46" s="104">
        <v>42.185000000000016</v>
      </c>
      <c r="H46" s="104">
        <v>377.96899999999999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-1.6179999999999999</v>
      </c>
      <c r="F47" s="104">
        <v>-4.4390000000000001</v>
      </c>
      <c r="G47" s="104">
        <v>0</v>
      </c>
      <c r="H47" s="104">
        <v>6.0570000000000004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16.054000000000087</v>
      </c>
      <c r="E48" s="104">
        <f t="shared" si="7"/>
        <v>-20.711999999999925</v>
      </c>
      <c r="F48" s="104">
        <f t="shared" si="7"/>
        <v>11.495999999999988</v>
      </c>
      <c r="G48" s="104">
        <f t="shared" si="7"/>
        <v>-9.2539999999999907</v>
      </c>
      <c r="H48" s="104">
        <f t="shared" si="7"/>
        <v>34.523999999999987</v>
      </c>
      <c r="I48" s="104">
        <f t="shared" si="7"/>
        <v>-2.6930000000000085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C0106-7E05-4045-B626-FAC5F82BA80E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1000.7049999999999</v>
      </c>
      <c r="E8" s="104">
        <v>678.7589999999999</v>
      </c>
      <c r="F8" s="104">
        <v>50.038000000000004</v>
      </c>
      <c r="G8" s="104">
        <v>84.813999999999993</v>
      </c>
      <c r="H8" s="104">
        <v>187.09400000000005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485.04100000000005</v>
      </c>
      <c r="E9" s="104">
        <v>370.63400000000001</v>
      </c>
      <c r="F9" s="104">
        <v>25.460999999999999</v>
      </c>
      <c r="G9" s="104">
        <v>23.946999999999999</v>
      </c>
      <c r="H9" s="104">
        <v>64.998999999999995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515.66399999999987</v>
      </c>
      <c r="E10" s="104">
        <f t="shared" si="0"/>
        <v>308.12499999999989</v>
      </c>
      <c r="F10" s="104">
        <f t="shared" si="0"/>
        <v>24.577000000000005</v>
      </c>
      <c r="G10" s="104">
        <f t="shared" si="0"/>
        <v>60.86699999999999</v>
      </c>
      <c r="H10" s="104">
        <f t="shared" si="0"/>
        <v>122.09500000000006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95.41500000000002</v>
      </c>
      <c r="E11" s="104">
        <v>55.281999999999996</v>
      </c>
      <c r="F11" s="104">
        <v>2.0219999999999998</v>
      </c>
      <c r="G11" s="104">
        <v>13.318999999999999</v>
      </c>
      <c r="H11" s="104">
        <v>24.792000000000023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420.24899999999985</v>
      </c>
      <c r="E12" s="104">
        <f>E10-E11</f>
        <v>252.8429999999999</v>
      </c>
      <c r="F12" s="104">
        <f>F10-F11</f>
        <v>22.555000000000007</v>
      </c>
      <c r="G12" s="104">
        <f>G10-G11</f>
        <v>47.547999999999988</v>
      </c>
      <c r="H12" s="104">
        <f>H10-H11</f>
        <v>97.303000000000026</v>
      </c>
      <c r="I12" s="104">
        <v>-19.413999999999987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289.79199999999997</v>
      </c>
      <c r="E13" s="104">
        <v>183.10899999999998</v>
      </c>
      <c r="F13" s="104">
        <v>14.982000000000001</v>
      </c>
      <c r="G13" s="104">
        <v>47.769000000000005</v>
      </c>
      <c r="H13" s="104">
        <v>43.931999999999995</v>
      </c>
      <c r="I13" s="104">
        <v>1.381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3.4950000000000001</v>
      </c>
      <c r="E14" s="104">
        <v>1.5620000000000001</v>
      </c>
      <c r="F14" s="104">
        <v>8.6999999999999994E-2</v>
      </c>
      <c r="G14" s="104">
        <v>7.9000000000000015E-2</v>
      </c>
      <c r="H14" s="104">
        <v>1.7669999999999999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6.7519999999999998</v>
      </c>
      <c r="E15" s="104">
        <v>6.1049999999999995</v>
      </c>
      <c r="F15" s="104">
        <v>0</v>
      </c>
      <c r="G15" s="104">
        <v>0.13</v>
      </c>
      <c r="H15" s="104">
        <v>0.51700000000000002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133.71399999999988</v>
      </c>
      <c r="E16" s="104">
        <f t="shared" si="1"/>
        <v>74.27699999999993</v>
      </c>
      <c r="F16" s="104">
        <f t="shared" si="1"/>
        <v>7.486000000000006</v>
      </c>
      <c r="G16" s="104">
        <f t="shared" si="1"/>
        <v>-0.17000000000001786</v>
      </c>
      <c r="H16" s="104">
        <f t="shared" si="1"/>
        <v>52.121000000000031</v>
      </c>
      <c r="I16" s="104">
        <f t="shared" si="1"/>
        <v>-20.794999999999987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288.68200000000002</v>
      </c>
      <c r="E17" s="104">
        <v>0</v>
      </c>
      <c r="F17" s="104">
        <v>0</v>
      </c>
      <c r="G17" s="104">
        <v>0</v>
      </c>
      <c r="H17" s="104">
        <v>288.68200000000002</v>
      </c>
      <c r="I17" s="104">
        <v>2.4910000000000001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6.5220000000000002</v>
      </c>
      <c r="E18" s="104">
        <v>0</v>
      </c>
      <c r="F18" s="104">
        <v>0</v>
      </c>
      <c r="G18" s="104">
        <v>6.5220000000000002</v>
      </c>
      <c r="H18" s="104">
        <v>0</v>
      </c>
      <c r="I18" s="104">
        <v>0.42499999999999999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58.758999999999993</v>
      </c>
      <c r="E19" s="104">
        <v>0</v>
      </c>
      <c r="F19" s="104">
        <v>0</v>
      </c>
      <c r="G19" s="104">
        <v>58.758999999999993</v>
      </c>
      <c r="H19" s="104">
        <v>0</v>
      </c>
      <c r="I19" s="104">
        <v>0.747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176.124</v>
      </c>
      <c r="E20" s="104">
        <v>63.187999999999995</v>
      </c>
      <c r="F20" s="104">
        <v>81.239000000000004</v>
      </c>
      <c r="G20" s="104">
        <v>16.136999999999997</v>
      </c>
      <c r="H20" s="104">
        <v>15.56</v>
      </c>
      <c r="I20" s="104">
        <v>24.797999999999998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171.13000000000002</v>
      </c>
      <c r="E21" s="104">
        <v>14.841000000000003</v>
      </c>
      <c r="F21" s="104">
        <v>79.474000000000018</v>
      </c>
      <c r="G21" s="104">
        <v>3.18</v>
      </c>
      <c r="H21" s="104">
        <v>73.635000000000005</v>
      </c>
      <c r="I21" s="104">
        <v>29.791999999999998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469.6389999999999</v>
      </c>
      <c r="E22" s="104">
        <f t="shared" si="2"/>
        <v>25.929999999999936</v>
      </c>
      <c r="F22" s="104">
        <f t="shared" si="2"/>
        <v>5.7210000000000178</v>
      </c>
      <c r="G22" s="104">
        <f t="shared" si="2"/>
        <v>39.109999999999978</v>
      </c>
      <c r="H22" s="104">
        <f t="shared" si="2"/>
        <v>398.87800000000004</v>
      </c>
      <c r="I22" s="104">
        <f t="shared" si="2"/>
        <v>-12.987999999999989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52.738999999999997</v>
      </c>
      <c r="E23" s="104">
        <v>5.976</v>
      </c>
      <c r="F23" s="104">
        <v>1.913</v>
      </c>
      <c r="G23" s="104">
        <v>0</v>
      </c>
      <c r="H23" s="104">
        <v>44.849999999999994</v>
      </c>
      <c r="I23" s="104">
        <v>4.4999999999999998E-2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52.749999999999993</v>
      </c>
      <c r="E24" s="104">
        <v>0</v>
      </c>
      <c r="F24" s="104">
        <v>0</v>
      </c>
      <c r="G24" s="104">
        <v>52.749999999999993</v>
      </c>
      <c r="H24" s="104">
        <v>0</v>
      </c>
      <c r="I24" s="104">
        <v>3.4000000000000002E-2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113.19699999999999</v>
      </c>
      <c r="E25" s="104">
        <v>0</v>
      </c>
      <c r="F25" s="104">
        <v>0</v>
      </c>
      <c r="G25" s="104">
        <v>0</v>
      </c>
      <c r="H25" s="104">
        <v>113.19699999999999</v>
      </c>
      <c r="I25" s="104">
        <v>0.749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113.693</v>
      </c>
      <c r="E26" s="104">
        <v>4.8280000000000003</v>
      </c>
      <c r="F26" s="104">
        <v>9.7060000000000013</v>
      </c>
      <c r="G26" s="104">
        <v>99.003999999999991</v>
      </c>
      <c r="H26" s="104">
        <v>0.15500000000000003</v>
      </c>
      <c r="I26" s="104">
        <v>0.253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109.69099999999997</v>
      </c>
      <c r="E27" s="104">
        <v>3.0659999999999998</v>
      </c>
      <c r="F27" s="104">
        <v>4.6959999999999997</v>
      </c>
      <c r="G27" s="104">
        <v>101.77399999999997</v>
      </c>
      <c r="H27" s="104">
        <v>0.15500000000000003</v>
      </c>
      <c r="I27" s="104">
        <v>8.1000000000000003E-2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108.52399999999999</v>
      </c>
      <c r="E28" s="104">
        <v>0</v>
      </c>
      <c r="F28" s="104">
        <v>0</v>
      </c>
      <c r="G28" s="104">
        <v>0</v>
      </c>
      <c r="H28" s="104">
        <v>108.52399999999999</v>
      </c>
      <c r="I28" s="104">
        <v>1.248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68.847999999999985</v>
      </c>
      <c r="E29" s="104">
        <v>5.8079999999999998</v>
      </c>
      <c r="F29" s="104">
        <v>35.421999999999997</v>
      </c>
      <c r="G29" s="104">
        <v>10.606999999999999</v>
      </c>
      <c r="H29" s="104">
        <v>17.010999999999999</v>
      </c>
      <c r="I29" s="104">
        <v>11.202999999999998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61.283000000000001</v>
      </c>
      <c r="E30" s="104">
        <v>3.0309999999999997</v>
      </c>
      <c r="F30" s="104">
        <v>35.573999999999998</v>
      </c>
      <c r="G30" s="104">
        <v>4.5690000000000026</v>
      </c>
      <c r="H30" s="104">
        <v>18.108999999999998</v>
      </c>
      <c r="I30" s="104">
        <v>18.768000000000001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461.41399999999999</v>
      </c>
      <c r="E31" s="104">
        <f t="shared" si="3"/>
        <v>18.938999999999936</v>
      </c>
      <c r="F31" s="104">
        <f t="shared" si="3"/>
        <v>8.9700000000000202</v>
      </c>
      <c r="G31" s="104">
        <f t="shared" si="3"/>
        <v>83.052000000000007</v>
      </c>
      <c r="H31" s="104">
        <f t="shared" si="3"/>
        <v>350.45299999999997</v>
      </c>
      <c r="I31" s="104">
        <f t="shared" si="3"/>
        <v>-4.7629999999999839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433.20400000000006</v>
      </c>
      <c r="E32" s="104">
        <v>0</v>
      </c>
      <c r="F32" s="104">
        <v>0</v>
      </c>
      <c r="G32" s="104">
        <v>108.511</v>
      </c>
      <c r="H32" s="104">
        <v>324.69300000000004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-1.6179999999999999</v>
      </c>
      <c r="F33" s="104">
        <v>-4.661999999999999</v>
      </c>
      <c r="G33" s="104">
        <v>0</v>
      </c>
      <c r="H33" s="104">
        <v>6.2799999999999994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28.209999999999923</v>
      </c>
      <c r="E34" s="104">
        <f t="shared" si="4"/>
        <v>17.320999999999938</v>
      </c>
      <c r="F34" s="104">
        <f t="shared" si="4"/>
        <v>4.3080000000000211</v>
      </c>
      <c r="G34" s="104">
        <f t="shared" si="4"/>
        <v>-25.458999999999989</v>
      </c>
      <c r="H34" s="104">
        <f t="shared" si="4"/>
        <v>32.039999999999935</v>
      </c>
      <c r="I34" s="104">
        <f t="shared" si="4"/>
        <v>-4.7629999999999839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8.1130000000000013</v>
      </c>
      <c r="E35" s="104">
        <v>0.27400000000000002</v>
      </c>
      <c r="F35" s="104">
        <v>0.58499999999999996</v>
      </c>
      <c r="G35" s="104">
        <v>5.7680000000000007</v>
      </c>
      <c r="H35" s="104">
        <v>1.486</v>
      </c>
      <c r="I35" s="104">
        <v>0.73399999999999999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8.18</v>
      </c>
      <c r="E36" s="104">
        <v>3.51</v>
      </c>
      <c r="F36" s="104">
        <v>0</v>
      </c>
      <c r="G36" s="104">
        <v>2.1989999999999998</v>
      </c>
      <c r="H36" s="104">
        <v>2.4710000000000001</v>
      </c>
      <c r="I36" s="104">
        <v>0.66700000000000004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118.86199999999999</v>
      </c>
      <c r="E37" s="104">
        <v>64.489000000000004</v>
      </c>
      <c r="F37" s="104">
        <v>1.4569999999999999</v>
      </c>
      <c r="G37" s="104">
        <v>15.433999999999997</v>
      </c>
      <c r="H37" s="104">
        <v>37.481999999999992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95.41500000000002</v>
      </c>
      <c r="E38" s="104">
        <v>55.281999999999996</v>
      </c>
      <c r="F38" s="104">
        <v>2.0219999999999998</v>
      </c>
      <c r="G38" s="104">
        <v>13.318999999999999</v>
      </c>
      <c r="H38" s="104">
        <v>24.792000000000023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7.9999999999999932E-2</v>
      </c>
      <c r="E39" s="104">
        <v>0.19899999999999998</v>
      </c>
      <c r="F39" s="104">
        <v>0</v>
      </c>
      <c r="G39" s="104">
        <v>-0.35400000000000004</v>
      </c>
      <c r="H39" s="104">
        <v>0.23499999999999999</v>
      </c>
      <c r="I39" s="104">
        <v>-0.08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4.7499999999999556</v>
      </c>
      <c r="E40" s="104">
        <f t="shared" si="5"/>
        <v>11.150999999999931</v>
      </c>
      <c r="F40" s="104">
        <f t="shared" si="5"/>
        <v>4.2880000000000216</v>
      </c>
      <c r="G40" s="104">
        <f t="shared" si="5"/>
        <v>-30.788999999999991</v>
      </c>
      <c r="H40" s="104">
        <f t="shared" si="5"/>
        <v>20.099999999999966</v>
      </c>
      <c r="I40" s="104">
        <f t="shared" si="5"/>
        <v>-4.749999999999984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461.41399999999999</v>
      </c>
      <c r="E42" s="104">
        <v>18.938999999999933</v>
      </c>
      <c r="F42" s="104">
        <v>8.9700000000000344</v>
      </c>
      <c r="G42" s="104">
        <v>83.051999999999992</v>
      </c>
      <c r="H42" s="104">
        <v>350.45300000000003</v>
      </c>
      <c r="I42" s="104">
        <v>-4.7629999999999857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63.834000000000003</v>
      </c>
      <c r="E43" s="104">
        <v>0</v>
      </c>
      <c r="F43" s="104">
        <v>0</v>
      </c>
      <c r="G43" s="104">
        <v>63.834000000000003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63.834000000000003</v>
      </c>
      <c r="E44" s="104">
        <v>0</v>
      </c>
      <c r="F44" s="104">
        <v>0</v>
      </c>
      <c r="G44" s="104">
        <v>0</v>
      </c>
      <c r="H44" s="104">
        <v>63.834000000000003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461.41399999999999</v>
      </c>
      <c r="E45" s="104">
        <f t="shared" si="6"/>
        <v>18.938999999999933</v>
      </c>
      <c r="F45" s="104">
        <f t="shared" si="6"/>
        <v>8.9700000000000344</v>
      </c>
      <c r="G45" s="104">
        <f t="shared" si="6"/>
        <v>19.217999999999989</v>
      </c>
      <c r="H45" s="104">
        <f t="shared" si="6"/>
        <v>414.28700000000003</v>
      </c>
      <c r="I45" s="104">
        <f t="shared" si="6"/>
        <v>-4.7629999999999857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433.20400000000006</v>
      </c>
      <c r="E46" s="104">
        <v>0</v>
      </c>
      <c r="F46" s="104">
        <v>0</v>
      </c>
      <c r="G46" s="104">
        <v>44.677000000000007</v>
      </c>
      <c r="H46" s="104">
        <v>388.52700000000004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-1.6179999999999999</v>
      </c>
      <c r="F47" s="104">
        <v>-4.661999999999999</v>
      </c>
      <c r="G47" s="104">
        <v>0</v>
      </c>
      <c r="H47" s="104">
        <v>6.2799999999999994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28.209999999999923</v>
      </c>
      <c r="E48" s="104">
        <f t="shared" si="7"/>
        <v>17.320999999999934</v>
      </c>
      <c r="F48" s="104">
        <f t="shared" si="7"/>
        <v>4.3080000000000354</v>
      </c>
      <c r="G48" s="104">
        <f t="shared" si="7"/>
        <v>-25.459000000000017</v>
      </c>
      <c r="H48" s="104">
        <f t="shared" si="7"/>
        <v>32.039999999999992</v>
      </c>
      <c r="I48" s="104">
        <f t="shared" si="7"/>
        <v>-4.7629999999999857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23EE-0BF9-479B-A480-248C19312244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1036.6410000000001</v>
      </c>
      <c r="E8" s="104">
        <v>701.18299999999999</v>
      </c>
      <c r="F8" s="104">
        <v>50.991</v>
      </c>
      <c r="G8" s="104">
        <v>95.449000000000012</v>
      </c>
      <c r="H8" s="104">
        <v>189.01799999999997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514.11799999999994</v>
      </c>
      <c r="E9" s="104">
        <v>392.06400000000002</v>
      </c>
      <c r="F9" s="104">
        <v>26.015000000000008</v>
      </c>
      <c r="G9" s="104">
        <v>28.292000000000002</v>
      </c>
      <c r="H9" s="104">
        <v>67.747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522.52300000000014</v>
      </c>
      <c r="E10" s="104">
        <f t="shared" si="0"/>
        <v>309.11899999999997</v>
      </c>
      <c r="F10" s="104">
        <f t="shared" si="0"/>
        <v>24.975999999999992</v>
      </c>
      <c r="G10" s="104">
        <f t="shared" si="0"/>
        <v>67.157000000000011</v>
      </c>
      <c r="H10" s="104">
        <f t="shared" si="0"/>
        <v>121.27099999999997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95.719000000000023</v>
      </c>
      <c r="E11" s="104">
        <v>55.44</v>
      </c>
      <c r="F11" s="104">
        <v>2.0249999999999999</v>
      </c>
      <c r="G11" s="104">
        <v>13.343999999999999</v>
      </c>
      <c r="H11" s="104">
        <v>24.910000000000021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426.80400000000009</v>
      </c>
      <c r="E12" s="104">
        <f>E10-E11</f>
        <v>253.67899999999997</v>
      </c>
      <c r="F12" s="104">
        <f>F10-F11</f>
        <v>22.950999999999993</v>
      </c>
      <c r="G12" s="104">
        <f>G10-G11</f>
        <v>53.813000000000009</v>
      </c>
      <c r="H12" s="104">
        <f>H10-H11</f>
        <v>96.360999999999947</v>
      </c>
      <c r="I12" s="104">
        <v>-23.656000000000006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322.27299999999997</v>
      </c>
      <c r="E13" s="104">
        <v>200.26800000000003</v>
      </c>
      <c r="F13" s="104">
        <v>18.574999999999999</v>
      </c>
      <c r="G13" s="104">
        <v>54.512999999999998</v>
      </c>
      <c r="H13" s="104">
        <v>48.91699999999998</v>
      </c>
      <c r="I13" s="104">
        <v>1.5620000000000001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3.5510000000000002</v>
      </c>
      <c r="E14" s="104">
        <v>1.631</v>
      </c>
      <c r="F14" s="104">
        <v>8.5999999999999993E-2</v>
      </c>
      <c r="G14" s="104">
        <v>6.7000000000000004E-2</v>
      </c>
      <c r="H14" s="104">
        <v>1.7669999999999999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7.8029999999999999</v>
      </c>
      <c r="E15" s="104">
        <v>6.8650000000000002</v>
      </c>
      <c r="F15" s="104">
        <v>0</v>
      </c>
      <c r="G15" s="104">
        <v>0.153</v>
      </c>
      <c r="H15" s="104">
        <v>0.78499999999999992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108.78300000000011</v>
      </c>
      <c r="E16" s="104">
        <f t="shared" si="1"/>
        <v>58.644999999999946</v>
      </c>
      <c r="F16" s="104">
        <f t="shared" si="1"/>
        <v>4.2899999999999938</v>
      </c>
      <c r="G16" s="104">
        <f t="shared" si="1"/>
        <v>-0.61399999999998855</v>
      </c>
      <c r="H16" s="104">
        <f t="shared" si="1"/>
        <v>46.461999999999961</v>
      </c>
      <c r="I16" s="104">
        <f t="shared" si="1"/>
        <v>-25.218000000000007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321.81599999999997</v>
      </c>
      <c r="E17" s="104">
        <v>0</v>
      </c>
      <c r="F17" s="104">
        <v>0</v>
      </c>
      <c r="G17" s="104">
        <v>0</v>
      </c>
      <c r="H17" s="104">
        <v>321.81599999999997</v>
      </c>
      <c r="I17" s="104">
        <v>2.0190000000000001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7.2590000000000003</v>
      </c>
      <c r="E18" s="104">
        <v>0</v>
      </c>
      <c r="F18" s="104">
        <v>0</v>
      </c>
      <c r="G18" s="104">
        <v>7.2590000000000003</v>
      </c>
      <c r="H18" s="104">
        <v>0</v>
      </c>
      <c r="I18" s="104">
        <v>4.4630000000000001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62.067</v>
      </c>
      <c r="E19" s="104">
        <v>0</v>
      </c>
      <c r="F19" s="104">
        <v>0</v>
      </c>
      <c r="G19" s="104">
        <v>62.067</v>
      </c>
      <c r="H19" s="104">
        <v>0</v>
      </c>
      <c r="I19" s="104">
        <v>0.79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190.56200000000001</v>
      </c>
      <c r="E20" s="104">
        <v>68.405000000000015</v>
      </c>
      <c r="F20" s="104">
        <v>90.792999999999992</v>
      </c>
      <c r="G20" s="104">
        <v>16.067000000000004</v>
      </c>
      <c r="H20" s="104">
        <v>15.297000000000002</v>
      </c>
      <c r="I20" s="104">
        <v>25.380999999999997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186.19999999999996</v>
      </c>
      <c r="E21" s="104">
        <v>19.844000000000001</v>
      </c>
      <c r="F21" s="104">
        <v>85.96099999999997</v>
      </c>
      <c r="G21" s="104">
        <v>3.419</v>
      </c>
      <c r="H21" s="104">
        <v>76.975999999999999</v>
      </c>
      <c r="I21" s="104">
        <v>29.742999999999995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481.04500000000007</v>
      </c>
      <c r="E22" s="104">
        <f t="shared" si="2"/>
        <v>10.083999999999932</v>
      </c>
      <c r="F22" s="104">
        <f t="shared" si="2"/>
        <v>-0.54200000000003001</v>
      </c>
      <c r="G22" s="104">
        <f t="shared" si="2"/>
        <v>41.546000000000006</v>
      </c>
      <c r="H22" s="104">
        <f t="shared" si="2"/>
        <v>429.95699999999988</v>
      </c>
      <c r="I22" s="104">
        <f t="shared" si="2"/>
        <v>-22.510000000000005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70.320000000000007</v>
      </c>
      <c r="E23" s="104">
        <v>8.6980000000000022</v>
      </c>
      <c r="F23" s="104">
        <v>2.7879999999999998</v>
      </c>
      <c r="G23" s="104">
        <v>0</v>
      </c>
      <c r="H23" s="104">
        <v>58.834000000000003</v>
      </c>
      <c r="I23" s="104">
        <v>5.5E-2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70.335999999999999</v>
      </c>
      <c r="E24" s="104">
        <v>0</v>
      </c>
      <c r="F24" s="104">
        <v>0</v>
      </c>
      <c r="G24" s="104">
        <v>70.335999999999999</v>
      </c>
      <c r="H24" s="104">
        <v>0</v>
      </c>
      <c r="I24" s="104">
        <v>3.9E-2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122.67100000000001</v>
      </c>
      <c r="E25" s="104">
        <v>0</v>
      </c>
      <c r="F25" s="104">
        <v>0</v>
      </c>
      <c r="G25" s="104">
        <v>0</v>
      </c>
      <c r="H25" s="104">
        <v>122.67100000000001</v>
      </c>
      <c r="I25" s="104">
        <v>0.64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123.04100000000001</v>
      </c>
      <c r="E26" s="104">
        <v>4.859</v>
      </c>
      <c r="F26" s="104">
        <v>10.517000000000001</v>
      </c>
      <c r="G26" s="104">
        <v>107.482</v>
      </c>
      <c r="H26" s="104">
        <v>0.183</v>
      </c>
      <c r="I26" s="104">
        <v>0.27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111.42299999999999</v>
      </c>
      <c r="E27" s="104">
        <v>3.0680000000000001</v>
      </c>
      <c r="F27" s="104">
        <v>4.7789999999999999</v>
      </c>
      <c r="G27" s="104">
        <v>103.39299999999999</v>
      </c>
      <c r="H27" s="104">
        <v>0.183</v>
      </c>
      <c r="I27" s="104">
        <v>8.6999999999999994E-2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110.127</v>
      </c>
      <c r="E28" s="104">
        <v>0</v>
      </c>
      <c r="F28" s="104">
        <v>0</v>
      </c>
      <c r="G28" s="104">
        <v>0</v>
      </c>
      <c r="H28" s="104">
        <v>110.127</v>
      </c>
      <c r="I28" s="104">
        <v>1.383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65.164000000000016</v>
      </c>
      <c r="E29" s="104">
        <v>5.0919999999999996</v>
      </c>
      <c r="F29" s="104">
        <v>33.161000000000008</v>
      </c>
      <c r="G29" s="104">
        <v>9.3680000000000021</v>
      </c>
      <c r="H29" s="104">
        <v>17.542999999999999</v>
      </c>
      <c r="I29" s="104">
        <v>10.215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59.402000000000001</v>
      </c>
      <c r="E30" s="104">
        <v>2.859</v>
      </c>
      <c r="F30" s="104">
        <v>33.154000000000003</v>
      </c>
      <c r="G30" s="104">
        <v>4.9669999999999987</v>
      </c>
      <c r="H30" s="104">
        <v>18.422000000000001</v>
      </c>
      <c r="I30" s="104">
        <v>15.976999999999999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474.3730000000001</v>
      </c>
      <c r="E31" s="104">
        <f t="shared" si="3"/>
        <v>0.94399999999993023</v>
      </c>
      <c r="F31" s="104">
        <f t="shared" si="3"/>
        <v>2.4009999999999678</v>
      </c>
      <c r="G31" s="104">
        <f t="shared" si="3"/>
        <v>111.57000000000001</v>
      </c>
      <c r="H31" s="104">
        <f t="shared" si="3"/>
        <v>359.45799999999991</v>
      </c>
      <c r="I31" s="104">
        <f t="shared" si="3"/>
        <v>-15.838000000000006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455.66800000000001</v>
      </c>
      <c r="E32" s="104">
        <v>0</v>
      </c>
      <c r="F32" s="104">
        <v>0</v>
      </c>
      <c r="G32" s="104">
        <v>121.41</v>
      </c>
      <c r="H32" s="104">
        <v>334.25800000000004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-1.6190000000000002</v>
      </c>
      <c r="F33" s="104">
        <v>-5.3699999999999983</v>
      </c>
      <c r="G33" s="104">
        <v>0</v>
      </c>
      <c r="H33" s="104">
        <v>6.9889999999999981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18.705000000000098</v>
      </c>
      <c r="E34" s="104">
        <f t="shared" si="4"/>
        <v>-0.67500000000006999</v>
      </c>
      <c r="F34" s="104">
        <f t="shared" si="4"/>
        <v>-2.9690000000000305</v>
      </c>
      <c r="G34" s="104">
        <f t="shared" si="4"/>
        <v>-9.8399999999999892</v>
      </c>
      <c r="H34" s="104">
        <f t="shared" si="4"/>
        <v>32.188999999999872</v>
      </c>
      <c r="I34" s="104">
        <f t="shared" si="4"/>
        <v>-15.838000000000006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12.838999999999999</v>
      </c>
      <c r="E35" s="104">
        <v>7.2969999999999997</v>
      </c>
      <c r="F35" s="104">
        <v>-4.2540000000000004</v>
      </c>
      <c r="G35" s="104">
        <v>8.0919999999999987</v>
      </c>
      <c r="H35" s="104">
        <v>1.7039999999999997</v>
      </c>
      <c r="I35" s="104">
        <v>1.704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18.606999999999999</v>
      </c>
      <c r="E36" s="104">
        <v>5.0039999999999996</v>
      </c>
      <c r="F36" s="104">
        <v>1.03</v>
      </c>
      <c r="G36" s="104">
        <v>9.4250000000000025</v>
      </c>
      <c r="H36" s="104">
        <v>3.1479999999999997</v>
      </c>
      <c r="I36" s="104">
        <v>-4.0640000000000001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98.585999999999999</v>
      </c>
      <c r="E37" s="104">
        <v>49.54999999999999</v>
      </c>
      <c r="F37" s="104">
        <v>1.5299999999999998</v>
      </c>
      <c r="G37" s="104">
        <v>15.787000000000001</v>
      </c>
      <c r="H37" s="104">
        <v>31.719000000000005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95.719000000000023</v>
      </c>
      <c r="E38" s="104">
        <v>55.44</v>
      </c>
      <c r="F38" s="104">
        <v>2.0249999999999999</v>
      </c>
      <c r="G38" s="104">
        <v>13.343999999999999</v>
      </c>
      <c r="H38" s="104">
        <v>24.910000000000021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4.2999999999999872E-2</v>
      </c>
      <c r="E39" s="104">
        <v>0.18999999999999997</v>
      </c>
      <c r="F39" s="104">
        <v>0</v>
      </c>
      <c r="G39" s="104">
        <v>-0.47100000000000009</v>
      </c>
      <c r="H39" s="104">
        <v>0.32400000000000001</v>
      </c>
      <c r="I39" s="104">
        <v>-4.2999999999999997E-2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21.563000000000123</v>
      </c>
      <c r="E40" s="104">
        <f t="shared" si="5"/>
        <v>2.7319999999999403</v>
      </c>
      <c r="F40" s="104">
        <f t="shared" si="5"/>
        <v>2.8099999999999703</v>
      </c>
      <c r="G40" s="104">
        <f t="shared" si="5"/>
        <v>-10.478999999999987</v>
      </c>
      <c r="H40" s="104">
        <f t="shared" si="5"/>
        <v>26.499999999999883</v>
      </c>
      <c r="I40" s="104">
        <f t="shared" si="5"/>
        <v>-21.563000000000006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474.37299999999993</v>
      </c>
      <c r="E42" s="104">
        <v>0.94399999999994488</v>
      </c>
      <c r="F42" s="104">
        <v>2.4009999999999749</v>
      </c>
      <c r="G42" s="104">
        <v>111.57000000000008</v>
      </c>
      <c r="H42" s="104">
        <v>359.45799999999997</v>
      </c>
      <c r="I42" s="104">
        <v>-15.838000000000008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70.433000000000007</v>
      </c>
      <c r="E43" s="104">
        <v>0</v>
      </c>
      <c r="F43" s="104">
        <v>0</v>
      </c>
      <c r="G43" s="104">
        <v>70.433000000000007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70.433000000000007</v>
      </c>
      <c r="E44" s="104">
        <v>0</v>
      </c>
      <c r="F44" s="104">
        <v>0</v>
      </c>
      <c r="G44" s="104">
        <v>0</v>
      </c>
      <c r="H44" s="104">
        <v>70.433000000000007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474.37299999999993</v>
      </c>
      <c r="E45" s="104">
        <f t="shared" si="6"/>
        <v>0.94399999999994488</v>
      </c>
      <c r="F45" s="104">
        <f t="shared" si="6"/>
        <v>2.4009999999999749</v>
      </c>
      <c r="G45" s="104">
        <f t="shared" si="6"/>
        <v>41.137000000000072</v>
      </c>
      <c r="H45" s="104">
        <f t="shared" si="6"/>
        <v>429.89099999999996</v>
      </c>
      <c r="I45" s="104">
        <f t="shared" si="6"/>
        <v>-15.838000000000008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455.66800000000001</v>
      </c>
      <c r="E46" s="104">
        <v>0</v>
      </c>
      <c r="F46" s="104">
        <v>0</v>
      </c>
      <c r="G46" s="104">
        <v>50.97699999999999</v>
      </c>
      <c r="H46" s="104">
        <v>404.69100000000003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-1.6190000000000002</v>
      </c>
      <c r="F47" s="104">
        <v>-5.3699999999999983</v>
      </c>
      <c r="G47" s="104">
        <v>0</v>
      </c>
      <c r="H47" s="104">
        <v>6.9889999999999981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18.704999999999927</v>
      </c>
      <c r="E48" s="104">
        <f t="shared" si="7"/>
        <v>-0.67500000000005533</v>
      </c>
      <c r="F48" s="104">
        <f t="shared" si="7"/>
        <v>-2.9690000000000234</v>
      </c>
      <c r="G48" s="104">
        <f t="shared" si="7"/>
        <v>-9.8399999999999181</v>
      </c>
      <c r="H48" s="104">
        <f t="shared" si="7"/>
        <v>32.188999999999929</v>
      </c>
      <c r="I48" s="104">
        <f t="shared" si="7"/>
        <v>-15.838000000000008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B02B9-538E-4FE4-9497-D5ADFEA14863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986.76900000000012</v>
      </c>
      <c r="E8" s="104">
        <v>674.38200000000006</v>
      </c>
      <c r="F8" s="104">
        <v>51.890999999999998</v>
      </c>
      <c r="G8" s="104">
        <v>81.290999999999997</v>
      </c>
      <c r="H8" s="104">
        <v>179.20500000000001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485.98799999999994</v>
      </c>
      <c r="E9" s="104">
        <v>374.76</v>
      </c>
      <c r="F9" s="104">
        <v>25.464999999999996</v>
      </c>
      <c r="G9" s="104">
        <v>23.044</v>
      </c>
      <c r="H9" s="104">
        <v>62.719000000000001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500.78100000000018</v>
      </c>
      <c r="E10" s="104">
        <f t="shared" si="0"/>
        <v>299.62200000000007</v>
      </c>
      <c r="F10" s="104">
        <f t="shared" si="0"/>
        <v>26.426000000000002</v>
      </c>
      <c r="G10" s="104">
        <f t="shared" si="0"/>
        <v>58.247</v>
      </c>
      <c r="H10" s="104">
        <f t="shared" si="0"/>
        <v>116.48600000000002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96.024000000000086</v>
      </c>
      <c r="E11" s="104">
        <v>55.679000000000002</v>
      </c>
      <c r="F11" s="104">
        <v>2.0139999999999998</v>
      </c>
      <c r="G11" s="104">
        <v>13.387</v>
      </c>
      <c r="H11" s="104">
        <v>24.944000000000067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404.75700000000006</v>
      </c>
      <c r="E12" s="104">
        <f>E10-E11</f>
        <v>243.94300000000007</v>
      </c>
      <c r="F12" s="104">
        <f>F10-F11</f>
        <v>24.412000000000003</v>
      </c>
      <c r="G12" s="104">
        <f>G10-G11</f>
        <v>44.86</v>
      </c>
      <c r="H12" s="104">
        <f>H10-H11</f>
        <v>91.541999999999945</v>
      </c>
      <c r="I12" s="104">
        <v>-31.516999999999996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275.06299999999999</v>
      </c>
      <c r="E13" s="104">
        <v>174.49299999999999</v>
      </c>
      <c r="F13" s="104">
        <v>14.427999999999999</v>
      </c>
      <c r="G13" s="104">
        <v>45.416000000000004</v>
      </c>
      <c r="H13" s="104">
        <v>40.725999999999999</v>
      </c>
      <c r="I13" s="104">
        <v>1.4490000000000001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3.7140000000000004</v>
      </c>
      <c r="E14" s="104">
        <v>1.7490000000000001</v>
      </c>
      <c r="F14" s="104">
        <v>8.6999999999999994E-2</v>
      </c>
      <c r="G14" s="104">
        <v>6.4000000000000001E-2</v>
      </c>
      <c r="H14" s="104">
        <v>1.8140000000000001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6.5930000000000009</v>
      </c>
      <c r="E15" s="104">
        <v>6.0810000000000004</v>
      </c>
      <c r="F15" s="104">
        <v>0</v>
      </c>
      <c r="G15" s="104">
        <v>0.10700000000000001</v>
      </c>
      <c r="H15" s="104">
        <v>0.40499999999999997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132.57300000000006</v>
      </c>
      <c r="E16" s="104">
        <f t="shared" si="1"/>
        <v>73.782000000000082</v>
      </c>
      <c r="F16" s="104">
        <f t="shared" si="1"/>
        <v>9.8970000000000038</v>
      </c>
      <c r="G16" s="104">
        <f t="shared" si="1"/>
        <v>-0.51300000000000456</v>
      </c>
      <c r="H16" s="104">
        <f t="shared" si="1"/>
        <v>49.406999999999947</v>
      </c>
      <c r="I16" s="104">
        <f t="shared" si="1"/>
        <v>-32.965999999999994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275.03199999999998</v>
      </c>
      <c r="E17" s="104">
        <v>0</v>
      </c>
      <c r="F17" s="104">
        <v>0</v>
      </c>
      <c r="G17" s="104">
        <v>0</v>
      </c>
      <c r="H17" s="104">
        <v>275.03199999999998</v>
      </c>
      <c r="I17" s="104">
        <v>1.48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6.4059999999999997</v>
      </c>
      <c r="E18" s="104">
        <v>0</v>
      </c>
      <c r="F18" s="104">
        <v>0</v>
      </c>
      <c r="G18" s="104">
        <v>6.4059999999999997</v>
      </c>
      <c r="H18" s="104">
        <v>0</v>
      </c>
      <c r="I18" s="104">
        <v>0.41600000000000004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60.811999999999998</v>
      </c>
      <c r="E19" s="104">
        <v>0</v>
      </c>
      <c r="F19" s="104">
        <v>0</v>
      </c>
      <c r="G19" s="104">
        <v>60.811999999999998</v>
      </c>
      <c r="H19" s="104">
        <v>0</v>
      </c>
      <c r="I19" s="104">
        <v>0.71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204.09</v>
      </c>
      <c r="E20" s="104">
        <v>85.634</v>
      </c>
      <c r="F20" s="104">
        <v>87.539000000000016</v>
      </c>
      <c r="G20" s="104">
        <v>15.953999999999999</v>
      </c>
      <c r="H20" s="104">
        <v>14.963000000000001</v>
      </c>
      <c r="I20" s="104">
        <v>30.686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206.02599999999998</v>
      </c>
      <c r="E21" s="104">
        <v>25.006</v>
      </c>
      <c r="F21" s="104">
        <v>83.911999999999992</v>
      </c>
      <c r="G21" s="104">
        <v>3.113</v>
      </c>
      <c r="H21" s="104">
        <v>93.995000000000005</v>
      </c>
      <c r="I21" s="104">
        <v>28.75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463.947</v>
      </c>
      <c r="E22" s="104">
        <f t="shared" si="2"/>
        <v>13.154000000000082</v>
      </c>
      <c r="F22" s="104">
        <f t="shared" si="2"/>
        <v>6.2699999999999818</v>
      </c>
      <c r="G22" s="104">
        <f t="shared" si="2"/>
        <v>41.051999999999992</v>
      </c>
      <c r="H22" s="104">
        <f t="shared" si="2"/>
        <v>403.47099999999989</v>
      </c>
      <c r="I22" s="104">
        <f t="shared" si="2"/>
        <v>-33.127999999999993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54.585999999999999</v>
      </c>
      <c r="E23" s="104">
        <v>7.8320000000000016</v>
      </c>
      <c r="F23" s="104">
        <v>1.7510000000000001</v>
      </c>
      <c r="G23" s="104">
        <v>0</v>
      </c>
      <c r="H23" s="104">
        <v>45.003</v>
      </c>
      <c r="I23" s="104">
        <v>0.46300000000000002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55.012999999999991</v>
      </c>
      <c r="E24" s="104">
        <v>0</v>
      </c>
      <c r="F24" s="104">
        <v>0</v>
      </c>
      <c r="G24" s="104">
        <v>55.012999999999991</v>
      </c>
      <c r="H24" s="104">
        <v>0</v>
      </c>
      <c r="I24" s="104">
        <v>3.5999999999999997E-2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110.384</v>
      </c>
      <c r="E25" s="104">
        <v>0</v>
      </c>
      <c r="F25" s="104">
        <v>0</v>
      </c>
      <c r="G25" s="104">
        <v>0</v>
      </c>
      <c r="H25" s="104">
        <v>110.384</v>
      </c>
      <c r="I25" s="104">
        <v>0.47399999999999998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110.58700000000002</v>
      </c>
      <c r="E26" s="104">
        <v>4.4539999999999988</v>
      </c>
      <c r="F26" s="104">
        <v>9.9059999999999988</v>
      </c>
      <c r="G26" s="104">
        <v>96.077000000000012</v>
      </c>
      <c r="H26" s="104">
        <v>0.15000000000000002</v>
      </c>
      <c r="I26" s="104">
        <v>0.27100000000000002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112.96199999999999</v>
      </c>
      <c r="E27" s="104">
        <v>3.2129999999999996</v>
      </c>
      <c r="F27" s="104">
        <v>4.8520000000000003</v>
      </c>
      <c r="G27" s="104">
        <v>104.74699999999999</v>
      </c>
      <c r="H27" s="104">
        <v>0.15000000000000002</v>
      </c>
      <c r="I27" s="104">
        <v>9.5000000000000001E-2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111.68199999999999</v>
      </c>
      <c r="E28" s="104">
        <v>0</v>
      </c>
      <c r="F28" s="104">
        <v>0</v>
      </c>
      <c r="G28" s="104">
        <v>0</v>
      </c>
      <c r="H28" s="104">
        <v>111.68199999999999</v>
      </c>
      <c r="I28" s="104">
        <v>1.375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66.843999999999994</v>
      </c>
      <c r="E29" s="104">
        <v>5.0699999999999994</v>
      </c>
      <c r="F29" s="104">
        <v>33.637</v>
      </c>
      <c r="G29" s="104">
        <v>10.960999999999999</v>
      </c>
      <c r="H29" s="104">
        <v>17.176000000000002</v>
      </c>
      <c r="I29" s="104">
        <v>10.716999999999999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58.505999999999993</v>
      </c>
      <c r="E30" s="104">
        <v>2.6339999999999999</v>
      </c>
      <c r="F30" s="104">
        <v>33.573</v>
      </c>
      <c r="G30" s="104">
        <v>4.1799999999999926</v>
      </c>
      <c r="H30" s="104">
        <v>18.119</v>
      </c>
      <c r="I30" s="104">
        <v>19.055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454.959</v>
      </c>
      <c r="E31" s="104">
        <f t="shared" si="3"/>
        <v>4.1270000000000788</v>
      </c>
      <c r="F31" s="104">
        <f t="shared" si="3"/>
        <v>9.508999999999979</v>
      </c>
      <c r="G31" s="104">
        <f t="shared" si="3"/>
        <v>80.614000000000004</v>
      </c>
      <c r="H31" s="104">
        <f t="shared" si="3"/>
        <v>360.70899999999983</v>
      </c>
      <c r="I31" s="104">
        <f t="shared" si="3"/>
        <v>-24.139999999999986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419.07099999999997</v>
      </c>
      <c r="E32" s="104">
        <v>0</v>
      </c>
      <c r="F32" s="104">
        <v>0</v>
      </c>
      <c r="G32" s="104">
        <v>104.64699999999999</v>
      </c>
      <c r="H32" s="104">
        <v>314.42399999999998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-1.1299999999999999</v>
      </c>
      <c r="F33" s="104">
        <v>-4.7020000000000008</v>
      </c>
      <c r="G33" s="104">
        <v>0</v>
      </c>
      <c r="H33" s="104">
        <v>5.8320000000000007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35.888000000000034</v>
      </c>
      <c r="E34" s="104">
        <f t="shared" si="4"/>
        <v>2.9970000000000789</v>
      </c>
      <c r="F34" s="104">
        <f t="shared" si="4"/>
        <v>4.8069999999999782</v>
      </c>
      <c r="G34" s="104">
        <f t="shared" si="4"/>
        <v>-24.032999999999987</v>
      </c>
      <c r="H34" s="104">
        <f t="shared" si="4"/>
        <v>52.116999999999855</v>
      </c>
      <c r="I34" s="104">
        <f t="shared" si="4"/>
        <v>-24.139999999999986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17.259</v>
      </c>
      <c r="E35" s="104">
        <v>0.28699999999999998</v>
      </c>
      <c r="F35" s="104">
        <v>0.79900000000000004</v>
      </c>
      <c r="G35" s="104">
        <v>14.333000000000002</v>
      </c>
      <c r="H35" s="104">
        <v>1.8399999999999999</v>
      </c>
      <c r="I35" s="104">
        <v>0.88400000000000001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17.293000000000003</v>
      </c>
      <c r="E36" s="104">
        <v>2.7960000000000003</v>
      </c>
      <c r="F36" s="104">
        <v>0</v>
      </c>
      <c r="G36" s="104">
        <v>2.6899999999999995</v>
      </c>
      <c r="H36" s="104">
        <v>11.807</v>
      </c>
      <c r="I36" s="104">
        <v>0.85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107.77200000000001</v>
      </c>
      <c r="E37" s="104">
        <v>64.176000000000002</v>
      </c>
      <c r="F37" s="104">
        <v>1.536</v>
      </c>
      <c r="G37" s="104">
        <v>9.7039999999999971</v>
      </c>
      <c r="H37" s="104">
        <v>32.356000000000009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96.024000000000086</v>
      </c>
      <c r="E38" s="104">
        <v>55.679000000000002</v>
      </c>
      <c r="F38" s="104">
        <v>2.0139999999999998</v>
      </c>
      <c r="G38" s="104">
        <v>13.387</v>
      </c>
      <c r="H38" s="104">
        <v>24.944000000000067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3.2000000000000001E-2</v>
      </c>
      <c r="E39" s="104">
        <v>0.154</v>
      </c>
      <c r="F39" s="104">
        <v>0</v>
      </c>
      <c r="G39" s="104">
        <v>-0.39400000000000002</v>
      </c>
      <c r="H39" s="104">
        <v>0.27200000000000002</v>
      </c>
      <c r="I39" s="104">
        <v>-3.2000000000000001E-2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24.14200000000012</v>
      </c>
      <c r="E40" s="104">
        <f t="shared" si="5"/>
        <v>-3.1449999999999214</v>
      </c>
      <c r="F40" s="104">
        <f t="shared" si="5"/>
        <v>4.4859999999999776</v>
      </c>
      <c r="G40" s="104">
        <f t="shared" si="5"/>
        <v>-31.598999999999982</v>
      </c>
      <c r="H40" s="104">
        <f t="shared" si="5"/>
        <v>54.39999999999992</v>
      </c>
      <c r="I40" s="104">
        <f t="shared" si="5"/>
        <v>-24.141999999999985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454.95900000000006</v>
      </c>
      <c r="E42" s="104">
        <v>4.1270000000001117</v>
      </c>
      <c r="F42" s="104">
        <v>9.5090000000000003</v>
      </c>
      <c r="G42" s="104">
        <v>80.614000000000004</v>
      </c>
      <c r="H42" s="104">
        <v>360.70899999999995</v>
      </c>
      <c r="I42" s="104">
        <v>-24.13999999999999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61.38</v>
      </c>
      <c r="E43" s="104">
        <v>0</v>
      </c>
      <c r="F43" s="104">
        <v>0</v>
      </c>
      <c r="G43" s="104">
        <v>61.38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61.38</v>
      </c>
      <c r="E44" s="104">
        <v>0</v>
      </c>
      <c r="F44" s="104">
        <v>0</v>
      </c>
      <c r="G44" s="104">
        <v>0</v>
      </c>
      <c r="H44" s="104">
        <v>61.38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454.95900000000006</v>
      </c>
      <c r="E45" s="104">
        <f t="shared" si="6"/>
        <v>4.1270000000001117</v>
      </c>
      <c r="F45" s="104">
        <f t="shared" si="6"/>
        <v>9.5090000000000003</v>
      </c>
      <c r="G45" s="104">
        <f t="shared" si="6"/>
        <v>19.234000000000002</v>
      </c>
      <c r="H45" s="104">
        <f t="shared" si="6"/>
        <v>422.08899999999994</v>
      </c>
      <c r="I45" s="104">
        <f t="shared" si="6"/>
        <v>-24.13999999999999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419.07099999999997</v>
      </c>
      <c r="E46" s="104">
        <v>0</v>
      </c>
      <c r="F46" s="104">
        <v>0</v>
      </c>
      <c r="G46" s="104">
        <v>43.267000000000003</v>
      </c>
      <c r="H46" s="104">
        <v>375.80399999999997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-1.1299999999999999</v>
      </c>
      <c r="F47" s="104">
        <v>-4.7020000000000008</v>
      </c>
      <c r="G47" s="104">
        <v>0</v>
      </c>
      <c r="H47" s="104">
        <v>5.8320000000000007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35.88800000000009</v>
      </c>
      <c r="E48" s="104">
        <f t="shared" si="7"/>
        <v>2.9970000000001118</v>
      </c>
      <c r="F48" s="104">
        <f t="shared" si="7"/>
        <v>4.8069999999999995</v>
      </c>
      <c r="G48" s="104">
        <f t="shared" si="7"/>
        <v>-24.033000000000001</v>
      </c>
      <c r="H48" s="104">
        <f t="shared" si="7"/>
        <v>52.116999999999969</v>
      </c>
      <c r="I48" s="104">
        <f t="shared" si="7"/>
        <v>-24.13999999999999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2F24F-6C65-4073-A058-F30F0E404B0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1001.913</v>
      </c>
      <c r="E8" s="104">
        <v>686.85199999999998</v>
      </c>
      <c r="F8" s="104">
        <v>52.973999999999997</v>
      </c>
      <c r="G8" s="104">
        <v>81.567000000000007</v>
      </c>
      <c r="H8" s="104">
        <v>180.52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490.65800000000002</v>
      </c>
      <c r="E9" s="104">
        <v>379.87200000000001</v>
      </c>
      <c r="F9" s="104">
        <v>24.991000000000003</v>
      </c>
      <c r="G9" s="104">
        <v>23.084</v>
      </c>
      <c r="H9" s="104">
        <v>62.710999999999999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511.255</v>
      </c>
      <c r="E10" s="104">
        <f t="shared" si="0"/>
        <v>306.97999999999996</v>
      </c>
      <c r="F10" s="104">
        <f t="shared" si="0"/>
        <v>27.982999999999993</v>
      </c>
      <c r="G10" s="104">
        <f t="shared" si="0"/>
        <v>58.483000000000004</v>
      </c>
      <c r="H10" s="104">
        <f t="shared" si="0"/>
        <v>117.80900000000001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96.839000000000027</v>
      </c>
      <c r="E11" s="104">
        <v>56.029000000000003</v>
      </c>
      <c r="F11" s="104">
        <v>2.02</v>
      </c>
      <c r="G11" s="104">
        <v>13.48</v>
      </c>
      <c r="H11" s="104">
        <v>25.310000000000013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414.41599999999994</v>
      </c>
      <c r="E12" s="104">
        <f>E10-E11</f>
        <v>250.95099999999996</v>
      </c>
      <c r="F12" s="104">
        <f>F10-F11</f>
        <v>25.962999999999994</v>
      </c>
      <c r="G12" s="104">
        <f>G10-G11</f>
        <v>45.003</v>
      </c>
      <c r="H12" s="104">
        <f>H10-H11</f>
        <v>92.498999999999995</v>
      </c>
      <c r="I12" s="104">
        <v>-33.831000000000017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284.34299999999996</v>
      </c>
      <c r="E13" s="104">
        <v>182.50099999999998</v>
      </c>
      <c r="F13" s="104">
        <v>14.566000000000001</v>
      </c>
      <c r="G13" s="104">
        <v>45.445999999999998</v>
      </c>
      <c r="H13" s="104">
        <v>41.830000000000013</v>
      </c>
      <c r="I13" s="104">
        <v>1.502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3.649</v>
      </c>
      <c r="E14" s="104">
        <v>1.68</v>
      </c>
      <c r="F14" s="104">
        <v>8.6999999999999994E-2</v>
      </c>
      <c r="G14" s="104">
        <v>6.4000000000000001E-2</v>
      </c>
      <c r="H14" s="104">
        <v>1.8180000000000001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6.8170000000000002</v>
      </c>
      <c r="E15" s="104">
        <v>6.3250000000000002</v>
      </c>
      <c r="F15" s="104">
        <v>0</v>
      </c>
      <c r="G15" s="104">
        <v>0.10700000000000001</v>
      </c>
      <c r="H15" s="104">
        <v>0.38500000000000001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133.24099999999999</v>
      </c>
      <c r="E16" s="104">
        <f t="shared" si="1"/>
        <v>73.094999999999985</v>
      </c>
      <c r="F16" s="104">
        <f t="shared" si="1"/>
        <v>11.309999999999993</v>
      </c>
      <c r="G16" s="104">
        <f t="shared" si="1"/>
        <v>-0.39999999999999791</v>
      </c>
      <c r="H16" s="104">
        <f t="shared" si="1"/>
        <v>49.235999999999983</v>
      </c>
      <c r="I16" s="104">
        <f t="shared" si="1"/>
        <v>-35.33300000000002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283.52600000000001</v>
      </c>
      <c r="E17" s="104">
        <v>0</v>
      </c>
      <c r="F17" s="104">
        <v>0</v>
      </c>
      <c r="G17" s="104">
        <v>0</v>
      </c>
      <c r="H17" s="104">
        <v>283.52600000000001</v>
      </c>
      <c r="I17" s="104">
        <v>2.319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6.4690000000000003</v>
      </c>
      <c r="E18" s="104">
        <v>0</v>
      </c>
      <c r="F18" s="104">
        <v>0</v>
      </c>
      <c r="G18" s="104">
        <v>6.4690000000000003</v>
      </c>
      <c r="H18" s="104">
        <v>0</v>
      </c>
      <c r="I18" s="104">
        <v>0.57299999999999995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58.320000000000007</v>
      </c>
      <c r="E19" s="104">
        <v>0</v>
      </c>
      <c r="F19" s="104">
        <v>0</v>
      </c>
      <c r="G19" s="104">
        <v>58.320000000000007</v>
      </c>
      <c r="H19" s="104">
        <v>0</v>
      </c>
      <c r="I19" s="104">
        <v>0.86899999999999999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199.17099999999996</v>
      </c>
      <c r="E20" s="104">
        <v>85.938999999999979</v>
      </c>
      <c r="F20" s="104">
        <v>82.59</v>
      </c>
      <c r="G20" s="104">
        <v>15.947999999999999</v>
      </c>
      <c r="H20" s="104">
        <v>14.693999999999999</v>
      </c>
      <c r="I20" s="104">
        <v>32.743000000000002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199.73599999999996</v>
      </c>
      <c r="E21" s="104">
        <v>26.687999999999999</v>
      </c>
      <c r="F21" s="104">
        <v>85.038999999999987</v>
      </c>
      <c r="G21" s="104">
        <v>3.3290000000000002</v>
      </c>
      <c r="H21" s="104">
        <v>84.679999999999993</v>
      </c>
      <c r="I21" s="104">
        <v>32.177999999999997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469.18299999999999</v>
      </c>
      <c r="E22" s="104">
        <f t="shared" si="2"/>
        <v>13.844000000000005</v>
      </c>
      <c r="F22" s="104">
        <f t="shared" si="2"/>
        <v>13.758999999999972</v>
      </c>
      <c r="G22" s="104">
        <f t="shared" si="2"/>
        <v>38.832000000000008</v>
      </c>
      <c r="H22" s="104">
        <f t="shared" si="2"/>
        <v>402.74799999999999</v>
      </c>
      <c r="I22" s="104">
        <f t="shared" si="2"/>
        <v>-33.283000000000015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60.042999999999992</v>
      </c>
      <c r="E23" s="104">
        <v>10.652000000000001</v>
      </c>
      <c r="F23" s="104">
        <v>2.383</v>
      </c>
      <c r="G23" s="104">
        <v>0</v>
      </c>
      <c r="H23" s="104">
        <v>47.007999999999996</v>
      </c>
      <c r="I23" s="104">
        <v>1.5249999999999999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61.532999999999994</v>
      </c>
      <c r="E24" s="104">
        <v>0</v>
      </c>
      <c r="F24" s="104">
        <v>0</v>
      </c>
      <c r="G24" s="104">
        <v>61.532999999999994</v>
      </c>
      <c r="H24" s="104">
        <v>0</v>
      </c>
      <c r="I24" s="104">
        <v>3.5000000000000003E-2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114.343</v>
      </c>
      <c r="E25" s="104">
        <v>0</v>
      </c>
      <c r="F25" s="104">
        <v>0</v>
      </c>
      <c r="G25" s="104">
        <v>0</v>
      </c>
      <c r="H25" s="104">
        <v>114.343</v>
      </c>
      <c r="I25" s="104">
        <v>0.66900000000000004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114.733</v>
      </c>
      <c r="E26" s="104">
        <v>4.4559999999999995</v>
      </c>
      <c r="F26" s="104">
        <v>10.145</v>
      </c>
      <c r="G26" s="104">
        <v>99.983000000000004</v>
      </c>
      <c r="H26" s="104">
        <v>0.14900000000000002</v>
      </c>
      <c r="I26" s="104">
        <v>0.27900000000000003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110.46499999999999</v>
      </c>
      <c r="E27" s="104">
        <v>3.2119999999999997</v>
      </c>
      <c r="F27" s="104">
        <v>4.8889999999999993</v>
      </c>
      <c r="G27" s="104">
        <v>102.21499999999999</v>
      </c>
      <c r="H27" s="104">
        <v>0.14900000000000002</v>
      </c>
      <c r="I27" s="104">
        <v>0.113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109.29799999999999</v>
      </c>
      <c r="E28" s="104">
        <v>0</v>
      </c>
      <c r="F28" s="104">
        <v>0</v>
      </c>
      <c r="G28" s="104">
        <v>0</v>
      </c>
      <c r="H28" s="104">
        <v>109.29799999999999</v>
      </c>
      <c r="I28" s="104">
        <v>1.2799999999999998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61.209999999999994</v>
      </c>
      <c r="E29" s="104">
        <v>5.4889999999999999</v>
      </c>
      <c r="F29" s="104">
        <v>29.086000000000002</v>
      </c>
      <c r="G29" s="104">
        <v>9.4159999999999968</v>
      </c>
      <c r="H29" s="104">
        <v>17.219000000000001</v>
      </c>
      <c r="I29" s="104">
        <v>7.8390000000000004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54.474000000000004</v>
      </c>
      <c r="E30" s="104">
        <v>2.6829999999999998</v>
      </c>
      <c r="F30" s="104">
        <v>29.106000000000002</v>
      </c>
      <c r="G30" s="104">
        <v>4.2689999999999984</v>
      </c>
      <c r="H30" s="104">
        <v>18.416</v>
      </c>
      <c r="I30" s="104">
        <v>14.574999999999999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463.16</v>
      </c>
      <c r="E31" s="104">
        <f t="shared" si="3"/>
        <v>1.6300000000000034</v>
      </c>
      <c r="F31" s="104">
        <f t="shared" si="3"/>
        <v>16.651999999999973</v>
      </c>
      <c r="G31" s="104">
        <f t="shared" si="3"/>
        <v>92.986000000000018</v>
      </c>
      <c r="H31" s="104">
        <f t="shared" si="3"/>
        <v>351.892</v>
      </c>
      <c r="I31" s="104">
        <f t="shared" si="3"/>
        <v>-27.260000000000009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427.53399999999999</v>
      </c>
      <c r="E32" s="104">
        <v>0</v>
      </c>
      <c r="F32" s="104">
        <v>0</v>
      </c>
      <c r="G32" s="104">
        <v>105.453</v>
      </c>
      <c r="H32" s="104">
        <v>322.08100000000002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-1.1299999999999999</v>
      </c>
      <c r="F33" s="104">
        <v>-4.9040000000000008</v>
      </c>
      <c r="G33" s="104">
        <v>0</v>
      </c>
      <c r="H33" s="104">
        <v>6.0340000000000007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35.626000000000033</v>
      </c>
      <c r="E34" s="104">
        <f t="shared" si="4"/>
        <v>0.50000000000000355</v>
      </c>
      <c r="F34" s="104">
        <f t="shared" si="4"/>
        <v>11.747999999999973</v>
      </c>
      <c r="G34" s="104">
        <f t="shared" si="4"/>
        <v>-12.466999999999985</v>
      </c>
      <c r="H34" s="104">
        <f t="shared" si="4"/>
        <v>35.844999999999978</v>
      </c>
      <c r="I34" s="104">
        <f t="shared" si="4"/>
        <v>-27.260000000000009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8.222999999999999</v>
      </c>
      <c r="E35" s="104">
        <v>0.16800000000000001</v>
      </c>
      <c r="F35" s="104">
        <v>0.81400000000000006</v>
      </c>
      <c r="G35" s="104">
        <v>5.4420000000000002</v>
      </c>
      <c r="H35" s="104">
        <v>1.7989999999999999</v>
      </c>
      <c r="I35" s="104">
        <v>0.67400000000000004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8.0750000000000011</v>
      </c>
      <c r="E36" s="104">
        <v>3.0449999999999999</v>
      </c>
      <c r="F36" s="104">
        <v>0</v>
      </c>
      <c r="G36" s="104">
        <v>2.3810000000000002</v>
      </c>
      <c r="H36" s="104">
        <v>2.649</v>
      </c>
      <c r="I36" s="104">
        <v>0.82199999999999995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105.205</v>
      </c>
      <c r="E37" s="104">
        <v>56.730999999999995</v>
      </c>
      <c r="F37" s="104">
        <v>1.7250000000000001</v>
      </c>
      <c r="G37" s="104">
        <v>12.904999999999998</v>
      </c>
      <c r="H37" s="104">
        <v>33.844000000000008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96.839000000000027</v>
      </c>
      <c r="E38" s="104">
        <v>56.029000000000003</v>
      </c>
      <c r="F38" s="104">
        <v>2.02</v>
      </c>
      <c r="G38" s="104">
        <v>13.48</v>
      </c>
      <c r="H38" s="104">
        <v>25.310000000000013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0.16200000000000003</v>
      </c>
      <c r="E39" s="104">
        <v>0.246</v>
      </c>
      <c r="F39" s="104">
        <v>0</v>
      </c>
      <c r="G39" s="104">
        <v>-0.24499999999999997</v>
      </c>
      <c r="H39" s="104">
        <v>0.161</v>
      </c>
      <c r="I39" s="104">
        <v>-0.16200000000000001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26.950000000000067</v>
      </c>
      <c r="E40" s="104">
        <f t="shared" si="5"/>
        <v>2.4290000000000114</v>
      </c>
      <c r="F40" s="104">
        <f t="shared" si="5"/>
        <v>11.228999999999973</v>
      </c>
      <c r="G40" s="104">
        <f t="shared" si="5"/>
        <v>-14.707999999999982</v>
      </c>
      <c r="H40" s="104">
        <f t="shared" si="5"/>
        <v>27.999999999999982</v>
      </c>
      <c r="I40" s="104">
        <f t="shared" si="5"/>
        <v>-26.95000000000001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463.15999999999997</v>
      </c>
      <c r="E42" s="104">
        <v>1.6299999999999786</v>
      </c>
      <c r="F42" s="104">
        <v>16.651999999999969</v>
      </c>
      <c r="G42" s="104">
        <v>92.986000000000004</v>
      </c>
      <c r="H42" s="104">
        <v>351.892</v>
      </c>
      <c r="I42" s="104">
        <v>-27.260000000000019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62.369</v>
      </c>
      <c r="E43" s="104">
        <v>0</v>
      </c>
      <c r="F43" s="104">
        <v>0</v>
      </c>
      <c r="G43" s="104">
        <v>62.369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62.369</v>
      </c>
      <c r="E44" s="104">
        <v>0</v>
      </c>
      <c r="F44" s="104">
        <v>0</v>
      </c>
      <c r="G44" s="104">
        <v>0</v>
      </c>
      <c r="H44" s="104">
        <v>62.369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463.15999999999997</v>
      </c>
      <c r="E45" s="104">
        <f t="shared" si="6"/>
        <v>1.6299999999999786</v>
      </c>
      <c r="F45" s="104">
        <f t="shared" si="6"/>
        <v>16.651999999999969</v>
      </c>
      <c r="G45" s="104">
        <f t="shared" si="6"/>
        <v>30.617000000000004</v>
      </c>
      <c r="H45" s="104">
        <f t="shared" si="6"/>
        <v>414.26099999999997</v>
      </c>
      <c r="I45" s="104">
        <f t="shared" si="6"/>
        <v>-27.260000000000019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427.53400000000005</v>
      </c>
      <c r="E46" s="104">
        <v>0</v>
      </c>
      <c r="F46" s="104">
        <v>0</v>
      </c>
      <c r="G46" s="104">
        <v>43.084000000000003</v>
      </c>
      <c r="H46" s="104">
        <v>384.45000000000005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-1.1299999999999999</v>
      </c>
      <c r="F47" s="104">
        <v>-4.9040000000000008</v>
      </c>
      <c r="G47" s="104">
        <v>0</v>
      </c>
      <c r="H47" s="104">
        <v>6.0340000000000007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35.62599999999992</v>
      </c>
      <c r="E48" s="104">
        <f t="shared" si="7"/>
        <v>0.49999999999997868</v>
      </c>
      <c r="F48" s="104">
        <f t="shared" si="7"/>
        <v>11.747999999999969</v>
      </c>
      <c r="G48" s="104">
        <f t="shared" si="7"/>
        <v>-12.466999999999999</v>
      </c>
      <c r="H48" s="104">
        <f t="shared" si="7"/>
        <v>35.844999999999921</v>
      </c>
      <c r="I48" s="104">
        <f t="shared" si="7"/>
        <v>-27.260000000000019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CD512-FB1A-47B0-92D3-C2E353F91431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1031.5360000000001</v>
      </c>
      <c r="E8" s="104">
        <v>706.28500000000008</v>
      </c>
      <c r="F8" s="104">
        <v>53.197000000000003</v>
      </c>
      <c r="G8" s="104">
        <v>83.768000000000015</v>
      </c>
      <c r="H8" s="104">
        <v>188.28599999999997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508.351</v>
      </c>
      <c r="E9" s="104">
        <v>392.55399999999997</v>
      </c>
      <c r="F9" s="104">
        <v>25.405999999999995</v>
      </c>
      <c r="G9" s="104">
        <v>23.968</v>
      </c>
      <c r="H9" s="104">
        <v>66.423000000000002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523.18500000000006</v>
      </c>
      <c r="E10" s="104">
        <f t="shared" si="0"/>
        <v>313.73100000000011</v>
      </c>
      <c r="F10" s="104">
        <f t="shared" si="0"/>
        <v>27.791000000000007</v>
      </c>
      <c r="G10" s="104">
        <f t="shared" si="0"/>
        <v>59.800000000000011</v>
      </c>
      <c r="H10" s="104">
        <f t="shared" si="0"/>
        <v>121.86299999999997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97.405000000000058</v>
      </c>
      <c r="E11" s="104">
        <v>56.326000000000001</v>
      </c>
      <c r="F11" s="104">
        <v>2.0259999999999998</v>
      </c>
      <c r="G11" s="104">
        <v>13.539</v>
      </c>
      <c r="H11" s="104">
        <v>25.514000000000056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425.78</v>
      </c>
      <c r="E12" s="104">
        <f>E10-E11</f>
        <v>257.40500000000009</v>
      </c>
      <c r="F12" s="104">
        <f>F10-F11</f>
        <v>25.765000000000008</v>
      </c>
      <c r="G12" s="104">
        <f>G10-G11</f>
        <v>46.26100000000001</v>
      </c>
      <c r="H12" s="104">
        <f>H10-H11</f>
        <v>96.348999999999918</v>
      </c>
      <c r="I12" s="104">
        <v>-21.38900000000001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289.67399999999998</v>
      </c>
      <c r="E13" s="104">
        <v>184.357</v>
      </c>
      <c r="F13" s="104">
        <v>15.066000000000001</v>
      </c>
      <c r="G13" s="104">
        <v>46.685000000000002</v>
      </c>
      <c r="H13" s="104">
        <v>43.565999999999988</v>
      </c>
      <c r="I13" s="104">
        <v>1.48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3.617</v>
      </c>
      <c r="E14" s="104">
        <v>1.657</v>
      </c>
      <c r="F14" s="104">
        <v>8.6999999999999994E-2</v>
      </c>
      <c r="G14" s="104">
        <v>7.400000000000001E-2</v>
      </c>
      <c r="H14" s="104">
        <v>1.7989999999999999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6.4399999999999995</v>
      </c>
      <c r="E15" s="104">
        <v>5.8759999999999994</v>
      </c>
      <c r="F15" s="104">
        <v>0</v>
      </c>
      <c r="G15" s="104">
        <v>0.13100000000000001</v>
      </c>
      <c r="H15" s="104">
        <v>0.43299999999999994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138.929</v>
      </c>
      <c r="E16" s="104">
        <f t="shared" si="1"/>
        <v>77.267000000000095</v>
      </c>
      <c r="F16" s="104">
        <f t="shared" si="1"/>
        <v>10.612000000000007</v>
      </c>
      <c r="G16" s="104">
        <f t="shared" si="1"/>
        <v>-0.36699999999999239</v>
      </c>
      <c r="H16" s="104">
        <f t="shared" si="1"/>
        <v>51.416999999999931</v>
      </c>
      <c r="I16" s="104">
        <f t="shared" si="1"/>
        <v>-22.86900000000001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288.70799999999997</v>
      </c>
      <c r="E17" s="104">
        <v>0</v>
      </c>
      <c r="F17" s="104">
        <v>0</v>
      </c>
      <c r="G17" s="104">
        <v>0</v>
      </c>
      <c r="H17" s="104">
        <v>288.70799999999997</v>
      </c>
      <c r="I17" s="104">
        <v>2.4460000000000002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6.3609999999999998</v>
      </c>
      <c r="E18" s="104">
        <v>0</v>
      </c>
      <c r="F18" s="104">
        <v>0</v>
      </c>
      <c r="G18" s="104">
        <v>6.3609999999999998</v>
      </c>
      <c r="H18" s="104">
        <v>0</v>
      </c>
      <c r="I18" s="104">
        <v>0.26200000000000001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58.92499999999999</v>
      </c>
      <c r="E19" s="104">
        <v>0</v>
      </c>
      <c r="F19" s="104">
        <v>0</v>
      </c>
      <c r="G19" s="104">
        <v>58.92499999999999</v>
      </c>
      <c r="H19" s="104">
        <v>0</v>
      </c>
      <c r="I19" s="104">
        <v>0.92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172.66300000000001</v>
      </c>
      <c r="E20" s="104">
        <v>64.620999999999995</v>
      </c>
      <c r="F20" s="104">
        <v>77.439000000000007</v>
      </c>
      <c r="G20" s="104">
        <v>15.964999999999998</v>
      </c>
      <c r="H20" s="104">
        <v>14.638</v>
      </c>
      <c r="I20" s="104">
        <v>32.523000000000003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177.631</v>
      </c>
      <c r="E21" s="104">
        <v>22.651</v>
      </c>
      <c r="F21" s="104">
        <v>77.150999999999996</v>
      </c>
      <c r="G21" s="104">
        <v>3.1120000000000001</v>
      </c>
      <c r="H21" s="104">
        <v>74.716999999999999</v>
      </c>
      <c r="I21" s="104">
        <v>27.555000000000003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485.16899999999998</v>
      </c>
      <c r="E22" s="104">
        <f t="shared" si="2"/>
        <v>35.297000000000097</v>
      </c>
      <c r="F22" s="104">
        <f t="shared" si="2"/>
        <v>10.323999999999998</v>
      </c>
      <c r="G22" s="104">
        <f t="shared" si="2"/>
        <v>39.344000000000001</v>
      </c>
      <c r="H22" s="104">
        <f t="shared" si="2"/>
        <v>400.20399999999989</v>
      </c>
      <c r="I22" s="104">
        <f t="shared" si="2"/>
        <v>-24.733000000000008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53.088000000000001</v>
      </c>
      <c r="E23" s="104">
        <v>8.661999999999999</v>
      </c>
      <c r="F23" s="104">
        <v>1.9390000000000001</v>
      </c>
      <c r="G23" s="104">
        <v>0</v>
      </c>
      <c r="H23" s="104">
        <v>42.487000000000002</v>
      </c>
      <c r="I23" s="104">
        <v>0.187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53.238999999999997</v>
      </c>
      <c r="E24" s="104">
        <v>0</v>
      </c>
      <c r="F24" s="104">
        <v>0</v>
      </c>
      <c r="G24" s="104">
        <v>53.238999999999997</v>
      </c>
      <c r="H24" s="104">
        <v>0</v>
      </c>
      <c r="I24" s="104">
        <v>3.5999999999999997E-2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112.55900000000001</v>
      </c>
      <c r="E25" s="104">
        <v>0</v>
      </c>
      <c r="F25" s="104">
        <v>0</v>
      </c>
      <c r="G25" s="104">
        <v>0</v>
      </c>
      <c r="H25" s="104">
        <v>112.55900000000001</v>
      </c>
      <c r="I25" s="104">
        <v>0.69799999999999995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112.98199999999999</v>
      </c>
      <c r="E26" s="104">
        <v>4.4559999999999977</v>
      </c>
      <c r="F26" s="104">
        <v>10.27</v>
      </c>
      <c r="G26" s="104">
        <v>98.10799999999999</v>
      </c>
      <c r="H26" s="104">
        <v>0.14800000000000002</v>
      </c>
      <c r="I26" s="104">
        <v>0.27500000000000002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109.86000000000001</v>
      </c>
      <c r="E27" s="104">
        <v>3.2089999999999996</v>
      </c>
      <c r="F27" s="104">
        <v>4.9390000000000001</v>
      </c>
      <c r="G27" s="104">
        <v>101.56400000000002</v>
      </c>
      <c r="H27" s="104">
        <v>0.14800000000000002</v>
      </c>
      <c r="I27" s="104">
        <v>0.1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108.646</v>
      </c>
      <c r="E28" s="104">
        <v>0</v>
      </c>
      <c r="F28" s="104">
        <v>0</v>
      </c>
      <c r="G28" s="104">
        <v>0</v>
      </c>
      <c r="H28" s="104">
        <v>108.646</v>
      </c>
      <c r="I28" s="104">
        <v>1.3140000000000001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61.750000000000007</v>
      </c>
      <c r="E29" s="104">
        <v>5.4879999999999995</v>
      </c>
      <c r="F29" s="104">
        <v>28.641999999999996</v>
      </c>
      <c r="G29" s="104">
        <v>10.310000000000002</v>
      </c>
      <c r="H29" s="104">
        <v>17.310000000000002</v>
      </c>
      <c r="I29" s="104">
        <v>7.572000000000001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54.626000000000005</v>
      </c>
      <c r="E30" s="104">
        <v>2.59</v>
      </c>
      <c r="F30" s="104">
        <v>28.770999999999997</v>
      </c>
      <c r="G30" s="104">
        <v>4.7839999999999989</v>
      </c>
      <c r="H30" s="104">
        <v>18.481000000000002</v>
      </c>
      <c r="I30" s="104">
        <v>14.696000000000002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477.40499999999986</v>
      </c>
      <c r="E31" s="104">
        <f t="shared" si="3"/>
        <v>24.984000000000094</v>
      </c>
      <c r="F31" s="104">
        <f t="shared" si="3"/>
        <v>13.844999999999999</v>
      </c>
      <c r="G31" s="104">
        <f t="shared" si="3"/>
        <v>83.600999999999942</v>
      </c>
      <c r="H31" s="104">
        <f t="shared" si="3"/>
        <v>354.97499999999985</v>
      </c>
      <c r="I31" s="104">
        <f t="shared" si="3"/>
        <v>-16.969000000000012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436.185</v>
      </c>
      <c r="E32" s="104">
        <v>0</v>
      </c>
      <c r="F32" s="104">
        <v>0</v>
      </c>
      <c r="G32" s="104">
        <v>107.46600000000001</v>
      </c>
      <c r="H32" s="104">
        <v>328.71899999999999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-1.1299999999999999</v>
      </c>
      <c r="F33" s="104">
        <v>-4.979000000000001</v>
      </c>
      <c r="G33" s="104">
        <v>0</v>
      </c>
      <c r="H33" s="104">
        <v>6.1090000000000018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41.219999999999857</v>
      </c>
      <c r="E34" s="104">
        <f t="shared" si="4"/>
        <v>23.854000000000095</v>
      </c>
      <c r="F34" s="104">
        <f t="shared" si="4"/>
        <v>8.8659999999999979</v>
      </c>
      <c r="G34" s="104">
        <f t="shared" si="4"/>
        <v>-23.865000000000066</v>
      </c>
      <c r="H34" s="104">
        <f t="shared" si="4"/>
        <v>32.36499999999986</v>
      </c>
      <c r="I34" s="104">
        <f t="shared" si="4"/>
        <v>-16.969000000000012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7.8819999999999988</v>
      </c>
      <c r="E35" s="104">
        <v>0.32</v>
      </c>
      <c r="F35" s="104">
        <v>1.0049999999999999</v>
      </c>
      <c r="G35" s="104">
        <v>5.04</v>
      </c>
      <c r="H35" s="104">
        <v>1.5169999999999999</v>
      </c>
      <c r="I35" s="104">
        <v>0.83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8.0350000000000001</v>
      </c>
      <c r="E36" s="104">
        <v>3.0910000000000002</v>
      </c>
      <c r="F36" s="104">
        <v>0</v>
      </c>
      <c r="G36" s="104">
        <v>2.3140000000000001</v>
      </c>
      <c r="H36" s="104">
        <v>2.63</v>
      </c>
      <c r="I36" s="104">
        <v>0.67700000000000005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121.65600000000001</v>
      </c>
      <c r="E37" s="104">
        <v>68.918999999999997</v>
      </c>
      <c r="F37" s="104">
        <v>1.726</v>
      </c>
      <c r="G37" s="104">
        <v>13.691000000000001</v>
      </c>
      <c r="H37" s="104">
        <v>37.32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97.405000000000058</v>
      </c>
      <c r="E38" s="104">
        <v>56.326000000000001</v>
      </c>
      <c r="F38" s="104">
        <v>2.0259999999999998</v>
      </c>
      <c r="G38" s="104">
        <v>13.539</v>
      </c>
      <c r="H38" s="104">
        <v>25.514000000000056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-5.3000000000000047E-2</v>
      </c>
      <c r="E39" s="104">
        <v>3.8999999999999979E-2</v>
      </c>
      <c r="F39" s="104">
        <v>0</v>
      </c>
      <c r="G39" s="104">
        <v>-0.26400000000000001</v>
      </c>
      <c r="H39" s="104">
        <v>0.17199999999999999</v>
      </c>
      <c r="I39" s="104">
        <v>5.2999999999999999E-2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17.174999999999915</v>
      </c>
      <c r="E40" s="104">
        <f t="shared" si="5"/>
        <v>13.993000000000103</v>
      </c>
      <c r="F40" s="104">
        <f t="shared" si="5"/>
        <v>8.1609999999999978</v>
      </c>
      <c r="G40" s="104">
        <f t="shared" si="5"/>
        <v>-26.479000000000067</v>
      </c>
      <c r="H40" s="104">
        <f t="shared" si="5"/>
        <v>21.499999999999915</v>
      </c>
      <c r="I40" s="104">
        <f t="shared" si="5"/>
        <v>-17.175000000000011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477.40499999999997</v>
      </c>
      <c r="E42" s="104">
        <v>24.984000000000076</v>
      </c>
      <c r="F42" s="104">
        <v>13.844999999999999</v>
      </c>
      <c r="G42" s="104">
        <v>83.600999999999942</v>
      </c>
      <c r="H42" s="104">
        <v>354.97499999999997</v>
      </c>
      <c r="I42" s="104">
        <v>-16.969000000000008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63.244</v>
      </c>
      <c r="E43" s="104">
        <v>0</v>
      </c>
      <c r="F43" s="104">
        <v>0</v>
      </c>
      <c r="G43" s="104">
        <v>63.244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63.244</v>
      </c>
      <c r="E44" s="104">
        <v>0</v>
      </c>
      <c r="F44" s="104">
        <v>0</v>
      </c>
      <c r="G44" s="104">
        <v>0</v>
      </c>
      <c r="H44" s="104">
        <v>63.244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477.40499999999997</v>
      </c>
      <c r="E45" s="104">
        <f t="shared" si="6"/>
        <v>24.984000000000076</v>
      </c>
      <c r="F45" s="104">
        <f t="shared" si="6"/>
        <v>13.844999999999999</v>
      </c>
      <c r="G45" s="104">
        <f t="shared" si="6"/>
        <v>20.356999999999942</v>
      </c>
      <c r="H45" s="104">
        <f t="shared" si="6"/>
        <v>418.21899999999994</v>
      </c>
      <c r="I45" s="104">
        <f t="shared" si="6"/>
        <v>-16.969000000000008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436.185</v>
      </c>
      <c r="E46" s="104">
        <v>0</v>
      </c>
      <c r="F46" s="104">
        <v>0</v>
      </c>
      <c r="G46" s="104">
        <v>44.222000000000001</v>
      </c>
      <c r="H46" s="104">
        <v>391.96300000000002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-1.1299999999999999</v>
      </c>
      <c r="F47" s="104">
        <v>-4.979000000000001</v>
      </c>
      <c r="G47" s="104">
        <v>0</v>
      </c>
      <c r="H47" s="104">
        <v>6.1090000000000018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41.21999999999997</v>
      </c>
      <c r="E48" s="104">
        <f t="shared" si="7"/>
        <v>23.854000000000077</v>
      </c>
      <c r="F48" s="104">
        <f t="shared" si="7"/>
        <v>8.8659999999999979</v>
      </c>
      <c r="G48" s="104">
        <f t="shared" si="7"/>
        <v>-23.865000000000059</v>
      </c>
      <c r="H48" s="104">
        <f t="shared" si="7"/>
        <v>32.364999999999917</v>
      </c>
      <c r="I48" s="104">
        <f t="shared" si="7"/>
        <v>-16.969000000000008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12E85-356A-4520-8F1B-5A20B92640D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1072.835</v>
      </c>
      <c r="E8" s="104">
        <v>733.52800000000013</v>
      </c>
      <c r="F8" s="104">
        <v>52.976999999999997</v>
      </c>
      <c r="G8" s="104">
        <v>95.535999999999987</v>
      </c>
      <c r="H8" s="104">
        <v>190.79399999999987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539.03899999999999</v>
      </c>
      <c r="E9" s="104">
        <v>414.75599999999997</v>
      </c>
      <c r="F9" s="104">
        <v>26.233999999999988</v>
      </c>
      <c r="G9" s="104">
        <v>28.834000000000003</v>
      </c>
      <c r="H9" s="104">
        <v>69.215000000000003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533.79600000000005</v>
      </c>
      <c r="E10" s="104">
        <f t="shared" si="0"/>
        <v>318.77200000000016</v>
      </c>
      <c r="F10" s="104">
        <f t="shared" si="0"/>
        <v>26.743000000000009</v>
      </c>
      <c r="G10" s="104">
        <f t="shared" si="0"/>
        <v>66.701999999999984</v>
      </c>
      <c r="H10" s="104">
        <f t="shared" si="0"/>
        <v>121.57899999999987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97.817000000000036</v>
      </c>
      <c r="E11" s="104">
        <v>56.567</v>
      </c>
      <c r="F11" s="104">
        <v>2.032</v>
      </c>
      <c r="G11" s="104">
        <v>13.565</v>
      </c>
      <c r="H11" s="104">
        <v>25.653000000000041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435.97900000000004</v>
      </c>
      <c r="E12" s="104">
        <f>E10-E11</f>
        <v>262.20500000000015</v>
      </c>
      <c r="F12" s="104">
        <f>F10-F11</f>
        <v>24.711000000000009</v>
      </c>
      <c r="G12" s="104">
        <f>G10-G11</f>
        <v>53.136999999999986</v>
      </c>
      <c r="H12" s="104">
        <f>H10-H11</f>
        <v>95.925999999999817</v>
      </c>
      <c r="I12" s="104">
        <v>-27.087999999999994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321.88400000000001</v>
      </c>
      <c r="E13" s="104">
        <v>200.81899999999999</v>
      </c>
      <c r="F13" s="104">
        <v>18.911999999999999</v>
      </c>
      <c r="G13" s="104">
        <v>54.032999999999994</v>
      </c>
      <c r="H13" s="104">
        <v>48.120000000000033</v>
      </c>
      <c r="I13" s="104">
        <v>1.6479999999999999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3.6159999999999997</v>
      </c>
      <c r="E14" s="104">
        <v>1.671</v>
      </c>
      <c r="F14" s="104">
        <v>8.6999999999999994E-2</v>
      </c>
      <c r="G14" s="104">
        <v>6.5000000000000002E-2</v>
      </c>
      <c r="H14" s="104">
        <v>1.7929999999999999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7.77</v>
      </c>
      <c r="E15" s="104">
        <v>6.9669999999999996</v>
      </c>
      <c r="F15" s="104">
        <v>0</v>
      </c>
      <c r="G15" s="104">
        <v>0.161</v>
      </c>
      <c r="H15" s="104">
        <v>0.64200000000000002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118.24900000000002</v>
      </c>
      <c r="E16" s="104">
        <f t="shared" si="1"/>
        <v>66.682000000000173</v>
      </c>
      <c r="F16" s="104">
        <f t="shared" si="1"/>
        <v>5.7120000000000104</v>
      </c>
      <c r="G16" s="104">
        <f t="shared" si="1"/>
        <v>-0.80000000000000782</v>
      </c>
      <c r="H16" s="104">
        <f t="shared" si="1"/>
        <v>46.654999999999788</v>
      </c>
      <c r="I16" s="104">
        <f t="shared" si="1"/>
        <v>-28.735999999999994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321.55900000000003</v>
      </c>
      <c r="E17" s="104">
        <v>0</v>
      </c>
      <c r="F17" s="104">
        <v>0</v>
      </c>
      <c r="G17" s="104">
        <v>0</v>
      </c>
      <c r="H17" s="104">
        <v>321.55900000000003</v>
      </c>
      <c r="I17" s="104">
        <v>1.9730000000000001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6.899</v>
      </c>
      <c r="E18" s="104">
        <v>0</v>
      </c>
      <c r="F18" s="104">
        <v>0</v>
      </c>
      <c r="G18" s="104">
        <v>6.899</v>
      </c>
      <c r="H18" s="104">
        <v>0</v>
      </c>
      <c r="I18" s="104">
        <v>4.7469999999999999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61.777999999999999</v>
      </c>
      <c r="E19" s="104">
        <v>0</v>
      </c>
      <c r="F19" s="104">
        <v>0</v>
      </c>
      <c r="G19" s="104">
        <v>61.777999999999999</v>
      </c>
      <c r="H19" s="104">
        <v>0</v>
      </c>
      <c r="I19" s="104">
        <v>0.79799999999999993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186.08500000000001</v>
      </c>
      <c r="E20" s="104">
        <v>68.567999999999998</v>
      </c>
      <c r="F20" s="104">
        <v>87.013999999999982</v>
      </c>
      <c r="G20" s="104">
        <v>15.949</v>
      </c>
      <c r="H20" s="104">
        <v>14.553999999999997</v>
      </c>
      <c r="I20" s="104">
        <v>34.372999999999998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191.86600000000001</v>
      </c>
      <c r="E21" s="104">
        <v>25.082000000000001</v>
      </c>
      <c r="F21" s="104">
        <v>81.869000000000014</v>
      </c>
      <c r="G21" s="104">
        <v>3.4200000000000004</v>
      </c>
      <c r="H21" s="104">
        <v>81.49499999999999</v>
      </c>
      <c r="I21" s="104">
        <v>28.591999999999999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500.46800000000007</v>
      </c>
      <c r="E22" s="104">
        <f t="shared" si="2"/>
        <v>23.196000000000176</v>
      </c>
      <c r="F22" s="104">
        <f t="shared" si="2"/>
        <v>0.56700000000004991</v>
      </c>
      <c r="G22" s="104">
        <f t="shared" si="2"/>
        <v>41.55</v>
      </c>
      <c r="H22" s="104">
        <f t="shared" si="2"/>
        <v>435.15499999999986</v>
      </c>
      <c r="I22" s="104">
        <f t="shared" si="2"/>
        <v>-36.492999999999995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68.231999999999999</v>
      </c>
      <c r="E23" s="104">
        <v>10.534000000000001</v>
      </c>
      <c r="F23" s="104">
        <v>2.3559999999999999</v>
      </c>
      <c r="G23" s="104">
        <v>0</v>
      </c>
      <c r="H23" s="104">
        <v>55.341999999999999</v>
      </c>
      <c r="I23" s="104">
        <v>0.186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68.378</v>
      </c>
      <c r="E24" s="104">
        <v>0</v>
      </c>
      <c r="F24" s="104">
        <v>0</v>
      </c>
      <c r="G24" s="104">
        <v>68.378</v>
      </c>
      <c r="H24" s="104">
        <v>0</v>
      </c>
      <c r="I24" s="104">
        <v>0.04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123.00700000000001</v>
      </c>
      <c r="E25" s="104">
        <v>0</v>
      </c>
      <c r="F25" s="104">
        <v>0</v>
      </c>
      <c r="G25" s="104">
        <v>0</v>
      </c>
      <c r="H25" s="104">
        <v>123.00700000000001</v>
      </c>
      <c r="I25" s="104">
        <v>0.60399999999999998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123.32400000000001</v>
      </c>
      <c r="E26" s="104">
        <v>4.4740000000000002</v>
      </c>
      <c r="F26" s="104">
        <v>11.246999999999998</v>
      </c>
      <c r="G26" s="104">
        <v>107.43400000000001</v>
      </c>
      <c r="H26" s="104">
        <v>0.16899999999999998</v>
      </c>
      <c r="I26" s="104">
        <v>0.28700000000000003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111.01099999999998</v>
      </c>
      <c r="E27" s="104">
        <v>3.21</v>
      </c>
      <c r="F27" s="104">
        <v>5.04</v>
      </c>
      <c r="G27" s="104">
        <v>102.59199999999998</v>
      </c>
      <c r="H27" s="104">
        <v>0.16899999999999998</v>
      </c>
      <c r="I27" s="104">
        <v>0.14799999999999999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109.87299999999999</v>
      </c>
      <c r="E28" s="104">
        <v>0</v>
      </c>
      <c r="F28" s="104">
        <v>0</v>
      </c>
      <c r="G28" s="104">
        <v>0</v>
      </c>
      <c r="H28" s="104">
        <v>109.87299999999999</v>
      </c>
      <c r="I28" s="104">
        <v>1.286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63.749999999999993</v>
      </c>
      <c r="E29" s="104">
        <v>7.0650000000000004</v>
      </c>
      <c r="F29" s="104">
        <v>29.861999999999998</v>
      </c>
      <c r="G29" s="104">
        <v>8.8330000000000055</v>
      </c>
      <c r="H29" s="104">
        <v>17.989999999999998</v>
      </c>
      <c r="I29" s="104">
        <v>7.6529999999999996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58.403999999999996</v>
      </c>
      <c r="E30" s="104">
        <v>2.782</v>
      </c>
      <c r="F30" s="104">
        <v>29.854999999999997</v>
      </c>
      <c r="G30" s="104">
        <v>6.7399999999999949</v>
      </c>
      <c r="H30" s="104">
        <v>19.027000000000001</v>
      </c>
      <c r="I30" s="104">
        <v>12.998999999999999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494.44700000000012</v>
      </c>
      <c r="E31" s="104">
        <f t="shared" si="3"/>
        <v>9.6430000000001712</v>
      </c>
      <c r="F31" s="104">
        <f t="shared" si="3"/>
        <v>4.4110000000000475</v>
      </c>
      <c r="G31" s="104">
        <f t="shared" si="3"/>
        <v>112.67700000000004</v>
      </c>
      <c r="H31" s="104">
        <f t="shared" si="3"/>
        <v>367.71599999999984</v>
      </c>
      <c r="I31" s="104">
        <f t="shared" si="3"/>
        <v>-30.471999999999998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460.25699999999995</v>
      </c>
      <c r="E32" s="104">
        <v>0</v>
      </c>
      <c r="F32" s="104">
        <v>0</v>
      </c>
      <c r="G32" s="104">
        <v>119.26000000000002</v>
      </c>
      <c r="H32" s="104">
        <v>340.99699999999996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-1.1259999999999999</v>
      </c>
      <c r="F33" s="104">
        <v>-5.8480000000000008</v>
      </c>
      <c r="G33" s="104">
        <v>0</v>
      </c>
      <c r="H33" s="104">
        <v>6.9740000000000011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34.190000000000168</v>
      </c>
      <c r="E34" s="104">
        <f t="shared" si="4"/>
        <v>8.5170000000001718</v>
      </c>
      <c r="F34" s="104">
        <f t="shared" si="4"/>
        <v>-1.4369999999999532</v>
      </c>
      <c r="G34" s="104">
        <f t="shared" si="4"/>
        <v>-6.5829999999999842</v>
      </c>
      <c r="H34" s="104">
        <f t="shared" si="4"/>
        <v>33.692999999999884</v>
      </c>
      <c r="I34" s="104">
        <f t="shared" si="4"/>
        <v>-30.471999999999998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18.384999999999998</v>
      </c>
      <c r="E35" s="104">
        <v>6.907</v>
      </c>
      <c r="F35" s="104">
        <v>1.8820000000000001</v>
      </c>
      <c r="G35" s="104">
        <v>7.8889999999999993</v>
      </c>
      <c r="H35" s="104">
        <v>1.7069999999999999</v>
      </c>
      <c r="I35" s="104">
        <v>0.56299999999999994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17.317999999999998</v>
      </c>
      <c r="E36" s="104">
        <v>4.4960000000000004</v>
      </c>
      <c r="F36" s="104">
        <v>0.17599999999999999</v>
      </c>
      <c r="G36" s="104">
        <v>8.7399999999999984</v>
      </c>
      <c r="H36" s="104">
        <v>3.9060000000000006</v>
      </c>
      <c r="I36" s="104">
        <v>1.6300000000000001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101.535</v>
      </c>
      <c r="E37" s="104">
        <v>53.997000000000014</v>
      </c>
      <c r="F37" s="104">
        <v>1.8290000000000002</v>
      </c>
      <c r="G37" s="104">
        <v>14.019000000000004</v>
      </c>
      <c r="H37" s="104">
        <v>31.689999999999991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97.817000000000036</v>
      </c>
      <c r="E38" s="104">
        <v>56.567</v>
      </c>
      <c r="F38" s="104">
        <v>2.032</v>
      </c>
      <c r="G38" s="104">
        <v>13.565</v>
      </c>
      <c r="H38" s="104">
        <v>25.653000000000041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8.0000000000000071E-2</v>
      </c>
      <c r="E39" s="104">
        <v>0.252</v>
      </c>
      <c r="F39" s="104">
        <v>0</v>
      </c>
      <c r="G39" s="104">
        <v>-0.52699999999999991</v>
      </c>
      <c r="H39" s="104">
        <v>0.35499999999999998</v>
      </c>
      <c r="I39" s="104">
        <v>-0.08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29.325000000000202</v>
      </c>
      <c r="E40" s="104">
        <f t="shared" si="5"/>
        <v>8.4240000000001576</v>
      </c>
      <c r="F40" s="104">
        <f t="shared" si="5"/>
        <v>-2.9399999999999533</v>
      </c>
      <c r="G40" s="104">
        <f t="shared" si="5"/>
        <v>-5.6589999999999909</v>
      </c>
      <c r="H40" s="104">
        <f t="shared" si="5"/>
        <v>29.499999999999932</v>
      </c>
      <c r="I40" s="104">
        <f t="shared" si="5"/>
        <v>-29.324999999999999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494.447</v>
      </c>
      <c r="E42" s="104">
        <v>9.6430000000001534</v>
      </c>
      <c r="F42" s="104">
        <v>4.4110000000000262</v>
      </c>
      <c r="G42" s="104">
        <v>112.67700000000002</v>
      </c>
      <c r="H42" s="104">
        <v>367.71599999999984</v>
      </c>
      <c r="I42" s="104">
        <v>-30.471999999999994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68.412999999999997</v>
      </c>
      <c r="E43" s="104">
        <v>0</v>
      </c>
      <c r="F43" s="104">
        <v>0</v>
      </c>
      <c r="G43" s="104">
        <v>68.412999999999997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68.412999999999997</v>
      </c>
      <c r="E44" s="104">
        <v>0</v>
      </c>
      <c r="F44" s="104">
        <v>0</v>
      </c>
      <c r="G44" s="104">
        <v>0</v>
      </c>
      <c r="H44" s="104">
        <v>68.412999999999997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494.447</v>
      </c>
      <c r="E45" s="104">
        <f t="shared" si="6"/>
        <v>9.6430000000001534</v>
      </c>
      <c r="F45" s="104">
        <f t="shared" si="6"/>
        <v>4.4110000000000262</v>
      </c>
      <c r="G45" s="104">
        <f t="shared" si="6"/>
        <v>44.264000000000024</v>
      </c>
      <c r="H45" s="104">
        <f t="shared" si="6"/>
        <v>436.12899999999985</v>
      </c>
      <c r="I45" s="104">
        <f t="shared" si="6"/>
        <v>-30.471999999999994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460.25699999999995</v>
      </c>
      <c r="E46" s="104">
        <v>0</v>
      </c>
      <c r="F46" s="104">
        <v>0</v>
      </c>
      <c r="G46" s="104">
        <v>50.847000000000001</v>
      </c>
      <c r="H46" s="104">
        <v>409.40999999999997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-1.1259999999999999</v>
      </c>
      <c r="F47" s="104">
        <v>-5.8480000000000008</v>
      </c>
      <c r="G47" s="104">
        <v>0</v>
      </c>
      <c r="H47" s="104">
        <v>6.9740000000000011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34.190000000000055</v>
      </c>
      <c r="E48" s="104">
        <f t="shared" si="7"/>
        <v>8.517000000000154</v>
      </c>
      <c r="F48" s="104">
        <f t="shared" si="7"/>
        <v>-1.4369999999999745</v>
      </c>
      <c r="G48" s="104">
        <f t="shared" si="7"/>
        <v>-6.5829999999999771</v>
      </c>
      <c r="H48" s="104">
        <f t="shared" si="7"/>
        <v>33.692999999999884</v>
      </c>
      <c r="I48" s="104">
        <f t="shared" si="7"/>
        <v>-30.471999999999994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/>
  </sheetViews>
  <sheetFormatPr baseColWidth="10" defaultColWidth="11" defaultRowHeight="14.5"/>
  <cols>
    <col min="1" max="16384" width="11" style="2"/>
  </cols>
  <sheetData>
    <row r="1" spans="1:1">
      <c r="A1" s="1" t="s">
        <v>65</v>
      </c>
    </row>
    <row r="3" spans="1:1">
      <c r="A3" s="2" t="s">
        <v>223</v>
      </c>
    </row>
    <row r="4" spans="1:1">
      <c r="A4" s="2" t="s">
        <v>224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6" r:id="rId4">
          <objectPr defaultSiz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76200</xdr:colOff>
                <xdr:row>8</xdr:row>
                <xdr:rowOff>114300</xdr:rowOff>
              </to>
            </anchor>
          </objectPr>
        </oleObject>
      </mc:Choice>
      <mc:Fallback>
        <oleObject progId="Acrobat Document" dvAspect="DVASPECT_ICON" shapeId="99336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321D8-1A5F-424B-8057-9FD909413EE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249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1004.413</v>
      </c>
      <c r="E8" s="104">
        <v>690.40600000000006</v>
      </c>
      <c r="F8" s="104">
        <v>52.704000000000001</v>
      </c>
      <c r="G8" s="104">
        <v>81.606999999999999</v>
      </c>
      <c r="H8" s="104">
        <v>179.696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499.94299999999998</v>
      </c>
      <c r="E9" s="104">
        <v>388.93400000000003</v>
      </c>
      <c r="F9" s="104">
        <v>25.501999999999995</v>
      </c>
      <c r="G9" s="104">
        <v>23.044000000000004</v>
      </c>
      <c r="H9" s="104">
        <v>62.462999999999994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504.47</v>
      </c>
      <c r="E10" s="104">
        <f t="shared" si="0"/>
        <v>301.47200000000004</v>
      </c>
      <c r="F10" s="104">
        <f t="shared" si="0"/>
        <v>27.202000000000005</v>
      </c>
      <c r="G10" s="104">
        <f t="shared" si="0"/>
        <v>58.562999999999995</v>
      </c>
      <c r="H10" s="104">
        <f t="shared" si="0"/>
        <v>117.233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98.156000000000049</v>
      </c>
      <c r="E11" s="104">
        <v>56.808999999999997</v>
      </c>
      <c r="F11" s="104">
        <v>1.994</v>
      </c>
      <c r="G11" s="104">
        <v>13.597999999999999</v>
      </c>
      <c r="H11" s="104">
        <v>25.755000000000056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406.31399999999996</v>
      </c>
      <c r="E12" s="104">
        <f>E10-E11</f>
        <v>244.66300000000004</v>
      </c>
      <c r="F12" s="104">
        <f>F10-F11</f>
        <v>25.208000000000006</v>
      </c>
      <c r="G12" s="104">
        <f>G10-G11</f>
        <v>44.964999999999996</v>
      </c>
      <c r="H12" s="104">
        <f>H10-H11</f>
        <v>91.477999999999952</v>
      </c>
      <c r="I12" s="104">
        <v>-33.970999999999975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274.55400000000003</v>
      </c>
      <c r="E13" s="104">
        <v>174.43900000000002</v>
      </c>
      <c r="F13" s="104">
        <v>14.542000000000002</v>
      </c>
      <c r="G13" s="104">
        <v>45.532000000000004</v>
      </c>
      <c r="H13" s="104">
        <v>40.041000000000018</v>
      </c>
      <c r="I13" s="104">
        <v>1.5049999999999999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3.8239999999999998</v>
      </c>
      <c r="E14" s="104">
        <v>1.8140000000000001</v>
      </c>
      <c r="F14" s="104">
        <v>8.7999999999999995E-2</v>
      </c>
      <c r="G14" s="104">
        <v>6.3E-2</v>
      </c>
      <c r="H14" s="104">
        <v>1.859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6.9119999999999999</v>
      </c>
      <c r="E15" s="104">
        <v>6.4339999999999993</v>
      </c>
      <c r="F15" s="104">
        <v>0</v>
      </c>
      <c r="G15" s="104">
        <v>0.10200000000000001</v>
      </c>
      <c r="H15" s="104">
        <v>0.376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134.84799999999993</v>
      </c>
      <c r="E16" s="104">
        <f t="shared" si="1"/>
        <v>74.844000000000023</v>
      </c>
      <c r="F16" s="104">
        <f t="shared" si="1"/>
        <v>10.578000000000005</v>
      </c>
      <c r="G16" s="104">
        <f t="shared" si="1"/>
        <v>-0.52800000000000724</v>
      </c>
      <c r="H16" s="104">
        <f t="shared" si="1"/>
        <v>49.95399999999993</v>
      </c>
      <c r="I16" s="104">
        <f t="shared" si="1"/>
        <v>-35.475999999999978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274.60700000000003</v>
      </c>
      <c r="E17" s="104">
        <v>0</v>
      </c>
      <c r="F17" s="104">
        <v>0</v>
      </c>
      <c r="G17" s="104">
        <v>0</v>
      </c>
      <c r="H17" s="104">
        <v>274.60700000000003</v>
      </c>
      <c r="I17" s="104">
        <v>1.452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6.6129999999999995</v>
      </c>
      <c r="E18" s="104">
        <v>0</v>
      </c>
      <c r="F18" s="104">
        <v>0</v>
      </c>
      <c r="G18" s="104">
        <v>6.6129999999999995</v>
      </c>
      <c r="H18" s="104">
        <v>0</v>
      </c>
      <c r="I18" s="104">
        <v>0.49299999999999999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59.498000000000005</v>
      </c>
      <c r="E19" s="104">
        <v>0</v>
      </c>
      <c r="F19" s="104">
        <v>0</v>
      </c>
      <c r="G19" s="104">
        <v>59.498000000000005</v>
      </c>
      <c r="H19" s="104">
        <v>0</v>
      </c>
      <c r="I19" s="104">
        <v>0.76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211.928</v>
      </c>
      <c r="E20" s="104">
        <v>92.505999999999986</v>
      </c>
      <c r="F20" s="104">
        <v>89.270999999999987</v>
      </c>
      <c r="G20" s="104">
        <v>15.803000000000001</v>
      </c>
      <c r="H20" s="104">
        <v>14.348000000000001</v>
      </c>
      <c r="I20" s="104">
        <v>36.504000000000005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216.42400000000004</v>
      </c>
      <c r="E21" s="104">
        <v>26.293000000000003</v>
      </c>
      <c r="F21" s="104">
        <v>88.904000000000011</v>
      </c>
      <c r="G21" s="104">
        <v>3.0970000000000004</v>
      </c>
      <c r="H21" s="104">
        <v>98.13</v>
      </c>
      <c r="I21" s="104">
        <v>32.008000000000003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466.83599999999996</v>
      </c>
      <c r="E22" s="104">
        <f t="shared" si="2"/>
        <v>8.6310000000000393</v>
      </c>
      <c r="F22" s="104">
        <f t="shared" si="2"/>
        <v>10.211000000000027</v>
      </c>
      <c r="G22" s="104">
        <f t="shared" si="2"/>
        <v>39.651000000000003</v>
      </c>
      <c r="H22" s="104">
        <f t="shared" si="2"/>
        <v>408.34299999999996</v>
      </c>
      <c r="I22" s="104">
        <f t="shared" si="2"/>
        <v>-38.252999999999993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59.402000000000001</v>
      </c>
      <c r="E23" s="104">
        <v>9.8130000000000006</v>
      </c>
      <c r="F23" s="104">
        <v>3.28</v>
      </c>
      <c r="G23" s="104">
        <v>0</v>
      </c>
      <c r="H23" s="104">
        <v>46.308999999999997</v>
      </c>
      <c r="I23" s="104">
        <v>0.442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59.807000000000002</v>
      </c>
      <c r="E24" s="104">
        <v>0</v>
      </c>
      <c r="F24" s="104">
        <v>0</v>
      </c>
      <c r="G24" s="104">
        <v>59.807000000000002</v>
      </c>
      <c r="H24" s="104">
        <v>0</v>
      </c>
      <c r="I24" s="104">
        <v>3.6999999999999998E-2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110.61199999999998</v>
      </c>
      <c r="E25" s="104">
        <v>0</v>
      </c>
      <c r="F25" s="104">
        <v>0</v>
      </c>
      <c r="G25" s="104">
        <v>0</v>
      </c>
      <c r="H25" s="104">
        <v>110.61199999999998</v>
      </c>
      <c r="I25" s="104">
        <v>0.45599999999999996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110.77900000000001</v>
      </c>
      <c r="E26" s="104">
        <v>4.7280000000000006</v>
      </c>
      <c r="F26" s="104">
        <v>10.362</v>
      </c>
      <c r="G26" s="104">
        <v>95.536000000000001</v>
      </c>
      <c r="H26" s="104">
        <v>0.15300000000000002</v>
      </c>
      <c r="I26" s="104">
        <v>0.28900000000000003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112.60599999999998</v>
      </c>
      <c r="E27" s="104">
        <v>3.3150000000000004</v>
      </c>
      <c r="F27" s="104">
        <v>5.0150000000000006</v>
      </c>
      <c r="G27" s="104">
        <v>104.12299999999998</v>
      </c>
      <c r="H27" s="104">
        <v>0.15300000000000002</v>
      </c>
      <c r="I27" s="104">
        <v>0.13100000000000001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111.40799999999999</v>
      </c>
      <c r="E28" s="104">
        <v>0</v>
      </c>
      <c r="F28" s="104">
        <v>0</v>
      </c>
      <c r="G28" s="104">
        <v>0</v>
      </c>
      <c r="H28" s="104">
        <v>111.40799999999999</v>
      </c>
      <c r="I28" s="104">
        <v>1.329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72.588000000000008</v>
      </c>
      <c r="E29" s="104">
        <v>9.0500000000000007</v>
      </c>
      <c r="F29" s="104">
        <v>33.441000000000003</v>
      </c>
      <c r="G29" s="104">
        <v>12.808000000000007</v>
      </c>
      <c r="H29" s="104">
        <v>17.288999999999998</v>
      </c>
      <c r="I29" s="104">
        <v>10.537000000000001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62.076999999999998</v>
      </c>
      <c r="E30" s="104">
        <v>2.8250000000000002</v>
      </c>
      <c r="F30" s="104">
        <v>33.007999999999996</v>
      </c>
      <c r="G30" s="104">
        <v>7.5279999999999987</v>
      </c>
      <c r="H30" s="104">
        <v>18.716000000000001</v>
      </c>
      <c r="I30" s="104">
        <v>21.048000000000002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455.69900000000001</v>
      </c>
      <c r="E31" s="104">
        <f t="shared" si="3"/>
        <v>-5.9939999999999616</v>
      </c>
      <c r="F31" s="104">
        <f t="shared" si="3"/>
        <v>11.84500000000002</v>
      </c>
      <c r="G31" s="104">
        <f t="shared" si="3"/>
        <v>85.591000000000008</v>
      </c>
      <c r="H31" s="104">
        <f t="shared" si="3"/>
        <v>364.25700000000006</v>
      </c>
      <c r="I31" s="104">
        <f t="shared" si="3"/>
        <v>-27.115999999999993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423.96799999999996</v>
      </c>
      <c r="E32" s="104">
        <v>0</v>
      </c>
      <c r="F32" s="104">
        <v>0</v>
      </c>
      <c r="G32" s="104">
        <v>104.94500000000001</v>
      </c>
      <c r="H32" s="104">
        <v>319.02299999999997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-1.3060000000000005</v>
      </c>
      <c r="F33" s="104">
        <v>-5.0029999999999974</v>
      </c>
      <c r="G33" s="104">
        <v>0</v>
      </c>
      <c r="H33" s="104">
        <v>6.3089999999999975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31.731000000000051</v>
      </c>
      <c r="E34" s="104">
        <f t="shared" si="4"/>
        <v>-7.2999999999999616</v>
      </c>
      <c r="F34" s="104">
        <f t="shared" si="4"/>
        <v>6.8420000000000227</v>
      </c>
      <c r="G34" s="104">
        <f t="shared" si="4"/>
        <v>-19.353999999999999</v>
      </c>
      <c r="H34" s="104">
        <f t="shared" si="4"/>
        <v>51.543000000000092</v>
      </c>
      <c r="I34" s="104">
        <f t="shared" si="4"/>
        <v>-27.115999999999993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19.37</v>
      </c>
      <c r="E35" s="104">
        <v>1.32</v>
      </c>
      <c r="F35" s="104">
        <v>1.831</v>
      </c>
      <c r="G35" s="104">
        <v>14.690000000000001</v>
      </c>
      <c r="H35" s="104">
        <v>1.5289999999999999</v>
      </c>
      <c r="I35" s="104">
        <v>0.74099999999999999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19.05</v>
      </c>
      <c r="E36" s="104">
        <v>3.5049999999999999</v>
      </c>
      <c r="F36" s="104">
        <v>1.1200000000000001</v>
      </c>
      <c r="G36" s="104">
        <v>2.13</v>
      </c>
      <c r="H36" s="104">
        <v>12.295</v>
      </c>
      <c r="I36" s="104">
        <v>1.0609999999999999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102.77099999999999</v>
      </c>
      <c r="E37" s="104">
        <v>62.980000000000004</v>
      </c>
      <c r="F37" s="104">
        <v>1.429</v>
      </c>
      <c r="G37" s="104">
        <v>9.1809999999999992</v>
      </c>
      <c r="H37" s="104">
        <v>29.180999999999987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98.156000000000049</v>
      </c>
      <c r="E38" s="104">
        <v>56.808999999999997</v>
      </c>
      <c r="F38" s="104">
        <v>1.994</v>
      </c>
      <c r="G38" s="104">
        <v>13.597999999999999</v>
      </c>
      <c r="H38" s="104">
        <v>25.755000000000056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-5.8000000000000024E-2</v>
      </c>
      <c r="E39" s="104">
        <v>3.2000000000000001E-2</v>
      </c>
      <c r="F39" s="104">
        <v>0</v>
      </c>
      <c r="G39" s="104">
        <v>-0.27300000000000002</v>
      </c>
      <c r="H39" s="104">
        <v>0.183</v>
      </c>
      <c r="I39" s="104">
        <v>5.8000000000000003E-2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26.85400000000012</v>
      </c>
      <c r="E40" s="104">
        <f t="shared" si="5"/>
        <v>-11.317999999999973</v>
      </c>
      <c r="F40" s="104">
        <f t="shared" si="5"/>
        <v>6.6960000000000219</v>
      </c>
      <c r="G40" s="104">
        <f t="shared" si="5"/>
        <v>-27.224</v>
      </c>
      <c r="H40" s="104">
        <f t="shared" si="5"/>
        <v>58.700000000000166</v>
      </c>
      <c r="I40" s="104">
        <f t="shared" si="5"/>
        <v>-26.853999999999992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455.69900000000001</v>
      </c>
      <c r="E42" s="104">
        <v>-5.9939999999999296</v>
      </c>
      <c r="F42" s="104">
        <v>11.84500000000002</v>
      </c>
      <c r="G42" s="104">
        <v>85.590999999999994</v>
      </c>
      <c r="H42" s="104">
        <v>364.25699999999995</v>
      </c>
      <c r="I42" s="104">
        <v>-27.115999999999985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62.555</v>
      </c>
      <c r="E43" s="104">
        <v>0</v>
      </c>
      <c r="F43" s="104">
        <v>0</v>
      </c>
      <c r="G43" s="104">
        <v>62.555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62.555</v>
      </c>
      <c r="E44" s="104">
        <v>0</v>
      </c>
      <c r="F44" s="104">
        <v>0</v>
      </c>
      <c r="G44" s="104">
        <v>0</v>
      </c>
      <c r="H44" s="104">
        <v>62.555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455.69900000000001</v>
      </c>
      <c r="E45" s="104">
        <f t="shared" si="6"/>
        <v>-5.9939999999999296</v>
      </c>
      <c r="F45" s="104">
        <f t="shared" si="6"/>
        <v>11.84500000000002</v>
      </c>
      <c r="G45" s="104">
        <f t="shared" si="6"/>
        <v>23.035999999999994</v>
      </c>
      <c r="H45" s="104">
        <f t="shared" si="6"/>
        <v>426.81199999999995</v>
      </c>
      <c r="I45" s="104">
        <f t="shared" si="6"/>
        <v>-27.115999999999985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423.96799999999996</v>
      </c>
      <c r="E46" s="104">
        <v>0</v>
      </c>
      <c r="F46" s="104">
        <v>0</v>
      </c>
      <c r="G46" s="104">
        <v>42.390000000000015</v>
      </c>
      <c r="H46" s="104">
        <v>381.57799999999997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-1.3060000000000005</v>
      </c>
      <c r="F47" s="104">
        <v>-5.0029999999999974</v>
      </c>
      <c r="G47" s="104">
        <v>0</v>
      </c>
      <c r="H47" s="104">
        <v>6.3089999999999975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31.731000000000051</v>
      </c>
      <c r="E48" s="104">
        <f t="shared" si="7"/>
        <v>-7.2999999999999297</v>
      </c>
      <c r="F48" s="104">
        <f t="shared" si="7"/>
        <v>6.8420000000000227</v>
      </c>
      <c r="G48" s="104">
        <f t="shared" si="7"/>
        <v>-19.354000000000021</v>
      </c>
      <c r="H48" s="104">
        <f t="shared" si="7"/>
        <v>51.542999999999978</v>
      </c>
      <c r="I48" s="104">
        <f t="shared" si="7"/>
        <v>-27.115999999999985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B59C4-7B43-4049-B5E5-DA3029CA8AF6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1045.7570000000001</v>
      </c>
      <c r="E8" s="104">
        <v>726.35200000000009</v>
      </c>
      <c r="F8" s="104">
        <v>52.480000000000004</v>
      </c>
      <c r="G8" s="104">
        <v>83.081999999999994</v>
      </c>
      <c r="H8" s="104">
        <v>183.84299999999993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526.13099999999997</v>
      </c>
      <c r="E9" s="104">
        <v>411.45299999999997</v>
      </c>
      <c r="F9" s="104">
        <v>25.414000000000005</v>
      </c>
      <c r="G9" s="104">
        <v>24.389000000000003</v>
      </c>
      <c r="H9" s="104">
        <v>64.875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519.62600000000009</v>
      </c>
      <c r="E10" s="104">
        <f t="shared" si="0"/>
        <v>314.89900000000011</v>
      </c>
      <c r="F10" s="104">
        <f t="shared" si="0"/>
        <v>27.065999999999999</v>
      </c>
      <c r="G10" s="104">
        <f t="shared" si="0"/>
        <v>58.692999999999991</v>
      </c>
      <c r="H10" s="104">
        <f t="shared" si="0"/>
        <v>118.96799999999993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98.471999999999966</v>
      </c>
      <c r="E11" s="104">
        <v>56.975999999999999</v>
      </c>
      <c r="F11" s="104">
        <v>2.0030000000000001</v>
      </c>
      <c r="G11" s="104">
        <v>13.616999999999999</v>
      </c>
      <c r="H11" s="104">
        <v>25.875999999999962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421.15400000000011</v>
      </c>
      <c r="E12" s="104">
        <f>E10-E11</f>
        <v>257.92300000000012</v>
      </c>
      <c r="F12" s="104">
        <f>F10-F11</f>
        <v>25.062999999999999</v>
      </c>
      <c r="G12" s="104">
        <f>G10-G11</f>
        <v>45.075999999999993</v>
      </c>
      <c r="H12" s="104">
        <f>H10-H11</f>
        <v>93.09199999999997</v>
      </c>
      <c r="I12" s="104">
        <v>-30.614999999999981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283.59300000000002</v>
      </c>
      <c r="E13" s="104">
        <v>182.50900000000001</v>
      </c>
      <c r="F13" s="104">
        <v>14.672000000000001</v>
      </c>
      <c r="G13" s="104">
        <v>45.436</v>
      </c>
      <c r="H13" s="104">
        <v>40.975999999999985</v>
      </c>
      <c r="I13" s="104">
        <v>1.5640000000000001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3.8570000000000002</v>
      </c>
      <c r="E14" s="104">
        <v>1.831</v>
      </c>
      <c r="F14" s="104">
        <v>8.7999999999999995E-2</v>
      </c>
      <c r="G14" s="104">
        <v>6.3000000000000014E-2</v>
      </c>
      <c r="H14" s="104">
        <v>1.875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6.6540000000000008</v>
      </c>
      <c r="E15" s="104">
        <v>6.1660000000000004</v>
      </c>
      <c r="F15" s="104">
        <v>0</v>
      </c>
      <c r="G15" s="104">
        <v>0.10500000000000001</v>
      </c>
      <c r="H15" s="104">
        <v>0.38300000000000001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140.35800000000009</v>
      </c>
      <c r="E16" s="104">
        <f t="shared" si="1"/>
        <v>79.749000000000095</v>
      </c>
      <c r="F16" s="104">
        <f t="shared" si="1"/>
        <v>10.302999999999999</v>
      </c>
      <c r="G16" s="104">
        <f t="shared" si="1"/>
        <v>-0.3180000000000065</v>
      </c>
      <c r="H16" s="104">
        <f t="shared" si="1"/>
        <v>50.623999999999988</v>
      </c>
      <c r="I16" s="104">
        <f t="shared" si="1"/>
        <v>-32.178999999999981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282.95599999999996</v>
      </c>
      <c r="E17" s="104">
        <v>0</v>
      </c>
      <c r="F17" s="104">
        <v>0</v>
      </c>
      <c r="G17" s="104">
        <v>0</v>
      </c>
      <c r="H17" s="104">
        <v>282.95599999999996</v>
      </c>
      <c r="I17" s="104">
        <v>2.2010000000000001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</v>
      </c>
      <c r="E18" s="104">
        <v>0</v>
      </c>
      <c r="F18" s="104">
        <v>0</v>
      </c>
      <c r="G18" s="104">
        <v>6</v>
      </c>
      <c r="H18" s="104">
        <v>0</v>
      </c>
      <c r="I18" s="104">
        <v>0.871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59.608000000000004</v>
      </c>
      <c r="E19" s="104">
        <v>0</v>
      </c>
      <c r="F19" s="104">
        <v>0</v>
      </c>
      <c r="G19" s="104">
        <v>59.608000000000004</v>
      </c>
      <c r="H19" s="104">
        <v>0</v>
      </c>
      <c r="I19" s="104">
        <v>0.9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212.48100000000002</v>
      </c>
      <c r="E20" s="104">
        <v>95.807000000000002</v>
      </c>
      <c r="F20" s="104">
        <v>86.683000000000007</v>
      </c>
      <c r="G20" s="104">
        <v>15.962000000000002</v>
      </c>
      <c r="H20" s="104">
        <v>14.028999999999998</v>
      </c>
      <c r="I20" s="104">
        <v>38.753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213.51000000000002</v>
      </c>
      <c r="E21" s="104">
        <v>27.396000000000001</v>
      </c>
      <c r="F21" s="104">
        <v>91.736999999999995</v>
      </c>
      <c r="G21" s="104">
        <v>3.6989999999999998</v>
      </c>
      <c r="H21" s="104">
        <v>90.678000000000011</v>
      </c>
      <c r="I21" s="104">
        <v>37.723999999999997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477.95100000000002</v>
      </c>
      <c r="E22" s="104">
        <f t="shared" si="2"/>
        <v>11.338000000000093</v>
      </c>
      <c r="F22" s="104">
        <f t="shared" si="2"/>
        <v>15.356999999999985</v>
      </c>
      <c r="G22" s="104">
        <f t="shared" si="2"/>
        <v>41.026999999999994</v>
      </c>
      <c r="H22" s="104">
        <f t="shared" si="2"/>
        <v>410.22899999999993</v>
      </c>
      <c r="I22" s="104">
        <f t="shared" si="2"/>
        <v>-30.977999999999987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59.272999999999996</v>
      </c>
      <c r="E23" s="104">
        <v>9.0499999999999989</v>
      </c>
      <c r="F23" s="104">
        <v>3.0249999999999995</v>
      </c>
      <c r="G23" s="104">
        <v>0</v>
      </c>
      <c r="H23" s="104">
        <v>47.197999999999993</v>
      </c>
      <c r="I23" s="104">
        <v>1.726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60.962000000000003</v>
      </c>
      <c r="E24" s="104">
        <v>0</v>
      </c>
      <c r="F24" s="104">
        <v>0</v>
      </c>
      <c r="G24" s="104">
        <v>60.962000000000003</v>
      </c>
      <c r="H24" s="104">
        <v>0</v>
      </c>
      <c r="I24" s="104">
        <v>3.6999999999999998E-2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115.63199999999998</v>
      </c>
      <c r="E25" s="104">
        <v>0</v>
      </c>
      <c r="F25" s="104">
        <v>0</v>
      </c>
      <c r="G25" s="104">
        <v>0</v>
      </c>
      <c r="H25" s="104">
        <v>115.63199999999998</v>
      </c>
      <c r="I25" s="104">
        <v>0.60799999999999998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115.93999999999998</v>
      </c>
      <c r="E26" s="104">
        <v>4.7259999999999991</v>
      </c>
      <c r="F26" s="104">
        <v>10.970000000000002</v>
      </c>
      <c r="G26" s="104">
        <v>100.09299999999999</v>
      </c>
      <c r="H26" s="104">
        <v>0.15100000000000002</v>
      </c>
      <c r="I26" s="104">
        <v>0.3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112.071</v>
      </c>
      <c r="E27" s="104">
        <v>3.3000000000000003</v>
      </c>
      <c r="F27" s="104">
        <v>5.0519999999999996</v>
      </c>
      <c r="G27" s="104">
        <v>103.568</v>
      </c>
      <c r="H27" s="104">
        <v>0.15100000000000002</v>
      </c>
      <c r="I27" s="104">
        <v>0.128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110.91</v>
      </c>
      <c r="E28" s="104">
        <v>0</v>
      </c>
      <c r="F28" s="104">
        <v>0</v>
      </c>
      <c r="G28" s="104">
        <v>0</v>
      </c>
      <c r="H28" s="104">
        <v>110.91</v>
      </c>
      <c r="I28" s="104">
        <v>1.2889999999999999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63.653999999999996</v>
      </c>
      <c r="E29" s="104">
        <v>5.8870000000000005</v>
      </c>
      <c r="F29" s="104">
        <v>31.070999999999998</v>
      </c>
      <c r="G29" s="104">
        <v>9.2530000000000001</v>
      </c>
      <c r="H29" s="104">
        <v>17.443000000000001</v>
      </c>
      <c r="I29" s="104">
        <v>8.8379999999999992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57.508999999999986</v>
      </c>
      <c r="E30" s="104">
        <v>2.7829999999999999</v>
      </c>
      <c r="F30" s="104">
        <v>31.090999999999998</v>
      </c>
      <c r="G30" s="104">
        <v>4.4579999999999984</v>
      </c>
      <c r="H30" s="104">
        <v>19.177</v>
      </c>
      <c r="I30" s="104">
        <v>14.983000000000001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472.64200000000005</v>
      </c>
      <c r="E31" s="104">
        <f t="shared" si="3"/>
        <v>0.61000000000009269</v>
      </c>
      <c r="F31" s="104">
        <f t="shared" si="3"/>
        <v>18.269999999999989</v>
      </c>
      <c r="G31" s="104">
        <f t="shared" si="3"/>
        <v>93.718999999999994</v>
      </c>
      <c r="H31" s="104">
        <f t="shared" si="3"/>
        <v>360.04300000000001</v>
      </c>
      <c r="I31" s="104">
        <f t="shared" si="3"/>
        <v>-25.668999999999986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438.267</v>
      </c>
      <c r="E32" s="104">
        <v>0</v>
      </c>
      <c r="F32" s="104">
        <v>0</v>
      </c>
      <c r="G32" s="104">
        <v>106.82</v>
      </c>
      <c r="H32" s="104">
        <v>331.447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-1.3060000000000005</v>
      </c>
      <c r="F33" s="104">
        <v>-5.5740000000000016</v>
      </c>
      <c r="G33" s="104">
        <v>0</v>
      </c>
      <c r="H33" s="104">
        <v>6.8800000000000017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34.375000000000057</v>
      </c>
      <c r="E34" s="104">
        <f t="shared" si="4"/>
        <v>-0.6959999999999078</v>
      </c>
      <c r="F34" s="104">
        <f t="shared" si="4"/>
        <v>12.695999999999987</v>
      </c>
      <c r="G34" s="104">
        <f t="shared" si="4"/>
        <v>-13.100999999999999</v>
      </c>
      <c r="H34" s="104">
        <f t="shared" si="4"/>
        <v>35.476000000000006</v>
      </c>
      <c r="I34" s="104">
        <f t="shared" si="4"/>
        <v>-25.668999999999986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10.4</v>
      </c>
      <c r="E35" s="104">
        <v>0.439</v>
      </c>
      <c r="F35" s="104">
        <v>2.3839999999999999</v>
      </c>
      <c r="G35" s="104">
        <v>5.5310000000000006</v>
      </c>
      <c r="H35" s="104">
        <v>2.0459999999999998</v>
      </c>
      <c r="I35" s="104">
        <v>0.81800000000000006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10.103000000000002</v>
      </c>
      <c r="E36" s="104">
        <v>3.266</v>
      </c>
      <c r="F36" s="104">
        <v>3.0000000000000001E-3</v>
      </c>
      <c r="G36" s="104">
        <v>2.7519999999999998</v>
      </c>
      <c r="H36" s="104">
        <v>4.0820000000000007</v>
      </c>
      <c r="I36" s="104">
        <v>1.115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107.178</v>
      </c>
      <c r="E37" s="104">
        <v>57.728000000000002</v>
      </c>
      <c r="F37" s="104">
        <v>1.671</v>
      </c>
      <c r="G37" s="104">
        <v>13.576000000000001</v>
      </c>
      <c r="H37" s="104">
        <v>34.202999999999996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98.471999999999966</v>
      </c>
      <c r="E38" s="104">
        <v>56.975999999999999</v>
      </c>
      <c r="F38" s="104">
        <v>2.0030000000000001</v>
      </c>
      <c r="G38" s="104">
        <v>13.616999999999999</v>
      </c>
      <c r="H38" s="104">
        <v>25.875999999999962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2.2999999999999993E-2</v>
      </c>
      <c r="E39" s="104">
        <v>0.11400000000000002</v>
      </c>
      <c r="F39" s="104">
        <v>0</v>
      </c>
      <c r="G39" s="104">
        <v>-0.27600000000000002</v>
      </c>
      <c r="H39" s="104">
        <v>0.185</v>
      </c>
      <c r="I39" s="104">
        <v>-2.3E-2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25.349000000000029</v>
      </c>
      <c r="E40" s="104">
        <f t="shared" si="5"/>
        <v>1.2650000000000901</v>
      </c>
      <c r="F40" s="104">
        <f t="shared" si="5"/>
        <v>10.646999999999988</v>
      </c>
      <c r="G40" s="104">
        <f t="shared" si="5"/>
        <v>-15.563000000000001</v>
      </c>
      <c r="H40" s="104">
        <f t="shared" si="5"/>
        <v>28.999999999999975</v>
      </c>
      <c r="I40" s="104">
        <f t="shared" si="5"/>
        <v>-25.34899999999999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472.64200000000017</v>
      </c>
      <c r="E42" s="104">
        <v>0.61000000000010779</v>
      </c>
      <c r="F42" s="104">
        <v>18.269999999999989</v>
      </c>
      <c r="G42" s="104">
        <v>93.719000000000037</v>
      </c>
      <c r="H42" s="104">
        <v>360.04300000000006</v>
      </c>
      <c r="I42" s="104">
        <v>-25.668999999999983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64.272000000000006</v>
      </c>
      <c r="E43" s="104">
        <v>0</v>
      </c>
      <c r="F43" s="104">
        <v>0</v>
      </c>
      <c r="G43" s="104">
        <v>64.272000000000006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64.272000000000006</v>
      </c>
      <c r="E44" s="104">
        <v>0</v>
      </c>
      <c r="F44" s="104">
        <v>0</v>
      </c>
      <c r="G44" s="104">
        <v>0</v>
      </c>
      <c r="H44" s="104">
        <v>64.272000000000006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472.64200000000017</v>
      </c>
      <c r="E45" s="104">
        <f t="shared" si="6"/>
        <v>0.61000000000010779</v>
      </c>
      <c r="F45" s="104">
        <f t="shared" si="6"/>
        <v>18.269999999999989</v>
      </c>
      <c r="G45" s="104">
        <f t="shared" si="6"/>
        <v>29.447000000000031</v>
      </c>
      <c r="H45" s="104">
        <f t="shared" si="6"/>
        <v>424.31500000000005</v>
      </c>
      <c r="I45" s="104">
        <f t="shared" si="6"/>
        <v>-25.668999999999983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438.267</v>
      </c>
      <c r="E46" s="104">
        <v>0</v>
      </c>
      <c r="F46" s="104">
        <v>0</v>
      </c>
      <c r="G46" s="104">
        <v>42.548000000000002</v>
      </c>
      <c r="H46" s="104">
        <v>395.71899999999999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-1.3060000000000005</v>
      </c>
      <c r="F47" s="104">
        <v>-5.5740000000000016</v>
      </c>
      <c r="G47" s="104">
        <v>0</v>
      </c>
      <c r="H47" s="104">
        <v>6.8800000000000017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34.375000000000171</v>
      </c>
      <c r="E48" s="104">
        <f t="shared" si="7"/>
        <v>-0.6959999999998927</v>
      </c>
      <c r="F48" s="104">
        <f t="shared" si="7"/>
        <v>12.695999999999987</v>
      </c>
      <c r="G48" s="104">
        <f t="shared" si="7"/>
        <v>-13.100999999999971</v>
      </c>
      <c r="H48" s="104">
        <f t="shared" si="7"/>
        <v>35.476000000000063</v>
      </c>
      <c r="I48" s="104">
        <f t="shared" si="7"/>
        <v>-25.668999999999983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8C503-8318-4B91-A49D-84F2B6926ED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1065.143</v>
      </c>
      <c r="E8" s="104">
        <v>736.61099999999999</v>
      </c>
      <c r="F8" s="104">
        <v>52.6</v>
      </c>
      <c r="G8" s="104">
        <v>84.778000000000006</v>
      </c>
      <c r="H8" s="104">
        <v>191.15400000000002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534.36300000000006</v>
      </c>
      <c r="E9" s="104">
        <v>416.05900000000003</v>
      </c>
      <c r="F9" s="104">
        <v>25.740000000000002</v>
      </c>
      <c r="G9" s="104">
        <v>25.026</v>
      </c>
      <c r="H9" s="104">
        <v>67.537999999999997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530.78</v>
      </c>
      <c r="E10" s="104">
        <f t="shared" si="0"/>
        <v>320.55199999999996</v>
      </c>
      <c r="F10" s="104">
        <f t="shared" si="0"/>
        <v>26.86</v>
      </c>
      <c r="G10" s="104">
        <f t="shared" si="0"/>
        <v>59.75200000000001</v>
      </c>
      <c r="H10" s="104">
        <f t="shared" si="0"/>
        <v>123.61600000000003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98.950999999999993</v>
      </c>
      <c r="E11" s="104">
        <v>57.226999999999997</v>
      </c>
      <c r="F11" s="104">
        <v>2.004</v>
      </c>
      <c r="G11" s="104">
        <v>13.667999999999999</v>
      </c>
      <c r="H11" s="104">
        <v>26.051999999999989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431.82899999999995</v>
      </c>
      <c r="E12" s="104">
        <f>E10-E11</f>
        <v>263.32499999999999</v>
      </c>
      <c r="F12" s="104">
        <f>F10-F11</f>
        <v>24.855999999999998</v>
      </c>
      <c r="G12" s="104">
        <f>G10-G11</f>
        <v>46.08400000000001</v>
      </c>
      <c r="H12" s="104">
        <f>H10-H11</f>
        <v>97.564000000000036</v>
      </c>
      <c r="I12" s="104">
        <v>-24.456999999999994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288.524</v>
      </c>
      <c r="E13" s="104">
        <v>184.291</v>
      </c>
      <c r="F13" s="104">
        <v>15.069000000000001</v>
      </c>
      <c r="G13" s="104">
        <v>46.584000000000003</v>
      </c>
      <c r="H13" s="104">
        <v>42.579999999999984</v>
      </c>
      <c r="I13" s="104">
        <v>1.556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3.8159999999999998</v>
      </c>
      <c r="E14" s="104">
        <v>1.7989999999999999</v>
      </c>
      <c r="F14" s="104">
        <v>8.7999999999999995E-2</v>
      </c>
      <c r="G14" s="104">
        <v>7.3000000000000009E-2</v>
      </c>
      <c r="H14" s="104">
        <v>1.8560000000000001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5.8460000000000001</v>
      </c>
      <c r="E15" s="104">
        <v>5.282</v>
      </c>
      <c r="F15" s="104">
        <v>0</v>
      </c>
      <c r="G15" s="104">
        <v>0.13300000000000001</v>
      </c>
      <c r="H15" s="104">
        <v>0.43099999999999999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145.33499999999995</v>
      </c>
      <c r="E16" s="104">
        <f t="shared" si="1"/>
        <v>82.516999999999982</v>
      </c>
      <c r="F16" s="104">
        <f t="shared" si="1"/>
        <v>9.6989999999999981</v>
      </c>
      <c r="G16" s="104">
        <f t="shared" si="1"/>
        <v>-0.43999999999999284</v>
      </c>
      <c r="H16" s="104">
        <f t="shared" si="1"/>
        <v>53.559000000000047</v>
      </c>
      <c r="I16" s="104">
        <f t="shared" si="1"/>
        <v>-26.012999999999995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287.64800000000002</v>
      </c>
      <c r="E17" s="104">
        <v>0</v>
      </c>
      <c r="F17" s="104">
        <v>0</v>
      </c>
      <c r="G17" s="104">
        <v>0</v>
      </c>
      <c r="H17" s="104">
        <v>287.64800000000002</v>
      </c>
      <c r="I17" s="104">
        <v>2.4319999999999999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5.7479999999999993</v>
      </c>
      <c r="E18" s="104">
        <v>0</v>
      </c>
      <c r="F18" s="104">
        <v>0</v>
      </c>
      <c r="G18" s="104">
        <v>5.7479999999999993</v>
      </c>
      <c r="H18" s="104">
        <v>0</v>
      </c>
      <c r="I18" s="104">
        <v>0.24399999999999999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61.136000000000003</v>
      </c>
      <c r="E19" s="104">
        <v>0</v>
      </c>
      <c r="F19" s="104">
        <v>0</v>
      </c>
      <c r="G19" s="104">
        <v>61.136000000000003</v>
      </c>
      <c r="H19" s="104">
        <v>0</v>
      </c>
      <c r="I19" s="104">
        <v>1.0760000000000001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184.91100000000006</v>
      </c>
      <c r="E20" s="104">
        <v>73.662000000000006</v>
      </c>
      <c r="F20" s="104">
        <v>81.427000000000021</v>
      </c>
      <c r="G20" s="104">
        <v>15.825000000000003</v>
      </c>
      <c r="H20" s="104">
        <v>13.997</v>
      </c>
      <c r="I20" s="104">
        <v>38.548999999999999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190.44400000000002</v>
      </c>
      <c r="E21" s="104">
        <v>22.879000000000001</v>
      </c>
      <c r="F21" s="104">
        <v>82.093000000000004</v>
      </c>
      <c r="G21" s="104">
        <v>4.0210000000000008</v>
      </c>
      <c r="H21" s="104">
        <v>81.450999999999993</v>
      </c>
      <c r="I21" s="104">
        <v>33.015999999999998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493.90399999999994</v>
      </c>
      <c r="E22" s="104">
        <f t="shared" si="2"/>
        <v>31.733999999999977</v>
      </c>
      <c r="F22" s="104">
        <f t="shared" si="2"/>
        <v>10.364999999999981</v>
      </c>
      <c r="G22" s="104">
        <f t="shared" si="2"/>
        <v>43.144000000000005</v>
      </c>
      <c r="H22" s="104">
        <f t="shared" si="2"/>
        <v>408.66100000000006</v>
      </c>
      <c r="I22" s="104">
        <f t="shared" si="2"/>
        <v>-28.281999999999996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54.879000000000005</v>
      </c>
      <c r="E23" s="104">
        <v>9.213000000000001</v>
      </c>
      <c r="F23" s="104">
        <v>3.0789999999999997</v>
      </c>
      <c r="G23" s="104">
        <v>0</v>
      </c>
      <c r="H23" s="104">
        <v>42.587000000000003</v>
      </c>
      <c r="I23" s="104">
        <v>0.41099999999999998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55.253000000000007</v>
      </c>
      <c r="E24" s="104">
        <v>0</v>
      </c>
      <c r="F24" s="104">
        <v>0</v>
      </c>
      <c r="G24" s="104">
        <v>55.253000000000007</v>
      </c>
      <c r="H24" s="104">
        <v>0</v>
      </c>
      <c r="I24" s="104">
        <v>3.6999999999999998E-2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113.56999999999998</v>
      </c>
      <c r="E25" s="104">
        <v>0</v>
      </c>
      <c r="F25" s="104">
        <v>0</v>
      </c>
      <c r="G25" s="104">
        <v>0</v>
      </c>
      <c r="H25" s="104">
        <v>113.56999999999998</v>
      </c>
      <c r="I25" s="104">
        <v>0.65800000000000003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113.92799999999998</v>
      </c>
      <c r="E26" s="104">
        <v>4.7239999999999975</v>
      </c>
      <c r="F26" s="104">
        <v>11.102</v>
      </c>
      <c r="G26" s="104">
        <v>97.952999999999989</v>
      </c>
      <c r="H26" s="104">
        <v>0.14900000000000002</v>
      </c>
      <c r="I26" s="104">
        <v>0.3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110.79</v>
      </c>
      <c r="E27" s="104">
        <v>3.3040000000000003</v>
      </c>
      <c r="F27" s="104">
        <v>5.0940000000000003</v>
      </c>
      <c r="G27" s="104">
        <v>102.24300000000001</v>
      </c>
      <c r="H27" s="104">
        <v>0.14900000000000002</v>
      </c>
      <c r="I27" s="104">
        <v>0.123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109.589</v>
      </c>
      <c r="E28" s="104">
        <v>0</v>
      </c>
      <c r="F28" s="104">
        <v>0</v>
      </c>
      <c r="G28" s="104">
        <v>0</v>
      </c>
      <c r="H28" s="104">
        <v>109.589</v>
      </c>
      <c r="I28" s="104">
        <v>1.3239999999999998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64.344000000000008</v>
      </c>
      <c r="E29" s="104">
        <v>5.5350000000000001</v>
      </c>
      <c r="F29" s="104">
        <v>30.883000000000003</v>
      </c>
      <c r="G29" s="104">
        <v>10.361999999999995</v>
      </c>
      <c r="H29" s="104">
        <v>17.564</v>
      </c>
      <c r="I29" s="104">
        <v>8.4770000000000003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57.247</v>
      </c>
      <c r="E30" s="104">
        <v>2.7610000000000001</v>
      </c>
      <c r="F30" s="104">
        <v>30.992000000000004</v>
      </c>
      <c r="G30" s="104">
        <v>4.1909999999999954</v>
      </c>
      <c r="H30" s="104">
        <v>19.303000000000001</v>
      </c>
      <c r="I30" s="104">
        <v>15.574000000000002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486.33799999999991</v>
      </c>
      <c r="E31" s="104">
        <f t="shared" si="3"/>
        <v>21.166999999999973</v>
      </c>
      <c r="F31" s="104">
        <f t="shared" si="3"/>
        <v>13.402999999999981</v>
      </c>
      <c r="G31" s="104">
        <f t="shared" si="3"/>
        <v>87.936000000000007</v>
      </c>
      <c r="H31" s="104">
        <f t="shared" si="3"/>
        <v>363.83200000000005</v>
      </c>
      <c r="I31" s="104">
        <f t="shared" si="3"/>
        <v>-20.716000000000005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445.71199999999999</v>
      </c>
      <c r="E32" s="104">
        <v>0</v>
      </c>
      <c r="F32" s="104">
        <v>0</v>
      </c>
      <c r="G32" s="104">
        <v>108.09299999999999</v>
      </c>
      <c r="H32" s="104">
        <v>337.61900000000003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-1.3060000000000005</v>
      </c>
      <c r="F33" s="104">
        <v>-5.6640000000000015</v>
      </c>
      <c r="G33" s="104">
        <v>0</v>
      </c>
      <c r="H33" s="104">
        <v>6.9700000000000024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40.62599999999992</v>
      </c>
      <c r="E34" s="104">
        <f t="shared" si="4"/>
        <v>19.860999999999972</v>
      </c>
      <c r="F34" s="104">
        <f t="shared" si="4"/>
        <v>7.7389999999999795</v>
      </c>
      <c r="G34" s="104">
        <f t="shared" si="4"/>
        <v>-20.156999999999982</v>
      </c>
      <c r="H34" s="104">
        <f t="shared" si="4"/>
        <v>33.183000000000021</v>
      </c>
      <c r="I34" s="104">
        <f t="shared" si="4"/>
        <v>-20.716000000000005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10.484999999999999</v>
      </c>
      <c r="E35" s="104">
        <v>0.24399999999999999</v>
      </c>
      <c r="F35" s="104">
        <v>3.9</v>
      </c>
      <c r="G35" s="104">
        <v>4.8919999999999986</v>
      </c>
      <c r="H35" s="104">
        <v>1.4489999999999998</v>
      </c>
      <c r="I35" s="104">
        <v>0.59799999999999998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8.8159999999999989</v>
      </c>
      <c r="E36" s="104">
        <v>2.976</v>
      </c>
      <c r="F36" s="104">
        <v>0</v>
      </c>
      <c r="G36" s="104">
        <v>1.9870000000000001</v>
      </c>
      <c r="H36" s="104">
        <v>3.8529999999999998</v>
      </c>
      <c r="I36" s="104">
        <v>2.2669999999999999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118.86099999999999</v>
      </c>
      <c r="E37" s="104">
        <v>66.188000000000002</v>
      </c>
      <c r="F37" s="104">
        <v>1.6839999999999999</v>
      </c>
      <c r="G37" s="104">
        <v>14.566000000000003</v>
      </c>
      <c r="H37" s="104">
        <v>36.422999999999981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98.950999999999993</v>
      </c>
      <c r="E38" s="104">
        <v>57.226999999999997</v>
      </c>
      <c r="F38" s="104">
        <v>2.004</v>
      </c>
      <c r="G38" s="104">
        <v>13.667999999999999</v>
      </c>
      <c r="H38" s="104">
        <v>26.051999999999989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-5.1000000000000073E-2</v>
      </c>
      <c r="E39" s="104">
        <v>7.2000000000000008E-2</v>
      </c>
      <c r="F39" s="104">
        <v>0</v>
      </c>
      <c r="G39" s="104">
        <v>-0.33900000000000008</v>
      </c>
      <c r="H39" s="104">
        <v>0.216</v>
      </c>
      <c r="I39" s="104">
        <v>5.0999999999999997E-2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19.097999999999924</v>
      </c>
      <c r="E40" s="104">
        <f t="shared" si="5"/>
        <v>13.55999999999997</v>
      </c>
      <c r="F40" s="104">
        <f t="shared" si="5"/>
        <v>4.1589999999999794</v>
      </c>
      <c r="G40" s="104">
        <f t="shared" si="5"/>
        <v>-23.620999999999988</v>
      </c>
      <c r="H40" s="104">
        <f t="shared" si="5"/>
        <v>25.000000000000032</v>
      </c>
      <c r="I40" s="104">
        <f t="shared" si="5"/>
        <v>-19.098000000000003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486.33800000000008</v>
      </c>
      <c r="E42" s="104">
        <v>21.166999999999955</v>
      </c>
      <c r="F42" s="104">
        <v>13.403000000000006</v>
      </c>
      <c r="G42" s="104">
        <v>87.935999999999993</v>
      </c>
      <c r="H42" s="104">
        <v>363.83200000000011</v>
      </c>
      <c r="I42" s="104">
        <v>-20.715999999999994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64.69</v>
      </c>
      <c r="E43" s="104">
        <v>0</v>
      </c>
      <c r="F43" s="104">
        <v>0</v>
      </c>
      <c r="G43" s="104">
        <v>64.69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64.69</v>
      </c>
      <c r="E44" s="104">
        <v>0</v>
      </c>
      <c r="F44" s="104">
        <v>0</v>
      </c>
      <c r="G44" s="104">
        <v>0</v>
      </c>
      <c r="H44" s="104">
        <v>64.69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486.33800000000008</v>
      </c>
      <c r="E45" s="104">
        <f t="shared" si="6"/>
        <v>21.166999999999955</v>
      </c>
      <c r="F45" s="104">
        <f t="shared" si="6"/>
        <v>13.403000000000006</v>
      </c>
      <c r="G45" s="104">
        <f t="shared" si="6"/>
        <v>23.245999999999995</v>
      </c>
      <c r="H45" s="104">
        <f t="shared" si="6"/>
        <v>428.52200000000011</v>
      </c>
      <c r="I45" s="104">
        <f t="shared" si="6"/>
        <v>-20.715999999999994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445.71200000000005</v>
      </c>
      <c r="E46" s="104">
        <v>0</v>
      </c>
      <c r="F46" s="104">
        <v>0</v>
      </c>
      <c r="G46" s="104">
        <v>43.402999999999999</v>
      </c>
      <c r="H46" s="104">
        <v>402.30900000000003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-1.3060000000000005</v>
      </c>
      <c r="F47" s="104">
        <v>-5.6640000000000015</v>
      </c>
      <c r="G47" s="104">
        <v>0</v>
      </c>
      <c r="H47" s="104">
        <v>6.9700000000000024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40.626000000000033</v>
      </c>
      <c r="E48" s="104">
        <f t="shared" si="7"/>
        <v>19.860999999999954</v>
      </c>
      <c r="F48" s="104">
        <f t="shared" si="7"/>
        <v>7.7390000000000043</v>
      </c>
      <c r="G48" s="104">
        <f t="shared" si="7"/>
        <v>-20.157000000000004</v>
      </c>
      <c r="H48" s="104">
        <f t="shared" si="7"/>
        <v>33.183000000000078</v>
      </c>
      <c r="I48" s="104">
        <f t="shared" si="7"/>
        <v>-20.715999999999994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47646-1411-4A59-8EE4-663D0DBBCA4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1114.0040000000001</v>
      </c>
      <c r="E8" s="104">
        <v>769.09500000000025</v>
      </c>
      <c r="F8" s="104">
        <v>53.339999999999996</v>
      </c>
      <c r="G8" s="104">
        <v>96.768000000000001</v>
      </c>
      <c r="H8" s="104">
        <v>194.8009999999999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573.70900000000006</v>
      </c>
      <c r="E9" s="104">
        <v>445.46800000000002</v>
      </c>
      <c r="F9" s="104">
        <v>27.070000000000004</v>
      </c>
      <c r="G9" s="104">
        <v>29.979999999999997</v>
      </c>
      <c r="H9" s="104">
        <v>71.191000000000003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540.29500000000007</v>
      </c>
      <c r="E10" s="104">
        <f t="shared" si="0"/>
        <v>323.62700000000024</v>
      </c>
      <c r="F10" s="104">
        <f t="shared" si="0"/>
        <v>26.269999999999992</v>
      </c>
      <c r="G10" s="104">
        <f t="shared" si="0"/>
        <v>66.788000000000011</v>
      </c>
      <c r="H10" s="104">
        <f t="shared" si="0"/>
        <v>123.6099999999999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99.517000000000067</v>
      </c>
      <c r="E11" s="104">
        <v>57.558999999999997</v>
      </c>
      <c r="F11" s="104">
        <v>1.9970000000000001</v>
      </c>
      <c r="G11" s="104">
        <v>13.743000000000002</v>
      </c>
      <c r="H11" s="104">
        <v>26.21800000000006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440.77800000000002</v>
      </c>
      <c r="E12" s="104">
        <f>E10-E11</f>
        <v>266.06800000000021</v>
      </c>
      <c r="F12" s="104">
        <f>F10-F11</f>
        <v>24.272999999999993</v>
      </c>
      <c r="G12" s="104">
        <f>G10-G11</f>
        <v>53.045000000000009</v>
      </c>
      <c r="H12" s="104">
        <f>H10-H11</f>
        <v>97.39199999999984</v>
      </c>
      <c r="I12" s="104">
        <v>-26.153999999999996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321.762</v>
      </c>
      <c r="E13" s="104">
        <v>201.53599999999994</v>
      </c>
      <c r="F13" s="104">
        <v>18.911999999999999</v>
      </c>
      <c r="G13" s="104">
        <v>53.879999999999995</v>
      </c>
      <c r="H13" s="104">
        <v>47.434000000000033</v>
      </c>
      <c r="I13" s="104">
        <v>1.7529999999999999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3.673</v>
      </c>
      <c r="E14" s="104">
        <v>1.6719999999999999</v>
      </c>
      <c r="F14" s="104">
        <v>8.7999999999999995E-2</v>
      </c>
      <c r="G14" s="104">
        <v>6.0999999999999999E-2</v>
      </c>
      <c r="H14" s="104">
        <v>1.8520000000000001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11.452999999999999</v>
      </c>
      <c r="E15" s="104">
        <v>10.556999999999999</v>
      </c>
      <c r="F15" s="104">
        <v>0</v>
      </c>
      <c r="G15" s="104">
        <v>0.185</v>
      </c>
      <c r="H15" s="104">
        <v>0.71100000000000008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126.79600000000002</v>
      </c>
      <c r="E16" s="104">
        <f t="shared" si="1"/>
        <v>73.417000000000272</v>
      </c>
      <c r="F16" s="104">
        <f t="shared" si="1"/>
        <v>5.2729999999999935</v>
      </c>
      <c r="G16" s="104">
        <f t="shared" si="1"/>
        <v>-0.71099999999998653</v>
      </c>
      <c r="H16" s="104">
        <f t="shared" si="1"/>
        <v>48.816999999999808</v>
      </c>
      <c r="I16" s="104">
        <f t="shared" si="1"/>
        <v>-27.906999999999996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321.61099999999999</v>
      </c>
      <c r="E17" s="104">
        <v>0</v>
      </c>
      <c r="F17" s="104">
        <v>0</v>
      </c>
      <c r="G17" s="104">
        <v>0</v>
      </c>
      <c r="H17" s="104">
        <v>321.61099999999999</v>
      </c>
      <c r="I17" s="104">
        <v>1.9039999999999999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7.0590000000000002</v>
      </c>
      <c r="E18" s="104">
        <v>0</v>
      </c>
      <c r="F18" s="104">
        <v>0</v>
      </c>
      <c r="G18" s="104">
        <v>7.0590000000000002</v>
      </c>
      <c r="H18" s="104">
        <v>0</v>
      </c>
      <c r="I18" s="104">
        <v>4.5460000000000003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62.339000000000013</v>
      </c>
      <c r="E19" s="104">
        <v>0</v>
      </c>
      <c r="F19" s="104">
        <v>0</v>
      </c>
      <c r="G19" s="104">
        <v>62.339000000000013</v>
      </c>
      <c r="H19" s="104">
        <v>0</v>
      </c>
      <c r="I19" s="104">
        <v>1.101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199.851</v>
      </c>
      <c r="E20" s="104">
        <v>78.626000000000019</v>
      </c>
      <c r="F20" s="104">
        <v>91.203000000000003</v>
      </c>
      <c r="G20" s="104">
        <v>15.904</v>
      </c>
      <c r="H20" s="104">
        <v>14.118</v>
      </c>
      <c r="I20" s="104">
        <v>41.155000000000008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207.09199999999998</v>
      </c>
      <c r="E21" s="104">
        <v>25.907</v>
      </c>
      <c r="F21" s="104">
        <v>89.756999999999991</v>
      </c>
      <c r="G21" s="104">
        <v>3.629</v>
      </c>
      <c r="H21" s="104">
        <v>87.799000000000007</v>
      </c>
      <c r="I21" s="104">
        <v>33.914000000000001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510.928</v>
      </c>
      <c r="E22" s="104">
        <f t="shared" si="2"/>
        <v>20.698000000000253</v>
      </c>
      <c r="F22" s="104">
        <f t="shared" si="2"/>
        <v>3.826999999999984</v>
      </c>
      <c r="G22" s="104">
        <f t="shared" si="2"/>
        <v>42.294000000000018</v>
      </c>
      <c r="H22" s="104">
        <f t="shared" si="2"/>
        <v>444.10899999999981</v>
      </c>
      <c r="I22" s="104">
        <f t="shared" si="2"/>
        <v>-36.689000000000007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72.248999999999995</v>
      </c>
      <c r="E23" s="104">
        <v>12.032999999999999</v>
      </c>
      <c r="F23" s="104">
        <v>4.024</v>
      </c>
      <c r="G23" s="104">
        <v>0</v>
      </c>
      <c r="H23" s="104">
        <v>56.191999999999993</v>
      </c>
      <c r="I23" s="104">
        <v>0.30099999999999999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72.509000000000029</v>
      </c>
      <c r="E24" s="104">
        <v>0</v>
      </c>
      <c r="F24" s="104">
        <v>0</v>
      </c>
      <c r="G24" s="104">
        <v>72.509000000000029</v>
      </c>
      <c r="H24" s="104">
        <v>0</v>
      </c>
      <c r="I24" s="104">
        <v>4.1000000000000002E-2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124.55400000000002</v>
      </c>
      <c r="E25" s="104">
        <v>0</v>
      </c>
      <c r="F25" s="104">
        <v>0</v>
      </c>
      <c r="G25" s="104">
        <v>0</v>
      </c>
      <c r="H25" s="104">
        <v>124.55400000000002</v>
      </c>
      <c r="I25" s="104">
        <v>0.56600000000000006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124.79900000000001</v>
      </c>
      <c r="E26" s="104">
        <v>4.7440000000000024</v>
      </c>
      <c r="F26" s="104">
        <v>12.228999999999999</v>
      </c>
      <c r="G26" s="104">
        <v>107.655</v>
      </c>
      <c r="H26" s="104">
        <v>0.17099999999999999</v>
      </c>
      <c r="I26" s="104">
        <v>0.32100000000000001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111.35200000000002</v>
      </c>
      <c r="E27" s="104">
        <v>3.3140000000000001</v>
      </c>
      <c r="F27" s="104">
        <v>5.1859999999999999</v>
      </c>
      <c r="G27" s="104">
        <v>102.68100000000001</v>
      </c>
      <c r="H27" s="104">
        <v>0.17099999999999999</v>
      </c>
      <c r="I27" s="104">
        <v>0.13800000000000001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110.18199999999999</v>
      </c>
      <c r="E28" s="104">
        <v>0</v>
      </c>
      <c r="F28" s="104">
        <v>0</v>
      </c>
      <c r="G28" s="104">
        <v>0</v>
      </c>
      <c r="H28" s="104">
        <v>110.18199999999999</v>
      </c>
      <c r="I28" s="104">
        <v>1.3080000000000001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63.544000000000011</v>
      </c>
      <c r="E29" s="104">
        <v>6.133</v>
      </c>
      <c r="F29" s="104">
        <v>29.980999999999998</v>
      </c>
      <c r="G29" s="104">
        <v>9.5600000000000094</v>
      </c>
      <c r="H29" s="104">
        <v>17.87</v>
      </c>
      <c r="I29" s="104">
        <v>8.8000000000000007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57.533999999999992</v>
      </c>
      <c r="E30" s="104">
        <v>3.403</v>
      </c>
      <c r="F30" s="104">
        <v>29.973999999999997</v>
      </c>
      <c r="G30" s="104">
        <v>4.6580000000000013</v>
      </c>
      <c r="H30" s="104">
        <v>19.498999999999999</v>
      </c>
      <c r="I30" s="104">
        <v>14.81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504.25299999999993</v>
      </c>
      <c r="E31" s="104">
        <f t="shared" si="3"/>
        <v>7.3650000000002542</v>
      </c>
      <c r="F31" s="104">
        <f t="shared" si="3"/>
        <v>6.8389999999999809</v>
      </c>
      <c r="G31" s="104">
        <f t="shared" si="3"/>
        <v>114.87500000000004</v>
      </c>
      <c r="H31" s="104">
        <f t="shared" si="3"/>
        <v>375.17399999999975</v>
      </c>
      <c r="I31" s="104">
        <f t="shared" si="3"/>
        <v>-30.01400000000001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466.83199999999999</v>
      </c>
      <c r="E32" s="104">
        <v>0</v>
      </c>
      <c r="F32" s="104">
        <v>0</v>
      </c>
      <c r="G32" s="104">
        <v>120.46800000000002</v>
      </c>
      <c r="H32" s="104">
        <v>346.36399999999998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-1.3080000000000003</v>
      </c>
      <c r="F33" s="104">
        <v>-6.6829999999999989</v>
      </c>
      <c r="G33" s="104">
        <v>0</v>
      </c>
      <c r="H33" s="104">
        <v>7.9909999999999997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37.420999999999935</v>
      </c>
      <c r="E34" s="104">
        <f t="shared" si="4"/>
        <v>6.0570000000002544</v>
      </c>
      <c r="F34" s="104">
        <f t="shared" si="4"/>
        <v>0.15599999999998193</v>
      </c>
      <c r="G34" s="104">
        <f t="shared" si="4"/>
        <v>-5.5929999999999751</v>
      </c>
      <c r="H34" s="104">
        <f t="shared" si="4"/>
        <v>36.800999999999775</v>
      </c>
      <c r="I34" s="104">
        <f t="shared" si="4"/>
        <v>-30.01400000000001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12.599000000000002</v>
      </c>
      <c r="E35" s="104">
        <v>0.32999999999999996</v>
      </c>
      <c r="F35" s="104">
        <v>1.8419999999999999</v>
      </c>
      <c r="G35" s="104">
        <v>8.6669999999999998</v>
      </c>
      <c r="H35" s="104">
        <v>1.7600000000000002</v>
      </c>
      <c r="I35" s="104">
        <v>1.3620000000000001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12.362999999999998</v>
      </c>
      <c r="E36" s="104">
        <v>4.7459999999999996</v>
      </c>
      <c r="F36" s="104">
        <v>0.51100000000000001</v>
      </c>
      <c r="G36" s="104">
        <v>2.6609999999999996</v>
      </c>
      <c r="H36" s="104">
        <v>4.4449999999999994</v>
      </c>
      <c r="I36" s="104">
        <v>1.5979999999999999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106.92400000000001</v>
      </c>
      <c r="E37" s="104">
        <v>57.158000000000001</v>
      </c>
      <c r="F37" s="104">
        <v>1.764</v>
      </c>
      <c r="G37" s="104">
        <v>14.674000000000001</v>
      </c>
      <c r="H37" s="104">
        <v>33.32800000000001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99.517000000000067</v>
      </c>
      <c r="E38" s="104">
        <v>57.558999999999997</v>
      </c>
      <c r="F38" s="104">
        <v>1.9970000000000001</v>
      </c>
      <c r="G38" s="104">
        <v>13.743000000000002</v>
      </c>
      <c r="H38" s="104">
        <v>26.21800000000006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7.0000000000000062E-3</v>
      </c>
      <c r="E39" s="104">
        <v>0.17300000000000001</v>
      </c>
      <c r="F39" s="104">
        <v>0</v>
      </c>
      <c r="G39" s="104">
        <v>-0.54200000000000004</v>
      </c>
      <c r="H39" s="104">
        <v>0.376</v>
      </c>
      <c r="I39" s="104">
        <v>-7.0000000000000001E-3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29.77099999999999</v>
      </c>
      <c r="E40" s="104">
        <f t="shared" si="5"/>
        <v>10.701000000000251</v>
      </c>
      <c r="F40" s="104">
        <f t="shared" si="5"/>
        <v>-0.94200000000001771</v>
      </c>
      <c r="G40" s="104">
        <f t="shared" si="5"/>
        <v>-11.987999999999973</v>
      </c>
      <c r="H40" s="104">
        <f t="shared" si="5"/>
        <v>31.999999999999826</v>
      </c>
      <c r="I40" s="104">
        <f t="shared" si="5"/>
        <v>-29.771000000000011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504.25300000000004</v>
      </c>
      <c r="E42" s="104">
        <v>7.3650000000003102</v>
      </c>
      <c r="F42" s="104">
        <v>6.838999999999988</v>
      </c>
      <c r="G42" s="104">
        <v>114.87500000000003</v>
      </c>
      <c r="H42" s="104">
        <v>375.17399999999975</v>
      </c>
      <c r="I42" s="104">
        <v>-30.01400000000001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70.778999999999996</v>
      </c>
      <c r="E43" s="104">
        <v>0</v>
      </c>
      <c r="F43" s="104">
        <v>0</v>
      </c>
      <c r="G43" s="104">
        <v>70.778999999999996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70.778999999999996</v>
      </c>
      <c r="E44" s="104">
        <v>0</v>
      </c>
      <c r="F44" s="104">
        <v>0</v>
      </c>
      <c r="G44" s="104">
        <v>0</v>
      </c>
      <c r="H44" s="104">
        <v>70.778999999999996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504.25300000000004</v>
      </c>
      <c r="E45" s="104">
        <f t="shared" si="6"/>
        <v>7.3650000000003102</v>
      </c>
      <c r="F45" s="104">
        <f t="shared" si="6"/>
        <v>6.838999999999988</v>
      </c>
      <c r="G45" s="104">
        <f t="shared" si="6"/>
        <v>44.096000000000032</v>
      </c>
      <c r="H45" s="104">
        <f t="shared" si="6"/>
        <v>445.95299999999975</v>
      </c>
      <c r="I45" s="104">
        <f t="shared" si="6"/>
        <v>-30.01400000000001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466.83200000000005</v>
      </c>
      <c r="E46" s="104">
        <v>0</v>
      </c>
      <c r="F46" s="104">
        <v>0</v>
      </c>
      <c r="G46" s="104">
        <v>49.689000000000021</v>
      </c>
      <c r="H46" s="104">
        <v>417.14300000000003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-1.3080000000000003</v>
      </c>
      <c r="F47" s="104">
        <v>-6.6829999999999989</v>
      </c>
      <c r="G47" s="104">
        <v>0</v>
      </c>
      <c r="H47" s="104">
        <v>7.9909999999999997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37.420999999999992</v>
      </c>
      <c r="E48" s="104">
        <f t="shared" si="7"/>
        <v>6.0570000000003095</v>
      </c>
      <c r="F48" s="104">
        <f t="shared" si="7"/>
        <v>0.15599999999998904</v>
      </c>
      <c r="G48" s="104">
        <f t="shared" si="7"/>
        <v>-5.5929999999999893</v>
      </c>
      <c r="H48" s="104">
        <f t="shared" si="7"/>
        <v>36.800999999999718</v>
      </c>
      <c r="I48" s="104">
        <f t="shared" si="7"/>
        <v>-30.01400000000001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D5F54-CA9F-4F66-A0A0-2F3F6294A4A6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1072.9950000000001</v>
      </c>
      <c r="E8" s="104">
        <v>749.77700000000004</v>
      </c>
      <c r="F8" s="104">
        <v>53.747</v>
      </c>
      <c r="G8" s="104">
        <v>84.094999999999999</v>
      </c>
      <c r="H8" s="104">
        <v>185.37600000000003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546.44500000000005</v>
      </c>
      <c r="E9" s="104">
        <v>428.96899999999999</v>
      </c>
      <c r="F9" s="104">
        <v>26.799999999999997</v>
      </c>
      <c r="G9" s="104">
        <v>25.024000000000001</v>
      </c>
      <c r="H9" s="104">
        <v>65.652000000000001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526.55000000000007</v>
      </c>
      <c r="E10" s="104">
        <f t="shared" si="0"/>
        <v>320.80800000000005</v>
      </c>
      <c r="F10" s="104">
        <f t="shared" si="0"/>
        <v>26.947000000000003</v>
      </c>
      <c r="G10" s="104">
        <f t="shared" si="0"/>
        <v>59.070999999999998</v>
      </c>
      <c r="H10" s="104">
        <f t="shared" si="0"/>
        <v>119.72400000000003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100.01900000000006</v>
      </c>
      <c r="E11" s="104">
        <v>57.911999999999999</v>
      </c>
      <c r="F11" s="104">
        <v>1.95</v>
      </c>
      <c r="G11" s="104">
        <v>13.789</v>
      </c>
      <c r="H11" s="104">
        <v>26.368000000000062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426.53100000000001</v>
      </c>
      <c r="E12" s="104">
        <f>E10-E11</f>
        <v>262.89600000000007</v>
      </c>
      <c r="F12" s="104">
        <f>F10-F11</f>
        <v>24.997000000000003</v>
      </c>
      <c r="G12" s="104">
        <f>G10-G11</f>
        <v>45.281999999999996</v>
      </c>
      <c r="H12" s="104">
        <f>H10-H11</f>
        <v>93.355999999999966</v>
      </c>
      <c r="I12" s="104">
        <v>-30.37700000000001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276.67599999999999</v>
      </c>
      <c r="E13" s="104">
        <v>176.42899999999997</v>
      </c>
      <c r="F13" s="104">
        <v>14.708</v>
      </c>
      <c r="G13" s="104">
        <v>45.994000000000007</v>
      </c>
      <c r="H13" s="104">
        <v>39.545000000000016</v>
      </c>
      <c r="I13" s="104">
        <v>1.702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3.9710000000000001</v>
      </c>
      <c r="E14" s="104">
        <v>1.915</v>
      </c>
      <c r="F14" s="104">
        <v>8.7999999999999995E-2</v>
      </c>
      <c r="G14" s="104">
        <v>7.2000000000000008E-2</v>
      </c>
      <c r="H14" s="104">
        <v>1.8959999999999999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7.4749999999999996</v>
      </c>
      <c r="E15" s="104">
        <v>6.8680000000000003</v>
      </c>
      <c r="F15" s="104">
        <v>0</v>
      </c>
      <c r="G15" s="104">
        <v>0.11600000000000001</v>
      </c>
      <c r="H15" s="104">
        <v>0.49099999999999999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153.35900000000001</v>
      </c>
      <c r="E16" s="104">
        <f t="shared" si="1"/>
        <v>91.420000000000087</v>
      </c>
      <c r="F16" s="104">
        <f t="shared" si="1"/>
        <v>10.201000000000004</v>
      </c>
      <c r="G16" s="104">
        <f t="shared" si="1"/>
        <v>-0.66800000000001047</v>
      </c>
      <c r="H16" s="104">
        <f t="shared" si="1"/>
        <v>52.405999999999949</v>
      </c>
      <c r="I16" s="104">
        <f t="shared" si="1"/>
        <v>-32.079000000000008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276.97399999999999</v>
      </c>
      <c r="E17" s="104">
        <v>0</v>
      </c>
      <c r="F17" s="104">
        <v>0</v>
      </c>
      <c r="G17" s="104">
        <v>0</v>
      </c>
      <c r="H17" s="104">
        <v>276.97399999999999</v>
      </c>
      <c r="I17" s="104">
        <v>1.4039999999999999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7.2480000000000002</v>
      </c>
      <c r="E18" s="104">
        <v>0</v>
      </c>
      <c r="F18" s="104">
        <v>0</v>
      </c>
      <c r="G18" s="104">
        <v>7.2480000000000002</v>
      </c>
      <c r="H18" s="104">
        <v>0</v>
      </c>
      <c r="I18" s="104">
        <v>0.34300000000000003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62.808000000000007</v>
      </c>
      <c r="E19" s="104">
        <v>0</v>
      </c>
      <c r="F19" s="104">
        <v>0</v>
      </c>
      <c r="G19" s="104">
        <v>62.808000000000007</v>
      </c>
      <c r="H19" s="104">
        <v>0</v>
      </c>
      <c r="I19" s="104">
        <v>0.93899999999999995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225.89699999999999</v>
      </c>
      <c r="E20" s="104">
        <v>100.38500000000001</v>
      </c>
      <c r="F20" s="104">
        <v>95.036999999999992</v>
      </c>
      <c r="G20" s="104">
        <v>16.114000000000001</v>
      </c>
      <c r="H20" s="104">
        <v>14.361000000000004</v>
      </c>
      <c r="I20" s="104">
        <v>44.74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235.41200000000003</v>
      </c>
      <c r="E21" s="104">
        <v>31.978999999999999</v>
      </c>
      <c r="F21" s="104">
        <v>91.362000000000009</v>
      </c>
      <c r="G21" s="104">
        <v>6.0400000000000009</v>
      </c>
      <c r="H21" s="104">
        <v>106.03100000000001</v>
      </c>
      <c r="I21" s="104">
        <v>35.225000000000001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495.40800000000002</v>
      </c>
      <c r="E22" s="104">
        <f t="shared" si="2"/>
        <v>23.014000000000081</v>
      </c>
      <c r="F22" s="104">
        <f t="shared" si="2"/>
        <v>6.5260000000000247</v>
      </c>
      <c r="G22" s="104">
        <f t="shared" si="2"/>
        <v>44.817999999999991</v>
      </c>
      <c r="H22" s="104">
        <f t="shared" si="2"/>
        <v>421.04999999999995</v>
      </c>
      <c r="I22" s="104">
        <f t="shared" si="2"/>
        <v>-39.594000000000015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63.001000000000005</v>
      </c>
      <c r="E23" s="104">
        <v>13.323</v>
      </c>
      <c r="F23" s="104">
        <v>1.742</v>
      </c>
      <c r="G23" s="104">
        <v>0</v>
      </c>
      <c r="H23" s="104">
        <v>47.936000000000007</v>
      </c>
      <c r="I23" s="104">
        <v>0.68600000000000005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63.639000000000003</v>
      </c>
      <c r="E24" s="104">
        <v>0</v>
      </c>
      <c r="F24" s="104">
        <v>0</v>
      </c>
      <c r="G24" s="104">
        <v>63.639000000000003</v>
      </c>
      <c r="H24" s="104">
        <v>0</v>
      </c>
      <c r="I24" s="104">
        <v>4.8000000000000001E-2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113.667</v>
      </c>
      <c r="E25" s="104">
        <v>0</v>
      </c>
      <c r="F25" s="104">
        <v>0</v>
      </c>
      <c r="G25" s="104">
        <v>0</v>
      </c>
      <c r="H25" s="104">
        <v>113.667</v>
      </c>
      <c r="I25" s="104">
        <v>0.437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113.76499999999999</v>
      </c>
      <c r="E26" s="104">
        <v>5.5539999999999976</v>
      </c>
      <c r="F26" s="104">
        <v>11.622999999999999</v>
      </c>
      <c r="G26" s="104">
        <v>96.429999999999993</v>
      </c>
      <c r="H26" s="104">
        <v>0.158</v>
      </c>
      <c r="I26" s="104">
        <v>0.33899999999999997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113.298</v>
      </c>
      <c r="E27" s="104">
        <v>3.4540000000000002</v>
      </c>
      <c r="F27" s="104">
        <v>5.1029999999999998</v>
      </c>
      <c r="G27" s="104">
        <v>104.583</v>
      </c>
      <c r="H27" s="104">
        <v>0.158</v>
      </c>
      <c r="I27" s="104">
        <v>0.13100000000000001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112.054</v>
      </c>
      <c r="E28" s="104">
        <v>0</v>
      </c>
      <c r="F28" s="104">
        <v>0</v>
      </c>
      <c r="G28" s="104">
        <v>0</v>
      </c>
      <c r="H28" s="104">
        <v>112.054</v>
      </c>
      <c r="I28" s="104">
        <v>1.375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67.864000000000004</v>
      </c>
      <c r="E29" s="104">
        <v>5.7890000000000006</v>
      </c>
      <c r="F29" s="104">
        <v>32.271000000000001</v>
      </c>
      <c r="G29" s="104">
        <v>12.348999999999997</v>
      </c>
      <c r="H29" s="104">
        <v>17.455000000000002</v>
      </c>
      <c r="I29" s="104">
        <v>10.768000000000001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58.74799999999999</v>
      </c>
      <c r="E30" s="104">
        <v>2.8170000000000002</v>
      </c>
      <c r="F30" s="104">
        <v>32.245999999999995</v>
      </c>
      <c r="G30" s="104">
        <v>4.3839999999999932</v>
      </c>
      <c r="H30" s="104">
        <v>19.301000000000002</v>
      </c>
      <c r="I30" s="104">
        <v>19.884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485.78399999999993</v>
      </c>
      <c r="E31" s="104">
        <f t="shared" si="3"/>
        <v>8.8190000000000772</v>
      </c>
      <c r="F31" s="104">
        <f t="shared" si="3"/>
        <v>11.279000000000018</v>
      </c>
      <c r="G31" s="104">
        <f t="shared" si="3"/>
        <v>92.338999999999999</v>
      </c>
      <c r="H31" s="104">
        <f t="shared" si="3"/>
        <v>373.34699999999987</v>
      </c>
      <c r="I31" s="104">
        <f t="shared" si="3"/>
        <v>-29.970000000000013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436.63200000000006</v>
      </c>
      <c r="E32" s="104">
        <v>0</v>
      </c>
      <c r="F32" s="104">
        <v>0</v>
      </c>
      <c r="G32" s="104">
        <v>107.989</v>
      </c>
      <c r="H32" s="104">
        <v>328.64300000000003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-2.0459999999999994</v>
      </c>
      <c r="F33" s="104">
        <v>-6.157</v>
      </c>
      <c r="G33" s="104">
        <v>0</v>
      </c>
      <c r="H33" s="104">
        <v>8.2029999999999994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49.151999999999873</v>
      </c>
      <c r="E34" s="104">
        <f t="shared" si="4"/>
        <v>6.7730000000000778</v>
      </c>
      <c r="F34" s="104">
        <f t="shared" si="4"/>
        <v>5.1220000000000176</v>
      </c>
      <c r="G34" s="104">
        <f t="shared" si="4"/>
        <v>-15.650000000000006</v>
      </c>
      <c r="H34" s="104">
        <f t="shared" si="4"/>
        <v>52.90699999999984</v>
      </c>
      <c r="I34" s="104">
        <f t="shared" si="4"/>
        <v>-29.970000000000013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15.963999999999997</v>
      </c>
      <c r="E35" s="104">
        <v>0.27600000000000002</v>
      </c>
      <c r="F35" s="104">
        <v>1.4119999999999999</v>
      </c>
      <c r="G35" s="104">
        <v>12.546999999999999</v>
      </c>
      <c r="H35" s="104">
        <v>1.7290000000000001</v>
      </c>
      <c r="I35" s="104">
        <v>0.81100000000000005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15.981000000000003</v>
      </c>
      <c r="E36" s="104">
        <v>2.371</v>
      </c>
      <c r="F36" s="104">
        <v>0</v>
      </c>
      <c r="G36" s="104">
        <v>2.4090000000000007</v>
      </c>
      <c r="H36" s="104">
        <v>11.201000000000001</v>
      </c>
      <c r="I36" s="104">
        <v>0.79400000000000004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119.20099999999998</v>
      </c>
      <c r="E37" s="104">
        <v>77.11399999999999</v>
      </c>
      <c r="F37" s="104">
        <v>0.8580000000000001</v>
      </c>
      <c r="G37" s="104">
        <v>9.2899999999999974</v>
      </c>
      <c r="H37" s="104">
        <v>31.938999999999997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100.01900000000006</v>
      </c>
      <c r="E38" s="104">
        <v>57.911999999999999</v>
      </c>
      <c r="F38" s="104">
        <v>1.95</v>
      </c>
      <c r="G38" s="104">
        <v>13.789</v>
      </c>
      <c r="H38" s="104">
        <v>26.368000000000062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-7.0000000000000062E-3</v>
      </c>
      <c r="E39" s="104">
        <v>0.129</v>
      </c>
      <c r="F39" s="104">
        <v>0</v>
      </c>
      <c r="G39" s="104">
        <v>-0.44400000000000001</v>
      </c>
      <c r="H39" s="104">
        <v>0.308</v>
      </c>
      <c r="I39" s="104">
        <v>7.0000000000000001E-3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29.993999999999968</v>
      </c>
      <c r="E40" s="104">
        <f t="shared" si="5"/>
        <v>-10.46299999999991</v>
      </c>
      <c r="F40" s="104">
        <f t="shared" si="5"/>
        <v>4.8020000000000174</v>
      </c>
      <c r="G40" s="104">
        <f t="shared" si="5"/>
        <v>-20.845000000000002</v>
      </c>
      <c r="H40" s="104">
        <f t="shared" si="5"/>
        <v>56.499999999999908</v>
      </c>
      <c r="I40" s="104">
        <f t="shared" si="5"/>
        <v>-29.994000000000014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485.78399999999999</v>
      </c>
      <c r="E42" s="104">
        <v>8.819000000000063</v>
      </c>
      <c r="F42" s="104">
        <v>11.279000000000025</v>
      </c>
      <c r="G42" s="104">
        <v>92.338999999999999</v>
      </c>
      <c r="H42" s="104">
        <v>373.34699999999992</v>
      </c>
      <c r="I42" s="104">
        <v>-29.97000000000001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64.959999999999994</v>
      </c>
      <c r="E43" s="104">
        <v>0</v>
      </c>
      <c r="F43" s="104">
        <v>0</v>
      </c>
      <c r="G43" s="104">
        <v>64.959999999999994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64.959999999999994</v>
      </c>
      <c r="E44" s="104">
        <v>0</v>
      </c>
      <c r="F44" s="104">
        <v>0</v>
      </c>
      <c r="G44" s="104">
        <v>0</v>
      </c>
      <c r="H44" s="104">
        <v>64.959999999999994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485.78399999999999</v>
      </c>
      <c r="E45" s="104">
        <f t="shared" si="6"/>
        <v>8.819000000000063</v>
      </c>
      <c r="F45" s="104">
        <f t="shared" si="6"/>
        <v>11.279000000000025</v>
      </c>
      <c r="G45" s="104">
        <f t="shared" si="6"/>
        <v>27.379000000000005</v>
      </c>
      <c r="H45" s="104">
        <f t="shared" si="6"/>
        <v>438.3069999999999</v>
      </c>
      <c r="I45" s="104">
        <f t="shared" si="6"/>
        <v>-29.97000000000001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436.63200000000001</v>
      </c>
      <c r="E46" s="104">
        <v>0</v>
      </c>
      <c r="F46" s="104">
        <v>0</v>
      </c>
      <c r="G46" s="104">
        <v>43.029000000000003</v>
      </c>
      <c r="H46" s="104">
        <v>393.60300000000001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-2.0459999999999994</v>
      </c>
      <c r="F47" s="104">
        <v>-6.157</v>
      </c>
      <c r="G47" s="104">
        <v>0</v>
      </c>
      <c r="H47" s="104">
        <v>8.2029999999999994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49.151999999999987</v>
      </c>
      <c r="E48" s="104">
        <f t="shared" si="7"/>
        <v>6.7730000000000636</v>
      </c>
      <c r="F48" s="104">
        <f t="shared" si="7"/>
        <v>5.1220000000000248</v>
      </c>
      <c r="G48" s="104">
        <f t="shared" si="7"/>
        <v>-15.649999999999999</v>
      </c>
      <c r="H48" s="104">
        <f t="shared" si="7"/>
        <v>52.906999999999897</v>
      </c>
      <c r="I48" s="104">
        <f t="shared" si="7"/>
        <v>-29.97000000000001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78307-620C-4445-B821-358F9522EFBB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1089.5519999999999</v>
      </c>
      <c r="E8" s="104">
        <v>762.80700000000002</v>
      </c>
      <c r="F8" s="104">
        <v>54.242999999999995</v>
      </c>
      <c r="G8" s="104">
        <v>84.138000000000005</v>
      </c>
      <c r="H8" s="104">
        <v>188.36399999999998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554.38</v>
      </c>
      <c r="E9" s="104">
        <v>435.976</v>
      </c>
      <c r="F9" s="104">
        <v>26.847000000000001</v>
      </c>
      <c r="G9" s="104">
        <v>24.999000000000002</v>
      </c>
      <c r="H9" s="104">
        <v>66.558000000000007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535.17199999999991</v>
      </c>
      <c r="E10" s="104">
        <f t="shared" si="0"/>
        <v>326.83100000000002</v>
      </c>
      <c r="F10" s="104">
        <f t="shared" si="0"/>
        <v>27.395999999999994</v>
      </c>
      <c r="G10" s="104">
        <f t="shared" si="0"/>
        <v>59.139000000000003</v>
      </c>
      <c r="H10" s="104">
        <f t="shared" si="0"/>
        <v>121.80599999999997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100.75500000000002</v>
      </c>
      <c r="E11" s="104">
        <v>58.262</v>
      </c>
      <c r="F11" s="104">
        <v>1.9470000000000001</v>
      </c>
      <c r="G11" s="104">
        <v>13.885000000000002</v>
      </c>
      <c r="H11" s="104">
        <v>26.661000000000019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434.41699999999992</v>
      </c>
      <c r="E12" s="104">
        <f>E10-E11</f>
        <v>268.56900000000002</v>
      </c>
      <c r="F12" s="104">
        <f>F10-F11</f>
        <v>25.448999999999995</v>
      </c>
      <c r="G12" s="104">
        <f>G10-G11</f>
        <v>45.254000000000005</v>
      </c>
      <c r="H12" s="104">
        <f>H10-H11</f>
        <v>95.144999999999953</v>
      </c>
      <c r="I12" s="104">
        <v>-29.387999999999977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288.53200000000004</v>
      </c>
      <c r="E13" s="104">
        <v>186.846</v>
      </c>
      <c r="F13" s="104">
        <v>14.830000000000002</v>
      </c>
      <c r="G13" s="104">
        <v>45.89</v>
      </c>
      <c r="H13" s="104">
        <v>40.965999999999994</v>
      </c>
      <c r="I13" s="104">
        <v>1.7450000000000001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3.8290000000000002</v>
      </c>
      <c r="E14" s="104">
        <v>1.8009999999999999</v>
      </c>
      <c r="F14" s="104">
        <v>8.7999999999999995E-2</v>
      </c>
      <c r="G14" s="104">
        <v>7.2000000000000008E-2</v>
      </c>
      <c r="H14" s="104">
        <v>1.8680000000000001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6.6780000000000008</v>
      </c>
      <c r="E15" s="104">
        <v>6.1710000000000003</v>
      </c>
      <c r="F15" s="104">
        <v>0</v>
      </c>
      <c r="G15" s="104">
        <v>0.128</v>
      </c>
      <c r="H15" s="104">
        <v>0.379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148.73399999999987</v>
      </c>
      <c r="E16" s="104">
        <f t="shared" si="1"/>
        <v>86.093000000000018</v>
      </c>
      <c r="F16" s="104">
        <f t="shared" si="1"/>
        <v>10.530999999999993</v>
      </c>
      <c r="G16" s="104">
        <f t="shared" si="1"/>
        <v>-0.57999999999999574</v>
      </c>
      <c r="H16" s="104">
        <f t="shared" si="1"/>
        <v>52.689999999999955</v>
      </c>
      <c r="I16" s="104">
        <f t="shared" si="1"/>
        <v>-31.132999999999978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288.18</v>
      </c>
      <c r="E17" s="104">
        <v>0</v>
      </c>
      <c r="F17" s="104">
        <v>0</v>
      </c>
      <c r="G17" s="104">
        <v>0</v>
      </c>
      <c r="H17" s="104">
        <v>288.18</v>
      </c>
      <c r="I17" s="104">
        <v>2.097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5.5499999999999989</v>
      </c>
      <c r="E18" s="104">
        <v>0</v>
      </c>
      <c r="F18" s="104">
        <v>0</v>
      </c>
      <c r="G18" s="104">
        <v>5.5499999999999989</v>
      </c>
      <c r="H18" s="104">
        <v>0</v>
      </c>
      <c r="I18" s="104">
        <v>1.1950000000000001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61.893999999999998</v>
      </c>
      <c r="E19" s="104">
        <v>0</v>
      </c>
      <c r="F19" s="104">
        <v>0</v>
      </c>
      <c r="G19" s="104">
        <v>61.893999999999998</v>
      </c>
      <c r="H19" s="104">
        <v>0</v>
      </c>
      <c r="I19" s="104">
        <v>0.99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234.732</v>
      </c>
      <c r="E20" s="104">
        <v>109.17599999999999</v>
      </c>
      <c r="F20" s="104">
        <v>94.88900000000001</v>
      </c>
      <c r="G20" s="104">
        <v>16.175000000000001</v>
      </c>
      <c r="H20" s="104">
        <v>14.492000000000003</v>
      </c>
      <c r="I20" s="104">
        <v>49.134000000000007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239.48799999999997</v>
      </c>
      <c r="E21" s="104">
        <v>34.646000000000001</v>
      </c>
      <c r="F21" s="104">
        <v>101.35499999999999</v>
      </c>
      <c r="G21" s="104">
        <v>4.5829999999999993</v>
      </c>
      <c r="H21" s="104">
        <v>98.903999999999996</v>
      </c>
      <c r="I21" s="104">
        <v>44.378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498.01399999999978</v>
      </c>
      <c r="E22" s="104">
        <f t="shared" si="2"/>
        <v>11.563000000000031</v>
      </c>
      <c r="F22" s="104">
        <f t="shared" si="2"/>
        <v>16.996999999999971</v>
      </c>
      <c r="G22" s="104">
        <f t="shared" si="2"/>
        <v>44.171999999999997</v>
      </c>
      <c r="H22" s="104">
        <f t="shared" si="2"/>
        <v>425.28199999999993</v>
      </c>
      <c r="I22" s="104">
        <f t="shared" si="2"/>
        <v>-33.996999999999986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67.201999999999998</v>
      </c>
      <c r="E23" s="104">
        <v>13.984999999999999</v>
      </c>
      <c r="F23" s="104">
        <v>1.8280000000000001</v>
      </c>
      <c r="G23" s="104">
        <v>0</v>
      </c>
      <c r="H23" s="104">
        <v>51.388999999999996</v>
      </c>
      <c r="I23" s="104">
        <v>2.8450000000000002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69.998000000000005</v>
      </c>
      <c r="E24" s="104">
        <v>0</v>
      </c>
      <c r="F24" s="104">
        <v>0</v>
      </c>
      <c r="G24" s="104">
        <v>69.998000000000005</v>
      </c>
      <c r="H24" s="104">
        <v>0</v>
      </c>
      <c r="I24" s="104">
        <v>4.9000000000000002E-2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118.18599999999999</v>
      </c>
      <c r="E25" s="104">
        <v>0</v>
      </c>
      <c r="F25" s="104">
        <v>0</v>
      </c>
      <c r="G25" s="104">
        <v>0</v>
      </c>
      <c r="H25" s="104">
        <v>118.18599999999999</v>
      </c>
      <c r="I25" s="104">
        <v>0.56400000000000006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118.40400000000001</v>
      </c>
      <c r="E26" s="104">
        <v>5.5549999999999997</v>
      </c>
      <c r="F26" s="104">
        <v>11.916</v>
      </c>
      <c r="G26" s="104">
        <v>100.777</v>
      </c>
      <c r="H26" s="104">
        <v>0.156</v>
      </c>
      <c r="I26" s="104">
        <v>0.34599999999999997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111.57000000000001</v>
      </c>
      <c r="E27" s="104">
        <v>3.4390000000000001</v>
      </c>
      <c r="F27" s="104">
        <v>5.1420000000000003</v>
      </c>
      <c r="G27" s="104">
        <v>102.833</v>
      </c>
      <c r="H27" s="104">
        <v>0.156</v>
      </c>
      <c r="I27" s="104">
        <v>0.13200000000000001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110.38</v>
      </c>
      <c r="E28" s="104">
        <v>0</v>
      </c>
      <c r="F28" s="104">
        <v>0</v>
      </c>
      <c r="G28" s="104">
        <v>0</v>
      </c>
      <c r="H28" s="104">
        <v>110.38</v>
      </c>
      <c r="I28" s="104">
        <v>1.3220000000000001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60.965000000000018</v>
      </c>
      <c r="E29" s="104">
        <v>5.822000000000001</v>
      </c>
      <c r="F29" s="104">
        <v>28.836000000000006</v>
      </c>
      <c r="G29" s="104">
        <v>9</v>
      </c>
      <c r="H29" s="104">
        <v>17.307000000000002</v>
      </c>
      <c r="I29" s="104">
        <v>7.5179999999999998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54.918000000000006</v>
      </c>
      <c r="E30" s="104">
        <v>2.863</v>
      </c>
      <c r="F30" s="104">
        <v>28.855</v>
      </c>
      <c r="G30" s="104">
        <v>3.8870000000000005</v>
      </c>
      <c r="H30" s="104">
        <v>19.313000000000002</v>
      </c>
      <c r="I30" s="104">
        <v>13.565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493.79099999999977</v>
      </c>
      <c r="E31" s="104">
        <f t="shared" si="3"/>
        <v>-3.2649999999999699</v>
      </c>
      <c r="F31" s="104">
        <f t="shared" si="3"/>
        <v>21.961999999999968</v>
      </c>
      <c r="G31" s="104">
        <f t="shared" si="3"/>
        <v>107.001</v>
      </c>
      <c r="H31" s="104">
        <f t="shared" si="3"/>
        <v>368.0929999999999</v>
      </c>
      <c r="I31" s="104">
        <f t="shared" si="3"/>
        <v>-29.773999999999987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446.89400000000001</v>
      </c>
      <c r="E32" s="104">
        <v>0</v>
      </c>
      <c r="F32" s="104">
        <v>0</v>
      </c>
      <c r="G32" s="104">
        <v>108.178</v>
      </c>
      <c r="H32" s="104">
        <v>338.71600000000001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-2.0459999999999994</v>
      </c>
      <c r="F33" s="104">
        <v>-6.4100000000000019</v>
      </c>
      <c r="G33" s="104">
        <v>0</v>
      </c>
      <c r="H33" s="104">
        <v>8.4560000000000013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46.896999999999764</v>
      </c>
      <c r="E34" s="104">
        <f t="shared" si="4"/>
        <v>-5.3109999999999697</v>
      </c>
      <c r="F34" s="104">
        <f t="shared" si="4"/>
        <v>15.551999999999966</v>
      </c>
      <c r="G34" s="104">
        <f t="shared" si="4"/>
        <v>-1.1769999999999925</v>
      </c>
      <c r="H34" s="104">
        <f t="shared" si="4"/>
        <v>37.832999999999899</v>
      </c>
      <c r="I34" s="104">
        <f t="shared" si="4"/>
        <v>-29.773999999999987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7.4970000000000008</v>
      </c>
      <c r="E35" s="104">
        <v>0.24199999999999999</v>
      </c>
      <c r="F35" s="104">
        <v>1.0960000000000001</v>
      </c>
      <c r="G35" s="104">
        <v>4.702</v>
      </c>
      <c r="H35" s="104">
        <v>1.4570000000000003</v>
      </c>
      <c r="I35" s="104">
        <v>0.98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7.7279999999999998</v>
      </c>
      <c r="E36" s="104">
        <v>2.7960000000000003</v>
      </c>
      <c r="F36" s="104">
        <v>6.6000000000000003E-2</v>
      </c>
      <c r="G36" s="104">
        <v>2.2529999999999997</v>
      </c>
      <c r="H36" s="104">
        <v>2.613</v>
      </c>
      <c r="I36" s="104">
        <v>0.74899999999999989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117.87799999999999</v>
      </c>
      <c r="E37" s="104">
        <v>65.884999999999991</v>
      </c>
      <c r="F37" s="104">
        <v>0.95500000000000007</v>
      </c>
      <c r="G37" s="104">
        <v>14.564</v>
      </c>
      <c r="H37" s="104">
        <v>36.473999999999997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100.75500000000002</v>
      </c>
      <c r="E38" s="104">
        <v>58.262</v>
      </c>
      <c r="F38" s="104">
        <v>1.9470000000000001</v>
      </c>
      <c r="G38" s="104">
        <v>13.885000000000002</v>
      </c>
      <c r="H38" s="104">
        <v>26.661000000000019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6.3999999999999974E-2</v>
      </c>
      <c r="E39" s="104">
        <v>0.154</v>
      </c>
      <c r="F39" s="104">
        <v>0</v>
      </c>
      <c r="G39" s="104">
        <v>-0.26600000000000001</v>
      </c>
      <c r="H39" s="104">
        <v>0.17599999999999999</v>
      </c>
      <c r="I39" s="104">
        <v>-6.4000000000000001E-2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29.940999999999796</v>
      </c>
      <c r="E40" s="104">
        <f t="shared" si="5"/>
        <v>-10.533999999999967</v>
      </c>
      <c r="F40" s="104">
        <f t="shared" si="5"/>
        <v>15.513999999999967</v>
      </c>
      <c r="G40" s="104">
        <f t="shared" si="5"/>
        <v>-4.0389999999999926</v>
      </c>
      <c r="H40" s="104">
        <f t="shared" si="5"/>
        <v>28.999999999999922</v>
      </c>
      <c r="I40" s="104">
        <f t="shared" si="5"/>
        <v>-29.940999999999988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493.79099999999994</v>
      </c>
      <c r="E42" s="104">
        <v>-3.2649999999999704</v>
      </c>
      <c r="F42" s="104">
        <v>21.961999999999961</v>
      </c>
      <c r="G42" s="104">
        <v>107.001</v>
      </c>
      <c r="H42" s="104">
        <v>368.09299999999996</v>
      </c>
      <c r="I42" s="104">
        <v>-29.77399999999999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65.748999999999995</v>
      </c>
      <c r="E43" s="104">
        <v>0</v>
      </c>
      <c r="F43" s="104">
        <v>0</v>
      </c>
      <c r="G43" s="104">
        <v>65.748999999999995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65.748999999999995</v>
      </c>
      <c r="E44" s="104">
        <v>0</v>
      </c>
      <c r="F44" s="104">
        <v>0</v>
      </c>
      <c r="G44" s="104">
        <v>0</v>
      </c>
      <c r="H44" s="104">
        <v>65.748999999999995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493.79099999999994</v>
      </c>
      <c r="E45" s="104">
        <f t="shared" si="6"/>
        <v>-3.2649999999999704</v>
      </c>
      <c r="F45" s="104">
        <f t="shared" si="6"/>
        <v>21.961999999999961</v>
      </c>
      <c r="G45" s="104">
        <f t="shared" si="6"/>
        <v>41.25200000000001</v>
      </c>
      <c r="H45" s="104">
        <f t="shared" si="6"/>
        <v>433.84199999999998</v>
      </c>
      <c r="I45" s="104">
        <f t="shared" si="6"/>
        <v>-29.77399999999999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446.89400000000001</v>
      </c>
      <c r="E46" s="104">
        <v>0</v>
      </c>
      <c r="F46" s="104">
        <v>0</v>
      </c>
      <c r="G46" s="104">
        <v>42.429000000000002</v>
      </c>
      <c r="H46" s="104">
        <v>404.46500000000003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-2.0459999999999994</v>
      </c>
      <c r="F47" s="104">
        <v>-6.4100000000000019</v>
      </c>
      <c r="G47" s="104">
        <v>0</v>
      </c>
      <c r="H47" s="104">
        <v>8.4560000000000013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46.896999999999935</v>
      </c>
      <c r="E48" s="104">
        <f t="shared" si="7"/>
        <v>-5.3109999999999697</v>
      </c>
      <c r="F48" s="104">
        <f t="shared" si="7"/>
        <v>15.551999999999959</v>
      </c>
      <c r="G48" s="104">
        <f t="shared" si="7"/>
        <v>-1.1769999999999925</v>
      </c>
      <c r="H48" s="104">
        <f t="shared" si="7"/>
        <v>37.832999999999956</v>
      </c>
      <c r="I48" s="104">
        <f t="shared" si="7"/>
        <v>-29.77399999999999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31CD5-EFC1-4BF8-9EA4-4F8936F9607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1127.7710000000002</v>
      </c>
      <c r="E8" s="104">
        <v>789.96600000000012</v>
      </c>
      <c r="F8" s="104">
        <v>54.114000000000004</v>
      </c>
      <c r="G8" s="104">
        <v>85.551999999999992</v>
      </c>
      <c r="H8" s="104">
        <v>198.13899999999998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574.596</v>
      </c>
      <c r="E9" s="104">
        <v>451.65899999999999</v>
      </c>
      <c r="F9" s="104">
        <v>27.177</v>
      </c>
      <c r="G9" s="104">
        <v>25.587</v>
      </c>
      <c r="H9" s="104">
        <v>70.173000000000002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553.17500000000018</v>
      </c>
      <c r="E10" s="104">
        <f t="shared" si="0"/>
        <v>338.30700000000013</v>
      </c>
      <c r="F10" s="104">
        <f t="shared" si="0"/>
        <v>26.937000000000005</v>
      </c>
      <c r="G10" s="104">
        <f t="shared" si="0"/>
        <v>59.964999999999989</v>
      </c>
      <c r="H10" s="104">
        <f t="shared" si="0"/>
        <v>127.96599999999998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101.90599999999996</v>
      </c>
      <c r="E11" s="104">
        <v>58.832999999999998</v>
      </c>
      <c r="F11" s="104">
        <v>1.9449999999999998</v>
      </c>
      <c r="G11" s="104">
        <v>14.025</v>
      </c>
      <c r="H11" s="104">
        <v>27.10299999999997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451.26900000000023</v>
      </c>
      <c r="E12" s="104">
        <f>E10-E11</f>
        <v>279.47400000000016</v>
      </c>
      <c r="F12" s="104">
        <f>F10-F11</f>
        <v>24.992000000000004</v>
      </c>
      <c r="G12" s="104">
        <f>G10-G11</f>
        <v>45.939999999999991</v>
      </c>
      <c r="H12" s="104">
        <f>H10-H11</f>
        <v>100.86300000000001</v>
      </c>
      <c r="I12" s="104">
        <v>-25.233000000000033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295.93200000000002</v>
      </c>
      <c r="E13" s="104">
        <v>190.91800000000001</v>
      </c>
      <c r="F13" s="104">
        <v>15.335000000000001</v>
      </c>
      <c r="G13" s="104">
        <v>46.524999999999999</v>
      </c>
      <c r="H13" s="104">
        <v>43.154000000000011</v>
      </c>
      <c r="I13" s="104">
        <v>1.756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3.8620000000000001</v>
      </c>
      <c r="E14" s="104">
        <v>1.8380000000000001</v>
      </c>
      <c r="F14" s="104">
        <v>8.7999999999999995E-2</v>
      </c>
      <c r="G14" s="104">
        <v>8.2000000000000003E-2</v>
      </c>
      <c r="H14" s="104">
        <v>1.8540000000000001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6.282</v>
      </c>
      <c r="E15" s="104">
        <v>5.7009999999999996</v>
      </c>
      <c r="F15" s="104">
        <v>0</v>
      </c>
      <c r="G15" s="104">
        <v>0.13300000000000001</v>
      </c>
      <c r="H15" s="104">
        <v>0.44799999999999995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157.75700000000023</v>
      </c>
      <c r="E16" s="104">
        <f t="shared" si="1"/>
        <v>92.419000000000153</v>
      </c>
      <c r="F16" s="104">
        <f t="shared" si="1"/>
        <v>9.5690000000000044</v>
      </c>
      <c r="G16" s="104">
        <f t="shared" si="1"/>
        <v>-0.53400000000000791</v>
      </c>
      <c r="H16" s="104">
        <f t="shared" si="1"/>
        <v>56.303000000000004</v>
      </c>
      <c r="I16" s="104">
        <f t="shared" si="1"/>
        <v>-26.989000000000033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295.435</v>
      </c>
      <c r="E17" s="104">
        <v>0</v>
      </c>
      <c r="F17" s="104">
        <v>0</v>
      </c>
      <c r="G17" s="104">
        <v>0</v>
      </c>
      <c r="H17" s="104">
        <v>295.435</v>
      </c>
      <c r="I17" s="104">
        <v>2.2530000000000001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6.1290000000000004</v>
      </c>
      <c r="E18" s="104">
        <v>0</v>
      </c>
      <c r="F18" s="104">
        <v>0</v>
      </c>
      <c r="G18" s="104">
        <v>6.1290000000000004</v>
      </c>
      <c r="H18" s="104">
        <v>0</v>
      </c>
      <c r="I18" s="104">
        <v>0.217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62.58100000000001</v>
      </c>
      <c r="E19" s="104">
        <v>0</v>
      </c>
      <c r="F19" s="104">
        <v>0</v>
      </c>
      <c r="G19" s="104">
        <v>62.58100000000001</v>
      </c>
      <c r="H19" s="104">
        <v>0</v>
      </c>
      <c r="I19" s="104">
        <v>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199.35799999999998</v>
      </c>
      <c r="E20" s="104">
        <v>79.345999999999989</v>
      </c>
      <c r="F20" s="104">
        <v>88.756</v>
      </c>
      <c r="G20" s="104">
        <v>16.346</v>
      </c>
      <c r="H20" s="104">
        <v>14.91</v>
      </c>
      <c r="I20" s="104">
        <v>48.615000000000002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210.72400000000002</v>
      </c>
      <c r="E21" s="104">
        <v>27.782</v>
      </c>
      <c r="F21" s="104">
        <v>91.617999999999995</v>
      </c>
      <c r="G21" s="104">
        <v>3.9</v>
      </c>
      <c r="H21" s="104">
        <v>87.424000000000007</v>
      </c>
      <c r="I21" s="104">
        <v>37.249000000000002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521.01000000000033</v>
      </c>
      <c r="E22" s="104">
        <f t="shared" si="2"/>
        <v>40.85500000000016</v>
      </c>
      <c r="F22" s="104">
        <f t="shared" si="2"/>
        <v>12.430999999999997</v>
      </c>
      <c r="G22" s="104">
        <f t="shared" si="2"/>
        <v>43.472000000000001</v>
      </c>
      <c r="H22" s="104">
        <f t="shared" si="2"/>
        <v>424.25199999999995</v>
      </c>
      <c r="I22" s="104">
        <f t="shared" si="2"/>
        <v>-35.319000000000038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62.879999999999995</v>
      </c>
      <c r="E23" s="104">
        <v>14.71</v>
      </c>
      <c r="F23" s="104">
        <v>1.9219999999999997</v>
      </c>
      <c r="G23" s="104">
        <v>0</v>
      </c>
      <c r="H23" s="104">
        <v>46.247999999999998</v>
      </c>
      <c r="I23" s="104">
        <v>0.42199999999999999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63.253999999999991</v>
      </c>
      <c r="E24" s="104">
        <v>0</v>
      </c>
      <c r="F24" s="104">
        <v>0</v>
      </c>
      <c r="G24" s="104">
        <v>63.253999999999991</v>
      </c>
      <c r="H24" s="104">
        <v>0</v>
      </c>
      <c r="I24" s="104">
        <v>4.8000000000000001E-2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117.158</v>
      </c>
      <c r="E25" s="104">
        <v>0</v>
      </c>
      <c r="F25" s="104">
        <v>0</v>
      </c>
      <c r="G25" s="104">
        <v>0</v>
      </c>
      <c r="H25" s="104">
        <v>117.158</v>
      </c>
      <c r="I25" s="104">
        <v>0.59499999999999997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117.40299999999999</v>
      </c>
      <c r="E26" s="104">
        <v>5.5579999999999981</v>
      </c>
      <c r="F26" s="104">
        <v>12.337999999999999</v>
      </c>
      <c r="G26" s="104">
        <v>99.35199999999999</v>
      </c>
      <c r="H26" s="104">
        <v>0.155</v>
      </c>
      <c r="I26" s="104">
        <v>0.35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109.919</v>
      </c>
      <c r="E27" s="104">
        <v>3.427</v>
      </c>
      <c r="F27" s="104">
        <v>5.1890000000000001</v>
      </c>
      <c r="G27" s="104">
        <v>101.148</v>
      </c>
      <c r="H27" s="104">
        <v>0.155</v>
      </c>
      <c r="I27" s="104">
        <v>0.10100000000000001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108.64500000000001</v>
      </c>
      <c r="E28" s="104">
        <v>0</v>
      </c>
      <c r="F28" s="104">
        <v>0</v>
      </c>
      <c r="G28" s="104">
        <v>0</v>
      </c>
      <c r="H28" s="104">
        <v>108.64500000000001</v>
      </c>
      <c r="I28" s="104">
        <v>1.375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62.52600000000001</v>
      </c>
      <c r="E29" s="104">
        <v>5.9379999999999997</v>
      </c>
      <c r="F29" s="104">
        <v>28.646000000000001</v>
      </c>
      <c r="G29" s="104">
        <v>10.478999999999999</v>
      </c>
      <c r="H29" s="104">
        <v>17.463000000000001</v>
      </c>
      <c r="I29" s="104">
        <v>7.181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54.996999999999993</v>
      </c>
      <c r="E30" s="104">
        <v>2.8450000000000002</v>
      </c>
      <c r="F30" s="104">
        <v>28.739000000000001</v>
      </c>
      <c r="G30" s="104">
        <v>4.1189999999999998</v>
      </c>
      <c r="H30" s="104">
        <v>19.294</v>
      </c>
      <c r="I30" s="104">
        <v>14.709999999999997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512.82600000000036</v>
      </c>
      <c r="E31" s="104">
        <f t="shared" si="3"/>
        <v>25.18300000000016</v>
      </c>
      <c r="F31" s="104">
        <f t="shared" si="3"/>
        <v>17.750999999999994</v>
      </c>
      <c r="G31" s="104">
        <f t="shared" si="3"/>
        <v>98.569999999999979</v>
      </c>
      <c r="H31" s="104">
        <f t="shared" si="3"/>
        <v>371.32199999999995</v>
      </c>
      <c r="I31" s="104">
        <f t="shared" si="3"/>
        <v>-27.13500000000003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455.15000000000003</v>
      </c>
      <c r="E32" s="104">
        <v>0</v>
      </c>
      <c r="F32" s="104">
        <v>0</v>
      </c>
      <c r="G32" s="104">
        <v>109.33100000000002</v>
      </c>
      <c r="H32" s="104">
        <v>345.81900000000002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-2.0459999999999994</v>
      </c>
      <c r="F33" s="104">
        <v>-6.7860000000000014</v>
      </c>
      <c r="G33" s="104">
        <v>0</v>
      </c>
      <c r="H33" s="104">
        <v>8.8320000000000007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57.676000000000329</v>
      </c>
      <c r="E34" s="104">
        <f t="shared" si="4"/>
        <v>23.13700000000016</v>
      </c>
      <c r="F34" s="104">
        <f t="shared" si="4"/>
        <v>10.964999999999993</v>
      </c>
      <c r="G34" s="104">
        <f t="shared" si="4"/>
        <v>-10.761000000000038</v>
      </c>
      <c r="H34" s="104">
        <f t="shared" si="4"/>
        <v>34.33499999999993</v>
      </c>
      <c r="I34" s="104">
        <f t="shared" si="4"/>
        <v>-27.13500000000003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7.3629999999999995</v>
      </c>
      <c r="E35" s="104">
        <v>0.25</v>
      </c>
      <c r="F35" s="104">
        <v>0.87</v>
      </c>
      <c r="G35" s="104">
        <v>4.7210000000000001</v>
      </c>
      <c r="H35" s="104">
        <v>1.522</v>
      </c>
      <c r="I35" s="104">
        <v>0.45500000000000002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6.9150000000000009</v>
      </c>
      <c r="E36" s="104">
        <v>2.7549999999999999</v>
      </c>
      <c r="F36" s="104">
        <v>0</v>
      </c>
      <c r="G36" s="104">
        <v>1.9169999999999998</v>
      </c>
      <c r="H36" s="104">
        <v>2.2430000000000003</v>
      </c>
      <c r="I36" s="104">
        <v>0.90300000000000002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132.44699999999997</v>
      </c>
      <c r="E37" s="104">
        <v>76.364999999999981</v>
      </c>
      <c r="F37" s="104">
        <v>0.95800000000000007</v>
      </c>
      <c r="G37" s="104">
        <v>15.185</v>
      </c>
      <c r="H37" s="104">
        <v>39.938999999999993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101.90599999999996</v>
      </c>
      <c r="E38" s="104">
        <v>58.832999999999998</v>
      </c>
      <c r="F38" s="104">
        <v>1.9449999999999998</v>
      </c>
      <c r="G38" s="104">
        <v>14.025</v>
      </c>
      <c r="H38" s="104">
        <v>27.10299999999997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0.17499999999999996</v>
      </c>
      <c r="E39" s="104">
        <v>0.27999999999999997</v>
      </c>
      <c r="F39" s="104">
        <v>0</v>
      </c>
      <c r="G39" s="104">
        <v>-0.32500000000000001</v>
      </c>
      <c r="H39" s="104">
        <v>0.22</v>
      </c>
      <c r="I39" s="104">
        <v>-0.17499999999999999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26.51200000000031</v>
      </c>
      <c r="E40" s="104">
        <f t="shared" si="5"/>
        <v>7.8300000000001768</v>
      </c>
      <c r="F40" s="104">
        <f t="shared" si="5"/>
        <v>11.081999999999994</v>
      </c>
      <c r="G40" s="104">
        <f t="shared" si="5"/>
        <v>-14.400000000000039</v>
      </c>
      <c r="H40" s="104">
        <f t="shared" si="5"/>
        <v>21.999999999999911</v>
      </c>
      <c r="I40" s="104">
        <f t="shared" si="5"/>
        <v>-26.512000000000029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512.82600000000002</v>
      </c>
      <c r="E42" s="104">
        <v>25.18300000000016</v>
      </c>
      <c r="F42" s="104">
        <v>17.751000000000033</v>
      </c>
      <c r="G42" s="104">
        <v>98.569999999999979</v>
      </c>
      <c r="H42" s="104">
        <v>371.32199999999989</v>
      </c>
      <c r="I42" s="104">
        <v>-27.13500000000003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65.881</v>
      </c>
      <c r="E43" s="104">
        <v>0</v>
      </c>
      <c r="F43" s="104">
        <v>0</v>
      </c>
      <c r="G43" s="104">
        <v>65.881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65.881</v>
      </c>
      <c r="E44" s="104">
        <v>0</v>
      </c>
      <c r="F44" s="104">
        <v>0</v>
      </c>
      <c r="G44" s="104">
        <v>0</v>
      </c>
      <c r="H44" s="104">
        <v>65.881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512.82600000000002</v>
      </c>
      <c r="E45" s="104">
        <f t="shared" si="6"/>
        <v>25.18300000000016</v>
      </c>
      <c r="F45" s="104">
        <f t="shared" si="6"/>
        <v>17.751000000000033</v>
      </c>
      <c r="G45" s="104">
        <f t="shared" si="6"/>
        <v>32.688999999999979</v>
      </c>
      <c r="H45" s="104">
        <f t="shared" si="6"/>
        <v>437.20299999999986</v>
      </c>
      <c r="I45" s="104">
        <f t="shared" si="6"/>
        <v>-27.13500000000003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455.15</v>
      </c>
      <c r="E46" s="104">
        <v>0</v>
      </c>
      <c r="F46" s="104">
        <v>0</v>
      </c>
      <c r="G46" s="104">
        <v>43.45000000000001</v>
      </c>
      <c r="H46" s="104">
        <v>411.7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-2.0459999999999994</v>
      </c>
      <c r="F47" s="104">
        <v>-6.7860000000000014</v>
      </c>
      <c r="G47" s="104">
        <v>0</v>
      </c>
      <c r="H47" s="104">
        <v>8.8320000000000007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57.676000000000045</v>
      </c>
      <c r="E48" s="104">
        <f t="shared" si="7"/>
        <v>23.13700000000016</v>
      </c>
      <c r="F48" s="104">
        <f t="shared" si="7"/>
        <v>10.965000000000032</v>
      </c>
      <c r="G48" s="104">
        <f t="shared" si="7"/>
        <v>-10.761000000000031</v>
      </c>
      <c r="H48" s="104">
        <f t="shared" si="7"/>
        <v>34.334999999999873</v>
      </c>
      <c r="I48" s="104">
        <f t="shared" si="7"/>
        <v>-27.13500000000003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75F20-C872-4171-83B9-A50F3A738732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1183.0139999999997</v>
      </c>
      <c r="E8" s="104">
        <v>827.58600000000001</v>
      </c>
      <c r="F8" s="104">
        <v>53.593000000000011</v>
      </c>
      <c r="G8" s="104">
        <v>98.275999999999996</v>
      </c>
      <c r="H8" s="104">
        <v>203.5589999999998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613.04200000000003</v>
      </c>
      <c r="E9" s="104">
        <v>480.50099999999998</v>
      </c>
      <c r="F9" s="104">
        <v>27.835000000000015</v>
      </c>
      <c r="G9" s="104">
        <v>31.277000000000001</v>
      </c>
      <c r="H9" s="104">
        <v>73.429000000000002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569.97199999999964</v>
      </c>
      <c r="E10" s="104">
        <f t="shared" si="0"/>
        <v>347.08500000000004</v>
      </c>
      <c r="F10" s="104">
        <f t="shared" si="0"/>
        <v>25.757999999999996</v>
      </c>
      <c r="G10" s="104">
        <f t="shared" si="0"/>
        <v>66.998999999999995</v>
      </c>
      <c r="H10" s="104">
        <f t="shared" si="0"/>
        <v>130.1299999999998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102.90599999999998</v>
      </c>
      <c r="E11" s="104">
        <v>59.387999999999998</v>
      </c>
      <c r="F11" s="104">
        <v>1.9419999999999997</v>
      </c>
      <c r="G11" s="104">
        <v>14.137</v>
      </c>
      <c r="H11" s="104">
        <v>27.438999999999986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467.06599999999969</v>
      </c>
      <c r="E12" s="104">
        <f>E10-E11</f>
        <v>287.69700000000006</v>
      </c>
      <c r="F12" s="104">
        <f>F10-F11</f>
        <v>23.815999999999995</v>
      </c>
      <c r="G12" s="104">
        <f>G10-G11</f>
        <v>52.861999999999995</v>
      </c>
      <c r="H12" s="104">
        <f>H10-H11</f>
        <v>102.6909999999998</v>
      </c>
      <c r="I12" s="104">
        <v>-40.670999999999992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329.209</v>
      </c>
      <c r="E13" s="104">
        <v>208.23599999999999</v>
      </c>
      <c r="F13" s="104">
        <v>18.946000000000002</v>
      </c>
      <c r="G13" s="104">
        <v>53.844999999999999</v>
      </c>
      <c r="H13" s="104">
        <v>48.182000000000002</v>
      </c>
      <c r="I13" s="104">
        <v>2.0009999999999999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3.6520000000000001</v>
      </c>
      <c r="E14" s="104">
        <v>1.649</v>
      </c>
      <c r="F14" s="104">
        <v>8.7999999999999995E-2</v>
      </c>
      <c r="G14" s="104">
        <v>6.9999999999999993E-2</v>
      </c>
      <c r="H14" s="104">
        <v>1.845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13.424999999999997</v>
      </c>
      <c r="E15" s="104">
        <v>12.501999999999999</v>
      </c>
      <c r="F15" s="104">
        <v>0</v>
      </c>
      <c r="G15" s="104">
        <v>0.18099999999999999</v>
      </c>
      <c r="H15" s="104">
        <v>0.74199999999999999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147.62999999999971</v>
      </c>
      <c r="E16" s="104">
        <f t="shared" si="1"/>
        <v>90.314000000000064</v>
      </c>
      <c r="F16" s="104">
        <f t="shared" si="1"/>
        <v>4.7819999999999938</v>
      </c>
      <c r="G16" s="104">
        <f t="shared" si="1"/>
        <v>-0.87200000000000411</v>
      </c>
      <c r="H16" s="104">
        <f t="shared" si="1"/>
        <v>53.4059999999998</v>
      </c>
      <c r="I16" s="104">
        <f t="shared" si="1"/>
        <v>-42.67199999999999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329.28200000000004</v>
      </c>
      <c r="E17" s="104">
        <v>0</v>
      </c>
      <c r="F17" s="104">
        <v>0</v>
      </c>
      <c r="G17" s="104">
        <v>0</v>
      </c>
      <c r="H17" s="104">
        <v>329.28200000000004</v>
      </c>
      <c r="I17" s="104">
        <v>1.9279999999999999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7.7249999999999996</v>
      </c>
      <c r="E18" s="104">
        <v>0</v>
      </c>
      <c r="F18" s="104">
        <v>0</v>
      </c>
      <c r="G18" s="104">
        <v>7.7249999999999996</v>
      </c>
      <c r="H18" s="104">
        <v>0</v>
      </c>
      <c r="I18" s="104">
        <v>5.8159999999999998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65.563000000000002</v>
      </c>
      <c r="E19" s="104">
        <v>0</v>
      </c>
      <c r="F19" s="104">
        <v>0</v>
      </c>
      <c r="G19" s="104">
        <v>65.563000000000002</v>
      </c>
      <c r="H19" s="104">
        <v>0</v>
      </c>
      <c r="I19" s="104">
        <v>1.2129999999999999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226.88900000000001</v>
      </c>
      <c r="E20" s="104">
        <v>91.013000000000005</v>
      </c>
      <c r="F20" s="104">
        <v>103.94100000000002</v>
      </c>
      <c r="G20" s="104">
        <v>16.582999999999998</v>
      </c>
      <c r="H20" s="104">
        <v>15.352000000000002</v>
      </c>
      <c r="I20" s="104">
        <v>51.879000000000005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238.96400000000003</v>
      </c>
      <c r="E21" s="104">
        <v>33.71</v>
      </c>
      <c r="F21" s="104">
        <v>106.00200000000001</v>
      </c>
      <c r="G21" s="104">
        <v>3.4939999999999998</v>
      </c>
      <c r="H21" s="104">
        <v>95.757999999999996</v>
      </c>
      <c r="I21" s="104">
        <v>39.804000000000002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546.82499999999982</v>
      </c>
      <c r="E22" s="104">
        <f t="shared" si="2"/>
        <v>33.01100000000006</v>
      </c>
      <c r="F22" s="104">
        <f t="shared" si="2"/>
        <v>6.8429999999999893</v>
      </c>
      <c r="G22" s="104">
        <f t="shared" si="2"/>
        <v>43.877000000000002</v>
      </c>
      <c r="H22" s="104">
        <f t="shared" si="2"/>
        <v>463.09399999999982</v>
      </c>
      <c r="I22" s="104">
        <f t="shared" si="2"/>
        <v>-57.421999999999997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79.609000000000009</v>
      </c>
      <c r="E23" s="104">
        <v>16.624000000000002</v>
      </c>
      <c r="F23" s="104">
        <v>2.1749999999999998</v>
      </c>
      <c r="G23" s="104">
        <v>0</v>
      </c>
      <c r="H23" s="104">
        <v>60.81</v>
      </c>
      <c r="I23" s="104">
        <v>0.39400000000000002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79.947999999999993</v>
      </c>
      <c r="E24" s="104">
        <v>0</v>
      </c>
      <c r="F24" s="104">
        <v>0</v>
      </c>
      <c r="G24" s="104">
        <v>79.947999999999993</v>
      </c>
      <c r="H24" s="104">
        <v>0</v>
      </c>
      <c r="I24" s="104">
        <v>5.5E-2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127.89</v>
      </c>
      <c r="E25" s="104">
        <v>0</v>
      </c>
      <c r="F25" s="104">
        <v>0</v>
      </c>
      <c r="G25" s="104">
        <v>0</v>
      </c>
      <c r="H25" s="104">
        <v>127.89</v>
      </c>
      <c r="I25" s="104">
        <v>0.55899999999999994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128.06899999999999</v>
      </c>
      <c r="E26" s="104">
        <v>5.5799999999999965</v>
      </c>
      <c r="F26" s="104">
        <v>13.537999999999998</v>
      </c>
      <c r="G26" s="104">
        <v>108.773</v>
      </c>
      <c r="H26" s="104">
        <v>0.17799999999999999</v>
      </c>
      <c r="I26" s="104">
        <v>0.38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109.617</v>
      </c>
      <c r="E27" s="104">
        <v>3.4550000000000001</v>
      </c>
      <c r="F27" s="104">
        <v>5.2880000000000003</v>
      </c>
      <c r="G27" s="104">
        <v>100.69600000000001</v>
      </c>
      <c r="H27" s="104">
        <v>0.17799999999999999</v>
      </c>
      <c r="I27" s="104">
        <v>0.11700000000000001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108.42600000000002</v>
      </c>
      <c r="E28" s="104">
        <v>0</v>
      </c>
      <c r="F28" s="104">
        <v>0</v>
      </c>
      <c r="G28" s="104">
        <v>0</v>
      </c>
      <c r="H28" s="104">
        <v>108.42600000000002</v>
      </c>
      <c r="I28" s="104">
        <v>1.3079999999999998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63.674000000000007</v>
      </c>
      <c r="E29" s="104">
        <v>6.4450000000000003</v>
      </c>
      <c r="F29" s="104">
        <v>28.746999999999996</v>
      </c>
      <c r="G29" s="104">
        <v>10.493000000000002</v>
      </c>
      <c r="H29" s="104">
        <v>17.989000000000001</v>
      </c>
      <c r="I29" s="104">
        <v>7.2759999999999998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56.218999999999994</v>
      </c>
      <c r="E30" s="104">
        <v>2.8170000000000002</v>
      </c>
      <c r="F30" s="104">
        <v>28.758999999999997</v>
      </c>
      <c r="G30" s="104">
        <v>4.9249999999999972</v>
      </c>
      <c r="H30" s="104">
        <v>19.718</v>
      </c>
      <c r="I30" s="104">
        <v>14.730999999999998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538.69699999999966</v>
      </c>
      <c r="E31" s="104">
        <f t="shared" si="3"/>
        <v>14.884000000000057</v>
      </c>
      <c r="F31" s="104">
        <f t="shared" si="3"/>
        <v>12.929999999999989</v>
      </c>
      <c r="G31" s="104">
        <f t="shared" si="3"/>
        <v>126.33399999999999</v>
      </c>
      <c r="H31" s="104">
        <f t="shared" si="3"/>
        <v>384.54899999999986</v>
      </c>
      <c r="I31" s="104">
        <f t="shared" si="3"/>
        <v>-49.293999999999997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479.07499999999993</v>
      </c>
      <c r="E32" s="104">
        <v>0</v>
      </c>
      <c r="F32" s="104">
        <v>0</v>
      </c>
      <c r="G32" s="104">
        <v>122.25399999999999</v>
      </c>
      <c r="H32" s="104">
        <v>356.82099999999997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-2.0479999999999996</v>
      </c>
      <c r="F33" s="104">
        <v>-7.8720000000000017</v>
      </c>
      <c r="G33" s="104">
        <v>0</v>
      </c>
      <c r="H33" s="104">
        <v>9.9200000000000017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59.62199999999973</v>
      </c>
      <c r="E34" s="104">
        <f t="shared" si="4"/>
        <v>12.836000000000057</v>
      </c>
      <c r="F34" s="104">
        <f t="shared" si="4"/>
        <v>5.0579999999999874</v>
      </c>
      <c r="G34" s="104">
        <f t="shared" si="4"/>
        <v>4.0799999999999983</v>
      </c>
      <c r="H34" s="104">
        <f t="shared" si="4"/>
        <v>37.647999999999897</v>
      </c>
      <c r="I34" s="104">
        <f t="shared" si="4"/>
        <v>-49.293999999999997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11.66</v>
      </c>
      <c r="E35" s="104">
        <v>0.44600000000000006</v>
      </c>
      <c r="F35" s="104">
        <v>1.728</v>
      </c>
      <c r="G35" s="104">
        <v>7.7590000000000003</v>
      </c>
      <c r="H35" s="104">
        <v>1.7269999999999999</v>
      </c>
      <c r="I35" s="104">
        <v>1.1119999999999999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10.491</v>
      </c>
      <c r="E36" s="104">
        <v>4.5599999999999996</v>
      </c>
      <c r="F36" s="104">
        <v>0.27700000000000002</v>
      </c>
      <c r="G36" s="104">
        <v>2.5370000000000008</v>
      </c>
      <c r="H36" s="104">
        <v>3.117</v>
      </c>
      <c r="I36" s="104">
        <v>2.2809999999999997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113.23400000000001</v>
      </c>
      <c r="E37" s="104">
        <v>58.570999999999991</v>
      </c>
      <c r="F37" s="104">
        <v>1.052</v>
      </c>
      <c r="G37" s="104">
        <v>16.690000000000001</v>
      </c>
      <c r="H37" s="104">
        <v>36.921000000000014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102.90599999999998</v>
      </c>
      <c r="E38" s="104">
        <v>59.387999999999998</v>
      </c>
      <c r="F38" s="104">
        <v>1.9419999999999997</v>
      </c>
      <c r="G38" s="104">
        <v>14.137</v>
      </c>
      <c r="H38" s="104">
        <v>27.438999999999986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0.11800000000000005</v>
      </c>
      <c r="E39" s="104">
        <v>0.25700000000000001</v>
      </c>
      <c r="F39" s="104">
        <v>0</v>
      </c>
      <c r="G39" s="104">
        <v>-0.39499999999999996</v>
      </c>
      <c r="H39" s="104">
        <v>0.25600000000000001</v>
      </c>
      <c r="I39" s="104">
        <v>-0.11799999999999999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48.006999999999699</v>
      </c>
      <c r="E40" s="104">
        <f t="shared" si="5"/>
        <v>17.510000000000058</v>
      </c>
      <c r="F40" s="104">
        <f t="shared" si="5"/>
        <v>4.4969999999999875</v>
      </c>
      <c r="G40" s="104">
        <f t="shared" si="5"/>
        <v>-3.3000000000000003</v>
      </c>
      <c r="H40" s="104">
        <f t="shared" si="5"/>
        <v>29.299999999999869</v>
      </c>
      <c r="I40" s="104">
        <f t="shared" si="5"/>
        <v>-48.006999999999998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538.69699999999978</v>
      </c>
      <c r="E42" s="104">
        <v>14.88400000000005</v>
      </c>
      <c r="F42" s="104">
        <v>12.929999999999982</v>
      </c>
      <c r="G42" s="104">
        <v>126.33399999999997</v>
      </c>
      <c r="H42" s="104">
        <v>384.54899999999981</v>
      </c>
      <c r="I42" s="104">
        <v>-49.293999999999983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72.331999999999994</v>
      </c>
      <c r="E43" s="104">
        <v>0</v>
      </c>
      <c r="F43" s="104">
        <v>0</v>
      </c>
      <c r="G43" s="104">
        <v>72.331999999999994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72.331999999999994</v>
      </c>
      <c r="E44" s="104">
        <v>0</v>
      </c>
      <c r="F44" s="104">
        <v>0</v>
      </c>
      <c r="G44" s="104">
        <v>0</v>
      </c>
      <c r="H44" s="104">
        <v>72.331999999999994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538.69699999999978</v>
      </c>
      <c r="E45" s="104">
        <f t="shared" si="6"/>
        <v>14.88400000000005</v>
      </c>
      <c r="F45" s="104">
        <f t="shared" si="6"/>
        <v>12.929999999999982</v>
      </c>
      <c r="G45" s="104">
        <f t="shared" si="6"/>
        <v>54.001999999999981</v>
      </c>
      <c r="H45" s="104">
        <f t="shared" si="6"/>
        <v>456.8809999999998</v>
      </c>
      <c r="I45" s="104">
        <f t="shared" si="6"/>
        <v>-49.293999999999983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479.07500000000005</v>
      </c>
      <c r="E46" s="104">
        <v>0</v>
      </c>
      <c r="F46" s="104">
        <v>0</v>
      </c>
      <c r="G46" s="104">
        <v>49.921999999999997</v>
      </c>
      <c r="H46" s="104">
        <v>429.15300000000002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-2.0479999999999996</v>
      </c>
      <c r="F47" s="104">
        <v>-7.8720000000000017</v>
      </c>
      <c r="G47" s="104">
        <v>0</v>
      </c>
      <c r="H47" s="104">
        <v>9.9200000000000017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59.62199999999973</v>
      </c>
      <c r="E48" s="104">
        <f t="shared" si="7"/>
        <v>12.83600000000005</v>
      </c>
      <c r="F48" s="104">
        <f t="shared" si="7"/>
        <v>5.0579999999999803</v>
      </c>
      <c r="G48" s="104">
        <f t="shared" si="7"/>
        <v>4.0799999999999841</v>
      </c>
      <c r="H48" s="104">
        <f t="shared" si="7"/>
        <v>37.647999999999783</v>
      </c>
      <c r="I48" s="104">
        <f t="shared" si="7"/>
        <v>-49.293999999999983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B046D-371C-44BE-A66D-15416B782C7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1144.4839999999999</v>
      </c>
      <c r="E8" s="104">
        <v>813.25400000000002</v>
      </c>
      <c r="F8" s="104">
        <v>53.417000000000009</v>
      </c>
      <c r="G8" s="104">
        <v>85.620999999999995</v>
      </c>
      <c r="H8" s="104">
        <v>192.19200000000001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590.82500000000005</v>
      </c>
      <c r="E9" s="104">
        <v>469.07100000000003</v>
      </c>
      <c r="F9" s="104">
        <v>27.602</v>
      </c>
      <c r="G9" s="104">
        <v>25.907</v>
      </c>
      <c r="H9" s="104">
        <v>68.245000000000005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553.65899999999988</v>
      </c>
      <c r="E10" s="104">
        <f t="shared" si="0"/>
        <v>344.18299999999999</v>
      </c>
      <c r="F10" s="104">
        <f t="shared" si="0"/>
        <v>25.815000000000008</v>
      </c>
      <c r="G10" s="104">
        <f t="shared" si="0"/>
        <v>59.713999999999999</v>
      </c>
      <c r="H10" s="104">
        <f t="shared" si="0"/>
        <v>123.947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105.22299999999994</v>
      </c>
      <c r="E11" s="104">
        <v>60.523000000000003</v>
      </c>
      <c r="F11" s="104">
        <v>1.9329999999999998</v>
      </c>
      <c r="G11" s="104">
        <v>14.43</v>
      </c>
      <c r="H11" s="104">
        <v>28.33699999999995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448.43599999999992</v>
      </c>
      <c r="E12" s="104">
        <f>E10-E11</f>
        <v>283.65999999999997</v>
      </c>
      <c r="F12" s="104">
        <f>F10-F11</f>
        <v>23.882000000000009</v>
      </c>
      <c r="G12" s="104">
        <f>G10-G11</f>
        <v>45.283999999999999</v>
      </c>
      <c r="H12" s="104">
        <f>H10-H11</f>
        <v>95.610000000000056</v>
      </c>
      <c r="I12" s="104">
        <v>-41.098000000000013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284.96499999999997</v>
      </c>
      <c r="E13" s="104">
        <v>183.24299999999999</v>
      </c>
      <c r="F13" s="104">
        <v>14.516</v>
      </c>
      <c r="G13" s="104">
        <v>46.231000000000002</v>
      </c>
      <c r="H13" s="104">
        <v>40.975000000000001</v>
      </c>
      <c r="I13" s="104">
        <v>2.024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3.9699999999999998</v>
      </c>
      <c r="E14" s="104">
        <v>1.8839999999999999</v>
      </c>
      <c r="F14" s="104">
        <v>8.7999999999999995E-2</v>
      </c>
      <c r="G14" s="104">
        <v>6.8000000000000005E-2</v>
      </c>
      <c r="H14" s="104">
        <v>1.93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7.9769999999999994</v>
      </c>
      <c r="E15" s="104">
        <v>7.3649999999999993</v>
      </c>
      <c r="F15" s="104">
        <v>0</v>
      </c>
      <c r="G15" s="104">
        <v>0.115</v>
      </c>
      <c r="H15" s="104">
        <v>0.497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167.47799999999995</v>
      </c>
      <c r="E16" s="104">
        <f t="shared" si="1"/>
        <v>105.89799999999997</v>
      </c>
      <c r="F16" s="104">
        <f t="shared" si="1"/>
        <v>9.2780000000000094</v>
      </c>
      <c r="G16" s="104">
        <f t="shared" si="1"/>
        <v>-0.9000000000000028</v>
      </c>
      <c r="H16" s="104">
        <f t="shared" si="1"/>
        <v>53.202000000000055</v>
      </c>
      <c r="I16" s="104">
        <f t="shared" si="1"/>
        <v>-43.122000000000014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285.58000000000004</v>
      </c>
      <c r="E17" s="104">
        <v>0</v>
      </c>
      <c r="F17" s="104">
        <v>0</v>
      </c>
      <c r="G17" s="104">
        <v>0</v>
      </c>
      <c r="H17" s="104">
        <v>285.58000000000004</v>
      </c>
      <c r="I17" s="104">
        <v>1.409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7.8289999999999988</v>
      </c>
      <c r="E18" s="104">
        <v>0</v>
      </c>
      <c r="F18" s="104">
        <v>0</v>
      </c>
      <c r="G18" s="104">
        <v>7.8289999999999988</v>
      </c>
      <c r="H18" s="104">
        <v>0</v>
      </c>
      <c r="I18" s="104">
        <v>0.22700000000000001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70.959999999999994</v>
      </c>
      <c r="E19" s="104">
        <v>0</v>
      </c>
      <c r="F19" s="104">
        <v>0</v>
      </c>
      <c r="G19" s="104">
        <v>70.959999999999994</v>
      </c>
      <c r="H19" s="104">
        <v>0</v>
      </c>
      <c r="I19" s="104">
        <v>0.98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255.14399999999998</v>
      </c>
      <c r="E20" s="104">
        <v>109.28899999999999</v>
      </c>
      <c r="F20" s="104">
        <v>113.599</v>
      </c>
      <c r="G20" s="104">
        <v>16.702999999999999</v>
      </c>
      <c r="H20" s="104">
        <v>15.553000000000001</v>
      </c>
      <c r="I20" s="104">
        <v>58.743000000000002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267.16499999999996</v>
      </c>
      <c r="E21" s="104">
        <v>39.095000000000006</v>
      </c>
      <c r="F21" s="104">
        <v>107.36</v>
      </c>
      <c r="G21" s="104">
        <v>6.8389999999999995</v>
      </c>
      <c r="H21" s="104">
        <v>113.871</v>
      </c>
      <c r="I21" s="104">
        <v>46.722000000000001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528.20999999999992</v>
      </c>
      <c r="E22" s="104">
        <f t="shared" si="2"/>
        <v>35.703999999999986</v>
      </c>
      <c r="F22" s="104">
        <f t="shared" si="2"/>
        <v>3.0390000000000015</v>
      </c>
      <c r="G22" s="104">
        <f t="shared" si="2"/>
        <v>52.36699999999999</v>
      </c>
      <c r="H22" s="104">
        <f t="shared" si="2"/>
        <v>437.10000000000008</v>
      </c>
      <c r="I22" s="104">
        <f t="shared" si="2"/>
        <v>-52.981000000000016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69.363</v>
      </c>
      <c r="E23" s="104">
        <v>14.064000000000002</v>
      </c>
      <c r="F23" s="104">
        <v>2.431</v>
      </c>
      <c r="G23" s="104">
        <v>0</v>
      </c>
      <c r="H23" s="104">
        <v>52.868000000000002</v>
      </c>
      <c r="I23" s="104">
        <v>0.53600000000000003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69.837999999999994</v>
      </c>
      <c r="E24" s="104">
        <v>0</v>
      </c>
      <c r="F24" s="104">
        <v>0</v>
      </c>
      <c r="G24" s="104">
        <v>69.837999999999994</v>
      </c>
      <c r="H24" s="104">
        <v>0</v>
      </c>
      <c r="I24" s="104">
        <v>6.0999999999999999E-2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114.33</v>
      </c>
      <c r="E25" s="104">
        <v>0</v>
      </c>
      <c r="F25" s="104">
        <v>0</v>
      </c>
      <c r="G25" s="104">
        <v>0</v>
      </c>
      <c r="H25" s="104">
        <v>114.33</v>
      </c>
      <c r="I25" s="104">
        <v>0.42100000000000004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114.35799999999999</v>
      </c>
      <c r="E26" s="104">
        <v>3.9600000000000009</v>
      </c>
      <c r="F26" s="104">
        <v>14.181999999999999</v>
      </c>
      <c r="G26" s="104">
        <v>96.055999999999997</v>
      </c>
      <c r="H26" s="104">
        <v>0.15999999999999998</v>
      </c>
      <c r="I26" s="104">
        <v>0.39300000000000002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110.97799999999998</v>
      </c>
      <c r="E27" s="104">
        <v>3.5219999999999998</v>
      </c>
      <c r="F27" s="104">
        <v>5.4020000000000001</v>
      </c>
      <c r="G27" s="104">
        <v>101.89399999999998</v>
      </c>
      <c r="H27" s="104">
        <v>0.15999999999999998</v>
      </c>
      <c r="I27" s="104">
        <v>0.122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109.69999999999999</v>
      </c>
      <c r="E28" s="104">
        <v>0</v>
      </c>
      <c r="F28" s="104">
        <v>0</v>
      </c>
      <c r="G28" s="104">
        <v>0</v>
      </c>
      <c r="H28" s="104">
        <v>109.69999999999999</v>
      </c>
      <c r="I28" s="104">
        <v>1.4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69.141999999999996</v>
      </c>
      <c r="E29" s="104">
        <v>6.282</v>
      </c>
      <c r="F29" s="104">
        <v>33.248000000000005</v>
      </c>
      <c r="G29" s="104">
        <v>11.934999999999995</v>
      </c>
      <c r="H29" s="104">
        <v>17.677</v>
      </c>
      <c r="I29" s="104">
        <v>11.530999999999999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59.869</v>
      </c>
      <c r="E30" s="104">
        <v>2.9750000000000001</v>
      </c>
      <c r="F30" s="104">
        <v>33.195999999999998</v>
      </c>
      <c r="G30" s="104">
        <v>4.0790000000000006</v>
      </c>
      <c r="H30" s="104">
        <v>19.619</v>
      </c>
      <c r="I30" s="104">
        <v>20.804000000000002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518.16199999999992</v>
      </c>
      <c r="E31" s="104">
        <f t="shared" si="3"/>
        <v>18.77099999999999</v>
      </c>
      <c r="F31" s="104">
        <f t="shared" si="3"/>
        <v>9.3359999999999914</v>
      </c>
      <c r="G31" s="104">
        <f t="shared" si="3"/>
        <v>108.511</v>
      </c>
      <c r="H31" s="104">
        <f t="shared" si="3"/>
        <v>381.5440000000001</v>
      </c>
      <c r="I31" s="104">
        <f t="shared" si="3"/>
        <v>-42.933000000000014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443.899</v>
      </c>
      <c r="E32" s="104">
        <v>0</v>
      </c>
      <c r="F32" s="104">
        <v>0</v>
      </c>
      <c r="G32" s="104">
        <v>109.84100000000001</v>
      </c>
      <c r="H32" s="104">
        <v>334.05799999999999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-0.36799999999999988</v>
      </c>
      <c r="F33" s="104">
        <v>-8.4079999999999977</v>
      </c>
      <c r="G33" s="104">
        <v>0</v>
      </c>
      <c r="H33" s="104">
        <v>8.7759999999999962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74.26299999999992</v>
      </c>
      <c r="E34" s="104">
        <f t="shared" si="4"/>
        <v>18.402999999999992</v>
      </c>
      <c r="F34" s="104">
        <f t="shared" si="4"/>
        <v>0.92799999999999372</v>
      </c>
      <c r="G34" s="104">
        <f t="shared" si="4"/>
        <v>-1.3300000000000125</v>
      </c>
      <c r="H34" s="104">
        <f t="shared" si="4"/>
        <v>56.2620000000001</v>
      </c>
      <c r="I34" s="104">
        <f t="shared" si="4"/>
        <v>-42.933000000000014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13.523</v>
      </c>
      <c r="E35" s="104">
        <v>0.14799999999999999</v>
      </c>
      <c r="F35" s="104">
        <v>0.30000000000000004</v>
      </c>
      <c r="G35" s="104">
        <v>11.346</v>
      </c>
      <c r="H35" s="104">
        <v>1.7290000000000001</v>
      </c>
      <c r="I35" s="104">
        <v>0.67100000000000004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13.315999999999999</v>
      </c>
      <c r="E36" s="104">
        <v>2.2159999999999997</v>
      </c>
      <c r="F36" s="104">
        <v>0</v>
      </c>
      <c r="G36" s="104">
        <v>2.2419999999999995</v>
      </c>
      <c r="H36" s="104">
        <v>8.8580000000000005</v>
      </c>
      <c r="I36" s="104">
        <v>0.87799999999999989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136.553</v>
      </c>
      <c r="E37" s="104">
        <v>88.878</v>
      </c>
      <c r="F37" s="104">
        <v>0.75700000000000012</v>
      </c>
      <c r="G37" s="104">
        <v>10.604000000000001</v>
      </c>
      <c r="H37" s="104">
        <v>36.313999999999993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105.22299999999994</v>
      </c>
      <c r="E38" s="104">
        <v>60.523000000000003</v>
      </c>
      <c r="F38" s="104">
        <v>1.9329999999999998</v>
      </c>
      <c r="G38" s="104">
        <v>14.43</v>
      </c>
      <c r="H38" s="104">
        <v>28.33699999999995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0.40799999999999992</v>
      </c>
      <c r="E39" s="104">
        <v>0.5169999999999999</v>
      </c>
      <c r="F39" s="104">
        <v>0</v>
      </c>
      <c r="G39" s="104">
        <v>-0.32300000000000001</v>
      </c>
      <c r="H39" s="104">
        <v>0.214</v>
      </c>
      <c r="I39" s="104">
        <v>-0.40799999999999997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42.31799999999987</v>
      </c>
      <c r="E40" s="104">
        <f t="shared" si="5"/>
        <v>-8.4010000000000069</v>
      </c>
      <c r="F40" s="104">
        <f t="shared" si="5"/>
        <v>1.8039999999999934</v>
      </c>
      <c r="G40" s="104">
        <f t="shared" si="5"/>
        <v>-6.2850000000000144</v>
      </c>
      <c r="H40" s="104">
        <f t="shared" si="5"/>
        <v>55.20000000000006</v>
      </c>
      <c r="I40" s="104">
        <f t="shared" si="5"/>
        <v>-42.318000000000012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518.16200000000015</v>
      </c>
      <c r="E42" s="104">
        <v>18.771000000000026</v>
      </c>
      <c r="F42" s="104">
        <v>9.3359999999999985</v>
      </c>
      <c r="G42" s="104">
        <v>108.51100000000002</v>
      </c>
      <c r="H42" s="104">
        <v>381.5440000000001</v>
      </c>
      <c r="I42" s="104">
        <v>-42.933000000000021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67.096000000000004</v>
      </c>
      <c r="E43" s="104">
        <v>0</v>
      </c>
      <c r="F43" s="104">
        <v>0</v>
      </c>
      <c r="G43" s="104">
        <v>67.096000000000004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67.096000000000004</v>
      </c>
      <c r="E44" s="104">
        <v>0</v>
      </c>
      <c r="F44" s="104">
        <v>0</v>
      </c>
      <c r="G44" s="104">
        <v>0</v>
      </c>
      <c r="H44" s="104">
        <v>67.096000000000004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518.16200000000015</v>
      </c>
      <c r="E45" s="104">
        <f t="shared" si="6"/>
        <v>18.771000000000026</v>
      </c>
      <c r="F45" s="104">
        <f t="shared" si="6"/>
        <v>9.3359999999999985</v>
      </c>
      <c r="G45" s="104">
        <f t="shared" si="6"/>
        <v>41.41500000000002</v>
      </c>
      <c r="H45" s="104">
        <f t="shared" si="6"/>
        <v>448.6400000000001</v>
      </c>
      <c r="I45" s="104">
        <f t="shared" si="6"/>
        <v>-42.933000000000021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443.899</v>
      </c>
      <c r="E46" s="104">
        <v>0</v>
      </c>
      <c r="F46" s="104">
        <v>0</v>
      </c>
      <c r="G46" s="104">
        <v>42.745000000000005</v>
      </c>
      <c r="H46" s="104">
        <v>401.154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-0.36799999999999988</v>
      </c>
      <c r="F47" s="104">
        <v>-8.4079999999999977</v>
      </c>
      <c r="G47" s="104">
        <v>0</v>
      </c>
      <c r="H47" s="104">
        <v>8.7759999999999962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74.263000000000147</v>
      </c>
      <c r="E48" s="104">
        <f t="shared" si="7"/>
        <v>18.403000000000027</v>
      </c>
      <c r="F48" s="104">
        <f t="shared" si="7"/>
        <v>0.92800000000000082</v>
      </c>
      <c r="G48" s="104">
        <f t="shared" si="7"/>
        <v>-1.3299999999999841</v>
      </c>
      <c r="H48" s="104">
        <f t="shared" si="7"/>
        <v>56.2620000000001</v>
      </c>
      <c r="I48" s="104">
        <f t="shared" si="7"/>
        <v>-42.933000000000021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85709-6D21-476D-8E98-B70D73317DE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1149.6490000000001</v>
      </c>
      <c r="E8" s="104">
        <v>817.58800000000008</v>
      </c>
      <c r="F8" s="104">
        <v>53.455000000000005</v>
      </c>
      <c r="G8" s="104">
        <v>85.894000000000005</v>
      </c>
      <c r="H8" s="104">
        <v>192.71199999999996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591.41300000000001</v>
      </c>
      <c r="E9" s="104">
        <v>470.12799999999999</v>
      </c>
      <c r="F9" s="104">
        <v>27.398000000000003</v>
      </c>
      <c r="G9" s="104">
        <v>26.053999999999998</v>
      </c>
      <c r="H9" s="104">
        <v>67.832999999999998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558.2360000000001</v>
      </c>
      <c r="E10" s="104">
        <f t="shared" si="0"/>
        <v>347.46000000000009</v>
      </c>
      <c r="F10" s="104">
        <f t="shared" si="0"/>
        <v>26.057000000000002</v>
      </c>
      <c r="G10" s="104">
        <f t="shared" si="0"/>
        <v>59.84</v>
      </c>
      <c r="H10" s="104">
        <f t="shared" si="0"/>
        <v>124.87899999999996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106.13899999999998</v>
      </c>
      <c r="E11" s="104">
        <v>61.023000000000003</v>
      </c>
      <c r="F11" s="104">
        <v>1.9279999999999999</v>
      </c>
      <c r="G11" s="104">
        <v>14.510999999999999</v>
      </c>
      <c r="H11" s="104">
        <v>28.676999999999982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452.09700000000009</v>
      </c>
      <c r="E12" s="104">
        <f>E10-E11</f>
        <v>286.43700000000007</v>
      </c>
      <c r="F12" s="104">
        <f>F10-F11</f>
        <v>24.129000000000001</v>
      </c>
      <c r="G12" s="104">
        <f>G10-G11</f>
        <v>45.329000000000008</v>
      </c>
      <c r="H12" s="104">
        <f>H10-H11</f>
        <v>96.201999999999984</v>
      </c>
      <c r="I12" s="104">
        <v>-41.805000000000007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297.42700000000002</v>
      </c>
      <c r="E13" s="104">
        <v>194.21600000000001</v>
      </c>
      <c r="F13" s="104">
        <v>15.169</v>
      </c>
      <c r="G13" s="104">
        <v>46.107999999999997</v>
      </c>
      <c r="H13" s="104">
        <v>41.934000000000005</v>
      </c>
      <c r="I13" s="104">
        <v>2.0830000000000002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3.8890000000000002</v>
      </c>
      <c r="E14" s="104">
        <v>1.83</v>
      </c>
      <c r="F14" s="104">
        <v>8.7999999999999995E-2</v>
      </c>
      <c r="G14" s="104">
        <v>6.8000000000000005E-2</v>
      </c>
      <c r="H14" s="104">
        <v>1.903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5.5429999999999993</v>
      </c>
      <c r="E15" s="104">
        <v>5.04</v>
      </c>
      <c r="F15" s="104">
        <v>0</v>
      </c>
      <c r="G15" s="104">
        <v>0.124</v>
      </c>
      <c r="H15" s="104">
        <v>0.379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156.32400000000007</v>
      </c>
      <c r="E16" s="104">
        <f t="shared" si="1"/>
        <v>95.431000000000068</v>
      </c>
      <c r="F16" s="104">
        <f t="shared" si="1"/>
        <v>8.8720000000000017</v>
      </c>
      <c r="G16" s="104">
        <f t="shared" si="1"/>
        <v>-0.72299999999998932</v>
      </c>
      <c r="H16" s="104">
        <f t="shared" si="1"/>
        <v>52.743999999999978</v>
      </c>
      <c r="I16" s="104">
        <f t="shared" si="1"/>
        <v>-43.888000000000005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297.52100000000007</v>
      </c>
      <c r="E17" s="104">
        <v>0</v>
      </c>
      <c r="F17" s="104">
        <v>0</v>
      </c>
      <c r="G17" s="104">
        <v>0</v>
      </c>
      <c r="H17" s="104">
        <v>297.52100000000007</v>
      </c>
      <c r="I17" s="104">
        <v>1.9890000000000001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5.5969999999999995</v>
      </c>
      <c r="E18" s="104">
        <v>0</v>
      </c>
      <c r="F18" s="104">
        <v>0</v>
      </c>
      <c r="G18" s="104">
        <v>5.5969999999999995</v>
      </c>
      <c r="H18" s="104">
        <v>0</v>
      </c>
      <c r="I18" s="104">
        <v>2.7999999999999997E-2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67.545000000000002</v>
      </c>
      <c r="E19" s="104">
        <v>0</v>
      </c>
      <c r="F19" s="104">
        <v>0</v>
      </c>
      <c r="G19" s="104">
        <v>67.545000000000002</v>
      </c>
      <c r="H19" s="104">
        <v>0</v>
      </c>
      <c r="I19" s="104">
        <v>0.98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266.81199999999995</v>
      </c>
      <c r="E20" s="104">
        <v>122.956</v>
      </c>
      <c r="F20" s="104">
        <v>111.15799999999999</v>
      </c>
      <c r="G20" s="104">
        <v>16.862999999999996</v>
      </c>
      <c r="H20" s="104">
        <v>15.834999999999999</v>
      </c>
      <c r="I20" s="104">
        <v>61.268000000000001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266.75</v>
      </c>
      <c r="E21" s="104">
        <v>38.749000000000009</v>
      </c>
      <c r="F21" s="104">
        <v>118.91099999999999</v>
      </c>
      <c r="G21" s="104">
        <v>4.5649999999999995</v>
      </c>
      <c r="H21" s="104">
        <v>104.52500000000001</v>
      </c>
      <c r="I21" s="104">
        <v>61.330000000000005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515.73100000000022</v>
      </c>
      <c r="E22" s="104">
        <f t="shared" si="2"/>
        <v>11.224000000000075</v>
      </c>
      <c r="F22" s="104">
        <f t="shared" si="2"/>
        <v>16.625</v>
      </c>
      <c r="G22" s="104">
        <f t="shared" si="2"/>
        <v>48.927000000000021</v>
      </c>
      <c r="H22" s="104">
        <f t="shared" si="2"/>
        <v>438.95500000000004</v>
      </c>
      <c r="I22" s="104">
        <f t="shared" si="2"/>
        <v>-40.884999999999998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73.863</v>
      </c>
      <c r="E23" s="104">
        <v>15.181000000000003</v>
      </c>
      <c r="F23" s="104">
        <v>2.6240000000000001</v>
      </c>
      <c r="G23" s="104">
        <v>0</v>
      </c>
      <c r="H23" s="104">
        <v>56.058</v>
      </c>
      <c r="I23" s="104">
        <v>4.6509999999999998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78.451999999999998</v>
      </c>
      <c r="E24" s="104">
        <v>0</v>
      </c>
      <c r="F24" s="104">
        <v>0</v>
      </c>
      <c r="G24" s="104">
        <v>78.451999999999998</v>
      </c>
      <c r="H24" s="104">
        <v>0</v>
      </c>
      <c r="I24" s="104">
        <v>6.2E-2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119.411</v>
      </c>
      <c r="E25" s="104">
        <v>0</v>
      </c>
      <c r="F25" s="104">
        <v>0</v>
      </c>
      <c r="G25" s="104">
        <v>0</v>
      </c>
      <c r="H25" s="104">
        <v>119.411</v>
      </c>
      <c r="I25" s="104">
        <v>0.51200000000000001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119.52000000000002</v>
      </c>
      <c r="E26" s="104">
        <v>3.9630000000000019</v>
      </c>
      <c r="F26" s="104">
        <v>14.632999999999999</v>
      </c>
      <c r="G26" s="104">
        <v>100.76600000000002</v>
      </c>
      <c r="H26" s="104">
        <v>0.15799999999999997</v>
      </c>
      <c r="I26" s="104">
        <v>0.40300000000000002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109.401</v>
      </c>
      <c r="E27" s="104">
        <v>3.5189999999999997</v>
      </c>
      <c r="F27" s="104">
        <v>5.4529999999999994</v>
      </c>
      <c r="G27" s="104">
        <v>100.271</v>
      </c>
      <c r="H27" s="104">
        <v>0.15799999999999997</v>
      </c>
      <c r="I27" s="104">
        <v>0.125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108.173</v>
      </c>
      <c r="E28" s="104">
        <v>0</v>
      </c>
      <c r="F28" s="104">
        <v>0</v>
      </c>
      <c r="G28" s="104">
        <v>0</v>
      </c>
      <c r="H28" s="104">
        <v>108.173</v>
      </c>
      <c r="I28" s="104">
        <v>1.353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62.332999999999991</v>
      </c>
      <c r="E29" s="104">
        <v>6.86</v>
      </c>
      <c r="F29" s="104">
        <v>28.585999999999999</v>
      </c>
      <c r="G29" s="104">
        <v>9.115000000000002</v>
      </c>
      <c r="H29" s="104">
        <v>17.771999999999998</v>
      </c>
      <c r="I29" s="104">
        <v>7.5990000000000002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56.262999999999991</v>
      </c>
      <c r="E30" s="104">
        <v>3.149</v>
      </c>
      <c r="F30" s="104">
        <v>28.614999999999998</v>
      </c>
      <c r="G30" s="104">
        <v>4.0259999999999962</v>
      </c>
      <c r="H30" s="104">
        <v>20.472999999999999</v>
      </c>
      <c r="I30" s="104">
        <v>13.669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513.13100000000031</v>
      </c>
      <c r="E31" s="104">
        <f t="shared" si="3"/>
        <v>-7.2239999999999265</v>
      </c>
      <c r="F31" s="104">
        <f t="shared" si="3"/>
        <v>23.21</v>
      </c>
      <c r="G31" s="104">
        <f t="shared" si="3"/>
        <v>122.78500000000004</v>
      </c>
      <c r="H31" s="104">
        <f t="shared" si="3"/>
        <v>374.36000000000007</v>
      </c>
      <c r="I31" s="104">
        <f t="shared" si="3"/>
        <v>-38.285000000000011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455.45299999999997</v>
      </c>
      <c r="E32" s="104">
        <v>0</v>
      </c>
      <c r="F32" s="104">
        <v>0</v>
      </c>
      <c r="G32" s="104">
        <v>110.602</v>
      </c>
      <c r="H32" s="104">
        <v>344.851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-0.36799999999999988</v>
      </c>
      <c r="F33" s="104">
        <v>-8.8069999999999986</v>
      </c>
      <c r="G33" s="104">
        <v>0</v>
      </c>
      <c r="H33" s="104">
        <v>9.1749999999999989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57.678000000000338</v>
      </c>
      <c r="E34" s="104">
        <f t="shared" si="4"/>
        <v>-7.5919999999999259</v>
      </c>
      <c r="F34" s="104">
        <f t="shared" si="4"/>
        <v>14.403000000000002</v>
      </c>
      <c r="G34" s="104">
        <f t="shared" si="4"/>
        <v>12.183000000000035</v>
      </c>
      <c r="H34" s="104">
        <f t="shared" si="4"/>
        <v>38.684000000000069</v>
      </c>
      <c r="I34" s="104">
        <f t="shared" si="4"/>
        <v>-38.285000000000011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6.5229999999999988</v>
      </c>
      <c r="E35" s="104">
        <v>0.17699999999999999</v>
      </c>
      <c r="F35" s="104">
        <v>0.30000000000000004</v>
      </c>
      <c r="G35" s="104">
        <v>4.4799999999999995</v>
      </c>
      <c r="H35" s="104">
        <v>1.5659999999999998</v>
      </c>
      <c r="I35" s="104">
        <v>0.97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6.5839999999999987</v>
      </c>
      <c r="E36" s="104">
        <v>2.6319999999999997</v>
      </c>
      <c r="F36" s="104">
        <v>0</v>
      </c>
      <c r="G36" s="104">
        <v>2.3529999999999998</v>
      </c>
      <c r="H36" s="104">
        <v>1.5990000000000002</v>
      </c>
      <c r="I36" s="104">
        <v>0.90900000000000003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125.53200000000001</v>
      </c>
      <c r="E37" s="104">
        <v>72.536000000000001</v>
      </c>
      <c r="F37" s="104">
        <v>0.79999999999999993</v>
      </c>
      <c r="G37" s="104">
        <v>13.827000000000002</v>
      </c>
      <c r="H37" s="104">
        <v>38.369000000000014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106.13899999999998</v>
      </c>
      <c r="E38" s="104">
        <v>61.023000000000003</v>
      </c>
      <c r="F38" s="104">
        <v>1.9279999999999999</v>
      </c>
      <c r="G38" s="104">
        <v>14.510999999999999</v>
      </c>
      <c r="H38" s="104">
        <v>28.676999999999982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0.13299999999999998</v>
      </c>
      <c r="E39" s="104">
        <v>0.23699999999999999</v>
      </c>
      <c r="F39" s="104">
        <v>0</v>
      </c>
      <c r="G39" s="104">
        <v>-0.32900000000000001</v>
      </c>
      <c r="H39" s="104">
        <v>0.22500000000000001</v>
      </c>
      <c r="I39" s="104">
        <v>-0.13300000000000001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38.213000000000314</v>
      </c>
      <c r="E40" s="104">
        <f t="shared" si="5"/>
        <v>-16.886999999999926</v>
      </c>
      <c r="F40" s="104">
        <f t="shared" si="5"/>
        <v>15.231000000000002</v>
      </c>
      <c r="G40" s="104">
        <f t="shared" si="5"/>
        <v>11.069000000000035</v>
      </c>
      <c r="H40" s="104">
        <f t="shared" si="5"/>
        <v>28.800000000000036</v>
      </c>
      <c r="I40" s="104">
        <f t="shared" si="5"/>
        <v>-38.213000000000008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513.13100000000009</v>
      </c>
      <c r="E42" s="104">
        <v>-7.223999999999883</v>
      </c>
      <c r="F42" s="104">
        <v>23.209999999999994</v>
      </c>
      <c r="G42" s="104">
        <v>122.785</v>
      </c>
      <c r="H42" s="104">
        <v>374.36</v>
      </c>
      <c r="I42" s="104">
        <v>-38.285000000000011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67.823999999999998</v>
      </c>
      <c r="E43" s="104">
        <v>0</v>
      </c>
      <c r="F43" s="104">
        <v>0</v>
      </c>
      <c r="G43" s="104">
        <v>67.823999999999998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67.823999999999998</v>
      </c>
      <c r="E44" s="104">
        <v>0</v>
      </c>
      <c r="F44" s="104">
        <v>0</v>
      </c>
      <c r="G44" s="104">
        <v>0</v>
      </c>
      <c r="H44" s="104">
        <v>67.823999999999998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513.13100000000009</v>
      </c>
      <c r="E45" s="104">
        <f t="shared" si="6"/>
        <v>-7.223999999999883</v>
      </c>
      <c r="F45" s="104">
        <f t="shared" si="6"/>
        <v>23.209999999999994</v>
      </c>
      <c r="G45" s="104">
        <f t="shared" si="6"/>
        <v>54.960999999999999</v>
      </c>
      <c r="H45" s="104">
        <f t="shared" si="6"/>
        <v>442.18400000000003</v>
      </c>
      <c r="I45" s="104">
        <f t="shared" si="6"/>
        <v>-38.285000000000011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455.45299999999997</v>
      </c>
      <c r="E46" s="104">
        <v>0</v>
      </c>
      <c r="F46" s="104">
        <v>0</v>
      </c>
      <c r="G46" s="104">
        <v>42.777999999999999</v>
      </c>
      <c r="H46" s="104">
        <v>412.67499999999995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-0.36799999999999988</v>
      </c>
      <c r="F47" s="104">
        <v>-8.8069999999999986</v>
      </c>
      <c r="G47" s="104">
        <v>0</v>
      </c>
      <c r="H47" s="104">
        <v>9.1749999999999989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57.678000000000111</v>
      </c>
      <c r="E48" s="104">
        <f t="shared" si="7"/>
        <v>-7.5919999999998833</v>
      </c>
      <c r="F48" s="104">
        <f t="shared" si="7"/>
        <v>14.402999999999995</v>
      </c>
      <c r="G48" s="104">
        <f t="shared" si="7"/>
        <v>12.183</v>
      </c>
      <c r="H48" s="104">
        <f t="shared" si="7"/>
        <v>38.684000000000069</v>
      </c>
      <c r="I48" s="104">
        <f t="shared" si="7"/>
        <v>-38.285000000000011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D5D93-0AF4-439C-A8BE-7CBCD0E18B83}">
  <dimension ref="A1:K239"/>
  <sheetViews>
    <sheetView showGridLines="0" zoomScaleNormal="100" workbookViewId="0">
      <selection sqref="A1:I1"/>
    </sheetView>
  </sheetViews>
  <sheetFormatPr baseColWidth="10" defaultColWidth="11" defaultRowHeight="10.5"/>
  <cols>
    <col min="1" max="1" width="5.58203125" style="5" customWidth="1"/>
    <col min="2" max="2" width="5.58203125" style="6" customWidth="1"/>
    <col min="3" max="3" width="35" style="5" customWidth="1"/>
    <col min="4" max="6" width="7.58203125" style="4" customWidth="1"/>
    <col min="7" max="7" width="7.83203125" style="4" customWidth="1"/>
    <col min="8" max="9" width="7.58203125" style="4" customWidth="1"/>
    <col min="10" max="11" width="7.25" style="4" customWidth="1"/>
    <col min="12" max="16384" width="11" style="4"/>
  </cols>
  <sheetData>
    <row r="1" spans="1:11" ht="12" customHeight="1">
      <c r="A1" s="158" t="s">
        <v>118</v>
      </c>
      <c r="B1" s="158"/>
      <c r="C1" s="158"/>
      <c r="D1" s="158"/>
      <c r="E1" s="158"/>
      <c r="F1" s="158"/>
      <c r="G1" s="158"/>
      <c r="H1" s="158"/>
      <c r="I1" s="158"/>
      <c r="J1" s="3"/>
      <c r="K1" s="3"/>
    </row>
    <row r="2" spans="1:11" ht="12" customHeight="1">
      <c r="A2" s="157">
        <v>2024</v>
      </c>
      <c r="B2" s="157"/>
      <c r="C2" s="157"/>
      <c r="D2" s="157"/>
      <c r="E2" s="157"/>
      <c r="F2" s="157"/>
      <c r="G2" s="157"/>
      <c r="H2" s="157"/>
      <c r="I2" s="157"/>
      <c r="J2" s="3"/>
      <c r="K2" s="3"/>
    </row>
    <row r="3" spans="1:11" ht="12" customHeight="1">
      <c r="A3" s="140" t="s">
        <v>69</v>
      </c>
      <c r="B3" s="140"/>
      <c r="C3" s="140"/>
      <c r="D3" s="140"/>
      <c r="E3" s="140"/>
      <c r="F3" s="140"/>
      <c r="G3" s="140"/>
      <c r="H3" s="140"/>
      <c r="I3" s="140"/>
      <c r="J3" s="3"/>
      <c r="K3" s="3"/>
    </row>
    <row r="4" spans="1:11" ht="12" customHeight="1">
      <c r="D4" s="3"/>
      <c r="E4" s="3"/>
      <c r="F4" s="3"/>
      <c r="G4" s="3"/>
      <c r="H4" s="3"/>
      <c r="I4" s="3"/>
      <c r="J4" s="3"/>
      <c r="K4" s="3"/>
    </row>
    <row r="5" spans="1:11" ht="18" customHeight="1">
      <c r="A5" s="141" t="s">
        <v>119</v>
      </c>
      <c r="B5" s="142"/>
      <c r="C5" s="147" t="s">
        <v>120</v>
      </c>
      <c r="D5" s="150" t="s">
        <v>70</v>
      </c>
      <c r="E5" s="150" t="s">
        <v>121</v>
      </c>
      <c r="F5" s="150" t="s">
        <v>122</v>
      </c>
      <c r="G5" s="150" t="s">
        <v>123</v>
      </c>
      <c r="H5" s="150" t="s">
        <v>71</v>
      </c>
      <c r="I5" s="152" t="s">
        <v>72</v>
      </c>
      <c r="J5" s="3"/>
      <c r="K5" s="3"/>
    </row>
    <row r="6" spans="1:11" ht="18" customHeight="1">
      <c r="A6" s="143"/>
      <c r="B6" s="144"/>
      <c r="C6" s="148"/>
      <c r="D6" s="151"/>
      <c r="E6" s="151"/>
      <c r="F6" s="151"/>
      <c r="G6" s="151"/>
      <c r="H6" s="151"/>
      <c r="I6" s="153"/>
      <c r="J6" s="3"/>
      <c r="K6" s="3"/>
    </row>
    <row r="7" spans="1:11" ht="18" customHeight="1">
      <c r="A7" s="143"/>
      <c r="B7" s="144"/>
      <c r="C7" s="148"/>
      <c r="D7" s="151"/>
      <c r="E7" s="155" t="s">
        <v>124</v>
      </c>
      <c r="F7" s="156"/>
      <c r="G7" s="151"/>
      <c r="H7" s="151"/>
      <c r="I7" s="154"/>
      <c r="J7" s="3"/>
      <c r="K7" s="3"/>
    </row>
    <row r="8" spans="1:11" ht="18" customHeight="1">
      <c r="A8" s="145"/>
      <c r="B8" s="146"/>
      <c r="C8" s="149"/>
      <c r="D8" s="7" t="s">
        <v>0</v>
      </c>
      <c r="E8" s="7" t="s">
        <v>1</v>
      </c>
      <c r="F8" s="7" t="s">
        <v>2</v>
      </c>
      <c r="G8" s="7" t="s">
        <v>3</v>
      </c>
      <c r="H8" s="7" t="s">
        <v>4</v>
      </c>
      <c r="I8" s="8" t="s">
        <v>5</v>
      </c>
      <c r="J8" s="3"/>
      <c r="K8" s="3"/>
    </row>
    <row r="9" spans="1:11" ht="9" customHeight="1">
      <c r="A9" s="9"/>
      <c r="B9" s="10"/>
      <c r="C9" s="11"/>
      <c r="D9" s="12"/>
      <c r="E9" s="13"/>
      <c r="F9" s="13"/>
      <c r="G9" s="13"/>
      <c r="H9" s="13"/>
      <c r="I9" s="13"/>
      <c r="J9" s="3"/>
      <c r="K9" s="3"/>
    </row>
    <row r="10" spans="1:11" ht="21.75" customHeight="1">
      <c r="A10" s="14" t="s">
        <v>125</v>
      </c>
      <c r="B10" s="15" t="s">
        <v>126</v>
      </c>
      <c r="C10" s="16"/>
      <c r="D10" s="17"/>
      <c r="E10" s="13"/>
      <c r="F10" s="13"/>
      <c r="G10" s="13"/>
      <c r="H10" s="13"/>
      <c r="I10" s="13"/>
      <c r="J10" s="3"/>
      <c r="K10" s="3"/>
    </row>
    <row r="11" spans="1:11" ht="24" customHeight="1" thickBot="1">
      <c r="A11" s="18" t="s">
        <v>127</v>
      </c>
      <c r="B11" s="19"/>
      <c r="C11" s="20"/>
      <c r="D11" s="21"/>
      <c r="E11" s="3"/>
      <c r="F11" s="3"/>
      <c r="G11" s="3"/>
      <c r="H11" s="3"/>
      <c r="I11" s="3"/>
      <c r="J11" s="3"/>
      <c r="K11" s="3"/>
    </row>
    <row r="12" spans="1:11" ht="12" customHeight="1">
      <c r="A12" s="22" t="s">
        <v>6</v>
      </c>
      <c r="B12" s="23"/>
      <c r="C12" s="24" t="s">
        <v>73</v>
      </c>
      <c r="D12" s="25">
        <v>8190.6790000000001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3"/>
      <c r="K12" s="27"/>
    </row>
    <row r="13" spans="1:11" ht="12" customHeight="1">
      <c r="A13" s="28" t="s">
        <v>7</v>
      </c>
      <c r="B13" s="29"/>
      <c r="C13" s="24" t="s">
        <v>128</v>
      </c>
      <c r="D13" s="25">
        <v>407.89699999999999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3"/>
      <c r="K13" s="27"/>
    </row>
    <row r="14" spans="1:11" ht="12" customHeight="1">
      <c r="A14" s="28" t="s">
        <v>8</v>
      </c>
      <c r="B14" s="29"/>
      <c r="C14" s="24" t="s">
        <v>129</v>
      </c>
      <c r="D14" s="25">
        <v>1630.1460000000002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3"/>
      <c r="K14" s="27"/>
    </row>
    <row r="15" spans="1:11" ht="15.75" hidden="1" customHeight="1">
      <c r="A15" s="30" t="s">
        <v>9</v>
      </c>
      <c r="B15" s="31"/>
      <c r="C15" s="24"/>
      <c r="D15" s="25">
        <v>10228.722000000002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3"/>
      <c r="K15" s="27"/>
    </row>
    <row r="16" spans="1:11" ht="16.5" customHeight="1">
      <c r="A16" s="20"/>
      <c r="B16" s="32" t="s">
        <v>10</v>
      </c>
      <c r="C16" s="24" t="s">
        <v>74</v>
      </c>
      <c r="D16" s="25">
        <v>4269.3680000000004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3"/>
      <c r="K16" s="27"/>
    </row>
    <row r="17" spans="1:11" ht="12" customHeight="1">
      <c r="A17" s="33"/>
      <c r="B17" s="29" t="s">
        <v>11</v>
      </c>
      <c r="C17" s="24" t="s">
        <v>130</v>
      </c>
      <c r="D17" s="25">
        <v>0.23799999999999999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3"/>
      <c r="K17" s="27"/>
    </row>
    <row r="18" spans="1:11" ht="12" customHeight="1">
      <c r="A18" s="33"/>
      <c r="B18" s="32" t="s">
        <v>12</v>
      </c>
      <c r="C18" s="24" t="s">
        <v>75</v>
      </c>
      <c r="D18" s="25">
        <v>3234.7439999999997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3"/>
      <c r="K18" s="27"/>
    </row>
    <row r="19" spans="1:11" ht="12" customHeight="1">
      <c r="A19" s="33"/>
      <c r="B19" s="32" t="s">
        <v>189</v>
      </c>
      <c r="C19" s="24" t="s">
        <v>76</v>
      </c>
      <c r="D19" s="25">
        <v>930.70399999999995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3"/>
      <c r="K19" s="27"/>
    </row>
    <row r="20" spans="1:11" ht="12" customHeight="1" thickBot="1">
      <c r="A20" s="34"/>
      <c r="B20" s="35" t="s">
        <v>13</v>
      </c>
      <c r="C20" s="24" t="s">
        <v>131</v>
      </c>
      <c r="D20" s="26">
        <v>1793.6680000000001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3"/>
      <c r="K20" s="27"/>
    </row>
    <row r="21" spans="1:11" ht="15.75" hidden="1" customHeight="1">
      <c r="A21" s="36"/>
      <c r="B21" s="37" t="s">
        <v>9</v>
      </c>
      <c r="C21" s="24"/>
      <c r="D21" s="25">
        <v>6601.344000000001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3"/>
      <c r="K21" s="27"/>
    </row>
    <row r="22" spans="1:11" ht="9" customHeight="1">
      <c r="A22" s="37"/>
      <c r="B22" s="38"/>
      <c r="C22" s="24"/>
      <c r="D22" s="39"/>
      <c r="E22" s="40"/>
      <c r="F22" s="40"/>
      <c r="G22" s="40"/>
      <c r="H22" s="40"/>
      <c r="I22" s="40"/>
      <c r="J22" s="3"/>
      <c r="K22" s="27"/>
    </row>
    <row r="23" spans="1:11" ht="21.75" customHeight="1">
      <c r="A23" s="14" t="s">
        <v>126</v>
      </c>
      <c r="B23" s="15" t="s">
        <v>125</v>
      </c>
      <c r="C23" s="20"/>
      <c r="D23" s="39"/>
      <c r="E23" s="40"/>
      <c r="F23" s="40"/>
      <c r="G23" s="40"/>
      <c r="H23" s="40"/>
      <c r="I23" s="40"/>
      <c r="J23" s="3"/>
      <c r="K23" s="3"/>
    </row>
    <row r="24" spans="1:11" ht="24" customHeight="1" thickBot="1">
      <c r="A24" s="41" t="s">
        <v>132</v>
      </c>
      <c r="B24" s="19"/>
      <c r="C24" s="20"/>
      <c r="D24" s="39"/>
      <c r="E24" s="40"/>
      <c r="F24" s="40"/>
      <c r="G24" s="40"/>
      <c r="H24" s="40"/>
      <c r="I24" s="40"/>
      <c r="J24" s="3"/>
      <c r="K24" s="3"/>
    </row>
    <row r="25" spans="1:11" ht="12" customHeight="1">
      <c r="A25" s="42"/>
      <c r="B25" s="23" t="s">
        <v>6</v>
      </c>
      <c r="C25" s="24" t="s">
        <v>73</v>
      </c>
      <c r="D25" s="25">
        <v>8190.6790000000001</v>
      </c>
      <c r="E25" s="26">
        <v>5891.7779999999993</v>
      </c>
      <c r="F25" s="26">
        <v>328.55499999999995</v>
      </c>
      <c r="G25" s="26">
        <v>750.43999999999994</v>
      </c>
      <c r="H25" s="26">
        <v>1219.9060000000002</v>
      </c>
      <c r="I25" s="26">
        <v>0</v>
      </c>
      <c r="J25" s="43"/>
      <c r="K25" s="43"/>
    </row>
    <row r="26" spans="1:11" ht="12" customHeight="1">
      <c r="A26" s="44"/>
      <c r="B26" s="29"/>
      <c r="C26" s="45" t="s">
        <v>133</v>
      </c>
      <c r="D26" s="46">
        <v>84.024000000000001</v>
      </c>
      <c r="E26" s="47">
        <v>0</v>
      </c>
      <c r="F26" s="47">
        <v>84.024000000000001</v>
      </c>
      <c r="G26" s="47">
        <v>0</v>
      </c>
      <c r="H26" s="47">
        <v>0</v>
      </c>
      <c r="I26" s="47">
        <v>0</v>
      </c>
      <c r="J26" s="43"/>
      <c r="K26" s="43"/>
    </row>
    <row r="27" spans="1:11" ht="15.75" hidden="1" customHeight="1">
      <c r="A27" s="44"/>
      <c r="B27" s="31" t="s">
        <v>9</v>
      </c>
      <c r="C27" s="24"/>
      <c r="D27" s="25">
        <v>8190.6790000000001</v>
      </c>
      <c r="E27" s="26">
        <v>5891.7779999999993</v>
      </c>
      <c r="F27" s="26">
        <v>328.55499999999995</v>
      </c>
      <c r="G27" s="26">
        <v>750.43999999999994</v>
      </c>
      <c r="H27" s="26">
        <v>1219.9060000000002</v>
      </c>
      <c r="I27" s="26">
        <v>0</v>
      </c>
      <c r="J27" s="43"/>
      <c r="K27" s="43"/>
    </row>
    <row r="28" spans="1:11" ht="16.5" customHeight="1">
      <c r="A28" s="33" t="s">
        <v>10</v>
      </c>
      <c r="B28" s="48"/>
      <c r="C28" s="24" t="s">
        <v>74</v>
      </c>
      <c r="D28" s="25">
        <v>4269.3680000000004</v>
      </c>
      <c r="E28" s="26">
        <v>3366.16</v>
      </c>
      <c r="F28" s="26">
        <v>183.1</v>
      </c>
      <c r="G28" s="26">
        <v>280.39300000000003</v>
      </c>
      <c r="H28" s="26">
        <v>439.71500000000003</v>
      </c>
      <c r="I28" s="26">
        <v>0</v>
      </c>
      <c r="J28" s="43"/>
      <c r="K28" s="43"/>
    </row>
    <row r="29" spans="1:11" ht="12" customHeight="1">
      <c r="A29" s="33"/>
      <c r="B29" s="48"/>
      <c r="C29" s="45" t="s">
        <v>133</v>
      </c>
      <c r="D29" s="46">
        <v>46.366</v>
      </c>
      <c r="E29" s="47">
        <v>27.599000000000004</v>
      </c>
      <c r="F29" s="47">
        <v>3.5290000000000004</v>
      </c>
      <c r="G29" s="47">
        <v>3.2430000000000003</v>
      </c>
      <c r="H29" s="47">
        <v>11.995000000000001</v>
      </c>
      <c r="I29" s="47">
        <v>0</v>
      </c>
      <c r="J29" s="43"/>
      <c r="K29" s="43"/>
    </row>
    <row r="30" spans="1:11" ht="12" customHeight="1">
      <c r="A30" s="33" t="s">
        <v>14</v>
      </c>
      <c r="B30" s="48"/>
      <c r="C30" s="24" t="s">
        <v>77</v>
      </c>
      <c r="D30" s="25">
        <v>3921.3109999999997</v>
      </c>
      <c r="E30" s="47">
        <v>2525.6179999999999</v>
      </c>
      <c r="F30" s="47">
        <v>145.45499999999998</v>
      </c>
      <c r="G30" s="47">
        <v>470.04699999999991</v>
      </c>
      <c r="H30" s="47">
        <v>780.19100000000003</v>
      </c>
      <c r="I30" s="47">
        <v>-163.52200000000011</v>
      </c>
      <c r="J30" s="43"/>
      <c r="K30" s="43"/>
    </row>
    <row r="31" spans="1:11" ht="12" customHeight="1">
      <c r="A31" s="33" t="s">
        <v>190</v>
      </c>
      <c r="B31" s="48"/>
      <c r="C31" s="24" t="s">
        <v>78</v>
      </c>
      <c r="D31" s="46">
        <v>888.36699999999973</v>
      </c>
      <c r="E31" s="47">
        <v>467.37599999999998</v>
      </c>
      <c r="F31" s="47">
        <v>17.709</v>
      </c>
      <c r="G31" s="47">
        <v>120.58399999999999</v>
      </c>
      <c r="H31" s="47">
        <v>282.69799999999969</v>
      </c>
      <c r="I31" s="47">
        <v>0</v>
      </c>
      <c r="J31" s="43"/>
      <c r="K31" s="43"/>
    </row>
    <row r="32" spans="1:11" ht="16.5" customHeight="1" thickBot="1">
      <c r="A32" s="49" t="s">
        <v>15</v>
      </c>
      <c r="B32" s="50"/>
      <c r="C32" s="24" t="s">
        <v>134</v>
      </c>
      <c r="D32" s="25">
        <v>3032.944</v>
      </c>
      <c r="E32" s="47">
        <v>2058.2419999999997</v>
      </c>
      <c r="F32" s="47">
        <v>127.746</v>
      </c>
      <c r="G32" s="47">
        <v>349.46299999999997</v>
      </c>
      <c r="H32" s="47">
        <v>497.49300000000039</v>
      </c>
      <c r="I32" s="47">
        <v>-163.52200000000011</v>
      </c>
      <c r="J32" s="43"/>
      <c r="K32" s="43"/>
    </row>
    <row r="33" spans="1:11" ht="15.75" hidden="1" customHeight="1">
      <c r="A33" s="36" t="s">
        <v>9</v>
      </c>
      <c r="B33" s="50"/>
      <c r="C33" s="24"/>
      <c r="D33" s="25">
        <v>5194.1499999999996</v>
      </c>
      <c r="E33" s="26">
        <v>3689.5959999999995</v>
      </c>
      <c r="F33" s="26">
        <v>232.79900000000001</v>
      </c>
      <c r="G33" s="26">
        <v>410.12099999999998</v>
      </c>
      <c r="H33" s="26">
        <v>861.63400000000001</v>
      </c>
      <c r="I33" s="26">
        <v>-163.25000000000006</v>
      </c>
      <c r="J33" s="43"/>
      <c r="K33" s="43"/>
    </row>
    <row r="34" spans="1:11" ht="24" customHeight="1" thickBot="1">
      <c r="A34" s="41" t="s">
        <v>135</v>
      </c>
      <c r="B34" s="19"/>
      <c r="C34" s="20"/>
      <c r="D34" s="25"/>
      <c r="E34" s="26"/>
      <c r="F34" s="26"/>
      <c r="G34" s="26"/>
      <c r="H34" s="26"/>
      <c r="I34" s="26"/>
      <c r="J34" s="43"/>
      <c r="K34" s="43"/>
    </row>
    <row r="35" spans="1:11" ht="12" customHeight="1">
      <c r="A35" s="42"/>
      <c r="B35" s="23" t="s">
        <v>15</v>
      </c>
      <c r="C35" s="24" t="s">
        <v>136</v>
      </c>
      <c r="D35" s="25">
        <v>3032.944</v>
      </c>
      <c r="E35" s="47">
        <v>2058.2419999999997</v>
      </c>
      <c r="F35" s="47">
        <v>127.746</v>
      </c>
      <c r="G35" s="47">
        <v>349.46299999999997</v>
      </c>
      <c r="H35" s="47">
        <v>497.49300000000039</v>
      </c>
      <c r="I35" s="47">
        <v>-163.52200000000011</v>
      </c>
      <c r="J35" s="43"/>
      <c r="K35" s="43"/>
    </row>
    <row r="36" spans="1:11" ht="12" customHeight="1">
      <c r="A36" s="44"/>
      <c r="B36" s="29" t="s">
        <v>16</v>
      </c>
      <c r="C36" s="24" t="s">
        <v>137</v>
      </c>
      <c r="D36" s="46">
        <v>58.945999999999998</v>
      </c>
      <c r="E36" s="47">
        <v>56.54</v>
      </c>
      <c r="F36" s="47">
        <v>0</v>
      </c>
      <c r="G36" s="47">
        <v>0.23300000000000001</v>
      </c>
      <c r="H36" s="47">
        <v>2.173</v>
      </c>
      <c r="I36" s="47">
        <v>0</v>
      </c>
      <c r="J36" s="43"/>
      <c r="K36" s="43"/>
    </row>
    <row r="37" spans="1:11" ht="15.75" hidden="1" customHeight="1">
      <c r="A37" s="44"/>
      <c r="B37" s="31" t="s">
        <v>9</v>
      </c>
      <c r="C37" s="24"/>
      <c r="D37" s="25">
        <v>3091.89</v>
      </c>
      <c r="E37" s="26">
        <v>2114.7819999999997</v>
      </c>
      <c r="F37" s="26">
        <v>127.746</v>
      </c>
      <c r="G37" s="26">
        <v>349.69599999999997</v>
      </c>
      <c r="H37" s="26">
        <v>499.66600000000039</v>
      </c>
      <c r="I37" s="26">
        <v>-163.52200000000011</v>
      </c>
      <c r="J37" s="43"/>
      <c r="K37" s="43"/>
    </row>
    <row r="38" spans="1:11" ht="16.5" customHeight="1">
      <c r="A38" s="33" t="s">
        <v>17</v>
      </c>
      <c r="B38" s="48"/>
      <c r="C38" s="24" t="s">
        <v>138</v>
      </c>
      <c r="D38" s="46">
        <v>2351.9899999999998</v>
      </c>
      <c r="E38" s="47">
        <v>1614.4110000000001</v>
      </c>
      <c r="F38" s="47">
        <v>93.674000000000007</v>
      </c>
      <c r="G38" s="47">
        <v>357.31700000000001</v>
      </c>
      <c r="H38" s="47">
        <v>286.58800000000002</v>
      </c>
      <c r="I38" s="47">
        <v>20.321999999999999</v>
      </c>
      <c r="J38" s="43"/>
      <c r="K38" s="43"/>
    </row>
    <row r="39" spans="1:11" ht="12" customHeight="1">
      <c r="A39" s="33" t="s">
        <v>18</v>
      </c>
      <c r="B39" s="48"/>
      <c r="C39" s="24" t="s">
        <v>139</v>
      </c>
      <c r="D39" s="46">
        <v>41.465000000000003</v>
      </c>
      <c r="E39" s="47">
        <v>28.856000000000002</v>
      </c>
      <c r="F39" s="47">
        <v>1.6669999999999998</v>
      </c>
      <c r="G39" s="47">
        <v>0.316</v>
      </c>
      <c r="H39" s="47">
        <v>10.625999999999999</v>
      </c>
      <c r="I39" s="47">
        <v>0</v>
      </c>
      <c r="J39" s="43"/>
      <c r="K39" s="43"/>
    </row>
    <row r="40" spans="1:11" ht="16.5" customHeight="1" thickBot="1">
      <c r="A40" s="51" t="s">
        <v>19</v>
      </c>
      <c r="B40" s="50"/>
      <c r="C40" s="45" t="s">
        <v>112</v>
      </c>
      <c r="D40" s="46">
        <v>698.43500000000006</v>
      </c>
      <c r="E40" s="47">
        <v>471.51499999999976</v>
      </c>
      <c r="F40" s="47">
        <v>32.40499999999998</v>
      </c>
      <c r="G40" s="47">
        <v>-7.9370000000000154</v>
      </c>
      <c r="H40" s="47">
        <v>202.45200000000034</v>
      </c>
      <c r="I40" s="47">
        <v>-183.84400000000008</v>
      </c>
      <c r="J40" s="43"/>
      <c r="K40" s="43"/>
    </row>
    <row r="41" spans="1:11" ht="15.75" hidden="1" customHeight="1" thickBot="1">
      <c r="A41" s="36" t="s">
        <v>9</v>
      </c>
      <c r="B41" s="50"/>
      <c r="C41" s="24"/>
      <c r="D41" s="25">
        <v>2047.2329999999999</v>
      </c>
      <c r="E41" s="26">
        <v>1336.2690000000002</v>
      </c>
      <c r="F41" s="26">
        <v>89.38000000000001</v>
      </c>
      <c r="G41" s="26">
        <v>215.23699999999999</v>
      </c>
      <c r="H41" s="26">
        <v>406.34700000000015</v>
      </c>
      <c r="I41" s="26">
        <v>-163.25000000000006</v>
      </c>
      <c r="J41" s="43"/>
      <c r="K41" s="43"/>
    </row>
    <row r="42" spans="1:11" ht="24" customHeight="1" thickBot="1">
      <c r="A42" s="41" t="s">
        <v>140</v>
      </c>
      <c r="B42" s="19"/>
      <c r="C42" s="52"/>
      <c r="D42" s="25"/>
      <c r="E42" s="26"/>
      <c r="F42" s="26"/>
      <c r="G42" s="26"/>
      <c r="H42" s="26"/>
      <c r="I42" s="26"/>
      <c r="J42" s="43"/>
      <c r="K42" s="43"/>
    </row>
    <row r="43" spans="1:11" ht="12" customHeight="1">
      <c r="A43" s="42"/>
      <c r="B43" s="23" t="s">
        <v>19</v>
      </c>
      <c r="C43" s="45" t="s">
        <v>112</v>
      </c>
      <c r="D43" s="25">
        <v>698.43500000000006</v>
      </c>
      <c r="E43" s="47">
        <v>471.51499999999976</v>
      </c>
      <c r="F43" s="47">
        <v>32.40499999999998</v>
      </c>
      <c r="G43" s="47">
        <v>-7.9370000000000154</v>
      </c>
      <c r="H43" s="47">
        <v>202.45200000000034</v>
      </c>
      <c r="I43" s="47">
        <v>-183.84400000000008</v>
      </c>
      <c r="J43" s="43"/>
      <c r="K43" s="43"/>
    </row>
    <row r="44" spans="1:11" ht="16.5" customHeight="1">
      <c r="A44" s="33"/>
      <c r="B44" s="29" t="s">
        <v>17</v>
      </c>
      <c r="C44" s="24" t="s">
        <v>138</v>
      </c>
      <c r="D44" s="46">
        <v>2357.8489999999997</v>
      </c>
      <c r="E44" s="47">
        <v>0</v>
      </c>
      <c r="F44" s="47">
        <v>0</v>
      </c>
      <c r="G44" s="47">
        <v>0</v>
      </c>
      <c r="H44" s="47">
        <v>2357.8489999999997</v>
      </c>
      <c r="I44" s="47">
        <v>14.463000000000001</v>
      </c>
      <c r="J44" s="43"/>
      <c r="K44" s="43"/>
    </row>
    <row r="45" spans="1:11" ht="16.5" customHeight="1">
      <c r="A45" s="33"/>
      <c r="B45" s="29" t="s">
        <v>20</v>
      </c>
      <c r="C45" s="24" t="s">
        <v>141</v>
      </c>
      <c r="D45" s="46">
        <v>443.779</v>
      </c>
      <c r="E45" s="47">
        <v>0</v>
      </c>
      <c r="F45" s="47">
        <v>0</v>
      </c>
      <c r="G45" s="47">
        <v>443.779</v>
      </c>
      <c r="H45" s="47">
        <v>0</v>
      </c>
      <c r="I45" s="47">
        <v>5.5830000000000002</v>
      </c>
      <c r="J45" s="43"/>
      <c r="K45" s="43"/>
    </row>
    <row r="46" spans="1:11" ht="12" customHeight="1">
      <c r="A46" s="33"/>
      <c r="B46" s="29" t="s">
        <v>7</v>
      </c>
      <c r="C46" s="24" t="s">
        <v>128</v>
      </c>
      <c r="D46" s="46">
        <v>402.31499999999994</v>
      </c>
      <c r="E46" s="47">
        <v>0</v>
      </c>
      <c r="F46" s="47">
        <v>0</v>
      </c>
      <c r="G46" s="47">
        <v>402.31499999999994</v>
      </c>
      <c r="H46" s="47">
        <v>0</v>
      </c>
      <c r="I46" s="47">
        <v>5.5819999999999999</v>
      </c>
      <c r="J46" s="43"/>
      <c r="K46" s="43"/>
    </row>
    <row r="47" spans="1:11" ht="12" customHeight="1">
      <c r="A47" s="33"/>
      <c r="B47" s="29" t="s">
        <v>21</v>
      </c>
      <c r="C47" s="24" t="s">
        <v>142</v>
      </c>
      <c r="D47" s="46">
        <v>298.76400000000001</v>
      </c>
      <c r="E47" s="47">
        <v>0</v>
      </c>
      <c r="F47" s="47">
        <v>0</v>
      </c>
      <c r="G47" s="47">
        <v>298.76400000000001</v>
      </c>
      <c r="H47" s="47">
        <v>0</v>
      </c>
      <c r="I47" s="47">
        <v>0</v>
      </c>
      <c r="J47" s="43"/>
      <c r="K47" s="43"/>
    </row>
    <row r="48" spans="1:11" ht="12" customHeight="1">
      <c r="A48" s="33"/>
      <c r="B48" s="29" t="s">
        <v>22</v>
      </c>
      <c r="C48" s="24" t="s">
        <v>143</v>
      </c>
      <c r="D48" s="46">
        <v>28.749000000000002</v>
      </c>
      <c r="E48" s="47">
        <v>0</v>
      </c>
      <c r="F48" s="47">
        <v>0</v>
      </c>
      <c r="G48" s="47">
        <v>28.749000000000002</v>
      </c>
      <c r="H48" s="47">
        <v>0</v>
      </c>
      <c r="I48" s="47">
        <v>5.5820000000000007</v>
      </c>
      <c r="J48" s="43"/>
      <c r="K48" s="43"/>
    </row>
    <row r="49" spans="1:11" ht="12" customHeight="1">
      <c r="A49" s="33"/>
      <c r="B49" s="29" t="s">
        <v>23</v>
      </c>
      <c r="C49" s="24" t="s">
        <v>144</v>
      </c>
      <c r="D49" s="46">
        <v>74.801999999999992</v>
      </c>
      <c r="E49" s="47">
        <v>0</v>
      </c>
      <c r="F49" s="47">
        <v>0</v>
      </c>
      <c r="G49" s="47">
        <v>74.801999999999992</v>
      </c>
      <c r="H49" s="47">
        <v>0</v>
      </c>
      <c r="I49" s="47">
        <v>0</v>
      </c>
      <c r="J49" s="43"/>
      <c r="K49" s="43"/>
    </row>
    <row r="50" spans="1:11" ht="12" customHeight="1">
      <c r="A50" s="33"/>
      <c r="B50" s="29" t="s">
        <v>18</v>
      </c>
      <c r="C50" s="24" t="s">
        <v>139</v>
      </c>
      <c r="D50" s="46">
        <v>41.463999999999999</v>
      </c>
      <c r="E50" s="47">
        <v>0</v>
      </c>
      <c r="F50" s="47">
        <v>0</v>
      </c>
      <c r="G50" s="47">
        <v>41.463999999999999</v>
      </c>
      <c r="H50" s="47">
        <v>0</v>
      </c>
      <c r="I50" s="47">
        <v>1E-3</v>
      </c>
      <c r="J50" s="43"/>
      <c r="K50" s="43"/>
    </row>
    <row r="51" spans="1:11" ht="16.5" customHeight="1">
      <c r="A51" s="33"/>
      <c r="B51" s="29" t="s">
        <v>24</v>
      </c>
      <c r="C51" s="24" t="s">
        <v>145</v>
      </c>
      <c r="D51" s="25">
        <v>1271.48</v>
      </c>
      <c r="E51" s="47">
        <v>236.40599999999998</v>
      </c>
      <c r="F51" s="47">
        <v>490.95600000000002</v>
      </c>
      <c r="G51" s="26">
        <v>34.106000000000002</v>
      </c>
      <c r="H51" s="47">
        <v>510.01200000000006</v>
      </c>
      <c r="I51" s="47">
        <v>262.166</v>
      </c>
      <c r="J51" s="43"/>
      <c r="K51" s="43"/>
    </row>
    <row r="52" spans="1:11" ht="12" customHeight="1">
      <c r="A52" s="33"/>
      <c r="B52" s="29" t="s">
        <v>25</v>
      </c>
      <c r="C52" s="53" t="s">
        <v>146</v>
      </c>
      <c r="D52" s="46">
        <v>545.84400000000005</v>
      </c>
      <c r="E52" s="47">
        <v>64.245999999999995</v>
      </c>
      <c r="F52" s="47">
        <v>388.08700000000005</v>
      </c>
      <c r="G52" s="26">
        <v>21.547999999999998</v>
      </c>
      <c r="H52" s="47">
        <v>71.963000000000008</v>
      </c>
      <c r="I52" s="47">
        <v>181.352</v>
      </c>
      <c r="J52" s="43"/>
      <c r="K52" s="43"/>
    </row>
    <row r="53" spans="1:11" ht="12" customHeight="1">
      <c r="A53" s="33"/>
      <c r="B53" s="29"/>
      <c r="C53" s="54" t="s">
        <v>147</v>
      </c>
      <c r="D53" s="46">
        <v>549.43600000000004</v>
      </c>
      <c r="E53" s="47">
        <v>55.203999999999994</v>
      </c>
      <c r="F53" s="47">
        <v>431.91700000000003</v>
      </c>
      <c r="G53" s="26">
        <v>19.959000000000003</v>
      </c>
      <c r="H53" s="47">
        <v>42.356000000000002</v>
      </c>
      <c r="I53" s="47">
        <v>182.02799999999999</v>
      </c>
      <c r="J53" s="43"/>
      <c r="K53" s="43"/>
    </row>
    <row r="54" spans="1:11" ht="12" customHeight="1">
      <c r="A54" s="33"/>
      <c r="B54" s="29" t="s">
        <v>26</v>
      </c>
      <c r="C54" s="53" t="s">
        <v>148</v>
      </c>
      <c r="D54" s="46">
        <v>533.72900000000004</v>
      </c>
      <c r="E54" s="47">
        <v>123.49</v>
      </c>
      <c r="F54" s="47">
        <v>42.947999999999993</v>
      </c>
      <c r="G54" s="47">
        <v>9.0140000000000011</v>
      </c>
      <c r="H54" s="47">
        <v>358.27700000000004</v>
      </c>
      <c r="I54" s="47">
        <v>63.069999999999993</v>
      </c>
      <c r="J54" s="43"/>
      <c r="K54" s="43"/>
    </row>
    <row r="55" spans="1:11" ht="12" customHeight="1">
      <c r="A55" s="33"/>
      <c r="B55" s="29" t="s">
        <v>27</v>
      </c>
      <c r="C55" s="53" t="s">
        <v>149</v>
      </c>
      <c r="D55" s="46">
        <v>46.610000000000007</v>
      </c>
      <c r="E55" s="47">
        <v>42.532000000000004</v>
      </c>
      <c r="F55" s="47">
        <v>4.0660000000000007</v>
      </c>
      <c r="G55" s="47">
        <v>1.2E-2</v>
      </c>
      <c r="H55" s="47">
        <v>0</v>
      </c>
      <c r="I55" s="47">
        <v>8.3889999999999993</v>
      </c>
      <c r="J55" s="43"/>
      <c r="K55" s="43"/>
    </row>
    <row r="56" spans="1:11" ht="12" customHeight="1">
      <c r="A56" s="33"/>
      <c r="B56" s="29" t="s">
        <v>28</v>
      </c>
      <c r="C56" s="54" t="s">
        <v>191</v>
      </c>
      <c r="D56" s="46">
        <v>139.875</v>
      </c>
      <c r="E56" s="47">
        <v>6.1230000000000002</v>
      </c>
      <c r="F56" s="47">
        <v>55.854999999999997</v>
      </c>
      <c r="G56" s="47">
        <v>1.77</v>
      </c>
      <c r="H56" s="47">
        <v>76.126999999999995</v>
      </c>
      <c r="I56" s="47">
        <v>9.32</v>
      </c>
      <c r="J56" s="43"/>
      <c r="K56" s="43"/>
    </row>
    <row r="57" spans="1:11" ht="12" customHeight="1">
      <c r="A57" s="33"/>
      <c r="B57" s="29" t="s">
        <v>29</v>
      </c>
      <c r="C57" s="53" t="s">
        <v>150</v>
      </c>
      <c r="D57" s="46">
        <v>5.4220000000000006</v>
      </c>
      <c r="E57" s="47">
        <v>1.4999999999999999E-2</v>
      </c>
      <c r="F57" s="47">
        <v>0</v>
      </c>
      <c r="G57" s="47">
        <v>1.762</v>
      </c>
      <c r="H57" s="47">
        <v>3.645</v>
      </c>
      <c r="I57" s="47">
        <v>3.5000000000000003E-2</v>
      </c>
      <c r="J57" s="43"/>
      <c r="K57" s="43"/>
    </row>
    <row r="58" spans="1:11" ht="15.75" hidden="1" customHeight="1">
      <c r="A58" s="33"/>
      <c r="B58" s="31" t="s">
        <v>9</v>
      </c>
      <c r="C58" s="53"/>
      <c r="D58" s="25">
        <v>4771.5429999999997</v>
      </c>
      <c r="E58" s="26">
        <v>707.92099999999971</v>
      </c>
      <c r="F58" s="26">
        <v>523.36099999999999</v>
      </c>
      <c r="G58" s="26">
        <v>469.94799999999998</v>
      </c>
      <c r="H58" s="26">
        <v>3070.3130000000001</v>
      </c>
      <c r="I58" s="26">
        <v>98.36799999999991</v>
      </c>
      <c r="J58" s="43"/>
      <c r="K58" s="43"/>
    </row>
    <row r="59" spans="1:11" ht="16.5" customHeight="1">
      <c r="A59" s="28" t="s">
        <v>30</v>
      </c>
      <c r="B59" s="31"/>
      <c r="C59" s="53" t="s">
        <v>151</v>
      </c>
      <c r="D59" s="46">
        <v>54.206000000000003</v>
      </c>
      <c r="E59" s="47">
        <v>0</v>
      </c>
      <c r="F59" s="47">
        <v>0</v>
      </c>
      <c r="G59" s="47">
        <v>54.206000000000003</v>
      </c>
      <c r="H59" s="47">
        <v>0</v>
      </c>
      <c r="I59" s="47">
        <v>4.9779999999999998</v>
      </c>
      <c r="J59" s="43"/>
      <c r="K59" s="43"/>
    </row>
    <row r="60" spans="1:11" ht="12" customHeight="1">
      <c r="A60" s="28" t="s">
        <v>11</v>
      </c>
      <c r="B60" s="31"/>
      <c r="C60" s="53" t="s">
        <v>152</v>
      </c>
      <c r="D60" s="46">
        <v>0.23599999999999999</v>
      </c>
      <c r="E60" s="47">
        <v>0</v>
      </c>
      <c r="F60" s="47">
        <v>0</v>
      </c>
      <c r="G60" s="47">
        <v>0.23599999999999999</v>
      </c>
      <c r="H60" s="47">
        <v>0</v>
      </c>
      <c r="I60" s="47">
        <v>2E-3</v>
      </c>
      <c r="J60" s="43"/>
      <c r="K60" s="43"/>
    </row>
    <row r="61" spans="1:11" ht="12" customHeight="1">
      <c r="A61" s="28" t="s">
        <v>16</v>
      </c>
      <c r="B61" s="31"/>
      <c r="C61" s="53" t="s">
        <v>153</v>
      </c>
      <c r="D61" s="46">
        <v>53.969999999999992</v>
      </c>
      <c r="E61" s="47">
        <v>0</v>
      </c>
      <c r="F61" s="47">
        <v>0</v>
      </c>
      <c r="G61" s="47">
        <v>53.969999999999992</v>
      </c>
      <c r="H61" s="47">
        <v>0</v>
      </c>
      <c r="I61" s="47">
        <v>4.976</v>
      </c>
      <c r="J61" s="43"/>
      <c r="K61" s="43"/>
    </row>
    <row r="62" spans="1:11" ht="16.5" customHeight="1">
      <c r="A62" s="33" t="s">
        <v>24</v>
      </c>
      <c r="B62" s="48"/>
      <c r="C62" s="53" t="s">
        <v>145</v>
      </c>
      <c r="D62" s="25">
        <v>1127.6030000000001</v>
      </c>
      <c r="E62" s="47">
        <v>493.18600000000004</v>
      </c>
      <c r="F62" s="47">
        <v>541.25700000000006</v>
      </c>
      <c r="G62" s="26">
        <v>45.828000000000003</v>
      </c>
      <c r="H62" s="47">
        <v>47.331999999999994</v>
      </c>
      <c r="I62" s="47">
        <v>406.04300000000001</v>
      </c>
      <c r="J62" s="43"/>
      <c r="K62" s="43"/>
    </row>
    <row r="63" spans="1:11" ht="12" customHeight="1">
      <c r="A63" s="33" t="s">
        <v>25</v>
      </c>
      <c r="B63" s="48"/>
      <c r="C63" s="53" t="s">
        <v>146</v>
      </c>
      <c r="D63" s="25">
        <v>506.76600000000002</v>
      </c>
      <c r="E63" s="47">
        <v>54.387999999999998</v>
      </c>
      <c r="F63" s="47">
        <v>362.00300000000004</v>
      </c>
      <c r="G63" s="26">
        <v>45.828000000000003</v>
      </c>
      <c r="H63" s="47">
        <v>44.54699999999999</v>
      </c>
      <c r="I63" s="47">
        <v>220.43</v>
      </c>
      <c r="J63" s="43"/>
      <c r="K63" s="43"/>
    </row>
    <row r="64" spans="1:11" ht="12" customHeight="1">
      <c r="A64" s="33"/>
      <c r="B64" s="48"/>
      <c r="C64" s="54" t="s">
        <v>147</v>
      </c>
      <c r="D64" s="25">
        <v>484.90800000000002</v>
      </c>
      <c r="E64" s="47">
        <v>72.945000000000007</v>
      </c>
      <c r="F64" s="47">
        <v>325.33800000000002</v>
      </c>
      <c r="G64" s="26">
        <v>27.580999999999996</v>
      </c>
      <c r="H64" s="47">
        <v>59.043999999999997</v>
      </c>
      <c r="I64" s="47">
        <v>226.655</v>
      </c>
      <c r="J64" s="43"/>
      <c r="K64" s="43"/>
    </row>
    <row r="65" spans="1:11" ht="12" customHeight="1">
      <c r="A65" s="33" t="s">
        <v>26</v>
      </c>
      <c r="B65" s="48"/>
      <c r="C65" s="53" t="s">
        <v>148</v>
      </c>
      <c r="D65" s="46">
        <v>472.971</v>
      </c>
      <c r="E65" s="47">
        <v>432.89800000000002</v>
      </c>
      <c r="F65" s="47">
        <v>40.073</v>
      </c>
      <c r="G65" s="47">
        <v>0</v>
      </c>
      <c r="H65" s="47">
        <v>0</v>
      </c>
      <c r="I65" s="47">
        <v>123.828</v>
      </c>
      <c r="J65" s="43"/>
      <c r="K65" s="43"/>
    </row>
    <row r="66" spans="1:11" ht="12" customHeight="1">
      <c r="A66" s="33" t="s">
        <v>27</v>
      </c>
      <c r="B66" s="48"/>
      <c r="C66" s="53" t="s">
        <v>149</v>
      </c>
      <c r="D66" s="46">
        <v>8.3889999999999993</v>
      </c>
      <c r="E66" s="47">
        <v>3.2669999999999999</v>
      </c>
      <c r="F66" s="47">
        <v>5.1219999999999999</v>
      </c>
      <c r="G66" s="47">
        <v>0</v>
      </c>
      <c r="H66" s="47">
        <v>0</v>
      </c>
      <c r="I66" s="47">
        <v>46.61</v>
      </c>
      <c r="J66" s="43"/>
      <c r="K66" s="43"/>
    </row>
    <row r="67" spans="1:11" ht="12" customHeight="1">
      <c r="A67" s="33" t="s">
        <v>28</v>
      </c>
      <c r="B67" s="48"/>
      <c r="C67" s="54" t="s">
        <v>191</v>
      </c>
      <c r="D67" s="46">
        <v>134.05900000000003</v>
      </c>
      <c r="E67" s="47">
        <v>0</v>
      </c>
      <c r="F67" s="47">
        <v>134.05900000000003</v>
      </c>
      <c r="G67" s="47">
        <v>0</v>
      </c>
      <c r="H67" s="47">
        <v>0</v>
      </c>
      <c r="I67" s="47">
        <v>15.135999999999999</v>
      </c>
      <c r="J67" s="43"/>
      <c r="K67" s="43"/>
    </row>
    <row r="68" spans="1:11" ht="12" customHeight="1">
      <c r="A68" s="33" t="s">
        <v>29</v>
      </c>
      <c r="B68" s="48"/>
      <c r="C68" s="24" t="s">
        <v>150</v>
      </c>
      <c r="D68" s="46">
        <v>5.4180000000000001</v>
      </c>
      <c r="E68" s="47">
        <v>2.633</v>
      </c>
      <c r="F68" s="47">
        <v>0</v>
      </c>
      <c r="G68" s="47">
        <v>0</v>
      </c>
      <c r="H68" s="47">
        <v>2.7850000000000001</v>
      </c>
      <c r="I68" s="47">
        <v>3.9E-2</v>
      </c>
      <c r="J68" s="43"/>
      <c r="K68" s="43"/>
    </row>
    <row r="69" spans="1:11" ht="16.5" customHeight="1" thickBot="1">
      <c r="A69" s="51" t="s">
        <v>31</v>
      </c>
      <c r="B69" s="50"/>
      <c r="C69" s="24" t="s">
        <v>154</v>
      </c>
      <c r="D69" s="46">
        <v>3589.7339999999999</v>
      </c>
      <c r="E69" s="47">
        <v>214.7349999999997</v>
      </c>
      <c r="F69" s="47">
        <v>-17.896000000000058</v>
      </c>
      <c r="G69" s="47">
        <v>369.91399999999993</v>
      </c>
      <c r="H69" s="47">
        <v>3022.9809999999998</v>
      </c>
      <c r="I69" s="47">
        <v>-312.65300000000013</v>
      </c>
      <c r="J69" s="43"/>
      <c r="K69" s="43"/>
    </row>
    <row r="70" spans="1:11" ht="15.75" hidden="1" customHeight="1" thickBot="1">
      <c r="A70" s="55" t="s">
        <v>9</v>
      </c>
      <c r="B70" s="56"/>
      <c r="D70" s="25">
        <v>3185.6280000000002</v>
      </c>
      <c r="E70" s="26">
        <v>514.68899999999996</v>
      </c>
      <c r="F70" s="26">
        <v>297.93999999999994</v>
      </c>
      <c r="G70" s="26">
        <v>322.61</v>
      </c>
      <c r="H70" s="26">
        <v>2050.3890000000001</v>
      </c>
      <c r="I70" s="26">
        <v>-41.21100000000007</v>
      </c>
      <c r="J70" s="43"/>
      <c r="K70" s="43"/>
    </row>
    <row r="71" spans="1:11" ht="12" customHeight="1">
      <c r="A71" s="57"/>
      <c r="B71" s="58"/>
      <c r="D71" s="27"/>
      <c r="E71" s="59"/>
      <c r="F71" s="59"/>
      <c r="G71" s="59"/>
      <c r="H71" s="59"/>
      <c r="I71" s="59"/>
      <c r="J71" s="3"/>
      <c r="K71" s="3"/>
    </row>
    <row r="72" spans="1:11" ht="15.75" customHeight="1">
      <c r="A72" s="60" t="s">
        <v>192</v>
      </c>
      <c r="B72" s="58"/>
      <c r="D72" s="27"/>
      <c r="E72" s="59"/>
      <c r="F72" s="59"/>
      <c r="G72" s="59"/>
      <c r="H72" s="59"/>
      <c r="I72" s="59"/>
      <c r="J72" s="3"/>
      <c r="K72" s="3"/>
    </row>
    <row r="73" spans="1:11" ht="12" customHeight="1">
      <c r="A73" s="33" t="s">
        <v>155</v>
      </c>
      <c r="B73" s="58"/>
      <c r="D73" s="27"/>
      <c r="E73" s="59"/>
      <c r="F73" s="59"/>
      <c r="G73" s="59"/>
      <c r="H73" s="59"/>
      <c r="I73" s="59"/>
      <c r="J73" s="3"/>
      <c r="K73" s="3"/>
    </row>
    <row r="74" spans="1:11" ht="12" customHeight="1">
      <c r="A74" s="158" t="s">
        <v>118</v>
      </c>
      <c r="B74" s="158"/>
      <c r="C74" s="158"/>
      <c r="D74" s="158"/>
      <c r="E74" s="158"/>
      <c r="F74" s="158"/>
      <c r="G74" s="158"/>
      <c r="H74" s="158"/>
      <c r="I74" s="158"/>
      <c r="J74" s="3"/>
      <c r="K74" s="3"/>
    </row>
    <row r="75" spans="1:11" ht="12" customHeight="1">
      <c r="A75" s="157">
        <v>2021</v>
      </c>
      <c r="B75" s="157"/>
      <c r="C75" s="157"/>
      <c r="D75" s="157"/>
      <c r="E75" s="157"/>
      <c r="F75" s="157"/>
      <c r="G75" s="157"/>
      <c r="H75" s="157"/>
      <c r="I75" s="157"/>
      <c r="J75" s="3"/>
      <c r="K75" s="3"/>
    </row>
    <row r="76" spans="1:11" ht="12" customHeight="1">
      <c r="A76" s="140" t="s">
        <v>69</v>
      </c>
      <c r="B76" s="140"/>
      <c r="C76" s="140"/>
      <c r="D76" s="140"/>
      <c r="E76" s="140"/>
      <c r="F76" s="140"/>
      <c r="G76" s="140"/>
      <c r="H76" s="140"/>
      <c r="I76" s="140"/>
      <c r="J76" s="3"/>
      <c r="K76" s="3"/>
    </row>
    <row r="77" spans="1:11" ht="12" customHeight="1">
      <c r="A77" s="61"/>
      <c r="B77" s="61"/>
      <c r="C77" s="61"/>
      <c r="D77" s="62"/>
      <c r="E77" s="62"/>
      <c r="F77" s="62"/>
      <c r="G77" s="62"/>
      <c r="H77" s="62"/>
      <c r="I77" s="62"/>
      <c r="J77" s="3"/>
      <c r="K77" s="3"/>
    </row>
    <row r="78" spans="1:11" ht="18" customHeight="1">
      <c r="A78" s="141" t="s">
        <v>119</v>
      </c>
      <c r="B78" s="142"/>
      <c r="C78" s="147" t="s">
        <v>120</v>
      </c>
      <c r="D78" s="150" t="s">
        <v>70</v>
      </c>
      <c r="E78" s="150" t="s">
        <v>121</v>
      </c>
      <c r="F78" s="150" t="s">
        <v>122</v>
      </c>
      <c r="G78" s="150" t="s">
        <v>123</v>
      </c>
      <c r="H78" s="150" t="s">
        <v>71</v>
      </c>
      <c r="I78" s="152" t="s">
        <v>72</v>
      </c>
      <c r="J78" s="3"/>
      <c r="K78" s="3"/>
    </row>
    <row r="79" spans="1:11" ht="18" customHeight="1">
      <c r="A79" s="145"/>
      <c r="B79" s="146"/>
      <c r="C79" s="148"/>
      <c r="D79" s="151"/>
      <c r="E79" s="151"/>
      <c r="F79" s="151"/>
      <c r="G79" s="151"/>
      <c r="H79" s="151"/>
      <c r="I79" s="153"/>
      <c r="J79" s="3"/>
      <c r="K79" s="3"/>
    </row>
    <row r="80" spans="1:11" ht="18" customHeight="1">
      <c r="A80" s="150" t="s">
        <v>126</v>
      </c>
      <c r="B80" s="150" t="s">
        <v>125</v>
      </c>
      <c r="C80" s="148"/>
      <c r="D80" s="151"/>
      <c r="E80" s="155" t="s">
        <v>124</v>
      </c>
      <c r="F80" s="156"/>
      <c r="G80" s="151"/>
      <c r="H80" s="151"/>
      <c r="I80" s="154"/>
      <c r="J80" s="3"/>
      <c r="K80" s="3"/>
    </row>
    <row r="81" spans="1:11" ht="18" customHeight="1">
      <c r="A81" s="159"/>
      <c r="B81" s="159"/>
      <c r="C81" s="149"/>
      <c r="D81" s="7" t="s">
        <v>0</v>
      </c>
      <c r="E81" s="7" t="s">
        <v>1</v>
      </c>
      <c r="F81" s="7" t="s">
        <v>2</v>
      </c>
      <c r="G81" s="7" t="s">
        <v>3</v>
      </c>
      <c r="H81" s="7" t="s">
        <v>4</v>
      </c>
      <c r="I81" s="8" t="s">
        <v>5</v>
      </c>
      <c r="J81" s="3"/>
      <c r="K81" s="3"/>
    </row>
    <row r="82" spans="1:11" ht="39" customHeight="1" thickBot="1">
      <c r="A82" s="18" t="s">
        <v>156</v>
      </c>
      <c r="B82" s="33"/>
      <c r="C82" s="63"/>
      <c r="D82" s="64"/>
      <c r="E82" s="59"/>
      <c r="F82" s="59"/>
      <c r="G82" s="59"/>
      <c r="H82" s="59"/>
      <c r="I82" s="59"/>
      <c r="J82" s="3"/>
      <c r="K82" s="3"/>
    </row>
    <row r="83" spans="1:11" ht="12" customHeight="1">
      <c r="A83" s="42"/>
      <c r="B83" s="65" t="s">
        <v>32</v>
      </c>
      <c r="C83" s="24" t="s">
        <v>157</v>
      </c>
      <c r="D83" s="46">
        <v>519.96699999999976</v>
      </c>
      <c r="E83" s="47">
        <v>471.51499999999976</v>
      </c>
      <c r="F83" s="47">
        <v>32.40499999999998</v>
      </c>
      <c r="G83" s="47">
        <v>-7.9370000000000154</v>
      </c>
      <c r="H83" s="47">
        <v>23.983999999999988</v>
      </c>
      <c r="I83" s="47">
        <v>-183.84400000000008</v>
      </c>
      <c r="J83" s="43"/>
      <c r="K83" s="43"/>
    </row>
    <row r="84" spans="1:11" ht="12" customHeight="1">
      <c r="A84" s="33"/>
      <c r="B84" s="32" t="s">
        <v>33</v>
      </c>
      <c r="C84" s="24" t="s">
        <v>158</v>
      </c>
      <c r="D84" s="46">
        <v>178.46800000000036</v>
      </c>
      <c r="E84" s="47">
        <v>0</v>
      </c>
      <c r="F84" s="47">
        <v>0</v>
      </c>
      <c r="G84" s="47">
        <v>0</v>
      </c>
      <c r="H84" s="47">
        <v>178.46800000000036</v>
      </c>
      <c r="I84" s="47">
        <v>0</v>
      </c>
      <c r="J84" s="43"/>
      <c r="K84" s="43"/>
    </row>
    <row r="85" spans="1:11" ht="21" customHeight="1">
      <c r="A85" s="33"/>
      <c r="B85" s="32" t="s">
        <v>24</v>
      </c>
      <c r="C85" s="24" t="s">
        <v>145</v>
      </c>
      <c r="D85" s="46">
        <v>735.05700000000002</v>
      </c>
      <c r="E85" s="47">
        <v>236.40599999999998</v>
      </c>
      <c r="F85" s="47">
        <v>490.95600000000002</v>
      </c>
      <c r="G85" s="47">
        <v>0</v>
      </c>
      <c r="H85" s="47">
        <v>7.6950000000000003</v>
      </c>
      <c r="I85" s="47">
        <v>8.3889999999999993</v>
      </c>
      <c r="J85" s="43"/>
      <c r="K85" s="43"/>
    </row>
    <row r="86" spans="1:11" ht="12" customHeight="1">
      <c r="A86" s="33"/>
      <c r="B86" s="32" t="s">
        <v>25</v>
      </c>
      <c r="C86" s="24" t="s">
        <v>146</v>
      </c>
      <c r="D86" s="46">
        <v>460.02800000000002</v>
      </c>
      <c r="E86" s="47">
        <v>64.245999999999995</v>
      </c>
      <c r="F86" s="47">
        <v>388.08700000000005</v>
      </c>
      <c r="G86" s="47">
        <v>0</v>
      </c>
      <c r="H86" s="47">
        <v>7.6950000000000003</v>
      </c>
      <c r="I86" s="47">
        <v>0</v>
      </c>
      <c r="J86" s="43"/>
      <c r="K86" s="43"/>
    </row>
    <row r="87" spans="1:11" ht="12" customHeight="1">
      <c r="A87" s="33"/>
      <c r="B87" s="32"/>
      <c r="C87" s="54" t="s">
        <v>147</v>
      </c>
      <c r="D87" s="46">
        <v>490.58000000000004</v>
      </c>
      <c r="E87" s="47">
        <v>55.203999999999994</v>
      </c>
      <c r="F87" s="47">
        <v>431.91700000000003</v>
      </c>
      <c r="G87" s="47">
        <v>0</v>
      </c>
      <c r="H87" s="47">
        <v>3.4589999999999996</v>
      </c>
      <c r="I87" s="47">
        <v>0</v>
      </c>
      <c r="J87" s="43"/>
      <c r="K87" s="43"/>
    </row>
    <row r="88" spans="1:11" ht="12" customHeight="1">
      <c r="A88" s="33"/>
      <c r="B88" s="32" t="s">
        <v>26</v>
      </c>
      <c r="C88" s="24" t="s">
        <v>148</v>
      </c>
      <c r="D88" s="46">
        <v>166.43799999999999</v>
      </c>
      <c r="E88" s="47">
        <v>123.49</v>
      </c>
      <c r="F88" s="47">
        <v>42.947999999999993</v>
      </c>
      <c r="G88" s="47">
        <v>0</v>
      </c>
      <c r="H88" s="47">
        <v>0</v>
      </c>
      <c r="I88" s="47">
        <v>0</v>
      </c>
      <c r="J88" s="43"/>
      <c r="K88" s="43"/>
    </row>
    <row r="89" spans="1:11" ht="12" customHeight="1">
      <c r="A89" s="33"/>
      <c r="B89" s="32" t="s">
        <v>27</v>
      </c>
      <c r="C89" s="24" t="s">
        <v>149</v>
      </c>
      <c r="D89" s="46">
        <v>46.597999999999999</v>
      </c>
      <c r="E89" s="47">
        <v>42.532000000000004</v>
      </c>
      <c r="F89" s="47">
        <v>4.0660000000000007</v>
      </c>
      <c r="G89" s="47">
        <v>0</v>
      </c>
      <c r="H89" s="47">
        <v>0</v>
      </c>
      <c r="I89" s="47">
        <v>8.3889999999999993</v>
      </c>
      <c r="J89" s="43"/>
      <c r="K89" s="43"/>
    </row>
    <row r="90" spans="1:11" ht="12" customHeight="1">
      <c r="A90" s="33"/>
      <c r="B90" s="32" t="s">
        <v>28</v>
      </c>
      <c r="C90" s="54" t="s">
        <v>191</v>
      </c>
      <c r="D90" s="46">
        <v>61.977999999999994</v>
      </c>
      <c r="E90" s="47">
        <v>6.1229999999999993</v>
      </c>
      <c r="F90" s="47">
        <v>55.854999999999997</v>
      </c>
      <c r="G90" s="47">
        <v>0</v>
      </c>
      <c r="H90" s="47">
        <v>0</v>
      </c>
      <c r="I90" s="47">
        <v>0</v>
      </c>
      <c r="J90" s="43"/>
      <c r="K90" s="43"/>
    </row>
    <row r="91" spans="1:11" ht="12" customHeight="1">
      <c r="A91" s="33"/>
      <c r="B91" s="32" t="s">
        <v>29</v>
      </c>
      <c r="C91" s="24" t="s">
        <v>150</v>
      </c>
      <c r="D91" s="46">
        <v>1.4999999999999999E-2</v>
      </c>
      <c r="E91" s="47">
        <v>1.4999999999999999E-2</v>
      </c>
      <c r="F91" s="47">
        <v>0</v>
      </c>
      <c r="G91" s="47">
        <v>0</v>
      </c>
      <c r="H91" s="47">
        <v>0</v>
      </c>
      <c r="I91" s="47">
        <v>0</v>
      </c>
      <c r="J91" s="43"/>
      <c r="K91" s="43"/>
    </row>
    <row r="92" spans="1:11" ht="21" customHeight="1">
      <c r="A92" s="33" t="s">
        <v>24</v>
      </c>
      <c r="B92" s="32"/>
      <c r="C92" s="24" t="s">
        <v>145</v>
      </c>
      <c r="D92" s="46">
        <v>592.94600000000003</v>
      </c>
      <c r="E92" s="47">
        <v>57.021000000000001</v>
      </c>
      <c r="F92" s="47">
        <v>496.06200000000007</v>
      </c>
      <c r="G92" s="47">
        <v>0</v>
      </c>
      <c r="H92" s="47">
        <v>39.863</v>
      </c>
      <c r="I92" s="47">
        <v>0</v>
      </c>
      <c r="J92" s="26"/>
      <c r="K92" s="43"/>
    </row>
    <row r="93" spans="1:11" ht="12" customHeight="1">
      <c r="A93" s="33" t="s">
        <v>25</v>
      </c>
      <c r="B93" s="32"/>
      <c r="C93" s="24" t="s">
        <v>146</v>
      </c>
      <c r="D93" s="46">
        <v>453.46900000000005</v>
      </c>
      <c r="E93" s="47">
        <v>54.387999999999998</v>
      </c>
      <c r="F93" s="47">
        <v>362.00300000000004</v>
      </c>
      <c r="G93" s="47">
        <v>0</v>
      </c>
      <c r="H93" s="47">
        <v>37.078000000000003</v>
      </c>
      <c r="I93" s="47">
        <v>0</v>
      </c>
      <c r="J93" s="43"/>
      <c r="K93" s="43"/>
    </row>
    <row r="94" spans="1:11" ht="12" customHeight="1">
      <c r="A94" s="33"/>
      <c r="B94" s="32"/>
      <c r="C94" s="45" t="s">
        <v>147</v>
      </c>
      <c r="D94" s="46">
        <v>442.149</v>
      </c>
      <c r="E94" s="47">
        <v>72.945000000000007</v>
      </c>
      <c r="F94" s="47">
        <v>325.33800000000002</v>
      </c>
      <c r="G94" s="47">
        <v>0</v>
      </c>
      <c r="H94" s="47">
        <v>43.866000000000007</v>
      </c>
      <c r="I94" s="47">
        <v>0</v>
      </c>
      <c r="J94" s="43"/>
      <c r="K94" s="43"/>
    </row>
    <row r="95" spans="1:11" ht="12" customHeight="1">
      <c r="A95" s="33" t="s">
        <v>28</v>
      </c>
      <c r="B95" s="32"/>
      <c r="C95" s="54" t="s">
        <v>191</v>
      </c>
      <c r="D95" s="46">
        <v>134.05900000000003</v>
      </c>
      <c r="E95" s="47">
        <v>0</v>
      </c>
      <c r="F95" s="47">
        <v>134.05900000000003</v>
      </c>
      <c r="G95" s="47">
        <v>0</v>
      </c>
      <c r="H95" s="47">
        <v>0</v>
      </c>
      <c r="I95" s="47">
        <v>0</v>
      </c>
      <c r="J95" s="43"/>
      <c r="K95" s="43"/>
    </row>
    <row r="96" spans="1:11" ht="12" customHeight="1">
      <c r="A96" s="33" t="s">
        <v>29</v>
      </c>
      <c r="B96" s="32"/>
      <c r="C96" s="24" t="s">
        <v>150</v>
      </c>
      <c r="D96" s="46">
        <v>5.4180000000000001</v>
      </c>
      <c r="E96" s="47">
        <v>2.633</v>
      </c>
      <c r="F96" s="47">
        <v>0</v>
      </c>
      <c r="G96" s="47">
        <v>0</v>
      </c>
      <c r="H96" s="47">
        <v>2.7850000000000001</v>
      </c>
      <c r="I96" s="47">
        <v>0</v>
      </c>
      <c r="J96" s="43"/>
      <c r="K96" s="43"/>
    </row>
    <row r="97" spans="1:11" ht="21" customHeight="1" thickBot="1">
      <c r="A97" s="34" t="s">
        <v>34</v>
      </c>
      <c r="B97" s="35"/>
      <c r="C97" s="45" t="s">
        <v>159</v>
      </c>
      <c r="D97" s="46">
        <v>840.54600000000005</v>
      </c>
      <c r="E97" s="47">
        <v>650.89999999999975</v>
      </c>
      <c r="F97" s="47">
        <v>27.298999999999936</v>
      </c>
      <c r="G97" s="47">
        <v>-7.9370000000000154</v>
      </c>
      <c r="H97" s="47">
        <v>170.28400000000033</v>
      </c>
      <c r="I97" s="47">
        <v>-175.45500000000013</v>
      </c>
      <c r="J97" s="43"/>
      <c r="K97" s="43"/>
    </row>
    <row r="98" spans="1:11" ht="16.5" hidden="1" customHeight="1" thickBot="1">
      <c r="A98" s="36" t="s">
        <v>9</v>
      </c>
      <c r="B98" s="35"/>
      <c r="C98" s="24"/>
      <c r="D98" s="25">
        <v>1015.3</v>
      </c>
      <c r="E98" s="26">
        <v>514.68899999999996</v>
      </c>
      <c r="F98" s="26">
        <v>297.94</v>
      </c>
      <c r="G98" s="26">
        <v>-2.4179999999999868</v>
      </c>
      <c r="H98" s="26">
        <v>205.0890000000002</v>
      </c>
      <c r="I98" s="26">
        <v>-171.20100000000005</v>
      </c>
      <c r="J98" s="43"/>
      <c r="K98" s="43"/>
    </row>
    <row r="99" spans="1:11" ht="39" customHeight="1" thickBot="1">
      <c r="A99" s="18" t="s">
        <v>160</v>
      </c>
      <c r="B99" s="33"/>
      <c r="C99" s="20"/>
      <c r="D99" s="25"/>
      <c r="E99" s="26"/>
      <c r="F99" s="26"/>
      <c r="G99" s="26"/>
      <c r="H99" s="26"/>
      <c r="I99" s="26"/>
      <c r="J99" s="43"/>
      <c r="K99" s="43"/>
    </row>
    <row r="100" spans="1:11" ht="12" customHeight="1">
      <c r="A100" s="42"/>
      <c r="B100" s="65" t="s">
        <v>34</v>
      </c>
      <c r="C100" s="45" t="s">
        <v>159</v>
      </c>
      <c r="D100" s="46">
        <v>840.54600000000005</v>
      </c>
      <c r="E100" s="47">
        <v>650.89999999999975</v>
      </c>
      <c r="F100" s="47">
        <v>27.298999999999936</v>
      </c>
      <c r="G100" s="47">
        <v>-7.9370000000000154</v>
      </c>
      <c r="H100" s="47">
        <v>170.28400000000033</v>
      </c>
      <c r="I100" s="47">
        <v>-175.45500000000013</v>
      </c>
      <c r="J100" s="43"/>
      <c r="K100" s="43"/>
    </row>
    <row r="101" spans="1:11" ht="21" customHeight="1">
      <c r="A101" s="33"/>
      <c r="B101" s="32" t="s">
        <v>17</v>
      </c>
      <c r="C101" s="24" t="s">
        <v>138</v>
      </c>
      <c r="D101" s="46">
        <v>2357.8489999999997</v>
      </c>
      <c r="E101" s="47">
        <v>0</v>
      </c>
      <c r="F101" s="47">
        <v>0</v>
      </c>
      <c r="G101" s="47">
        <v>0</v>
      </c>
      <c r="H101" s="47">
        <v>2357.8489999999997</v>
      </c>
      <c r="I101" s="47">
        <v>14.463000000000001</v>
      </c>
      <c r="J101" s="43"/>
      <c r="K101" s="43"/>
    </row>
    <row r="102" spans="1:11" ht="12" customHeight="1">
      <c r="A102" s="33"/>
      <c r="B102" s="32" t="s">
        <v>20</v>
      </c>
      <c r="C102" s="24" t="s">
        <v>141</v>
      </c>
      <c r="D102" s="46">
        <v>443.779</v>
      </c>
      <c r="E102" s="47">
        <v>0</v>
      </c>
      <c r="F102" s="47">
        <v>0</v>
      </c>
      <c r="G102" s="47">
        <v>443.779</v>
      </c>
      <c r="H102" s="47">
        <v>0</v>
      </c>
      <c r="I102" s="47">
        <v>5.5830000000000002</v>
      </c>
      <c r="J102" s="43"/>
      <c r="K102" s="43"/>
    </row>
    <row r="103" spans="1:11" ht="12" customHeight="1">
      <c r="A103" s="33"/>
      <c r="B103" s="32" t="s">
        <v>24</v>
      </c>
      <c r="C103" s="24" t="s">
        <v>145</v>
      </c>
      <c r="D103" s="25">
        <v>536.423</v>
      </c>
      <c r="E103" s="47">
        <v>0</v>
      </c>
      <c r="F103" s="47">
        <v>0</v>
      </c>
      <c r="G103" s="47">
        <v>34.106000000000002</v>
      </c>
      <c r="H103" s="47">
        <v>502.31700000000001</v>
      </c>
      <c r="I103" s="47">
        <v>253.77699999999999</v>
      </c>
      <c r="J103" s="43"/>
      <c r="K103" s="43"/>
    </row>
    <row r="104" spans="1:11" ht="12" customHeight="1">
      <c r="A104" s="33"/>
      <c r="B104" s="32" t="s">
        <v>25</v>
      </c>
      <c r="C104" s="24" t="s">
        <v>146</v>
      </c>
      <c r="D104" s="25">
        <v>85.816000000000017</v>
      </c>
      <c r="E104" s="47">
        <v>0</v>
      </c>
      <c r="F104" s="47">
        <v>0</v>
      </c>
      <c r="G104" s="47">
        <v>21.547999999999998</v>
      </c>
      <c r="H104" s="47">
        <v>64.268000000000015</v>
      </c>
      <c r="I104" s="47">
        <v>181.352</v>
      </c>
      <c r="J104" s="43"/>
      <c r="K104" s="43"/>
    </row>
    <row r="105" spans="1:11" ht="12" customHeight="1">
      <c r="A105" s="33"/>
      <c r="B105" s="32"/>
      <c r="C105" s="45" t="s">
        <v>147</v>
      </c>
      <c r="D105" s="25">
        <v>58.856000000000002</v>
      </c>
      <c r="E105" s="47">
        <v>0</v>
      </c>
      <c r="F105" s="47">
        <v>0</v>
      </c>
      <c r="G105" s="47">
        <v>19.959000000000003</v>
      </c>
      <c r="H105" s="47">
        <v>38.896999999999998</v>
      </c>
      <c r="I105" s="47">
        <v>182.02799999999999</v>
      </c>
      <c r="J105" s="43"/>
      <c r="K105" s="43"/>
    </row>
    <row r="106" spans="1:11" ht="12" customHeight="1">
      <c r="A106" s="33"/>
      <c r="B106" s="32" t="s">
        <v>26</v>
      </c>
      <c r="C106" s="24" t="s">
        <v>148</v>
      </c>
      <c r="D106" s="46">
        <v>367.29099999999994</v>
      </c>
      <c r="E106" s="47">
        <v>0</v>
      </c>
      <c r="F106" s="47">
        <v>0</v>
      </c>
      <c r="G106" s="47">
        <v>9.0140000000000011</v>
      </c>
      <c r="H106" s="47">
        <v>358.27700000000004</v>
      </c>
      <c r="I106" s="47">
        <v>63.069999999999993</v>
      </c>
      <c r="J106" s="43"/>
      <c r="K106" s="43"/>
    </row>
    <row r="107" spans="1:11" ht="12" customHeight="1">
      <c r="A107" s="33"/>
      <c r="B107" s="32" t="s">
        <v>28</v>
      </c>
      <c r="C107" s="54" t="s">
        <v>191</v>
      </c>
      <c r="D107" s="46">
        <v>77.896999999999991</v>
      </c>
      <c r="E107" s="47">
        <v>0</v>
      </c>
      <c r="F107" s="47">
        <v>0</v>
      </c>
      <c r="G107" s="47">
        <v>1.77</v>
      </c>
      <c r="H107" s="47">
        <v>76.126999999999995</v>
      </c>
      <c r="I107" s="47">
        <v>9.32</v>
      </c>
      <c r="J107" s="43"/>
      <c r="K107" s="43"/>
    </row>
    <row r="108" spans="1:11" ht="12" customHeight="1">
      <c r="A108" s="33"/>
      <c r="B108" s="32" t="s">
        <v>29</v>
      </c>
      <c r="C108" s="24" t="s">
        <v>150</v>
      </c>
      <c r="D108" s="46">
        <v>5.407</v>
      </c>
      <c r="E108" s="47">
        <v>0</v>
      </c>
      <c r="F108" s="47">
        <v>0</v>
      </c>
      <c r="G108" s="47">
        <v>1.762</v>
      </c>
      <c r="H108" s="47">
        <v>3.645</v>
      </c>
      <c r="I108" s="47">
        <v>3.5000000000000003E-2</v>
      </c>
      <c r="J108" s="43"/>
      <c r="K108" s="43"/>
    </row>
    <row r="109" spans="1:11" ht="16.5" hidden="1" customHeight="1">
      <c r="A109" s="33"/>
      <c r="B109" s="31" t="s">
        <v>9</v>
      </c>
      <c r="C109" s="24" t="s">
        <v>150</v>
      </c>
      <c r="D109" s="25">
        <v>2844.5000000000005</v>
      </c>
      <c r="E109" s="26">
        <v>475.19399999999996</v>
      </c>
      <c r="F109" s="26">
        <v>27.576999999999991</v>
      </c>
      <c r="G109" s="26">
        <v>322.61</v>
      </c>
      <c r="H109" s="26">
        <v>2019.1190000000001</v>
      </c>
      <c r="I109" s="26">
        <v>-41.211000000000055</v>
      </c>
      <c r="J109" s="43"/>
      <c r="K109" s="43"/>
    </row>
    <row r="110" spans="1:11" ht="21" customHeight="1">
      <c r="A110" s="33" t="s">
        <v>30</v>
      </c>
      <c r="B110" s="31"/>
      <c r="C110" s="24" t="s">
        <v>151</v>
      </c>
      <c r="D110" s="46">
        <v>54.206000000000003</v>
      </c>
      <c r="E110" s="47">
        <v>0</v>
      </c>
      <c r="F110" s="47">
        <v>0</v>
      </c>
      <c r="G110" s="47">
        <v>54.206000000000003</v>
      </c>
      <c r="H110" s="47">
        <v>0</v>
      </c>
      <c r="I110" s="47">
        <v>4.9779999999999998</v>
      </c>
      <c r="J110" s="43"/>
      <c r="K110" s="43"/>
    </row>
    <row r="111" spans="1:11" ht="16.5" customHeight="1">
      <c r="A111" s="33" t="s">
        <v>24</v>
      </c>
      <c r="B111" s="32"/>
      <c r="C111" s="24" t="s">
        <v>145</v>
      </c>
      <c r="D111" s="47">
        <v>534.65700000000004</v>
      </c>
      <c r="E111" s="47">
        <v>436.16500000000002</v>
      </c>
      <c r="F111" s="47">
        <v>45.195</v>
      </c>
      <c r="G111" s="47">
        <v>45.828000000000003</v>
      </c>
      <c r="H111" s="47">
        <v>7.4689999999999923</v>
      </c>
      <c r="I111" s="47">
        <v>406.04300000000006</v>
      </c>
      <c r="J111" s="43"/>
      <c r="K111" s="43"/>
    </row>
    <row r="112" spans="1:11" ht="12" customHeight="1">
      <c r="A112" s="33" t="s">
        <v>25</v>
      </c>
      <c r="B112" s="32"/>
      <c r="C112" s="24" t="s">
        <v>146</v>
      </c>
      <c r="D112" s="25">
        <v>53.296999999999997</v>
      </c>
      <c r="E112" s="47">
        <v>0</v>
      </c>
      <c r="F112" s="47">
        <v>0</v>
      </c>
      <c r="G112" s="47">
        <v>45.828000000000003</v>
      </c>
      <c r="H112" s="47">
        <v>7.4689999999999923</v>
      </c>
      <c r="I112" s="47">
        <v>220.43</v>
      </c>
      <c r="J112" s="43"/>
      <c r="K112" s="43"/>
    </row>
    <row r="113" spans="1:11" ht="12" customHeight="1">
      <c r="A113" s="33"/>
      <c r="B113" s="32"/>
      <c r="C113" s="54" t="s">
        <v>147</v>
      </c>
      <c r="D113" s="25">
        <v>42.758999999999993</v>
      </c>
      <c r="E113" s="47">
        <v>0</v>
      </c>
      <c r="F113" s="47">
        <v>0</v>
      </c>
      <c r="G113" s="47">
        <v>27.580999999999996</v>
      </c>
      <c r="H113" s="47">
        <v>15.177999999999995</v>
      </c>
      <c r="I113" s="47">
        <v>226.655</v>
      </c>
      <c r="J113" s="43"/>
      <c r="K113" s="43"/>
    </row>
    <row r="114" spans="1:11" ht="12" customHeight="1">
      <c r="A114" s="33" t="s">
        <v>26</v>
      </c>
      <c r="B114" s="32"/>
      <c r="C114" s="24" t="s">
        <v>148</v>
      </c>
      <c r="D114" s="46">
        <v>472.971</v>
      </c>
      <c r="E114" s="47">
        <v>432.89800000000002</v>
      </c>
      <c r="F114" s="47">
        <v>40.073</v>
      </c>
      <c r="G114" s="47">
        <v>0</v>
      </c>
      <c r="H114" s="47">
        <v>0</v>
      </c>
      <c r="I114" s="47">
        <v>123.828</v>
      </c>
      <c r="J114" s="43"/>
      <c r="K114" s="43"/>
    </row>
    <row r="115" spans="1:11" ht="12" customHeight="1">
      <c r="A115" s="33" t="s">
        <v>27</v>
      </c>
      <c r="B115" s="32"/>
      <c r="C115" s="24" t="s">
        <v>149</v>
      </c>
      <c r="D115" s="46">
        <v>8.3889999999999993</v>
      </c>
      <c r="E115" s="47">
        <v>3.2669999999999999</v>
      </c>
      <c r="F115" s="47">
        <v>5.1219999999999999</v>
      </c>
      <c r="G115" s="47">
        <v>0</v>
      </c>
      <c r="H115" s="47">
        <v>0</v>
      </c>
      <c r="I115" s="47">
        <v>46.61</v>
      </c>
      <c r="J115" s="43"/>
      <c r="K115" s="43"/>
    </row>
    <row r="116" spans="1:11" ht="12" customHeight="1">
      <c r="A116" s="33" t="s">
        <v>28</v>
      </c>
      <c r="B116" s="32"/>
      <c r="C116" s="54" t="s">
        <v>191</v>
      </c>
      <c r="D116" s="46">
        <v>0</v>
      </c>
      <c r="E116" s="47">
        <v>0</v>
      </c>
      <c r="F116" s="47">
        <v>0</v>
      </c>
      <c r="G116" s="47">
        <v>0</v>
      </c>
      <c r="H116" s="47">
        <v>0</v>
      </c>
      <c r="I116" s="47">
        <v>15.135999999999999</v>
      </c>
      <c r="J116" s="43"/>
      <c r="K116" s="43"/>
    </row>
    <row r="117" spans="1:11" ht="12" customHeight="1">
      <c r="A117" s="33" t="s">
        <v>29</v>
      </c>
      <c r="B117" s="32"/>
      <c r="C117" s="24" t="s">
        <v>150</v>
      </c>
      <c r="D117" s="46">
        <v>0</v>
      </c>
      <c r="E117" s="47">
        <v>0</v>
      </c>
      <c r="F117" s="47">
        <v>0</v>
      </c>
      <c r="G117" s="47">
        <v>0</v>
      </c>
      <c r="H117" s="47">
        <v>0</v>
      </c>
      <c r="I117" s="47">
        <v>3.9E-2</v>
      </c>
      <c r="J117" s="43"/>
      <c r="K117" s="43"/>
    </row>
    <row r="118" spans="1:11" ht="21" customHeight="1" thickBot="1">
      <c r="A118" s="34" t="s">
        <v>31</v>
      </c>
      <c r="B118" s="35"/>
      <c r="C118" s="24" t="s">
        <v>154</v>
      </c>
      <c r="D118" s="46">
        <v>3589.7339999999999</v>
      </c>
      <c r="E118" s="47">
        <v>214.73499999999973</v>
      </c>
      <c r="F118" s="47">
        <v>-17.896000000000065</v>
      </c>
      <c r="G118" s="47">
        <v>369.91399999999993</v>
      </c>
      <c r="H118" s="47">
        <v>3022.9809999999998</v>
      </c>
      <c r="I118" s="47">
        <v>-312.65300000000008</v>
      </c>
      <c r="J118" s="43"/>
      <c r="K118" s="43"/>
    </row>
    <row r="119" spans="1:11" ht="16.5" hidden="1" customHeight="1" thickBot="1">
      <c r="A119" s="55" t="s">
        <v>9</v>
      </c>
      <c r="B119" s="66"/>
      <c r="D119" s="25">
        <v>2844.5</v>
      </c>
      <c r="E119" s="26">
        <v>475.1939999999999</v>
      </c>
      <c r="F119" s="26">
        <v>27.576999999999991</v>
      </c>
      <c r="G119" s="26">
        <v>322.61</v>
      </c>
      <c r="H119" s="26">
        <v>2019.1190000000004</v>
      </c>
      <c r="I119" s="26">
        <v>-41.211000000000013</v>
      </c>
      <c r="J119" s="43"/>
      <c r="K119" s="43"/>
    </row>
    <row r="120" spans="1:11" ht="12" customHeight="1">
      <c r="A120" s="57"/>
      <c r="B120" s="67"/>
      <c r="D120" s="68"/>
      <c r="E120" s="68"/>
      <c r="F120" s="68"/>
      <c r="G120" s="68"/>
      <c r="H120" s="68"/>
      <c r="I120" s="68"/>
      <c r="K120" s="3"/>
    </row>
    <row r="121" spans="1:11" ht="15.75" customHeight="1">
      <c r="A121" s="69" t="s">
        <v>161</v>
      </c>
      <c r="B121" s="67"/>
      <c r="C121" s="67"/>
      <c r="D121" s="68"/>
      <c r="E121" s="70"/>
      <c r="F121" s="70"/>
      <c r="G121" s="70"/>
      <c r="H121" s="70"/>
      <c r="I121" s="70"/>
      <c r="K121" s="3"/>
    </row>
    <row r="122" spans="1:11" ht="12" customHeight="1">
      <c r="A122" s="158" t="s">
        <v>118</v>
      </c>
      <c r="B122" s="158"/>
      <c r="C122" s="158"/>
      <c r="D122" s="158"/>
      <c r="E122" s="158"/>
      <c r="F122" s="158"/>
      <c r="G122" s="158"/>
      <c r="H122" s="158"/>
      <c r="I122" s="158"/>
      <c r="K122" s="3"/>
    </row>
    <row r="123" spans="1:11" ht="12" customHeight="1">
      <c r="A123" s="157">
        <v>2021</v>
      </c>
      <c r="B123" s="157"/>
      <c r="C123" s="157"/>
      <c r="D123" s="157"/>
      <c r="E123" s="157"/>
      <c r="F123" s="157"/>
      <c r="G123" s="157"/>
      <c r="H123" s="157"/>
      <c r="I123" s="157"/>
      <c r="K123" s="3"/>
    </row>
    <row r="124" spans="1:11" ht="12" customHeight="1">
      <c r="A124" s="140" t="s">
        <v>69</v>
      </c>
      <c r="B124" s="140"/>
      <c r="C124" s="140"/>
      <c r="D124" s="140"/>
      <c r="E124" s="140"/>
      <c r="F124" s="140"/>
      <c r="G124" s="140"/>
      <c r="H124" s="140"/>
      <c r="I124" s="140"/>
      <c r="K124" s="3"/>
    </row>
    <row r="125" spans="1:11" ht="12" customHeight="1">
      <c r="A125" s="61"/>
      <c r="B125" s="61"/>
      <c r="C125" s="61"/>
      <c r="D125" s="62"/>
      <c r="E125" s="62"/>
      <c r="F125" s="62"/>
      <c r="G125" s="62"/>
      <c r="H125" s="62"/>
      <c r="I125" s="62"/>
      <c r="K125" s="3"/>
    </row>
    <row r="126" spans="1:11" ht="18" customHeight="1">
      <c r="A126" s="141" t="s">
        <v>119</v>
      </c>
      <c r="B126" s="142"/>
      <c r="C126" s="147" t="s">
        <v>120</v>
      </c>
      <c r="D126" s="150" t="s">
        <v>70</v>
      </c>
      <c r="E126" s="150" t="s">
        <v>121</v>
      </c>
      <c r="F126" s="150" t="s">
        <v>122</v>
      </c>
      <c r="G126" s="150" t="s">
        <v>123</v>
      </c>
      <c r="H126" s="150" t="s">
        <v>71</v>
      </c>
      <c r="I126" s="152" t="s">
        <v>72</v>
      </c>
      <c r="K126" s="3"/>
    </row>
    <row r="127" spans="1:11" ht="18" customHeight="1">
      <c r="A127" s="145"/>
      <c r="B127" s="146"/>
      <c r="C127" s="148"/>
      <c r="D127" s="151"/>
      <c r="E127" s="151"/>
      <c r="F127" s="151"/>
      <c r="G127" s="151"/>
      <c r="H127" s="151"/>
      <c r="I127" s="153"/>
      <c r="K127" s="3"/>
    </row>
    <row r="128" spans="1:11" ht="18" customHeight="1">
      <c r="A128" s="150" t="s">
        <v>126</v>
      </c>
      <c r="B128" s="150" t="s">
        <v>125</v>
      </c>
      <c r="C128" s="148"/>
      <c r="D128" s="151"/>
      <c r="E128" s="155" t="s">
        <v>124</v>
      </c>
      <c r="F128" s="156"/>
      <c r="G128" s="151"/>
      <c r="H128" s="151"/>
      <c r="I128" s="154"/>
      <c r="K128" s="3"/>
    </row>
    <row r="129" spans="1:11" ht="18" customHeight="1">
      <c r="A129" s="159"/>
      <c r="B129" s="159"/>
      <c r="C129" s="149"/>
      <c r="D129" s="7" t="s">
        <v>0</v>
      </c>
      <c r="E129" s="7" t="s">
        <v>1</v>
      </c>
      <c r="F129" s="7" t="s">
        <v>2</v>
      </c>
      <c r="G129" s="7" t="s">
        <v>3</v>
      </c>
      <c r="H129" s="7" t="s">
        <v>4</v>
      </c>
      <c r="I129" s="8" t="s">
        <v>5</v>
      </c>
      <c r="K129" s="3"/>
    </row>
    <row r="130" spans="1:11" ht="39" customHeight="1" thickBot="1">
      <c r="A130" s="41" t="s">
        <v>162</v>
      </c>
      <c r="B130" s="5"/>
      <c r="C130" s="71"/>
      <c r="D130" s="72"/>
      <c r="E130" s="70"/>
      <c r="F130" s="70"/>
      <c r="G130" s="70"/>
      <c r="H130" s="70"/>
      <c r="I130" s="70"/>
      <c r="K130" s="3"/>
    </row>
    <row r="131" spans="1:11" ht="12" customHeight="1">
      <c r="A131" s="73"/>
      <c r="B131" s="65" t="s">
        <v>31</v>
      </c>
      <c r="C131" s="24" t="s">
        <v>154</v>
      </c>
      <c r="D131" s="46">
        <v>3589.7339999999999</v>
      </c>
      <c r="E131" s="47">
        <v>214.73499999999973</v>
      </c>
      <c r="F131" s="47">
        <v>-17.896000000000065</v>
      </c>
      <c r="G131" s="47">
        <v>369.91399999999993</v>
      </c>
      <c r="H131" s="47">
        <v>3022.9809999999998</v>
      </c>
      <c r="I131" s="47">
        <v>-312.65300000000008</v>
      </c>
      <c r="J131" s="43"/>
      <c r="K131" s="43"/>
    </row>
    <row r="132" spans="1:11" ht="21" customHeight="1">
      <c r="B132" s="32" t="s">
        <v>35</v>
      </c>
      <c r="C132" s="24" t="s">
        <v>163</v>
      </c>
      <c r="D132" s="46">
        <v>552.83299999999997</v>
      </c>
      <c r="E132" s="47">
        <v>0</v>
      </c>
      <c r="F132" s="47">
        <v>0</v>
      </c>
      <c r="G132" s="47">
        <v>552.83299999999997</v>
      </c>
      <c r="H132" s="47">
        <v>0</v>
      </c>
      <c r="I132" s="47">
        <v>0.74899999999999989</v>
      </c>
      <c r="J132" s="43"/>
      <c r="K132" s="43"/>
    </row>
    <row r="133" spans="1:11" ht="12" customHeight="1">
      <c r="B133" s="32" t="s">
        <v>36</v>
      </c>
      <c r="C133" s="24" t="s">
        <v>164</v>
      </c>
      <c r="D133" s="46">
        <v>536.83100000000002</v>
      </c>
      <c r="E133" s="47">
        <v>0</v>
      </c>
      <c r="F133" s="47">
        <v>0</v>
      </c>
      <c r="G133" s="47">
        <v>536.83100000000002</v>
      </c>
      <c r="H133" s="47">
        <v>0</v>
      </c>
      <c r="I133" s="47">
        <v>0.74899999999999989</v>
      </c>
      <c r="J133" s="43"/>
      <c r="K133" s="43"/>
    </row>
    <row r="134" spans="1:11" ht="12" customHeight="1">
      <c r="B134" s="32" t="s">
        <v>37</v>
      </c>
      <c r="C134" s="24" t="s">
        <v>165</v>
      </c>
      <c r="D134" s="46">
        <v>16.001999999999999</v>
      </c>
      <c r="E134" s="47">
        <v>0</v>
      </c>
      <c r="F134" s="47">
        <v>0</v>
      </c>
      <c r="G134" s="47">
        <v>16.001999999999999</v>
      </c>
      <c r="H134" s="47">
        <v>0</v>
      </c>
      <c r="I134" s="47">
        <v>0</v>
      </c>
      <c r="J134" s="43"/>
      <c r="K134" s="43"/>
    </row>
    <row r="135" spans="1:11" ht="21" customHeight="1">
      <c r="B135" s="74" t="s">
        <v>38</v>
      </c>
      <c r="C135" s="54" t="s">
        <v>193</v>
      </c>
      <c r="D135" s="46">
        <v>920.52600000000007</v>
      </c>
      <c r="E135" s="47">
        <v>26.78</v>
      </c>
      <c r="F135" s="47">
        <v>136.37599999999998</v>
      </c>
      <c r="G135" s="47">
        <v>756.55100000000004</v>
      </c>
      <c r="H135" s="47">
        <v>0.81899999999999995</v>
      </c>
      <c r="I135" s="47">
        <v>5.1660000000000004</v>
      </c>
      <c r="J135" s="43"/>
      <c r="K135" s="43"/>
    </row>
    <row r="136" spans="1:11" ht="12" customHeight="1">
      <c r="B136" s="74" t="s">
        <v>39</v>
      </c>
      <c r="C136" s="54" t="s">
        <v>166</v>
      </c>
      <c r="D136" s="46">
        <v>358.73500000000001</v>
      </c>
      <c r="E136" s="47">
        <v>25.131</v>
      </c>
      <c r="F136" s="47">
        <v>31.305000000000003</v>
      </c>
      <c r="G136" s="47">
        <v>302.29899999999998</v>
      </c>
      <c r="H136" s="47">
        <v>0</v>
      </c>
      <c r="I136" s="47">
        <v>2.6579999999999999</v>
      </c>
      <c r="J136" s="43"/>
      <c r="K136" s="43"/>
    </row>
    <row r="137" spans="1:11" ht="12" customHeight="1">
      <c r="B137" s="74" t="s">
        <v>40</v>
      </c>
      <c r="C137" s="54" t="s">
        <v>194</v>
      </c>
      <c r="D137" s="46">
        <v>51.274999999999999</v>
      </c>
      <c r="E137" s="47">
        <v>1.6490000000000016</v>
      </c>
      <c r="F137" s="47">
        <v>0.66500000000000004</v>
      </c>
      <c r="G137" s="47">
        <v>48.142000000000003</v>
      </c>
      <c r="H137" s="47">
        <v>0.81899999999999995</v>
      </c>
      <c r="I137" s="47">
        <v>0</v>
      </c>
      <c r="J137" s="43"/>
      <c r="K137" s="43"/>
    </row>
    <row r="138" spans="1:11" ht="12" customHeight="1">
      <c r="B138" s="74" t="s">
        <v>195</v>
      </c>
      <c r="C138" s="54" t="s">
        <v>196</v>
      </c>
      <c r="D138" s="46">
        <v>480.31399999999996</v>
      </c>
      <c r="E138" s="47">
        <v>0</v>
      </c>
      <c r="F138" s="47">
        <v>74.203999999999994</v>
      </c>
      <c r="G138" s="47">
        <v>406.11</v>
      </c>
      <c r="H138" s="47">
        <v>0</v>
      </c>
      <c r="I138" s="47">
        <v>2.508</v>
      </c>
      <c r="J138" s="43"/>
      <c r="K138" s="43"/>
    </row>
    <row r="139" spans="1:11" ht="12" customHeight="1">
      <c r="B139" s="74" t="s">
        <v>197</v>
      </c>
      <c r="C139" s="54" t="s">
        <v>198</v>
      </c>
      <c r="D139" s="46">
        <v>39.724999999999994</v>
      </c>
      <c r="E139" s="47">
        <v>0</v>
      </c>
      <c r="F139" s="47">
        <v>39.724999999999994</v>
      </c>
      <c r="G139" s="47">
        <v>0</v>
      </c>
      <c r="H139" s="47">
        <v>0</v>
      </c>
      <c r="I139" s="47">
        <v>0</v>
      </c>
      <c r="J139" s="43"/>
      <c r="K139" s="43"/>
    </row>
    <row r="140" spans="1:11" ht="12" customHeight="1">
      <c r="B140" s="74" t="s">
        <v>199</v>
      </c>
      <c r="C140" s="54" t="s">
        <v>200</v>
      </c>
      <c r="D140" s="46">
        <v>9.5229999999999997</v>
      </c>
      <c r="E140" s="47">
        <v>0</v>
      </c>
      <c r="F140" s="47">
        <v>9.5229999999999997</v>
      </c>
      <c r="G140" s="47">
        <v>0</v>
      </c>
      <c r="H140" s="47">
        <v>0</v>
      </c>
      <c r="I140" s="47">
        <v>0</v>
      </c>
      <c r="J140" s="43"/>
      <c r="K140" s="43"/>
    </row>
    <row r="141" spans="1:11" ht="21" customHeight="1">
      <c r="B141" s="74" t="s">
        <v>41</v>
      </c>
      <c r="C141" s="24" t="s">
        <v>167</v>
      </c>
      <c r="D141" s="46">
        <v>792.29899999999998</v>
      </c>
      <c r="E141" s="47">
        <v>0</v>
      </c>
      <c r="F141" s="47">
        <v>0</v>
      </c>
      <c r="G141" s="47">
        <v>0</v>
      </c>
      <c r="H141" s="47">
        <v>792.29899999999998</v>
      </c>
      <c r="I141" s="47">
        <v>9.3689999999999998</v>
      </c>
      <c r="J141" s="43"/>
      <c r="K141" s="43"/>
    </row>
    <row r="142" spans="1:11" ht="12" customHeight="1">
      <c r="B142" s="74" t="s">
        <v>42</v>
      </c>
      <c r="C142" s="45" t="s">
        <v>168</v>
      </c>
      <c r="D142" s="46">
        <v>479.08699999999999</v>
      </c>
      <c r="E142" s="47">
        <v>0</v>
      </c>
      <c r="F142" s="47">
        <v>0</v>
      </c>
      <c r="G142" s="47">
        <v>0</v>
      </c>
      <c r="H142" s="47">
        <v>479.08699999999999</v>
      </c>
      <c r="I142" s="47">
        <v>9.1209999999999987</v>
      </c>
      <c r="J142" s="43"/>
      <c r="K142" s="43"/>
    </row>
    <row r="143" spans="1:11" ht="12" customHeight="1">
      <c r="B143" s="74" t="s">
        <v>43</v>
      </c>
      <c r="C143" s="54" t="s">
        <v>201</v>
      </c>
      <c r="D143" s="46">
        <v>188.905</v>
      </c>
      <c r="E143" s="47">
        <v>0</v>
      </c>
      <c r="F143" s="47">
        <v>0</v>
      </c>
      <c r="G143" s="47">
        <v>0</v>
      </c>
      <c r="H143" s="47">
        <v>188.905</v>
      </c>
      <c r="I143" s="47">
        <v>0.13200000000000001</v>
      </c>
      <c r="J143" s="43"/>
      <c r="K143" s="43"/>
    </row>
    <row r="144" spans="1:11" ht="12" customHeight="1">
      <c r="B144" s="74" t="s">
        <v>44</v>
      </c>
      <c r="C144" s="54" t="s">
        <v>169</v>
      </c>
      <c r="D144" s="46">
        <v>124.30700000000002</v>
      </c>
      <c r="E144" s="47">
        <v>0</v>
      </c>
      <c r="F144" s="47">
        <v>0</v>
      </c>
      <c r="G144" s="47">
        <v>0</v>
      </c>
      <c r="H144" s="47">
        <v>124.30700000000002</v>
      </c>
      <c r="I144" s="47">
        <v>0.11599999999999999</v>
      </c>
      <c r="J144" s="43"/>
      <c r="K144" s="43"/>
    </row>
    <row r="145" spans="1:11" ht="21" customHeight="1">
      <c r="B145" s="74" t="s">
        <v>45</v>
      </c>
      <c r="C145" s="24" t="s">
        <v>170</v>
      </c>
      <c r="D145" s="25">
        <v>390.55799999999999</v>
      </c>
      <c r="E145" s="47">
        <v>22.925999999999998</v>
      </c>
      <c r="F145" s="47">
        <v>201.934</v>
      </c>
      <c r="G145" s="26">
        <v>31.395</v>
      </c>
      <c r="H145" s="47">
        <v>134.303</v>
      </c>
      <c r="I145" s="47">
        <v>155.30500000000001</v>
      </c>
      <c r="J145" s="43"/>
      <c r="K145" s="43"/>
    </row>
    <row r="146" spans="1:11" ht="12" customHeight="1">
      <c r="B146" s="74" t="s">
        <v>46</v>
      </c>
      <c r="C146" s="24" t="s">
        <v>171</v>
      </c>
      <c r="D146" s="46">
        <v>167.03399999999999</v>
      </c>
      <c r="E146" s="47">
        <v>0</v>
      </c>
      <c r="F146" s="47">
        <v>167.03399999999999</v>
      </c>
      <c r="G146" s="47">
        <v>0</v>
      </c>
      <c r="H146" s="47">
        <v>0</v>
      </c>
      <c r="I146" s="47">
        <v>29.59</v>
      </c>
      <c r="J146" s="43"/>
      <c r="K146" s="43"/>
    </row>
    <row r="147" spans="1:11" ht="12" customHeight="1">
      <c r="B147" s="74" t="s">
        <v>47</v>
      </c>
      <c r="C147" s="24" t="s">
        <v>172</v>
      </c>
      <c r="D147" s="46">
        <v>130.374</v>
      </c>
      <c r="E147" s="47">
        <v>15.959000000000001</v>
      </c>
      <c r="F147" s="47">
        <v>32.403999999999996</v>
      </c>
      <c r="G147" s="47">
        <v>0.47899999999999998</v>
      </c>
      <c r="H147" s="47">
        <v>81.532000000000011</v>
      </c>
      <c r="I147" s="47">
        <v>64.082999999999998</v>
      </c>
      <c r="J147" s="43"/>
      <c r="K147" s="43"/>
    </row>
    <row r="148" spans="1:11" ht="12" customHeight="1">
      <c r="B148" s="74" t="s">
        <v>48</v>
      </c>
      <c r="C148" s="24" t="s">
        <v>173</v>
      </c>
      <c r="D148" s="25">
        <v>0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43"/>
      <c r="K148" s="43"/>
    </row>
    <row r="149" spans="1:11" ht="12" customHeight="1">
      <c r="B149" s="74" t="s">
        <v>49</v>
      </c>
      <c r="C149" s="24" t="s">
        <v>174</v>
      </c>
      <c r="D149" s="46">
        <v>2.5950000000000002</v>
      </c>
      <c r="E149" s="47">
        <v>0</v>
      </c>
      <c r="F149" s="47">
        <v>0</v>
      </c>
      <c r="G149" s="47">
        <v>2.5950000000000002</v>
      </c>
      <c r="H149" s="47">
        <v>0</v>
      </c>
      <c r="I149" s="47">
        <v>8.9310000000000009</v>
      </c>
      <c r="J149" s="43"/>
      <c r="K149" s="43"/>
    </row>
    <row r="150" spans="1:11" ht="12" customHeight="1">
      <c r="B150" s="74" t="s">
        <v>50</v>
      </c>
      <c r="C150" s="24" t="s">
        <v>175</v>
      </c>
      <c r="D150" s="46">
        <v>90.554999999999993</v>
      </c>
      <c r="E150" s="47">
        <v>6.9669999999999996</v>
      </c>
      <c r="F150" s="47">
        <v>2.496</v>
      </c>
      <c r="G150" s="47">
        <v>28.320999999999998</v>
      </c>
      <c r="H150" s="47">
        <v>52.771000000000001</v>
      </c>
      <c r="I150" s="47">
        <v>25.370999999999999</v>
      </c>
      <c r="J150" s="43"/>
      <c r="K150" s="43"/>
    </row>
    <row r="151" spans="1:11" ht="12" customHeight="1">
      <c r="B151" s="74" t="s">
        <v>202</v>
      </c>
      <c r="C151" s="54" t="s">
        <v>203</v>
      </c>
      <c r="D151" s="46">
        <v>0</v>
      </c>
      <c r="E151" s="47">
        <v>0</v>
      </c>
      <c r="F151" s="47">
        <v>0</v>
      </c>
      <c r="G151" s="47">
        <v>0</v>
      </c>
      <c r="H151" s="47">
        <v>0</v>
      </c>
      <c r="I151" s="47">
        <v>27.330000000000002</v>
      </c>
      <c r="J151" s="43"/>
      <c r="K151" s="43"/>
    </row>
    <row r="152" spans="1:11" ht="16.5" hidden="1" customHeight="1">
      <c r="B152" s="75" t="s">
        <v>9</v>
      </c>
      <c r="C152" s="76"/>
      <c r="D152" s="25">
        <v>6245.95</v>
      </c>
      <c r="E152" s="26">
        <v>264.44099999999975</v>
      </c>
      <c r="F152" s="26">
        <v>320.41399999999987</v>
      </c>
      <c r="G152" s="26">
        <v>1710.6929999999998</v>
      </c>
      <c r="H152" s="26">
        <v>3950.4019999999996</v>
      </c>
      <c r="I152" s="26">
        <v>-142.06400000000002</v>
      </c>
      <c r="J152" s="43"/>
      <c r="K152" s="43"/>
    </row>
    <row r="153" spans="1:11" ht="21" customHeight="1">
      <c r="A153" s="5" t="s">
        <v>35</v>
      </c>
      <c r="B153" s="74"/>
      <c r="C153" s="24" t="s">
        <v>163</v>
      </c>
      <c r="D153" s="46">
        <v>538.41000000000008</v>
      </c>
      <c r="E153" s="47">
        <v>109.47000000000001</v>
      </c>
      <c r="F153" s="47">
        <v>15.603</v>
      </c>
      <c r="G153" s="47">
        <v>0</v>
      </c>
      <c r="H153" s="47">
        <v>413.33699999999999</v>
      </c>
      <c r="I153" s="47">
        <v>15.172000000000001</v>
      </c>
      <c r="J153" s="43"/>
      <c r="K153" s="43"/>
    </row>
    <row r="154" spans="1:11" ht="12" customHeight="1">
      <c r="A154" s="5" t="s">
        <v>36</v>
      </c>
      <c r="B154" s="74"/>
      <c r="C154" s="24" t="s">
        <v>164</v>
      </c>
      <c r="D154" s="46">
        <v>522.40800000000002</v>
      </c>
      <c r="E154" s="47">
        <v>109.47000000000001</v>
      </c>
      <c r="F154" s="47">
        <v>15.603</v>
      </c>
      <c r="G154" s="47">
        <v>0</v>
      </c>
      <c r="H154" s="47">
        <v>397.33499999999992</v>
      </c>
      <c r="I154" s="47">
        <v>15.172000000000001</v>
      </c>
      <c r="J154" s="43"/>
      <c r="K154" s="43"/>
    </row>
    <row r="155" spans="1:11" ht="12" customHeight="1">
      <c r="A155" s="77" t="s">
        <v>37</v>
      </c>
      <c r="B155" s="74"/>
      <c r="C155" s="24" t="s">
        <v>165</v>
      </c>
      <c r="D155" s="46">
        <v>16.001999999999999</v>
      </c>
      <c r="E155" s="47">
        <v>0</v>
      </c>
      <c r="F155" s="47">
        <v>0</v>
      </c>
      <c r="G155" s="47">
        <v>0</v>
      </c>
      <c r="H155" s="47">
        <v>16.001999999999999</v>
      </c>
      <c r="I155" s="47">
        <v>0</v>
      </c>
      <c r="J155" s="43"/>
      <c r="K155" s="43"/>
    </row>
    <row r="156" spans="1:11" ht="21" customHeight="1">
      <c r="A156" s="77" t="s">
        <v>38</v>
      </c>
      <c r="B156" s="74"/>
      <c r="C156" s="54" t="s">
        <v>193</v>
      </c>
      <c r="D156" s="46">
        <v>921.86799999999994</v>
      </c>
      <c r="E156" s="47">
        <v>0</v>
      </c>
      <c r="F156" s="47">
        <v>0</v>
      </c>
      <c r="G156" s="47">
        <v>0</v>
      </c>
      <c r="H156" s="47">
        <v>921.86799999999994</v>
      </c>
      <c r="I156" s="47">
        <v>3.8240000000000003</v>
      </c>
      <c r="J156" s="43"/>
      <c r="K156" s="43"/>
    </row>
    <row r="157" spans="1:11" ht="12" customHeight="1">
      <c r="A157" s="77" t="s">
        <v>39</v>
      </c>
      <c r="B157" s="74"/>
      <c r="C157" s="54" t="s">
        <v>166</v>
      </c>
      <c r="D157" s="46">
        <v>359.33799999999997</v>
      </c>
      <c r="E157" s="47">
        <v>0</v>
      </c>
      <c r="F157" s="47">
        <v>0</v>
      </c>
      <c r="G157" s="47">
        <v>0</v>
      </c>
      <c r="H157" s="47">
        <v>359.33799999999997</v>
      </c>
      <c r="I157" s="47">
        <v>2.0550000000000002</v>
      </c>
      <c r="J157" s="43"/>
      <c r="K157" s="43"/>
    </row>
    <row r="158" spans="1:11" ht="12" customHeight="1">
      <c r="A158" s="77" t="s">
        <v>40</v>
      </c>
      <c r="B158" s="74"/>
      <c r="C158" s="54" t="s">
        <v>194</v>
      </c>
      <c r="D158" s="46">
        <v>51.275000000000013</v>
      </c>
      <c r="E158" s="47">
        <v>0</v>
      </c>
      <c r="F158" s="47">
        <v>0</v>
      </c>
      <c r="G158" s="47">
        <v>0</v>
      </c>
      <c r="H158" s="47">
        <v>51.275000000000013</v>
      </c>
      <c r="I158" s="47">
        <v>0</v>
      </c>
      <c r="J158" s="43"/>
      <c r="K158" s="43"/>
    </row>
    <row r="159" spans="1:11" ht="12" customHeight="1">
      <c r="A159" s="77" t="s">
        <v>195</v>
      </c>
      <c r="B159" s="74"/>
      <c r="C159" s="54" t="s">
        <v>196</v>
      </c>
      <c r="D159" s="46">
        <v>481.05300000000005</v>
      </c>
      <c r="E159" s="47">
        <v>0</v>
      </c>
      <c r="F159" s="47">
        <v>0</v>
      </c>
      <c r="G159" s="47">
        <v>0</v>
      </c>
      <c r="H159" s="47">
        <v>481.05300000000005</v>
      </c>
      <c r="I159" s="47">
        <v>1.7690000000000001</v>
      </c>
      <c r="J159" s="43"/>
      <c r="K159" s="43"/>
    </row>
    <row r="160" spans="1:11" ht="12" customHeight="1">
      <c r="A160" s="77" t="s">
        <v>197</v>
      </c>
      <c r="B160" s="74"/>
      <c r="C160" s="54" t="s">
        <v>198</v>
      </c>
      <c r="D160" s="46">
        <v>39.724999999999994</v>
      </c>
      <c r="E160" s="47">
        <v>0</v>
      </c>
      <c r="F160" s="47">
        <v>0</v>
      </c>
      <c r="G160" s="47">
        <v>0</v>
      </c>
      <c r="H160" s="47">
        <v>39.724999999999994</v>
      </c>
      <c r="I160" s="47">
        <v>0</v>
      </c>
      <c r="J160" s="43"/>
      <c r="K160" s="43"/>
    </row>
    <row r="161" spans="1:11" ht="12" customHeight="1">
      <c r="A161" s="77" t="s">
        <v>199</v>
      </c>
      <c r="B161" s="74"/>
      <c r="C161" s="54" t="s">
        <v>200</v>
      </c>
      <c r="D161" s="46">
        <v>9.5229999999999997</v>
      </c>
      <c r="E161" s="47">
        <v>0</v>
      </c>
      <c r="F161" s="47">
        <v>0</v>
      </c>
      <c r="G161" s="47">
        <v>0</v>
      </c>
      <c r="H161" s="47">
        <v>9.5229999999999997</v>
      </c>
      <c r="I161" s="47">
        <v>0</v>
      </c>
      <c r="J161" s="43"/>
      <c r="K161" s="43"/>
    </row>
    <row r="162" spans="1:11" ht="21" customHeight="1">
      <c r="A162" s="77" t="s">
        <v>41</v>
      </c>
      <c r="B162" s="74"/>
      <c r="C162" s="24" t="s">
        <v>167</v>
      </c>
      <c r="D162" s="46">
        <v>801.029</v>
      </c>
      <c r="E162" s="47">
        <v>17.775000000000002</v>
      </c>
      <c r="F162" s="47">
        <v>72.912000000000006</v>
      </c>
      <c r="G162" s="47">
        <v>709.52300000000002</v>
      </c>
      <c r="H162" s="47">
        <v>0.81899999999999995</v>
      </c>
      <c r="I162" s="47">
        <v>0.63900000000000001</v>
      </c>
      <c r="J162" s="43"/>
      <c r="K162" s="43"/>
    </row>
    <row r="163" spans="1:11" ht="12" customHeight="1">
      <c r="A163" s="77" t="s">
        <v>42</v>
      </c>
      <c r="B163" s="74"/>
      <c r="C163" s="45" t="s">
        <v>168</v>
      </c>
      <c r="D163" s="46">
        <v>488.20800000000003</v>
      </c>
      <c r="E163" s="47">
        <v>0</v>
      </c>
      <c r="F163" s="47">
        <v>0</v>
      </c>
      <c r="G163" s="47">
        <v>488.20800000000003</v>
      </c>
      <c r="H163" s="47">
        <v>0</v>
      </c>
      <c r="I163" s="47">
        <v>0</v>
      </c>
      <c r="J163" s="43"/>
      <c r="K163" s="43"/>
    </row>
    <row r="164" spans="1:11" ht="12" customHeight="1">
      <c r="A164" s="77" t="s">
        <v>43</v>
      </c>
      <c r="B164" s="74"/>
      <c r="C164" s="54" t="s">
        <v>201</v>
      </c>
      <c r="D164" s="46">
        <v>188.398</v>
      </c>
      <c r="E164" s="47">
        <v>17.775000000000002</v>
      </c>
      <c r="F164" s="47">
        <v>72.912000000000006</v>
      </c>
      <c r="G164" s="47">
        <v>96.89200000000001</v>
      </c>
      <c r="H164" s="47">
        <v>0.81899999999999995</v>
      </c>
      <c r="I164" s="47">
        <v>0.63900000000000001</v>
      </c>
      <c r="J164" s="43"/>
      <c r="K164" s="43"/>
    </row>
    <row r="165" spans="1:11" ht="12" customHeight="1">
      <c r="A165" s="77" t="s">
        <v>44</v>
      </c>
      <c r="B165" s="74"/>
      <c r="C165" s="54" t="s">
        <v>169</v>
      </c>
      <c r="D165" s="46">
        <v>124.423</v>
      </c>
      <c r="E165" s="47">
        <v>0</v>
      </c>
      <c r="F165" s="47">
        <v>0</v>
      </c>
      <c r="G165" s="47">
        <v>124.423</v>
      </c>
      <c r="H165" s="47">
        <v>0</v>
      </c>
      <c r="I165" s="47">
        <v>0</v>
      </c>
      <c r="J165" s="43"/>
      <c r="K165" s="43"/>
    </row>
    <row r="166" spans="1:11" ht="21" customHeight="1">
      <c r="A166" s="77" t="s">
        <v>45</v>
      </c>
      <c r="B166" s="74"/>
      <c r="C166" s="24" t="s">
        <v>170</v>
      </c>
      <c r="D166" s="25">
        <v>446.32799999999997</v>
      </c>
      <c r="E166" s="47">
        <v>51.198999999999998</v>
      </c>
      <c r="F166" s="47">
        <v>201.82900000000001</v>
      </c>
      <c r="G166" s="26">
        <v>90.163999999999987</v>
      </c>
      <c r="H166" s="47">
        <v>103.136</v>
      </c>
      <c r="I166" s="47">
        <v>99.534999999999997</v>
      </c>
      <c r="J166" s="43"/>
      <c r="K166" s="43"/>
    </row>
    <row r="167" spans="1:11" ht="12" customHeight="1">
      <c r="A167" s="77" t="s">
        <v>46</v>
      </c>
      <c r="B167" s="74"/>
      <c r="C167" s="24" t="s">
        <v>171</v>
      </c>
      <c r="D167" s="46">
        <v>132.745</v>
      </c>
      <c r="E167" s="47">
        <v>18.126000000000001</v>
      </c>
      <c r="F167" s="47">
        <v>32.403999999999996</v>
      </c>
      <c r="G167" s="47">
        <v>0.47899999999999998</v>
      </c>
      <c r="H167" s="47">
        <v>81.73599999999999</v>
      </c>
      <c r="I167" s="47">
        <v>63.879000000000005</v>
      </c>
      <c r="J167" s="43"/>
      <c r="K167" s="43"/>
    </row>
    <row r="168" spans="1:11" ht="12" customHeight="1">
      <c r="A168" s="77" t="s">
        <v>47</v>
      </c>
      <c r="B168" s="74"/>
      <c r="C168" s="24" t="s">
        <v>172</v>
      </c>
      <c r="D168" s="46">
        <v>167.03399999999999</v>
      </c>
      <c r="E168" s="47">
        <v>0</v>
      </c>
      <c r="F168" s="47">
        <v>167.03399999999999</v>
      </c>
      <c r="G168" s="47">
        <v>0</v>
      </c>
      <c r="H168" s="47">
        <v>0</v>
      </c>
      <c r="I168" s="47">
        <v>27.423000000000002</v>
      </c>
      <c r="J168" s="43"/>
      <c r="K168" s="43"/>
    </row>
    <row r="169" spans="1:11" ht="12" customHeight="1">
      <c r="A169" s="77" t="s">
        <v>48</v>
      </c>
      <c r="B169" s="74"/>
      <c r="C169" s="24" t="s">
        <v>173</v>
      </c>
      <c r="D169" s="25">
        <v>0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3"/>
      <c r="K169" s="43"/>
    </row>
    <row r="170" spans="1:11" ht="12" customHeight="1">
      <c r="A170" s="77" t="s">
        <v>49</v>
      </c>
      <c r="B170" s="74"/>
      <c r="C170" s="24" t="s">
        <v>174</v>
      </c>
      <c r="D170" s="46">
        <v>8.9309999999999992</v>
      </c>
      <c r="E170" s="47">
        <v>0</v>
      </c>
      <c r="F170" s="47">
        <v>0</v>
      </c>
      <c r="G170" s="47">
        <v>8.9309999999999992</v>
      </c>
      <c r="H170" s="47">
        <v>0</v>
      </c>
      <c r="I170" s="47">
        <v>2.5949999999999998</v>
      </c>
      <c r="J170" s="43"/>
      <c r="K170" s="43"/>
    </row>
    <row r="171" spans="1:11" ht="12" customHeight="1">
      <c r="A171" s="77" t="s">
        <v>50</v>
      </c>
      <c r="B171" s="74"/>
      <c r="C171" s="24" t="s">
        <v>175</v>
      </c>
      <c r="D171" s="46">
        <v>110.288</v>
      </c>
      <c r="E171" s="47">
        <v>33.073</v>
      </c>
      <c r="F171" s="47">
        <v>2.391</v>
      </c>
      <c r="G171" s="47">
        <v>53.423999999999992</v>
      </c>
      <c r="H171" s="47">
        <v>21.4</v>
      </c>
      <c r="I171" s="47">
        <v>5.6379999999999999</v>
      </c>
      <c r="J171" s="43"/>
      <c r="K171" s="43"/>
    </row>
    <row r="172" spans="1:11" ht="12" customHeight="1">
      <c r="A172" s="77" t="s">
        <v>202</v>
      </c>
      <c r="B172" s="74"/>
      <c r="C172" s="54" t="s">
        <v>203</v>
      </c>
      <c r="D172" s="46">
        <v>27.330000000000002</v>
      </c>
      <c r="E172" s="47">
        <v>0</v>
      </c>
      <c r="F172" s="47">
        <v>0</v>
      </c>
      <c r="G172" s="47">
        <v>27.330000000000002</v>
      </c>
      <c r="H172" s="47">
        <v>0</v>
      </c>
      <c r="I172" s="47">
        <v>0</v>
      </c>
      <c r="J172" s="43"/>
      <c r="K172" s="43"/>
    </row>
    <row r="173" spans="1:11" ht="21" customHeight="1" thickBot="1">
      <c r="A173" s="78" t="s">
        <v>51</v>
      </c>
      <c r="B173" s="66"/>
      <c r="C173" s="24" t="s">
        <v>79</v>
      </c>
      <c r="D173" s="46">
        <v>3538.3149999999996</v>
      </c>
      <c r="E173" s="47">
        <v>85.99699999999973</v>
      </c>
      <c r="F173" s="47">
        <v>30.069999999999908</v>
      </c>
      <c r="G173" s="47">
        <v>911.00599999999986</v>
      </c>
      <c r="H173" s="47">
        <v>2511.2420000000002</v>
      </c>
      <c r="I173" s="47">
        <v>-261.23400000000009</v>
      </c>
      <c r="J173" s="43"/>
      <c r="K173" s="43"/>
    </row>
    <row r="174" spans="1:11" ht="16.5" hidden="1" customHeight="1" thickBot="1">
      <c r="A174" s="55" t="s">
        <v>9</v>
      </c>
      <c r="B174" s="66"/>
      <c r="D174" s="25">
        <v>4023.62</v>
      </c>
      <c r="E174" s="26">
        <v>149.48799999999989</v>
      </c>
      <c r="F174" s="26">
        <v>223.85499999999996</v>
      </c>
      <c r="G174" s="26">
        <v>1059.4939999999999</v>
      </c>
      <c r="H174" s="26">
        <v>2590.7830000000004</v>
      </c>
      <c r="I174" s="26">
        <v>-141.51100000000002</v>
      </c>
      <c r="J174" s="43"/>
      <c r="K174" s="43"/>
    </row>
    <row r="175" spans="1:11" ht="6" customHeight="1">
      <c r="A175" s="57"/>
      <c r="B175" s="67"/>
      <c r="C175" s="67"/>
      <c r="D175" s="68"/>
      <c r="E175" s="70"/>
      <c r="F175" s="70"/>
      <c r="G175" s="70"/>
      <c r="H175" s="70"/>
      <c r="I175" s="70"/>
      <c r="K175" s="3"/>
    </row>
    <row r="176" spans="1:11" ht="12" customHeight="1">
      <c r="A176" s="158" t="s">
        <v>118</v>
      </c>
      <c r="B176" s="158"/>
      <c r="C176" s="158"/>
      <c r="D176" s="158"/>
      <c r="E176" s="158"/>
      <c r="F176" s="158"/>
      <c r="G176" s="158"/>
      <c r="H176" s="158"/>
      <c r="I176" s="158"/>
      <c r="K176" s="3"/>
    </row>
    <row r="177" spans="1:11" ht="12" customHeight="1">
      <c r="A177" s="157">
        <v>2021</v>
      </c>
      <c r="B177" s="157"/>
      <c r="C177" s="157"/>
      <c r="D177" s="157"/>
      <c r="E177" s="157"/>
      <c r="F177" s="157"/>
      <c r="G177" s="157"/>
      <c r="H177" s="157"/>
      <c r="I177" s="157"/>
      <c r="K177" s="3"/>
    </row>
    <row r="178" spans="1:11" ht="12" customHeight="1">
      <c r="A178" s="140" t="s">
        <v>69</v>
      </c>
      <c r="B178" s="140"/>
      <c r="C178" s="140"/>
      <c r="D178" s="140"/>
      <c r="E178" s="140"/>
      <c r="F178" s="140"/>
      <c r="G178" s="140"/>
      <c r="H178" s="140"/>
      <c r="I178" s="140"/>
      <c r="K178" s="3"/>
    </row>
    <row r="179" spans="1:11" ht="12" customHeight="1">
      <c r="D179" s="3"/>
      <c r="E179" s="3"/>
      <c r="F179" s="3"/>
      <c r="G179" s="3"/>
      <c r="H179" s="3"/>
      <c r="I179" s="3"/>
      <c r="K179" s="3"/>
    </row>
    <row r="180" spans="1:11" ht="18" customHeight="1">
      <c r="A180" s="141" t="s">
        <v>119</v>
      </c>
      <c r="B180" s="142"/>
      <c r="C180" s="147" t="s">
        <v>120</v>
      </c>
      <c r="D180" s="150" t="s">
        <v>70</v>
      </c>
      <c r="E180" s="150" t="s">
        <v>121</v>
      </c>
      <c r="F180" s="150" t="s">
        <v>122</v>
      </c>
      <c r="G180" s="150" t="s">
        <v>123</v>
      </c>
      <c r="H180" s="150" t="s">
        <v>71</v>
      </c>
      <c r="I180" s="152" t="s">
        <v>72</v>
      </c>
      <c r="K180" s="3"/>
    </row>
    <row r="181" spans="1:11" ht="18" customHeight="1">
      <c r="A181" s="143"/>
      <c r="B181" s="144"/>
      <c r="C181" s="148"/>
      <c r="D181" s="151"/>
      <c r="E181" s="151"/>
      <c r="F181" s="151"/>
      <c r="G181" s="151"/>
      <c r="H181" s="151"/>
      <c r="I181" s="153"/>
      <c r="K181" s="3"/>
    </row>
    <row r="182" spans="1:11" ht="18" customHeight="1">
      <c r="A182" s="143"/>
      <c r="B182" s="144"/>
      <c r="C182" s="148"/>
      <c r="D182" s="151"/>
      <c r="E182" s="155" t="s">
        <v>124</v>
      </c>
      <c r="F182" s="156"/>
      <c r="G182" s="151"/>
      <c r="H182" s="151"/>
      <c r="I182" s="154"/>
      <c r="K182" s="3"/>
    </row>
    <row r="183" spans="1:11" ht="18" customHeight="1">
      <c r="A183" s="145"/>
      <c r="B183" s="146"/>
      <c r="C183" s="149"/>
      <c r="D183" s="7" t="s">
        <v>0</v>
      </c>
      <c r="E183" s="7" t="s">
        <v>1</v>
      </c>
      <c r="F183" s="7" t="s">
        <v>2</v>
      </c>
      <c r="G183" s="7" t="s">
        <v>3</v>
      </c>
      <c r="H183" s="7" t="s">
        <v>4</v>
      </c>
      <c r="I183" s="8" t="s">
        <v>5</v>
      </c>
      <c r="K183" s="3"/>
    </row>
    <row r="184" spans="1:11" ht="9" customHeight="1">
      <c r="A184" s="9"/>
      <c r="B184" s="9"/>
      <c r="C184" s="11"/>
      <c r="D184" s="17"/>
      <c r="E184" s="13"/>
      <c r="F184" s="13"/>
      <c r="G184" s="13"/>
      <c r="H184" s="13"/>
      <c r="I184" s="13"/>
      <c r="K184" s="3"/>
    </row>
    <row r="185" spans="1:11" ht="21.75" customHeight="1">
      <c r="A185" s="79" t="s">
        <v>126</v>
      </c>
      <c r="B185" s="14" t="s">
        <v>125</v>
      </c>
      <c r="C185" s="80"/>
      <c r="D185" s="17"/>
      <c r="E185" s="13"/>
      <c r="F185" s="13"/>
      <c r="G185" s="13"/>
      <c r="H185" s="13"/>
      <c r="I185" s="13"/>
      <c r="K185" s="3"/>
    </row>
    <row r="186" spans="1:11" ht="39" customHeight="1" thickBot="1">
      <c r="A186" s="41" t="s">
        <v>176</v>
      </c>
      <c r="B186" s="5"/>
      <c r="C186" s="77"/>
      <c r="D186" s="68"/>
      <c r="E186" s="70"/>
      <c r="F186" s="70"/>
      <c r="G186" s="70"/>
      <c r="H186" s="70"/>
      <c r="I186" s="70"/>
      <c r="K186" s="3"/>
    </row>
    <row r="187" spans="1:11" ht="12" customHeight="1">
      <c r="A187" s="73"/>
      <c r="B187" s="81" t="s">
        <v>51</v>
      </c>
      <c r="C187" s="24" t="s">
        <v>79</v>
      </c>
      <c r="D187" s="46">
        <v>3538.3149999999996</v>
      </c>
      <c r="E187" s="47">
        <v>85.99699999999973</v>
      </c>
      <c r="F187" s="47">
        <v>30.069999999999908</v>
      </c>
      <c r="G187" s="47">
        <v>911.00599999999986</v>
      </c>
      <c r="H187" s="47">
        <v>2511.2420000000002</v>
      </c>
      <c r="I187" s="47">
        <v>-261.23400000000009</v>
      </c>
      <c r="J187" s="43"/>
      <c r="K187" s="43"/>
    </row>
    <row r="188" spans="1:11" ht="21" customHeight="1">
      <c r="B188" s="74" t="s">
        <v>52</v>
      </c>
      <c r="C188" s="82" t="s">
        <v>204</v>
      </c>
      <c r="D188" s="25">
        <v>61.091000000000001</v>
      </c>
      <c r="E188" s="47">
        <v>0</v>
      </c>
      <c r="F188" s="47">
        <v>0</v>
      </c>
      <c r="G188" s="47">
        <v>0</v>
      </c>
      <c r="H188" s="47">
        <v>61.091000000000001</v>
      </c>
      <c r="I188" s="47">
        <v>0</v>
      </c>
      <c r="J188" s="43"/>
      <c r="K188" s="43"/>
    </row>
    <row r="189" spans="1:11" ht="16.5" hidden="1" customHeight="1">
      <c r="B189" s="75" t="s">
        <v>9</v>
      </c>
      <c r="C189" s="24"/>
      <c r="D189" s="25">
        <v>3599.4059999999995</v>
      </c>
      <c r="E189" s="26">
        <v>85.99699999999973</v>
      </c>
      <c r="F189" s="26">
        <v>30.069999999999908</v>
      </c>
      <c r="G189" s="26">
        <v>911.00599999999986</v>
      </c>
      <c r="H189" s="26">
        <v>2572.3330000000001</v>
      </c>
      <c r="I189" s="26">
        <v>-261.23400000000009</v>
      </c>
      <c r="J189" s="43"/>
      <c r="K189" s="43"/>
    </row>
    <row r="190" spans="1:11" ht="21" customHeight="1">
      <c r="A190" s="5" t="s">
        <v>52</v>
      </c>
      <c r="B190" s="75"/>
      <c r="C190" s="82" t="s">
        <v>204</v>
      </c>
      <c r="D190" s="25">
        <v>61.090999999999994</v>
      </c>
      <c r="E190" s="47">
        <v>8.6819999999999986</v>
      </c>
      <c r="F190" s="47">
        <v>52.408999999999992</v>
      </c>
      <c r="G190" s="47">
        <v>0</v>
      </c>
      <c r="H190" s="47">
        <v>0</v>
      </c>
      <c r="I190" s="47">
        <v>0</v>
      </c>
      <c r="J190" s="43"/>
      <c r="K190" s="43"/>
    </row>
    <row r="191" spans="1:11" ht="16.5" customHeight="1">
      <c r="A191" s="5" t="s">
        <v>12</v>
      </c>
      <c r="B191" s="74"/>
      <c r="C191" s="24" t="s">
        <v>75</v>
      </c>
      <c r="D191" s="46">
        <v>3234.7439999999997</v>
      </c>
      <c r="E191" s="47">
        <v>0</v>
      </c>
      <c r="F191" s="47">
        <v>0</v>
      </c>
      <c r="G191" s="47">
        <v>951.78199999999993</v>
      </c>
      <c r="H191" s="47">
        <v>2282.962</v>
      </c>
      <c r="I191" s="47">
        <v>0</v>
      </c>
      <c r="J191" s="43"/>
      <c r="K191" s="43"/>
    </row>
    <row r="192" spans="1:11" ht="12" customHeight="1">
      <c r="B192" s="74"/>
      <c r="C192" s="45" t="s">
        <v>133</v>
      </c>
      <c r="D192" s="46">
        <v>36.325000000000003</v>
      </c>
      <c r="E192" s="47">
        <v>0</v>
      </c>
      <c r="F192" s="47">
        <v>0</v>
      </c>
      <c r="G192" s="47">
        <v>3.2430000000000003</v>
      </c>
      <c r="H192" s="47">
        <v>33.082000000000001</v>
      </c>
      <c r="I192" s="47">
        <v>0</v>
      </c>
      <c r="J192" s="43"/>
      <c r="K192" s="43"/>
    </row>
    <row r="193" spans="1:11" ht="12" customHeight="1">
      <c r="A193" s="5" t="s">
        <v>205</v>
      </c>
      <c r="B193" s="74"/>
      <c r="C193" s="54" t="s">
        <v>206</v>
      </c>
      <c r="D193" s="46">
        <v>2869.3339999999998</v>
      </c>
      <c r="E193" s="47">
        <v>0</v>
      </c>
      <c r="F193" s="47">
        <v>0</v>
      </c>
      <c r="G193" s="47">
        <v>586.37199999999996</v>
      </c>
      <c r="H193" s="47">
        <v>2282.962</v>
      </c>
      <c r="I193" s="47">
        <v>0</v>
      </c>
      <c r="J193" s="43"/>
      <c r="K193" s="43"/>
    </row>
    <row r="194" spans="1:11" ht="12" customHeight="1">
      <c r="A194" s="5" t="s">
        <v>207</v>
      </c>
      <c r="B194" s="74"/>
      <c r="C194" s="54" t="s">
        <v>208</v>
      </c>
      <c r="D194" s="46">
        <v>365.40999999999997</v>
      </c>
      <c r="E194" s="47">
        <v>0</v>
      </c>
      <c r="F194" s="47">
        <v>0</v>
      </c>
      <c r="G194" s="47">
        <v>365.40999999999997</v>
      </c>
      <c r="H194" s="47">
        <v>0</v>
      </c>
      <c r="I194" s="47">
        <v>0</v>
      </c>
      <c r="J194" s="43"/>
      <c r="K194" s="43"/>
    </row>
    <row r="195" spans="1:11" ht="21" customHeight="1" thickBot="1">
      <c r="A195" s="78" t="s">
        <v>53</v>
      </c>
      <c r="B195" s="66"/>
      <c r="C195" s="24" t="s">
        <v>81</v>
      </c>
      <c r="D195" s="46">
        <v>303.57099999999963</v>
      </c>
      <c r="E195" s="47">
        <v>77.314999999999714</v>
      </c>
      <c r="F195" s="47">
        <v>-22.339000000000087</v>
      </c>
      <c r="G195" s="47">
        <v>-40.776000000000096</v>
      </c>
      <c r="H195" s="47">
        <v>289.37100000000009</v>
      </c>
      <c r="I195" s="47">
        <v>-261.23400000000009</v>
      </c>
      <c r="J195" s="43"/>
      <c r="K195" s="43"/>
    </row>
    <row r="196" spans="1:11" ht="16.5" hidden="1" customHeight="1" thickBot="1">
      <c r="A196" s="55" t="s">
        <v>9</v>
      </c>
      <c r="B196" s="66"/>
      <c r="C196" s="54"/>
      <c r="D196" s="25">
        <v>2385.4110000000001</v>
      </c>
      <c r="E196" s="26">
        <v>49.25099999999992</v>
      </c>
      <c r="F196" s="26">
        <v>49.615999999999971</v>
      </c>
      <c r="G196" s="26">
        <v>557.53599999999994</v>
      </c>
      <c r="H196" s="26">
        <v>1729.0080000000003</v>
      </c>
      <c r="I196" s="26">
        <v>-194.07400000000001</v>
      </c>
      <c r="J196" s="43"/>
      <c r="K196" s="43"/>
    </row>
    <row r="197" spans="1:11" ht="30" customHeight="1">
      <c r="A197" s="57"/>
      <c r="B197" s="67"/>
      <c r="C197" s="54"/>
      <c r="D197" s="25"/>
      <c r="E197" s="26"/>
      <c r="F197" s="26"/>
      <c r="G197" s="26"/>
      <c r="H197" s="26"/>
      <c r="I197" s="26"/>
      <c r="J197" s="43"/>
      <c r="K197" s="43"/>
    </row>
    <row r="198" spans="1:11" ht="16.5" customHeight="1">
      <c r="A198" s="139"/>
      <c r="B198" s="139"/>
      <c r="C198" s="54"/>
      <c r="D198" s="25"/>
      <c r="E198" s="26"/>
      <c r="F198" s="26"/>
      <c r="G198" s="26"/>
      <c r="H198" s="26"/>
      <c r="I198" s="26"/>
      <c r="J198" s="43"/>
      <c r="K198" s="43"/>
    </row>
    <row r="199" spans="1:11" ht="16.5" customHeight="1">
      <c r="A199" s="83"/>
      <c r="B199" s="83"/>
      <c r="C199" s="54"/>
      <c r="D199" s="25"/>
      <c r="E199" s="26"/>
      <c r="F199" s="26"/>
      <c r="G199" s="26"/>
      <c r="H199" s="26"/>
      <c r="I199" s="26"/>
      <c r="J199" s="43"/>
      <c r="K199" s="43"/>
    </row>
    <row r="200" spans="1:11" ht="39" customHeight="1" thickBot="1">
      <c r="A200" s="41" t="s">
        <v>177</v>
      </c>
      <c r="B200" s="84"/>
      <c r="C200" s="85"/>
      <c r="D200" s="25"/>
      <c r="E200" s="26"/>
      <c r="F200" s="26"/>
      <c r="G200" s="26"/>
      <c r="H200" s="26"/>
      <c r="I200" s="26"/>
      <c r="J200" s="43"/>
      <c r="K200" s="43"/>
    </row>
    <row r="201" spans="1:11" ht="12" customHeight="1">
      <c r="A201" s="73"/>
      <c r="B201" s="81" t="s">
        <v>53</v>
      </c>
      <c r="C201" s="24" t="s">
        <v>81</v>
      </c>
      <c r="D201" s="46">
        <v>303.57099999999963</v>
      </c>
      <c r="E201" s="47">
        <v>77.314999999999714</v>
      </c>
      <c r="F201" s="47">
        <v>-22.339000000000087</v>
      </c>
      <c r="G201" s="47">
        <v>-40.776000000000096</v>
      </c>
      <c r="H201" s="47">
        <v>289.37100000000009</v>
      </c>
      <c r="I201" s="47">
        <v>-261.23400000000009</v>
      </c>
      <c r="J201" s="43"/>
      <c r="K201" s="43"/>
    </row>
    <row r="202" spans="1:11" ht="21" customHeight="1">
      <c r="B202" s="74" t="s">
        <v>209</v>
      </c>
      <c r="C202" s="24" t="s">
        <v>178</v>
      </c>
      <c r="D202" s="46">
        <v>86.501000000000005</v>
      </c>
      <c r="E202" s="47">
        <v>50.390999999999998</v>
      </c>
      <c r="F202" s="47">
        <v>0.89300000000000002</v>
      </c>
      <c r="G202" s="47">
        <v>20.276</v>
      </c>
      <c r="H202" s="47">
        <v>14.941000000000001</v>
      </c>
      <c r="I202" s="47">
        <v>31.217999999999996</v>
      </c>
      <c r="J202" s="43"/>
      <c r="K202" s="43"/>
    </row>
    <row r="203" spans="1:11" ht="12" customHeight="1">
      <c r="B203" s="74" t="s">
        <v>210</v>
      </c>
      <c r="C203" s="24" t="s">
        <v>179</v>
      </c>
      <c r="D203" s="46">
        <v>9.9909999999999997</v>
      </c>
      <c r="E203" s="47">
        <v>0</v>
      </c>
      <c r="F203" s="47">
        <v>0</v>
      </c>
      <c r="G203" s="47">
        <v>9.9909999999999997</v>
      </c>
      <c r="H203" s="47">
        <v>0</v>
      </c>
      <c r="I203" s="47">
        <v>0</v>
      </c>
      <c r="J203" s="43"/>
      <c r="K203" s="43"/>
    </row>
    <row r="204" spans="1:11" ht="12" customHeight="1">
      <c r="B204" s="74" t="s">
        <v>211</v>
      </c>
      <c r="C204" s="24" t="s">
        <v>180</v>
      </c>
      <c r="D204" s="46">
        <v>56.015999999999998</v>
      </c>
      <c r="E204" s="47">
        <v>45.075000000000003</v>
      </c>
      <c r="F204" s="47">
        <v>0</v>
      </c>
      <c r="G204" s="47">
        <v>3.254</v>
      </c>
      <c r="H204" s="47">
        <v>7.6869999999999994</v>
      </c>
      <c r="I204" s="47">
        <v>15.43</v>
      </c>
      <c r="J204" s="43"/>
      <c r="K204" s="43"/>
    </row>
    <row r="205" spans="1:11" ht="12" customHeight="1">
      <c r="B205" s="74" t="s">
        <v>212</v>
      </c>
      <c r="C205" s="24" t="s">
        <v>181</v>
      </c>
      <c r="D205" s="46">
        <v>20.494</v>
      </c>
      <c r="E205" s="47">
        <v>5.3160000000000007</v>
      </c>
      <c r="F205" s="47">
        <v>0.89300000000000002</v>
      </c>
      <c r="G205" s="47">
        <v>7.0309999999999997</v>
      </c>
      <c r="H205" s="47">
        <v>7.2540000000000013</v>
      </c>
      <c r="I205" s="47">
        <v>15.787999999999998</v>
      </c>
      <c r="J205" s="43"/>
      <c r="K205" s="43"/>
    </row>
    <row r="206" spans="1:11" ht="16.5" hidden="1" customHeight="1">
      <c r="B206" s="75" t="s">
        <v>9</v>
      </c>
      <c r="C206" s="54"/>
      <c r="D206" s="46">
        <v>390.07199999999966</v>
      </c>
      <c r="E206" s="47">
        <v>127.7059999999997</v>
      </c>
      <c r="F206" s="47">
        <v>-21.446000000000087</v>
      </c>
      <c r="G206" s="47">
        <v>-20.500000000000096</v>
      </c>
      <c r="H206" s="47">
        <v>304.31200000000007</v>
      </c>
      <c r="I206" s="47">
        <v>-230.0160000000001</v>
      </c>
      <c r="J206" s="43"/>
      <c r="K206" s="43"/>
    </row>
    <row r="207" spans="1:11" ht="21" customHeight="1">
      <c r="A207" s="5" t="s">
        <v>213</v>
      </c>
      <c r="B207" s="74"/>
      <c r="C207" s="24" t="s">
        <v>178</v>
      </c>
      <c r="D207" s="46">
        <v>108.81700000000001</v>
      </c>
      <c r="E207" s="47">
        <v>2.1800000000000002</v>
      </c>
      <c r="F207" s="47">
        <v>6.992</v>
      </c>
      <c r="G207" s="47">
        <v>83.997000000000014</v>
      </c>
      <c r="H207" s="47">
        <v>15.648</v>
      </c>
      <c r="I207" s="47">
        <v>8.902000000000001</v>
      </c>
      <c r="J207" s="43"/>
      <c r="K207" s="43"/>
    </row>
    <row r="208" spans="1:11" ht="12" customHeight="1">
      <c r="A208" s="5" t="s">
        <v>214</v>
      </c>
      <c r="B208" s="74"/>
      <c r="C208" s="24" t="s">
        <v>179</v>
      </c>
      <c r="D208" s="46">
        <v>9.9909999999999997</v>
      </c>
      <c r="E208" s="47">
        <v>0</v>
      </c>
      <c r="F208" s="47">
        <v>0</v>
      </c>
      <c r="G208" s="47">
        <v>0</v>
      </c>
      <c r="H208" s="47">
        <v>9.9909999999999997</v>
      </c>
      <c r="I208" s="47">
        <v>0</v>
      </c>
      <c r="J208" s="43"/>
      <c r="K208" s="43"/>
    </row>
    <row r="209" spans="1:11" ht="12" customHeight="1">
      <c r="A209" s="5" t="s">
        <v>215</v>
      </c>
      <c r="B209" s="74"/>
      <c r="C209" s="24" t="s">
        <v>180</v>
      </c>
      <c r="D209" s="46">
        <v>68.192000000000007</v>
      </c>
      <c r="E209" s="47">
        <v>0</v>
      </c>
      <c r="F209" s="47">
        <v>0</v>
      </c>
      <c r="G209" s="47">
        <v>68.192000000000007</v>
      </c>
      <c r="H209" s="47">
        <v>0</v>
      </c>
      <c r="I209" s="47">
        <v>3.254</v>
      </c>
      <c r="J209" s="43"/>
      <c r="K209" s="43"/>
    </row>
    <row r="210" spans="1:11" ht="12" customHeight="1">
      <c r="A210" s="5" t="s">
        <v>216</v>
      </c>
      <c r="B210" s="74"/>
      <c r="C210" s="24" t="s">
        <v>181</v>
      </c>
      <c r="D210" s="46">
        <v>30.634000000000004</v>
      </c>
      <c r="E210" s="47">
        <v>2.1800000000000002</v>
      </c>
      <c r="F210" s="47">
        <v>6.992</v>
      </c>
      <c r="G210" s="47">
        <v>15.805000000000001</v>
      </c>
      <c r="H210" s="47">
        <v>5.657</v>
      </c>
      <c r="I210" s="47">
        <v>5.6480000000000006</v>
      </c>
      <c r="J210" s="43"/>
      <c r="K210" s="43"/>
    </row>
    <row r="211" spans="1:11" ht="21" customHeight="1" thickBot="1">
      <c r="A211" s="78" t="s">
        <v>54</v>
      </c>
      <c r="B211" s="66"/>
      <c r="C211" s="24" t="s">
        <v>182</v>
      </c>
      <c r="D211" s="46">
        <v>281.2549999999996</v>
      </c>
      <c r="E211" s="47">
        <v>125.52599999999973</v>
      </c>
      <c r="F211" s="47">
        <v>-28.438000000000088</v>
      </c>
      <c r="G211" s="47">
        <v>-104.4970000000001</v>
      </c>
      <c r="H211" s="47">
        <v>288.6640000000001</v>
      </c>
      <c r="I211" s="47">
        <v>-238.91800000000009</v>
      </c>
      <c r="J211" s="43"/>
      <c r="K211" s="43"/>
    </row>
    <row r="212" spans="1:11" ht="16.5" hidden="1" customHeight="1" thickBot="1">
      <c r="A212" s="55" t="s">
        <v>9</v>
      </c>
      <c r="B212" s="66"/>
      <c r="C212" s="54"/>
      <c r="D212" s="25">
        <v>257.40800000000013</v>
      </c>
      <c r="E212" s="26">
        <v>56.77499999999992</v>
      </c>
      <c r="F212" s="26">
        <v>8.5579999999999714</v>
      </c>
      <c r="G212" s="26">
        <v>26.718999999999888</v>
      </c>
      <c r="H212" s="26">
        <v>165.35600000000036</v>
      </c>
      <c r="I212" s="26">
        <v>-189.82600000000002</v>
      </c>
      <c r="J212" s="43"/>
      <c r="K212" s="43"/>
    </row>
    <row r="213" spans="1:11" ht="39" customHeight="1" thickBot="1">
      <c r="A213" s="41" t="s">
        <v>183</v>
      </c>
      <c r="B213" s="5"/>
      <c r="C213" s="77"/>
      <c r="D213" s="25"/>
      <c r="E213" s="26"/>
      <c r="F213" s="26"/>
      <c r="G213" s="26"/>
      <c r="H213" s="26"/>
      <c r="I213" s="26"/>
      <c r="J213" s="43"/>
      <c r="K213" s="43"/>
    </row>
    <row r="214" spans="1:11" ht="12" customHeight="1">
      <c r="A214" s="73"/>
      <c r="B214" s="81" t="s">
        <v>54</v>
      </c>
      <c r="C214" s="24" t="s">
        <v>182</v>
      </c>
      <c r="D214" s="46">
        <v>281.2549999999996</v>
      </c>
      <c r="E214" s="47">
        <v>125.52599999999973</v>
      </c>
      <c r="F214" s="47">
        <v>-28.438000000000088</v>
      </c>
      <c r="G214" s="47">
        <v>-104.4970000000001</v>
      </c>
      <c r="H214" s="47">
        <v>288.6640000000001</v>
      </c>
      <c r="I214" s="47">
        <v>-238.91800000000009</v>
      </c>
      <c r="J214" s="43"/>
      <c r="K214" s="43"/>
    </row>
    <row r="215" spans="1:11" ht="21.75" customHeight="1">
      <c r="B215" s="74" t="s">
        <v>190</v>
      </c>
      <c r="C215" s="24" t="s">
        <v>78</v>
      </c>
      <c r="D215" s="46">
        <v>888.36699999999973</v>
      </c>
      <c r="E215" s="47">
        <v>467.37599999999998</v>
      </c>
      <c r="F215" s="47">
        <v>17.709</v>
      </c>
      <c r="G215" s="47">
        <v>120.58399999999999</v>
      </c>
      <c r="H215" s="47">
        <v>282.69799999999969</v>
      </c>
      <c r="I215" s="47">
        <v>0</v>
      </c>
      <c r="J215" s="43"/>
      <c r="K215" s="43"/>
    </row>
    <row r="216" spans="1:11" ht="16.5" hidden="1" customHeight="1">
      <c r="B216" s="75" t="s">
        <v>9</v>
      </c>
      <c r="C216" s="54"/>
      <c r="D216" s="25">
        <v>1169.6219999999994</v>
      </c>
      <c r="E216" s="26">
        <v>592.9019999999997</v>
      </c>
      <c r="F216" s="26">
        <v>-10.729000000000088</v>
      </c>
      <c r="G216" s="26">
        <v>16.08699999999989</v>
      </c>
      <c r="H216" s="26">
        <v>571.36199999999985</v>
      </c>
      <c r="I216" s="26">
        <v>-238.91800000000009</v>
      </c>
      <c r="J216" s="43"/>
      <c r="K216" s="43"/>
    </row>
    <row r="217" spans="1:11" ht="21" customHeight="1">
      <c r="A217" s="5" t="s">
        <v>189</v>
      </c>
      <c r="B217" s="74"/>
      <c r="C217" s="24" t="s">
        <v>76</v>
      </c>
      <c r="D217" s="46">
        <v>930.70399999999995</v>
      </c>
      <c r="E217" s="47">
        <v>508.53900000000004</v>
      </c>
      <c r="F217" s="47">
        <v>17.619</v>
      </c>
      <c r="G217" s="47">
        <v>131.32300000000001</v>
      </c>
      <c r="H217" s="47">
        <v>273.22299999999996</v>
      </c>
      <c r="I217" s="47">
        <v>0</v>
      </c>
      <c r="J217" s="43"/>
      <c r="K217" s="43"/>
    </row>
    <row r="218" spans="1:11" ht="12" customHeight="1">
      <c r="A218" s="5" t="s">
        <v>217</v>
      </c>
      <c r="B218" s="74"/>
      <c r="C218" s="24" t="s">
        <v>184</v>
      </c>
      <c r="D218" s="46">
        <v>885.721</v>
      </c>
      <c r="E218" s="47">
        <v>475.26600000000008</v>
      </c>
      <c r="F218" s="47">
        <v>17.619</v>
      </c>
      <c r="G218" s="47">
        <v>132.292</v>
      </c>
      <c r="H218" s="47">
        <v>260.54399999999993</v>
      </c>
      <c r="I218" s="47">
        <v>0</v>
      </c>
      <c r="J218" s="43"/>
      <c r="K218" s="43"/>
    </row>
    <row r="219" spans="1:11" ht="12" customHeight="1">
      <c r="A219" s="5" t="s">
        <v>55</v>
      </c>
      <c r="B219" s="74"/>
      <c r="C219" s="24" t="s">
        <v>185</v>
      </c>
      <c r="D219" s="46">
        <v>33.188000000000002</v>
      </c>
      <c r="E219" s="47">
        <v>31.661000000000001</v>
      </c>
      <c r="F219" s="47">
        <v>0</v>
      </c>
      <c r="G219" s="47">
        <v>-0.68100000000000005</v>
      </c>
      <c r="H219" s="47">
        <v>2.2080000000000051</v>
      </c>
      <c r="I219" s="47">
        <v>0</v>
      </c>
      <c r="J219" s="43"/>
      <c r="K219" s="43"/>
    </row>
    <row r="220" spans="1:11" ht="12" customHeight="1">
      <c r="A220" s="5" t="s">
        <v>56</v>
      </c>
      <c r="B220" s="74"/>
      <c r="C220" s="24" t="s">
        <v>82</v>
      </c>
      <c r="D220" s="46">
        <v>11.795000000000002</v>
      </c>
      <c r="E220" s="47">
        <v>1.6120000000000001</v>
      </c>
      <c r="F220" s="47">
        <v>0</v>
      </c>
      <c r="G220" s="47">
        <v>-0.28799999999999998</v>
      </c>
      <c r="H220" s="47">
        <v>10.471</v>
      </c>
      <c r="I220" s="47">
        <v>0</v>
      </c>
      <c r="J220" s="43"/>
      <c r="K220" s="43"/>
    </row>
    <row r="221" spans="1:11" ht="12" customHeight="1">
      <c r="A221" s="5" t="s">
        <v>218</v>
      </c>
      <c r="B221" s="74"/>
      <c r="C221" s="24" t="s">
        <v>186</v>
      </c>
      <c r="D221" s="46">
        <v>15.772</v>
      </c>
      <c r="E221" s="47">
        <v>5.2629999999999999</v>
      </c>
      <c r="F221" s="47">
        <v>10.311</v>
      </c>
      <c r="G221" s="47">
        <v>5.8999999999999997E-2</v>
      </c>
      <c r="H221" s="47">
        <v>0.13900000000000001</v>
      </c>
      <c r="I221" s="47">
        <v>-15.772</v>
      </c>
      <c r="J221" s="43"/>
      <c r="K221" s="43"/>
    </row>
    <row r="222" spans="1:11" ht="21" customHeight="1" thickBot="1">
      <c r="A222" s="78" t="s">
        <v>57</v>
      </c>
      <c r="B222" s="66"/>
      <c r="C222" s="24" t="s">
        <v>83</v>
      </c>
      <c r="D222" s="46">
        <v>223.14599999999965</v>
      </c>
      <c r="E222" s="47">
        <v>79.099999999999568</v>
      </c>
      <c r="F222" s="47">
        <v>-38.65900000000002</v>
      </c>
      <c r="G222" s="47">
        <v>-115.29499999999989</v>
      </c>
      <c r="H222" s="47">
        <v>298.00000000000006</v>
      </c>
      <c r="I222" s="47">
        <v>-223.14600000000007</v>
      </c>
      <c r="J222" s="43"/>
      <c r="K222" s="43"/>
    </row>
    <row r="223" spans="1:11" ht="16.5" hidden="1" customHeight="1" thickBot="1">
      <c r="A223" s="55" t="s">
        <v>9</v>
      </c>
      <c r="B223" s="66"/>
      <c r="C223" s="54"/>
      <c r="D223" s="25">
        <v>727.31600000000026</v>
      </c>
      <c r="E223" s="26">
        <v>336.69199999999984</v>
      </c>
      <c r="F223" s="26">
        <v>16.06699999999995</v>
      </c>
      <c r="G223" s="26">
        <v>67.219999999999985</v>
      </c>
      <c r="H223" s="26">
        <v>307.33700000000033</v>
      </c>
      <c r="I223" s="26">
        <v>-193.80500000000004</v>
      </c>
      <c r="J223" s="43"/>
      <c r="K223" s="43"/>
    </row>
    <row r="224" spans="1:11" ht="12" customHeight="1"/>
    <row r="225" spans="1:8" ht="15.75" customHeight="1">
      <c r="A225" s="60" t="s">
        <v>187</v>
      </c>
    </row>
    <row r="230" spans="1:8">
      <c r="D230" s="86"/>
    </row>
    <row r="231" spans="1:8">
      <c r="D231" s="86"/>
      <c r="E231" s="86"/>
      <c r="F231" s="86"/>
      <c r="G231" s="86"/>
      <c r="H231" s="86"/>
    </row>
    <row r="232" spans="1:8">
      <c r="D232" s="86"/>
      <c r="E232" s="86"/>
      <c r="F232" s="86"/>
      <c r="G232" s="86"/>
      <c r="H232" s="86"/>
    </row>
    <row r="233" spans="1:8">
      <c r="D233" s="86"/>
      <c r="E233" s="86"/>
      <c r="F233" s="86"/>
      <c r="G233" s="86"/>
      <c r="H233" s="86"/>
    </row>
    <row r="234" spans="1:8">
      <c r="D234" s="86"/>
      <c r="E234" s="86"/>
      <c r="F234" s="86"/>
      <c r="G234" s="86"/>
      <c r="H234" s="86"/>
    </row>
    <row r="235" spans="1:8">
      <c r="D235" s="86"/>
      <c r="E235" s="86"/>
      <c r="F235" s="86"/>
      <c r="G235" s="86"/>
      <c r="H235" s="86"/>
    </row>
    <row r="236" spans="1:8">
      <c r="D236" s="86"/>
      <c r="E236" s="86"/>
      <c r="F236" s="86"/>
      <c r="G236" s="86"/>
      <c r="H236" s="86"/>
    </row>
    <row r="237" spans="1:8">
      <c r="D237" s="86"/>
      <c r="E237" s="86"/>
      <c r="F237" s="86"/>
      <c r="G237" s="86"/>
      <c r="H237" s="86"/>
    </row>
    <row r="238" spans="1:8">
      <c r="D238" s="86"/>
      <c r="E238" s="86"/>
      <c r="F238" s="86"/>
      <c r="G238" s="86"/>
      <c r="H238" s="86"/>
    </row>
    <row r="239" spans="1:8">
      <c r="D239" s="86"/>
      <c r="E239" s="86"/>
      <c r="F239" s="86"/>
      <c r="G239" s="86"/>
      <c r="H239" s="86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32BA9-72A0-4254-AAF1-2F6F75E13BA2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259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1187.52</v>
      </c>
      <c r="E8" s="104">
        <v>843.79099999999994</v>
      </c>
      <c r="F8" s="104">
        <v>53.066999999999993</v>
      </c>
      <c r="G8" s="104">
        <v>87.4</v>
      </c>
      <c r="H8" s="104">
        <v>203.26200000000003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612.10900000000004</v>
      </c>
      <c r="E9" s="104">
        <v>485.76</v>
      </c>
      <c r="F9" s="104">
        <v>27.868000000000002</v>
      </c>
      <c r="G9" s="104">
        <v>26.875</v>
      </c>
      <c r="H9" s="104">
        <v>71.606000000000009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575.41099999999994</v>
      </c>
      <c r="E10" s="104">
        <f t="shared" si="0"/>
        <v>358.03099999999995</v>
      </c>
      <c r="F10" s="104">
        <f t="shared" si="0"/>
        <v>25.198999999999991</v>
      </c>
      <c r="G10" s="104">
        <f t="shared" si="0"/>
        <v>60.525000000000006</v>
      </c>
      <c r="H10" s="104">
        <f t="shared" si="0"/>
        <v>131.65600000000001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107.01999999999998</v>
      </c>
      <c r="E11" s="104">
        <v>61.527000000000001</v>
      </c>
      <c r="F11" s="104">
        <v>1.9269999999999998</v>
      </c>
      <c r="G11" s="104">
        <v>14.600000000000001</v>
      </c>
      <c r="H11" s="104">
        <v>28.965999999999976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468.39099999999996</v>
      </c>
      <c r="E12" s="104">
        <f>E10-E11</f>
        <v>296.50399999999996</v>
      </c>
      <c r="F12" s="104">
        <f>F10-F11</f>
        <v>23.271999999999991</v>
      </c>
      <c r="G12" s="104">
        <f>G10-G11</f>
        <v>45.925000000000004</v>
      </c>
      <c r="H12" s="104">
        <f>H10-H11</f>
        <v>102.69000000000003</v>
      </c>
      <c r="I12" s="104">
        <v>-35.47999999999999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302.90100000000001</v>
      </c>
      <c r="E13" s="104">
        <v>196.946</v>
      </c>
      <c r="F13" s="104">
        <v>15.006</v>
      </c>
      <c r="G13" s="104">
        <v>46.713999999999999</v>
      </c>
      <c r="H13" s="104">
        <v>44.235000000000014</v>
      </c>
      <c r="I13" s="104">
        <v>2.0819999999999999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3.9119999999999999</v>
      </c>
      <c r="E14" s="104">
        <v>1.8480000000000001</v>
      </c>
      <c r="F14" s="104">
        <v>8.7999999999999995E-2</v>
      </c>
      <c r="G14" s="104">
        <v>7.8000000000000014E-2</v>
      </c>
      <c r="H14" s="104">
        <v>1.8979999999999999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6.1160000000000005</v>
      </c>
      <c r="E15" s="104">
        <v>5.5550000000000006</v>
      </c>
      <c r="F15" s="104">
        <v>0</v>
      </c>
      <c r="G15" s="104">
        <v>0.13700000000000001</v>
      </c>
      <c r="H15" s="104">
        <v>0.42400000000000004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167.69399999999996</v>
      </c>
      <c r="E16" s="104">
        <f t="shared" si="1"/>
        <v>103.26499999999997</v>
      </c>
      <c r="F16" s="104">
        <f t="shared" si="1"/>
        <v>8.1779999999999919</v>
      </c>
      <c r="G16" s="104">
        <f t="shared" si="1"/>
        <v>-0.72999999999999443</v>
      </c>
      <c r="H16" s="104">
        <f t="shared" si="1"/>
        <v>56.981000000000009</v>
      </c>
      <c r="I16" s="104">
        <f t="shared" si="1"/>
        <v>-37.561999999999991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302.60899999999998</v>
      </c>
      <c r="E17" s="104">
        <v>0</v>
      </c>
      <c r="F17" s="104">
        <v>0</v>
      </c>
      <c r="G17" s="104">
        <v>0</v>
      </c>
      <c r="H17" s="104">
        <v>302.60899999999998</v>
      </c>
      <c r="I17" s="104">
        <v>2.3740000000000001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6.04</v>
      </c>
      <c r="E18" s="104">
        <v>0</v>
      </c>
      <c r="F18" s="104">
        <v>0</v>
      </c>
      <c r="G18" s="104">
        <v>6.04</v>
      </c>
      <c r="H18" s="104">
        <v>0</v>
      </c>
      <c r="I18" s="104">
        <v>0.11700000000000001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69.042000000000002</v>
      </c>
      <c r="E19" s="104">
        <v>0</v>
      </c>
      <c r="F19" s="104">
        <v>0</v>
      </c>
      <c r="G19" s="104">
        <v>69.042000000000002</v>
      </c>
      <c r="H19" s="104">
        <v>0</v>
      </c>
      <c r="I19" s="104">
        <v>1.1399999999999999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222.12299999999999</v>
      </c>
      <c r="E20" s="104">
        <v>83.649999999999991</v>
      </c>
      <c r="F20" s="104">
        <v>105.14099999999999</v>
      </c>
      <c r="G20" s="104">
        <v>16.954000000000001</v>
      </c>
      <c r="H20" s="104">
        <v>16.378</v>
      </c>
      <c r="I20" s="104">
        <v>56.503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232.45399999999995</v>
      </c>
      <c r="E21" s="104">
        <v>31.065999999999995</v>
      </c>
      <c r="F21" s="104">
        <v>104.521</v>
      </c>
      <c r="G21" s="104">
        <v>3.7819999999999996</v>
      </c>
      <c r="H21" s="104">
        <v>93.084999999999994</v>
      </c>
      <c r="I21" s="104">
        <v>46.171999999999997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543.63599999999997</v>
      </c>
      <c r="E22" s="104">
        <f t="shared" si="2"/>
        <v>50.680999999999976</v>
      </c>
      <c r="F22" s="104">
        <f t="shared" si="2"/>
        <v>7.5580000000000069</v>
      </c>
      <c r="G22" s="104">
        <f t="shared" si="2"/>
        <v>49.1</v>
      </c>
      <c r="H22" s="104">
        <f t="shared" si="2"/>
        <v>436.29699999999997</v>
      </c>
      <c r="I22" s="104">
        <f t="shared" si="2"/>
        <v>-44.495999999999981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66.385000000000005</v>
      </c>
      <c r="E23" s="104">
        <v>13.672999999999998</v>
      </c>
      <c r="F23" s="104">
        <v>2.3639999999999999</v>
      </c>
      <c r="G23" s="104">
        <v>0</v>
      </c>
      <c r="H23" s="104">
        <v>50.348000000000006</v>
      </c>
      <c r="I23" s="104">
        <v>0.36899999999999999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66.692999999999998</v>
      </c>
      <c r="E24" s="104">
        <v>0</v>
      </c>
      <c r="F24" s="104">
        <v>0</v>
      </c>
      <c r="G24" s="104">
        <v>66.692999999999998</v>
      </c>
      <c r="H24" s="104">
        <v>0</v>
      </c>
      <c r="I24" s="104">
        <v>6.0999999999999999E-2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118.06699999999999</v>
      </c>
      <c r="E25" s="104">
        <v>0</v>
      </c>
      <c r="F25" s="104">
        <v>0</v>
      </c>
      <c r="G25" s="104">
        <v>0</v>
      </c>
      <c r="H25" s="104">
        <v>118.06699999999999</v>
      </c>
      <c r="I25" s="104">
        <v>0.57099999999999995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118.236</v>
      </c>
      <c r="E26" s="104">
        <v>3.9630000000000001</v>
      </c>
      <c r="F26" s="104">
        <v>15.000999999999999</v>
      </c>
      <c r="G26" s="104">
        <v>99.116</v>
      </c>
      <c r="H26" s="104">
        <v>0.15600000000000003</v>
      </c>
      <c r="I26" s="104">
        <v>0.40200000000000002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109.04</v>
      </c>
      <c r="E27" s="104">
        <v>3.6229999999999998</v>
      </c>
      <c r="F27" s="104">
        <v>5.4939999999999998</v>
      </c>
      <c r="G27" s="104">
        <v>99.766999999999996</v>
      </c>
      <c r="H27" s="104">
        <v>0.15600000000000003</v>
      </c>
      <c r="I27" s="104">
        <v>0.115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107.67000000000002</v>
      </c>
      <c r="E28" s="104">
        <v>0</v>
      </c>
      <c r="F28" s="104">
        <v>0</v>
      </c>
      <c r="G28" s="104">
        <v>0</v>
      </c>
      <c r="H28" s="104">
        <v>107.67000000000002</v>
      </c>
      <c r="I28" s="104">
        <v>1.4850000000000001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63.336000000000006</v>
      </c>
      <c r="E29" s="104">
        <v>6.4390000000000001</v>
      </c>
      <c r="F29" s="104">
        <v>28.521999999999998</v>
      </c>
      <c r="G29" s="104">
        <v>10.396000000000001</v>
      </c>
      <c r="H29" s="104">
        <v>17.978999999999999</v>
      </c>
      <c r="I29" s="104">
        <v>7.4240000000000004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55.775000000000006</v>
      </c>
      <c r="E30" s="104">
        <v>3.08</v>
      </c>
      <c r="F30" s="104">
        <v>28.598999999999997</v>
      </c>
      <c r="G30" s="104">
        <v>4.1170000000000044</v>
      </c>
      <c r="H30" s="104">
        <v>19.978999999999999</v>
      </c>
      <c r="I30" s="104">
        <v>14.984999999999999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535.1819999999999</v>
      </c>
      <c r="E31" s="104">
        <f t="shared" si="3"/>
        <v>33.988999999999983</v>
      </c>
      <c r="F31" s="104">
        <f t="shared" si="3"/>
        <v>14.778000000000006</v>
      </c>
      <c r="G31" s="104">
        <f t="shared" si="3"/>
        <v>108.863</v>
      </c>
      <c r="H31" s="104">
        <f t="shared" si="3"/>
        <v>377.55199999999996</v>
      </c>
      <c r="I31" s="104">
        <f t="shared" si="3"/>
        <v>-36.04199999999998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464.20000000000005</v>
      </c>
      <c r="E32" s="104">
        <v>0</v>
      </c>
      <c r="F32" s="104">
        <v>0</v>
      </c>
      <c r="G32" s="104">
        <v>111.502</v>
      </c>
      <c r="H32" s="104">
        <v>352.69800000000004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-0.36799999999999988</v>
      </c>
      <c r="F33" s="104">
        <v>-9.1359999999999992</v>
      </c>
      <c r="G33" s="104">
        <v>0</v>
      </c>
      <c r="H33" s="104">
        <v>9.5039999999999978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70.981999999999857</v>
      </c>
      <c r="E34" s="104">
        <f t="shared" si="4"/>
        <v>33.620999999999981</v>
      </c>
      <c r="F34" s="104">
        <f t="shared" si="4"/>
        <v>5.6420000000000066</v>
      </c>
      <c r="G34" s="104">
        <f t="shared" si="4"/>
        <v>-2.6389999999999958</v>
      </c>
      <c r="H34" s="104">
        <f t="shared" si="4"/>
        <v>34.357999999999926</v>
      </c>
      <c r="I34" s="104">
        <f t="shared" si="4"/>
        <v>-36.04199999999998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6.944</v>
      </c>
      <c r="E35" s="104">
        <v>0.22800000000000001</v>
      </c>
      <c r="F35" s="104">
        <v>0.30000000000000004</v>
      </c>
      <c r="G35" s="104">
        <v>4.7749999999999995</v>
      </c>
      <c r="H35" s="104">
        <v>1.641</v>
      </c>
      <c r="I35" s="104">
        <v>0.88500000000000001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7.0390000000000006</v>
      </c>
      <c r="E36" s="104">
        <v>2.665</v>
      </c>
      <c r="F36" s="104">
        <v>0.379</v>
      </c>
      <c r="G36" s="104">
        <v>2.4160000000000004</v>
      </c>
      <c r="H36" s="104">
        <v>1.579</v>
      </c>
      <c r="I36" s="104">
        <v>0.79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141.96</v>
      </c>
      <c r="E37" s="104">
        <v>85.407999999999987</v>
      </c>
      <c r="F37" s="104">
        <v>0.77400000000000002</v>
      </c>
      <c r="G37" s="104">
        <v>14.943000000000003</v>
      </c>
      <c r="H37" s="104">
        <v>40.835000000000015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107.01999999999998</v>
      </c>
      <c r="E38" s="104">
        <v>61.527000000000001</v>
      </c>
      <c r="F38" s="104">
        <v>1.9269999999999998</v>
      </c>
      <c r="G38" s="104">
        <v>14.600000000000001</v>
      </c>
      <c r="H38" s="104">
        <v>28.965999999999976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0.10100000000000001</v>
      </c>
      <c r="E39" s="104">
        <v>0.20700000000000002</v>
      </c>
      <c r="F39" s="104">
        <v>0</v>
      </c>
      <c r="G39" s="104">
        <v>-0.33300000000000002</v>
      </c>
      <c r="H39" s="104">
        <v>0.22700000000000001</v>
      </c>
      <c r="I39" s="104">
        <v>-0.10100000000000001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36.035999999999831</v>
      </c>
      <c r="E40" s="104">
        <f t="shared" si="5"/>
        <v>11.969999999999992</v>
      </c>
      <c r="F40" s="104">
        <f t="shared" si="5"/>
        <v>6.8740000000000068</v>
      </c>
      <c r="G40" s="104">
        <f t="shared" si="5"/>
        <v>-5.0079999999999973</v>
      </c>
      <c r="H40" s="104">
        <f t="shared" si="5"/>
        <v>22.199999999999889</v>
      </c>
      <c r="I40" s="104">
        <f t="shared" si="5"/>
        <v>-36.03599999999998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535.18200000000002</v>
      </c>
      <c r="E42" s="104">
        <v>33.988999999999933</v>
      </c>
      <c r="F42" s="104">
        <v>14.777999999999992</v>
      </c>
      <c r="G42" s="104">
        <v>108.863</v>
      </c>
      <c r="H42" s="104">
        <v>377.55200000000013</v>
      </c>
      <c r="I42" s="104">
        <v>-36.041999999999994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68.3</v>
      </c>
      <c r="E43" s="104">
        <v>0</v>
      </c>
      <c r="F43" s="104">
        <v>0</v>
      </c>
      <c r="G43" s="104">
        <v>68.3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68.3</v>
      </c>
      <c r="E44" s="104">
        <v>0</v>
      </c>
      <c r="F44" s="104">
        <v>0</v>
      </c>
      <c r="G44" s="104">
        <v>0</v>
      </c>
      <c r="H44" s="104">
        <v>68.3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535.18200000000002</v>
      </c>
      <c r="E45" s="104">
        <f t="shared" si="6"/>
        <v>33.988999999999933</v>
      </c>
      <c r="F45" s="104">
        <f t="shared" si="6"/>
        <v>14.777999999999992</v>
      </c>
      <c r="G45" s="104">
        <f t="shared" si="6"/>
        <v>40.563000000000002</v>
      </c>
      <c r="H45" s="104">
        <f t="shared" si="6"/>
        <v>445.85200000000015</v>
      </c>
      <c r="I45" s="104">
        <f t="shared" si="6"/>
        <v>-36.041999999999994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464.20000000000005</v>
      </c>
      <c r="E46" s="104">
        <v>0</v>
      </c>
      <c r="F46" s="104">
        <v>0</v>
      </c>
      <c r="G46" s="104">
        <v>43.201999999999998</v>
      </c>
      <c r="H46" s="104">
        <v>420.99800000000005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-0.36799999999999988</v>
      </c>
      <c r="F47" s="104">
        <v>-9.1359999999999992</v>
      </c>
      <c r="G47" s="104">
        <v>0</v>
      </c>
      <c r="H47" s="104">
        <v>9.5039999999999978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70.981999999999971</v>
      </c>
      <c r="E48" s="104">
        <f t="shared" si="7"/>
        <v>33.620999999999931</v>
      </c>
      <c r="F48" s="104">
        <f t="shared" si="7"/>
        <v>5.6419999999999924</v>
      </c>
      <c r="G48" s="104">
        <f t="shared" si="7"/>
        <v>-2.6389999999999958</v>
      </c>
      <c r="H48" s="104">
        <f t="shared" si="7"/>
        <v>34.358000000000096</v>
      </c>
      <c r="I48" s="104">
        <f t="shared" si="7"/>
        <v>-36.041999999999994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75049-BF01-4D2D-B174-85D7972AB3D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1242.0470000000003</v>
      </c>
      <c r="E8" s="104">
        <v>881.01200000000006</v>
      </c>
      <c r="F8" s="104">
        <v>52.803000000000004</v>
      </c>
      <c r="G8" s="104">
        <v>100.38</v>
      </c>
      <c r="H8" s="104">
        <v>207.85200000000003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653.66600000000005</v>
      </c>
      <c r="E9" s="104">
        <v>516.63900000000001</v>
      </c>
      <c r="F9" s="104">
        <v>28.894000000000013</v>
      </c>
      <c r="G9" s="104">
        <v>32.792999999999999</v>
      </c>
      <c r="H9" s="104">
        <v>75.34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588.3810000000002</v>
      </c>
      <c r="E10" s="104">
        <f t="shared" si="0"/>
        <v>364.37300000000005</v>
      </c>
      <c r="F10" s="104">
        <f t="shared" si="0"/>
        <v>23.908999999999992</v>
      </c>
      <c r="G10" s="104">
        <f t="shared" si="0"/>
        <v>67.586999999999989</v>
      </c>
      <c r="H10" s="104">
        <f t="shared" si="0"/>
        <v>132.51200000000003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107.87599999999998</v>
      </c>
      <c r="E11" s="104">
        <v>61.999000000000002</v>
      </c>
      <c r="F11" s="104">
        <v>1.9319999999999999</v>
      </c>
      <c r="G11" s="104">
        <v>14.707999999999998</v>
      </c>
      <c r="H11" s="104">
        <v>29.236999999999959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480.50500000000022</v>
      </c>
      <c r="E12" s="104">
        <f>E10-E11</f>
        <v>302.37400000000002</v>
      </c>
      <c r="F12" s="104">
        <f>F10-F11</f>
        <v>21.976999999999993</v>
      </c>
      <c r="G12" s="104">
        <f>G10-G11</f>
        <v>52.878999999999991</v>
      </c>
      <c r="H12" s="104">
        <f>H10-H11</f>
        <v>103.27500000000006</v>
      </c>
      <c r="I12" s="104">
        <v>-44.059000000000026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338.71100000000001</v>
      </c>
      <c r="E13" s="104">
        <v>216.303</v>
      </c>
      <c r="F13" s="104">
        <v>19.446999999999999</v>
      </c>
      <c r="G13" s="104">
        <v>54.030999999999999</v>
      </c>
      <c r="H13" s="104">
        <v>48.929999999999993</v>
      </c>
      <c r="I13" s="104">
        <v>2.3540000000000001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3.8140000000000001</v>
      </c>
      <c r="E14" s="104">
        <v>1.7749999999999999</v>
      </c>
      <c r="F14" s="104">
        <v>8.7999999999999995E-2</v>
      </c>
      <c r="G14" s="104">
        <v>6.8000000000000005E-2</v>
      </c>
      <c r="H14" s="104">
        <v>1.883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13.475999999999999</v>
      </c>
      <c r="E15" s="104">
        <v>12.541</v>
      </c>
      <c r="F15" s="104">
        <v>0</v>
      </c>
      <c r="G15" s="104">
        <v>0.158</v>
      </c>
      <c r="H15" s="104">
        <v>0.77700000000000002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151.45600000000022</v>
      </c>
      <c r="E16" s="104">
        <f t="shared" si="1"/>
        <v>96.837000000000018</v>
      </c>
      <c r="F16" s="104">
        <f t="shared" si="1"/>
        <v>2.441999999999994</v>
      </c>
      <c r="G16" s="104">
        <f t="shared" si="1"/>
        <v>-1.0620000000000083</v>
      </c>
      <c r="H16" s="104">
        <f t="shared" si="1"/>
        <v>53.239000000000068</v>
      </c>
      <c r="I16" s="104">
        <f t="shared" si="1"/>
        <v>-46.413000000000025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339.10300000000001</v>
      </c>
      <c r="E17" s="104">
        <v>0</v>
      </c>
      <c r="F17" s="104">
        <v>0</v>
      </c>
      <c r="G17" s="104">
        <v>0</v>
      </c>
      <c r="H17" s="104">
        <v>339.10300000000001</v>
      </c>
      <c r="I17" s="104">
        <v>1.962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8.1920000000000002</v>
      </c>
      <c r="E18" s="104">
        <v>0</v>
      </c>
      <c r="F18" s="104">
        <v>0</v>
      </c>
      <c r="G18" s="104">
        <v>8.1920000000000002</v>
      </c>
      <c r="H18" s="104">
        <v>0</v>
      </c>
      <c r="I18" s="104">
        <v>5.3849999999999998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70.661000000000001</v>
      </c>
      <c r="E19" s="104">
        <v>0</v>
      </c>
      <c r="F19" s="104">
        <v>0</v>
      </c>
      <c r="G19" s="104">
        <v>70.661000000000001</v>
      </c>
      <c r="H19" s="104">
        <v>0</v>
      </c>
      <c r="I19" s="104">
        <v>1.113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242.96900000000002</v>
      </c>
      <c r="E20" s="104">
        <v>89.738</v>
      </c>
      <c r="F20" s="104">
        <v>119.40300000000002</v>
      </c>
      <c r="G20" s="104">
        <v>17.166</v>
      </c>
      <c r="H20" s="104">
        <v>16.661999999999999</v>
      </c>
      <c r="I20" s="104">
        <v>55.983999999999995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254.97399999999999</v>
      </c>
      <c r="E21" s="104">
        <v>31.518000000000001</v>
      </c>
      <c r="F21" s="104">
        <v>120.619</v>
      </c>
      <c r="G21" s="104">
        <v>4.1910000000000007</v>
      </c>
      <c r="H21" s="104">
        <v>98.646000000000001</v>
      </c>
      <c r="I21" s="104">
        <v>43.978999999999992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565.03300000000013</v>
      </c>
      <c r="E22" s="104">
        <f t="shared" si="2"/>
        <v>38.617000000000019</v>
      </c>
      <c r="F22" s="104">
        <f t="shared" si="2"/>
        <v>3.6579999999999728</v>
      </c>
      <c r="G22" s="104">
        <f t="shared" si="2"/>
        <v>48.432000000000002</v>
      </c>
      <c r="H22" s="104">
        <f t="shared" si="2"/>
        <v>474.32600000000014</v>
      </c>
      <c r="I22" s="104">
        <f t="shared" si="2"/>
        <v>-60.72800000000003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84.768000000000001</v>
      </c>
      <c r="E23" s="104">
        <v>16.387999999999998</v>
      </c>
      <c r="F23" s="104">
        <v>2.83</v>
      </c>
      <c r="G23" s="104">
        <v>0</v>
      </c>
      <c r="H23" s="104">
        <v>65.550000000000011</v>
      </c>
      <c r="I23" s="104">
        <v>0.38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85.078999999999994</v>
      </c>
      <c r="E24" s="104">
        <v>0</v>
      </c>
      <c r="F24" s="104">
        <v>0</v>
      </c>
      <c r="G24" s="104">
        <v>85.078999999999994</v>
      </c>
      <c r="H24" s="104">
        <v>0</v>
      </c>
      <c r="I24" s="104">
        <v>6.9000000000000006E-2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128.928</v>
      </c>
      <c r="E25" s="104">
        <v>0</v>
      </c>
      <c r="F25" s="104">
        <v>0</v>
      </c>
      <c r="G25" s="104">
        <v>0</v>
      </c>
      <c r="H25" s="104">
        <v>128.928</v>
      </c>
      <c r="I25" s="104">
        <v>0.53900000000000003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129.03200000000001</v>
      </c>
      <c r="E26" s="104">
        <v>3.9830000000000028</v>
      </c>
      <c r="F26" s="104">
        <v>16.172000000000001</v>
      </c>
      <c r="G26" s="104">
        <v>108.69699999999999</v>
      </c>
      <c r="H26" s="104">
        <v>0.18</v>
      </c>
      <c r="I26" s="104">
        <v>0.435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109.19699999999999</v>
      </c>
      <c r="E27" s="104">
        <v>3.5179999999999998</v>
      </c>
      <c r="F27" s="104">
        <v>5.5980000000000008</v>
      </c>
      <c r="G27" s="104">
        <v>99.900999999999982</v>
      </c>
      <c r="H27" s="104">
        <v>0.18</v>
      </c>
      <c r="I27" s="104">
        <v>0.104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107.96899999999999</v>
      </c>
      <c r="E28" s="104">
        <v>0</v>
      </c>
      <c r="F28" s="104">
        <v>0</v>
      </c>
      <c r="G28" s="104">
        <v>0</v>
      </c>
      <c r="H28" s="104">
        <v>107.96899999999999</v>
      </c>
      <c r="I28" s="104">
        <v>1.3320000000000001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65.958000000000013</v>
      </c>
      <c r="E29" s="104">
        <v>6.625</v>
      </c>
      <c r="F29" s="104">
        <v>28.562999999999999</v>
      </c>
      <c r="G29" s="104">
        <v>12.200000000000003</v>
      </c>
      <c r="H29" s="104">
        <v>18.57</v>
      </c>
      <c r="I29" s="104">
        <v>7.3139999999999992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57.068000000000012</v>
      </c>
      <c r="E30" s="104">
        <v>3.0220000000000002</v>
      </c>
      <c r="F30" s="104">
        <v>28.575999999999997</v>
      </c>
      <c r="G30" s="104">
        <v>4.7540000000000049</v>
      </c>
      <c r="H30" s="104">
        <v>20.716000000000001</v>
      </c>
      <c r="I30" s="104">
        <v>16.204000000000001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555.33000000000004</v>
      </c>
      <c r="E31" s="104">
        <f t="shared" si="3"/>
        <v>19.091000000000022</v>
      </c>
      <c r="F31" s="104">
        <f t="shared" si="3"/>
        <v>11.414999999999967</v>
      </c>
      <c r="G31" s="104">
        <f t="shared" si="3"/>
        <v>134.86099999999999</v>
      </c>
      <c r="H31" s="104">
        <f t="shared" si="3"/>
        <v>389.96300000000014</v>
      </c>
      <c r="I31" s="104">
        <f t="shared" si="3"/>
        <v>-51.025000000000027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487.76600000000002</v>
      </c>
      <c r="E32" s="104">
        <v>0</v>
      </c>
      <c r="F32" s="104">
        <v>0</v>
      </c>
      <c r="G32" s="104">
        <v>125.00699999999999</v>
      </c>
      <c r="H32" s="104">
        <v>362.75900000000001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-0.36799999999999988</v>
      </c>
      <c r="F33" s="104">
        <v>-10.184000000000001</v>
      </c>
      <c r="G33" s="104">
        <v>0</v>
      </c>
      <c r="H33" s="104">
        <v>10.552000000000001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67.564000000000021</v>
      </c>
      <c r="E34" s="104">
        <f t="shared" si="4"/>
        <v>18.723000000000024</v>
      </c>
      <c r="F34" s="104">
        <f t="shared" si="4"/>
        <v>1.2309999999999661</v>
      </c>
      <c r="G34" s="104">
        <f t="shared" si="4"/>
        <v>9.8539999999999992</v>
      </c>
      <c r="H34" s="104">
        <f t="shared" si="4"/>
        <v>37.756000000000121</v>
      </c>
      <c r="I34" s="104">
        <f t="shared" si="4"/>
        <v>-51.025000000000027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10.975999999999999</v>
      </c>
      <c r="E35" s="104">
        <v>0.39500000000000002</v>
      </c>
      <c r="F35" s="104">
        <v>1.196</v>
      </c>
      <c r="G35" s="104">
        <v>7.5749999999999993</v>
      </c>
      <c r="H35" s="104">
        <v>1.81</v>
      </c>
      <c r="I35" s="104">
        <v>1.3659999999999999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10.249999999999996</v>
      </c>
      <c r="E36" s="104">
        <v>4.2379999999999995</v>
      </c>
      <c r="F36" s="104">
        <v>0.316</v>
      </c>
      <c r="G36" s="104">
        <v>2.8449999999999989</v>
      </c>
      <c r="H36" s="104">
        <v>2.851</v>
      </c>
      <c r="I36" s="104">
        <v>2.0920000000000001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124.41499999999999</v>
      </c>
      <c r="E37" s="104">
        <v>69.633000000000052</v>
      </c>
      <c r="F37" s="104">
        <v>0.92600000000000005</v>
      </c>
      <c r="G37" s="104">
        <v>16.116000000000003</v>
      </c>
      <c r="H37" s="104">
        <v>37.739999999999945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107.87599999999998</v>
      </c>
      <c r="E38" s="104">
        <v>61.999000000000002</v>
      </c>
      <c r="F38" s="104">
        <v>1.9319999999999999</v>
      </c>
      <c r="G38" s="104">
        <v>14.707999999999998</v>
      </c>
      <c r="H38" s="104">
        <v>29.236999999999959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0.47499999999999998</v>
      </c>
      <c r="E39" s="104">
        <v>0.626</v>
      </c>
      <c r="F39" s="104">
        <v>0</v>
      </c>
      <c r="G39" s="104">
        <v>-0.44500000000000001</v>
      </c>
      <c r="H39" s="104">
        <v>0.29399999999999998</v>
      </c>
      <c r="I39" s="104">
        <v>-0.47499999999999998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49.824000000000005</v>
      </c>
      <c r="E40" s="104">
        <f t="shared" si="5"/>
        <v>14.305999999999974</v>
      </c>
      <c r="F40" s="104">
        <f t="shared" si="5"/>
        <v>1.356999999999966</v>
      </c>
      <c r="G40" s="104">
        <f t="shared" si="5"/>
        <v>4.1609999999999943</v>
      </c>
      <c r="H40" s="104">
        <f t="shared" si="5"/>
        <v>30.000000000000131</v>
      </c>
      <c r="I40" s="104">
        <f t="shared" si="5"/>
        <v>-49.824000000000026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555.33000000000015</v>
      </c>
      <c r="E42" s="104">
        <v>19.091000000000051</v>
      </c>
      <c r="F42" s="104">
        <v>11.415000000000003</v>
      </c>
      <c r="G42" s="104">
        <v>134.86099999999996</v>
      </c>
      <c r="H42" s="104">
        <v>389.96300000000008</v>
      </c>
      <c r="I42" s="104">
        <v>-51.02500000000002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74.951999999999998</v>
      </c>
      <c r="E43" s="104">
        <v>0</v>
      </c>
      <c r="F43" s="104">
        <v>0</v>
      </c>
      <c r="G43" s="104">
        <v>74.951999999999998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74.951999999999998</v>
      </c>
      <c r="E44" s="104">
        <v>0</v>
      </c>
      <c r="F44" s="104">
        <v>0</v>
      </c>
      <c r="G44" s="104">
        <v>0</v>
      </c>
      <c r="H44" s="104">
        <v>74.951999999999998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555.33000000000015</v>
      </c>
      <c r="E45" s="104">
        <f t="shared" si="6"/>
        <v>19.091000000000051</v>
      </c>
      <c r="F45" s="104">
        <f t="shared" si="6"/>
        <v>11.415000000000003</v>
      </c>
      <c r="G45" s="104">
        <f t="shared" si="6"/>
        <v>59.908999999999963</v>
      </c>
      <c r="H45" s="104">
        <f t="shared" si="6"/>
        <v>464.91500000000008</v>
      </c>
      <c r="I45" s="104">
        <f t="shared" si="6"/>
        <v>-51.02500000000002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487.76600000000002</v>
      </c>
      <c r="E46" s="104">
        <v>0</v>
      </c>
      <c r="F46" s="104">
        <v>0</v>
      </c>
      <c r="G46" s="104">
        <v>50.054999999999993</v>
      </c>
      <c r="H46" s="104">
        <v>437.71100000000001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-0.36799999999999988</v>
      </c>
      <c r="F47" s="104">
        <v>-10.184000000000001</v>
      </c>
      <c r="G47" s="104">
        <v>0</v>
      </c>
      <c r="H47" s="104">
        <v>10.552000000000001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67.564000000000135</v>
      </c>
      <c r="E48" s="104">
        <f t="shared" si="7"/>
        <v>18.723000000000052</v>
      </c>
      <c r="F48" s="104">
        <f t="shared" si="7"/>
        <v>1.2310000000000016</v>
      </c>
      <c r="G48" s="104">
        <f t="shared" si="7"/>
        <v>9.8539999999999708</v>
      </c>
      <c r="H48" s="104">
        <f t="shared" si="7"/>
        <v>37.756000000000064</v>
      </c>
      <c r="I48" s="104">
        <f t="shared" si="7"/>
        <v>-51.02500000000002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FB4BC-3A65-47BD-AB0A-4917AF88AFB5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1195.5940000000001</v>
      </c>
      <c r="E8" s="104">
        <v>853.28700000000003</v>
      </c>
      <c r="F8" s="104">
        <v>52.516000000000005</v>
      </c>
      <c r="G8" s="104">
        <v>88.356999999999999</v>
      </c>
      <c r="H8" s="104">
        <v>201.434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624.86400000000003</v>
      </c>
      <c r="E9" s="104">
        <v>500.1</v>
      </c>
      <c r="F9" s="104">
        <v>28.505000000000003</v>
      </c>
      <c r="G9" s="104">
        <v>27.164000000000001</v>
      </c>
      <c r="H9" s="104">
        <v>69.094999999999999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570.73</v>
      </c>
      <c r="E10" s="104">
        <f t="shared" si="0"/>
        <v>353.18700000000001</v>
      </c>
      <c r="F10" s="104">
        <f t="shared" si="0"/>
        <v>24.011000000000003</v>
      </c>
      <c r="G10" s="104">
        <f t="shared" si="0"/>
        <v>61.192999999999998</v>
      </c>
      <c r="H10" s="104">
        <f t="shared" si="0"/>
        <v>132.339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109.38699999999994</v>
      </c>
      <c r="E11" s="104">
        <v>62.960999999999999</v>
      </c>
      <c r="F11" s="104">
        <v>1.923</v>
      </c>
      <c r="G11" s="104">
        <v>14.874000000000001</v>
      </c>
      <c r="H11" s="104">
        <v>29.628999999999955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461.34300000000007</v>
      </c>
      <c r="E12" s="104">
        <f>E10-E11</f>
        <v>290.226</v>
      </c>
      <c r="F12" s="104">
        <f>F10-F11</f>
        <v>22.088000000000001</v>
      </c>
      <c r="G12" s="104">
        <f>G10-G11</f>
        <v>46.318999999999996</v>
      </c>
      <c r="H12" s="104">
        <f>H10-H11</f>
        <v>102.71000000000004</v>
      </c>
      <c r="I12" s="104">
        <v>-44.329000000000008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296.07400000000001</v>
      </c>
      <c r="E13" s="104">
        <v>191.958</v>
      </c>
      <c r="F13" s="104">
        <v>14.911000000000001</v>
      </c>
      <c r="G13" s="104">
        <v>47.204000000000001</v>
      </c>
      <c r="H13" s="104">
        <v>42.001000000000005</v>
      </c>
      <c r="I13" s="104">
        <v>2.1749999999999998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3.9569999999999999</v>
      </c>
      <c r="E14" s="104">
        <v>1.8779999999999999</v>
      </c>
      <c r="F14" s="104">
        <v>0.09</v>
      </c>
      <c r="G14" s="104">
        <v>6.3E-2</v>
      </c>
      <c r="H14" s="104">
        <v>1.9259999999999999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7.9960000000000004</v>
      </c>
      <c r="E15" s="104">
        <v>7.4290000000000003</v>
      </c>
      <c r="F15" s="104">
        <v>0</v>
      </c>
      <c r="G15" s="104">
        <v>9.9000000000000005E-2</v>
      </c>
      <c r="H15" s="104">
        <v>0.46800000000000003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169.30800000000008</v>
      </c>
      <c r="E16" s="104">
        <f t="shared" si="1"/>
        <v>103.819</v>
      </c>
      <c r="F16" s="104">
        <f t="shared" si="1"/>
        <v>7.0869999999999997</v>
      </c>
      <c r="G16" s="104">
        <f t="shared" si="1"/>
        <v>-0.84900000000000508</v>
      </c>
      <c r="H16" s="104">
        <f t="shared" si="1"/>
        <v>59.251000000000033</v>
      </c>
      <c r="I16" s="104">
        <f t="shared" si="1"/>
        <v>-46.504000000000005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296.82400000000001</v>
      </c>
      <c r="E17" s="104">
        <v>0</v>
      </c>
      <c r="F17" s="104">
        <v>0</v>
      </c>
      <c r="G17" s="104">
        <v>0</v>
      </c>
      <c r="H17" s="104">
        <v>296.82400000000001</v>
      </c>
      <c r="I17" s="104">
        <v>1.425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7.9300000000000006</v>
      </c>
      <c r="E18" s="104">
        <v>0</v>
      </c>
      <c r="F18" s="104">
        <v>0</v>
      </c>
      <c r="G18" s="104">
        <v>7.9300000000000006</v>
      </c>
      <c r="H18" s="104">
        <v>0</v>
      </c>
      <c r="I18" s="104">
        <v>0.127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71.557999999999993</v>
      </c>
      <c r="E19" s="104">
        <v>0</v>
      </c>
      <c r="F19" s="104">
        <v>0</v>
      </c>
      <c r="G19" s="104">
        <v>71.557999999999993</v>
      </c>
      <c r="H19" s="104">
        <v>0</v>
      </c>
      <c r="I19" s="104">
        <v>1.25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258.44299999999998</v>
      </c>
      <c r="E20" s="104">
        <v>100.42699999999999</v>
      </c>
      <c r="F20" s="104">
        <v>124.05699999999999</v>
      </c>
      <c r="G20" s="104">
        <v>17.513999999999999</v>
      </c>
      <c r="H20" s="104">
        <v>16.445000000000004</v>
      </c>
      <c r="I20" s="104">
        <v>50.249000000000002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266.5</v>
      </c>
      <c r="E21" s="104">
        <v>35.078000000000003</v>
      </c>
      <c r="F21" s="104">
        <v>110.629</v>
      </c>
      <c r="G21" s="104">
        <v>7.6550000000000011</v>
      </c>
      <c r="H21" s="104">
        <v>113.13800000000001</v>
      </c>
      <c r="I21" s="104">
        <v>42.192000000000007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537.81700000000001</v>
      </c>
      <c r="E22" s="104">
        <f t="shared" si="2"/>
        <v>38.470000000000013</v>
      </c>
      <c r="F22" s="104">
        <f t="shared" si="2"/>
        <v>-6.3409999999999798</v>
      </c>
      <c r="G22" s="104">
        <f t="shared" si="2"/>
        <v>52.919999999999987</v>
      </c>
      <c r="H22" s="104">
        <f t="shared" si="2"/>
        <v>452.76800000000003</v>
      </c>
      <c r="I22" s="104">
        <f t="shared" si="2"/>
        <v>-52.013000000000005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74.605000000000004</v>
      </c>
      <c r="E23" s="104">
        <v>15.593</v>
      </c>
      <c r="F23" s="104">
        <v>1.2929999999999999</v>
      </c>
      <c r="G23" s="104">
        <v>0</v>
      </c>
      <c r="H23" s="104">
        <v>57.719000000000001</v>
      </c>
      <c r="I23" s="104">
        <v>0.91800000000000004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75.448000000000008</v>
      </c>
      <c r="E24" s="104">
        <v>0</v>
      </c>
      <c r="F24" s="104">
        <v>0</v>
      </c>
      <c r="G24" s="104">
        <v>75.448000000000008</v>
      </c>
      <c r="H24" s="104">
        <v>0</v>
      </c>
      <c r="I24" s="104">
        <v>7.4999999999999997E-2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116.72</v>
      </c>
      <c r="E25" s="104">
        <v>0</v>
      </c>
      <c r="F25" s="104">
        <v>0</v>
      </c>
      <c r="G25" s="104">
        <v>0</v>
      </c>
      <c r="H25" s="104">
        <v>116.72</v>
      </c>
      <c r="I25" s="104">
        <v>0.41600000000000004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116.705</v>
      </c>
      <c r="E26" s="104">
        <v>4.0090000000000003</v>
      </c>
      <c r="F26" s="104">
        <v>15.817999999999998</v>
      </c>
      <c r="G26" s="104">
        <v>96.710999999999999</v>
      </c>
      <c r="H26" s="104">
        <v>0.16699999999999998</v>
      </c>
      <c r="I26" s="104">
        <v>0.43099999999999999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111.31499999999998</v>
      </c>
      <c r="E27" s="104">
        <v>3.5260000000000002</v>
      </c>
      <c r="F27" s="104">
        <v>5.7480000000000002</v>
      </c>
      <c r="G27" s="104">
        <v>101.87399999999998</v>
      </c>
      <c r="H27" s="104">
        <v>0.16699999999999998</v>
      </c>
      <c r="I27" s="104">
        <v>0.107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109.96499999999997</v>
      </c>
      <c r="E28" s="104">
        <v>0</v>
      </c>
      <c r="F28" s="104">
        <v>0</v>
      </c>
      <c r="G28" s="104">
        <v>0</v>
      </c>
      <c r="H28" s="104">
        <v>109.96499999999997</v>
      </c>
      <c r="I28" s="104">
        <v>1.4570000000000001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74.191999999999979</v>
      </c>
      <c r="E29" s="104">
        <v>6.7390000000000008</v>
      </c>
      <c r="F29" s="104">
        <v>35.515999999999998</v>
      </c>
      <c r="G29" s="104">
        <v>13.455999999999996</v>
      </c>
      <c r="H29" s="104">
        <v>18.481000000000002</v>
      </c>
      <c r="I29" s="104">
        <v>14.126000000000001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63.102000000000011</v>
      </c>
      <c r="E30" s="104">
        <v>2.968</v>
      </c>
      <c r="F30" s="104">
        <v>35.427999999999997</v>
      </c>
      <c r="G30" s="104">
        <v>4.3430000000000035</v>
      </c>
      <c r="H30" s="104">
        <v>20.363</v>
      </c>
      <c r="I30" s="104">
        <v>25.216000000000001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526.20499999999993</v>
      </c>
      <c r="E31" s="104">
        <f t="shared" si="3"/>
        <v>19.589000000000013</v>
      </c>
      <c r="F31" s="104">
        <f t="shared" si="3"/>
        <v>2.3480000000000203</v>
      </c>
      <c r="G31" s="104">
        <f t="shared" si="3"/>
        <v>114.09200000000003</v>
      </c>
      <c r="H31" s="104">
        <f t="shared" si="3"/>
        <v>390.17600000000004</v>
      </c>
      <c r="I31" s="104">
        <f t="shared" si="3"/>
        <v>-40.401000000000003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455.923</v>
      </c>
      <c r="E32" s="104">
        <v>0</v>
      </c>
      <c r="F32" s="104">
        <v>0</v>
      </c>
      <c r="G32" s="104">
        <v>113.67999999999999</v>
      </c>
      <c r="H32" s="104">
        <v>342.24299999999999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-0.44600000000000017</v>
      </c>
      <c r="F33" s="104">
        <v>-9.6799999999999962</v>
      </c>
      <c r="G33" s="104">
        <v>0</v>
      </c>
      <c r="H33" s="104">
        <v>10.125999999999998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70.281999999999925</v>
      </c>
      <c r="E34" s="104">
        <f t="shared" si="4"/>
        <v>19.143000000000011</v>
      </c>
      <c r="F34" s="104">
        <f t="shared" si="4"/>
        <v>-7.3319999999999759</v>
      </c>
      <c r="G34" s="104">
        <f t="shared" si="4"/>
        <v>0.41200000000003456</v>
      </c>
      <c r="H34" s="104">
        <f t="shared" si="4"/>
        <v>58.059000000000047</v>
      </c>
      <c r="I34" s="104">
        <f t="shared" si="4"/>
        <v>-40.401000000000003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11.206</v>
      </c>
      <c r="E35" s="104">
        <v>0.45600000000000002</v>
      </c>
      <c r="F35" s="104">
        <v>-2.9929999999999999</v>
      </c>
      <c r="G35" s="104">
        <v>12.081</v>
      </c>
      <c r="H35" s="104">
        <v>1.6620000000000001</v>
      </c>
      <c r="I35" s="104">
        <v>1.0900000000000001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10.736999999999998</v>
      </c>
      <c r="E36" s="104">
        <v>2.23</v>
      </c>
      <c r="F36" s="104">
        <v>1.724</v>
      </c>
      <c r="G36" s="104">
        <v>2.5549999999999997</v>
      </c>
      <c r="H36" s="104">
        <v>4.2279999999999998</v>
      </c>
      <c r="I36" s="104">
        <v>1.5590000000000002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139.26799999999997</v>
      </c>
      <c r="E37" s="104">
        <v>89.65</v>
      </c>
      <c r="F37" s="104">
        <v>1.2550000000000001</v>
      </c>
      <c r="G37" s="104">
        <v>11.654999999999998</v>
      </c>
      <c r="H37" s="104">
        <v>36.707999999999984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109.38699999999994</v>
      </c>
      <c r="E38" s="104">
        <v>62.960999999999999</v>
      </c>
      <c r="F38" s="104">
        <v>1.923</v>
      </c>
      <c r="G38" s="104">
        <v>14.874000000000001</v>
      </c>
      <c r="H38" s="104">
        <v>29.628999999999955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0.19899999999999995</v>
      </c>
      <c r="E39" s="104">
        <v>0.31699999999999995</v>
      </c>
      <c r="F39" s="104">
        <v>0</v>
      </c>
      <c r="G39" s="104">
        <v>-0.36399999999999999</v>
      </c>
      <c r="H39" s="104">
        <v>0.246</v>
      </c>
      <c r="I39" s="104">
        <v>-0.19900000000000001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39.73299999999989</v>
      </c>
      <c r="E40" s="104">
        <f t="shared" si="5"/>
        <v>-6.0889999999999915</v>
      </c>
      <c r="F40" s="104">
        <f t="shared" si="5"/>
        <v>-1.9469999999999752</v>
      </c>
      <c r="G40" s="104">
        <f t="shared" si="5"/>
        <v>-5.5309999999999624</v>
      </c>
      <c r="H40" s="104">
        <f t="shared" si="5"/>
        <v>53.300000000000018</v>
      </c>
      <c r="I40" s="104">
        <f t="shared" si="5"/>
        <v>-39.733000000000011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526.20499999999993</v>
      </c>
      <c r="E42" s="104">
        <v>19.589000000000002</v>
      </c>
      <c r="F42" s="104">
        <v>2.3480000000000203</v>
      </c>
      <c r="G42" s="104">
        <v>114.09200000000004</v>
      </c>
      <c r="H42" s="104">
        <v>390.17599999999987</v>
      </c>
      <c r="I42" s="104">
        <v>-40.401000000000003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69.138000000000005</v>
      </c>
      <c r="E43" s="104">
        <v>0</v>
      </c>
      <c r="F43" s="104">
        <v>0</v>
      </c>
      <c r="G43" s="104">
        <v>69.138000000000005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69.138000000000005</v>
      </c>
      <c r="E44" s="104">
        <v>0</v>
      </c>
      <c r="F44" s="104">
        <v>0</v>
      </c>
      <c r="G44" s="104">
        <v>0</v>
      </c>
      <c r="H44" s="104">
        <v>69.138000000000005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526.20499999999993</v>
      </c>
      <c r="E45" s="104">
        <f t="shared" si="6"/>
        <v>19.589000000000002</v>
      </c>
      <c r="F45" s="104">
        <f t="shared" si="6"/>
        <v>2.3480000000000203</v>
      </c>
      <c r="G45" s="104">
        <f t="shared" si="6"/>
        <v>44.954000000000036</v>
      </c>
      <c r="H45" s="104">
        <f t="shared" si="6"/>
        <v>459.31399999999985</v>
      </c>
      <c r="I45" s="104">
        <f t="shared" si="6"/>
        <v>-40.401000000000003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455.923</v>
      </c>
      <c r="E46" s="104">
        <v>0</v>
      </c>
      <c r="F46" s="104">
        <v>0</v>
      </c>
      <c r="G46" s="104">
        <v>44.541999999999987</v>
      </c>
      <c r="H46" s="104">
        <v>411.38100000000003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-0.44600000000000017</v>
      </c>
      <c r="F47" s="104">
        <v>-9.6799999999999962</v>
      </c>
      <c r="G47" s="104">
        <v>0</v>
      </c>
      <c r="H47" s="104">
        <v>10.125999999999998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70.281999999999925</v>
      </c>
      <c r="E48" s="104">
        <f t="shared" si="7"/>
        <v>19.143000000000001</v>
      </c>
      <c r="F48" s="104">
        <f t="shared" si="7"/>
        <v>-7.3319999999999759</v>
      </c>
      <c r="G48" s="104">
        <f t="shared" si="7"/>
        <v>0.41200000000004877</v>
      </c>
      <c r="H48" s="104">
        <f t="shared" si="7"/>
        <v>58.05899999999982</v>
      </c>
      <c r="I48" s="104">
        <f t="shared" si="7"/>
        <v>-40.401000000000003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EEB24-1B8E-4A6F-84EB-38FA15AE49D1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1227.8009999999999</v>
      </c>
      <c r="E8" s="104">
        <v>882.80399999999986</v>
      </c>
      <c r="F8" s="104">
        <v>52.06</v>
      </c>
      <c r="G8" s="104">
        <v>90.159000000000006</v>
      </c>
      <c r="H8" s="104">
        <v>202.77799999999999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647.62099999999998</v>
      </c>
      <c r="E9" s="104">
        <v>520.27099999999996</v>
      </c>
      <c r="F9" s="104">
        <v>28.781999999999993</v>
      </c>
      <c r="G9" s="104">
        <v>28.311999999999998</v>
      </c>
      <c r="H9" s="104">
        <v>70.256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580.17999999999995</v>
      </c>
      <c r="E10" s="104">
        <f t="shared" si="0"/>
        <v>362.5329999999999</v>
      </c>
      <c r="F10" s="104">
        <f t="shared" si="0"/>
        <v>23.278000000000009</v>
      </c>
      <c r="G10" s="104">
        <f t="shared" si="0"/>
        <v>61.847000000000008</v>
      </c>
      <c r="H10" s="104">
        <f t="shared" si="0"/>
        <v>132.52199999999999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110.62800000000001</v>
      </c>
      <c r="E11" s="104">
        <v>63.661999999999999</v>
      </c>
      <c r="F11" s="104">
        <v>1.923</v>
      </c>
      <c r="G11" s="104">
        <v>14.981999999999999</v>
      </c>
      <c r="H11" s="104">
        <v>30.061000000000014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469.55199999999991</v>
      </c>
      <c r="E12" s="104">
        <f>E10-E11</f>
        <v>298.87099999999992</v>
      </c>
      <c r="F12" s="104">
        <f>F10-F11</f>
        <v>21.355000000000011</v>
      </c>
      <c r="G12" s="104">
        <f>G10-G11</f>
        <v>46.865000000000009</v>
      </c>
      <c r="H12" s="104">
        <f>H10-H11</f>
        <v>102.46099999999998</v>
      </c>
      <c r="I12" s="104">
        <v>-45.841999999999985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309.75800000000004</v>
      </c>
      <c r="E13" s="104">
        <v>203.262</v>
      </c>
      <c r="F13" s="104">
        <v>15.670999999999999</v>
      </c>
      <c r="G13" s="104">
        <v>47.535000000000004</v>
      </c>
      <c r="H13" s="104">
        <v>43.289999999999992</v>
      </c>
      <c r="I13" s="104">
        <v>2.242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3.8780000000000001</v>
      </c>
      <c r="E14" s="104">
        <v>1.819</v>
      </c>
      <c r="F14" s="104">
        <v>0.09</v>
      </c>
      <c r="G14" s="104">
        <v>6.3E-2</v>
      </c>
      <c r="H14" s="104">
        <v>1.9059999999999999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</v>
      </c>
      <c r="E15" s="104">
        <v>5.51</v>
      </c>
      <c r="F15" s="104">
        <v>0</v>
      </c>
      <c r="G15" s="104">
        <v>0.114</v>
      </c>
      <c r="H15" s="104">
        <v>0.376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161.91599999999988</v>
      </c>
      <c r="E16" s="104">
        <f t="shared" si="1"/>
        <v>99.299999999999926</v>
      </c>
      <c r="F16" s="104">
        <f t="shared" si="1"/>
        <v>5.5940000000000119</v>
      </c>
      <c r="G16" s="104">
        <f t="shared" si="1"/>
        <v>-0.61899999999999455</v>
      </c>
      <c r="H16" s="104">
        <f t="shared" si="1"/>
        <v>57.640999999999991</v>
      </c>
      <c r="I16" s="104">
        <f t="shared" si="1"/>
        <v>-48.083999999999982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310.00299999999999</v>
      </c>
      <c r="E17" s="104">
        <v>0</v>
      </c>
      <c r="F17" s="104">
        <v>0</v>
      </c>
      <c r="G17" s="104">
        <v>0</v>
      </c>
      <c r="H17" s="104">
        <v>310.00299999999999</v>
      </c>
      <c r="I17" s="104">
        <v>1.9970000000000001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5.9180000000000001</v>
      </c>
      <c r="E18" s="104">
        <v>0</v>
      </c>
      <c r="F18" s="104">
        <v>0</v>
      </c>
      <c r="G18" s="104">
        <v>5.9180000000000001</v>
      </c>
      <c r="H18" s="104">
        <v>0</v>
      </c>
      <c r="I18" s="104">
        <v>0.13500000000000001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69.250999999999991</v>
      </c>
      <c r="E19" s="104">
        <v>0</v>
      </c>
      <c r="F19" s="104">
        <v>0</v>
      </c>
      <c r="G19" s="104">
        <v>69.250999999999991</v>
      </c>
      <c r="H19" s="104">
        <v>0</v>
      </c>
      <c r="I19" s="104">
        <v>0.97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266.70700000000005</v>
      </c>
      <c r="E20" s="104">
        <v>121.49199999999999</v>
      </c>
      <c r="F20" s="104">
        <v>110.99700000000001</v>
      </c>
      <c r="G20" s="104">
        <v>17.355</v>
      </c>
      <c r="H20" s="104">
        <v>16.863000000000003</v>
      </c>
      <c r="I20" s="104">
        <v>48.47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262.55900000000003</v>
      </c>
      <c r="E21" s="104">
        <v>31.525000000000002</v>
      </c>
      <c r="F21" s="104">
        <v>116.46299999999999</v>
      </c>
      <c r="G21" s="104">
        <v>5.1450000000000005</v>
      </c>
      <c r="H21" s="104">
        <v>109.42599999999999</v>
      </c>
      <c r="I21" s="104">
        <v>52.618000000000002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531.10399999999981</v>
      </c>
      <c r="E22" s="104">
        <f t="shared" si="2"/>
        <v>9.332999999999938</v>
      </c>
      <c r="F22" s="104">
        <f t="shared" si="2"/>
        <v>11.059999999999988</v>
      </c>
      <c r="G22" s="104">
        <f t="shared" si="2"/>
        <v>50.503999999999998</v>
      </c>
      <c r="H22" s="104">
        <f t="shared" si="2"/>
        <v>460.20699999999999</v>
      </c>
      <c r="I22" s="104">
        <f t="shared" si="2"/>
        <v>-41.103999999999978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78.77000000000001</v>
      </c>
      <c r="E23" s="104">
        <v>15.672000000000001</v>
      </c>
      <c r="F23" s="104">
        <v>1.2989999999999999</v>
      </c>
      <c r="G23" s="104">
        <v>0</v>
      </c>
      <c r="H23" s="104">
        <v>61.799000000000007</v>
      </c>
      <c r="I23" s="104">
        <v>4.665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83.36</v>
      </c>
      <c r="E24" s="104">
        <v>0</v>
      </c>
      <c r="F24" s="104">
        <v>0</v>
      </c>
      <c r="G24" s="104">
        <v>83.36</v>
      </c>
      <c r="H24" s="104">
        <v>0</v>
      </c>
      <c r="I24" s="104">
        <v>7.4999999999999997E-2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122.85499999999999</v>
      </c>
      <c r="E25" s="104">
        <v>0</v>
      </c>
      <c r="F25" s="104">
        <v>0</v>
      </c>
      <c r="G25" s="104">
        <v>0</v>
      </c>
      <c r="H25" s="104">
        <v>122.85499999999999</v>
      </c>
      <c r="I25" s="104">
        <v>0.49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122.89800000000001</v>
      </c>
      <c r="E26" s="104">
        <v>4.0090000000000012</v>
      </c>
      <c r="F26" s="104">
        <v>16.216999999999999</v>
      </c>
      <c r="G26" s="104">
        <v>102.50700000000001</v>
      </c>
      <c r="H26" s="104">
        <v>0.16499999999999998</v>
      </c>
      <c r="I26" s="104">
        <v>0.44700000000000001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110.432</v>
      </c>
      <c r="E27" s="104">
        <v>3.4950000000000001</v>
      </c>
      <c r="F27" s="104">
        <v>5.859</v>
      </c>
      <c r="G27" s="104">
        <v>100.913</v>
      </c>
      <c r="H27" s="104">
        <v>0.16499999999999998</v>
      </c>
      <c r="I27" s="104">
        <v>0.13200000000000001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109.14600000000002</v>
      </c>
      <c r="E28" s="104">
        <v>0</v>
      </c>
      <c r="F28" s="104">
        <v>0</v>
      </c>
      <c r="G28" s="104">
        <v>0</v>
      </c>
      <c r="H28" s="104">
        <v>109.14600000000002</v>
      </c>
      <c r="I28" s="104">
        <v>1.4180000000000001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65.006</v>
      </c>
      <c r="E29" s="104">
        <v>7.2029999999999994</v>
      </c>
      <c r="F29" s="104">
        <v>28.614000000000001</v>
      </c>
      <c r="G29" s="104">
        <v>10.467999999999996</v>
      </c>
      <c r="H29" s="104">
        <v>18.721</v>
      </c>
      <c r="I29" s="104">
        <v>7.101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57.252999999999986</v>
      </c>
      <c r="E30" s="104">
        <v>2.9870000000000001</v>
      </c>
      <c r="F30" s="104">
        <v>28.632999999999999</v>
      </c>
      <c r="G30" s="104">
        <v>3.9259999999999948</v>
      </c>
      <c r="H30" s="104">
        <v>21.707000000000001</v>
      </c>
      <c r="I30" s="104">
        <v>14.853999999999999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526.69799999999987</v>
      </c>
      <c r="E31" s="104">
        <f t="shared" si="3"/>
        <v>-10.041000000000061</v>
      </c>
      <c r="F31" s="104">
        <f t="shared" si="3"/>
        <v>20.137999999999984</v>
      </c>
      <c r="G31" s="104">
        <f t="shared" si="3"/>
        <v>128.91600000000003</v>
      </c>
      <c r="H31" s="104">
        <f t="shared" si="3"/>
        <v>387.685</v>
      </c>
      <c r="I31" s="104">
        <f t="shared" si="3"/>
        <v>-36.697999999999972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470.48900000000003</v>
      </c>
      <c r="E32" s="104">
        <v>0</v>
      </c>
      <c r="F32" s="104">
        <v>0</v>
      </c>
      <c r="G32" s="104">
        <v>116.02700000000002</v>
      </c>
      <c r="H32" s="104">
        <v>354.46199999999999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-0.44600000000000017</v>
      </c>
      <c r="F33" s="104">
        <v>-9.9669999999999987</v>
      </c>
      <c r="G33" s="104">
        <v>0</v>
      </c>
      <c r="H33" s="104">
        <v>10.413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56.208999999999833</v>
      </c>
      <c r="E34" s="104">
        <f t="shared" si="4"/>
        <v>-10.48700000000006</v>
      </c>
      <c r="F34" s="104">
        <f t="shared" si="4"/>
        <v>10.170999999999985</v>
      </c>
      <c r="G34" s="104">
        <f t="shared" si="4"/>
        <v>12.88900000000001</v>
      </c>
      <c r="H34" s="104">
        <f t="shared" si="4"/>
        <v>43.63600000000001</v>
      </c>
      <c r="I34" s="104">
        <f t="shared" si="4"/>
        <v>-36.697999999999972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5.2040000000000006</v>
      </c>
      <c r="E35" s="104">
        <v>0.13600000000000001</v>
      </c>
      <c r="F35" s="104">
        <v>-2.9929999999999999</v>
      </c>
      <c r="G35" s="104">
        <v>6.2080000000000002</v>
      </c>
      <c r="H35" s="104">
        <v>1.8530000000000002</v>
      </c>
      <c r="I35" s="104">
        <v>0.59499999999999997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4.6619999999999981</v>
      </c>
      <c r="E36" s="104">
        <v>2.7849999999999997</v>
      </c>
      <c r="F36" s="104">
        <v>1.2110000000000001</v>
      </c>
      <c r="G36" s="104">
        <v>2.2879999999999994</v>
      </c>
      <c r="H36" s="104">
        <v>-1.6219999999999999</v>
      </c>
      <c r="I36" s="104">
        <v>1.137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130.13899999999998</v>
      </c>
      <c r="E37" s="104">
        <v>73.448999999999998</v>
      </c>
      <c r="F37" s="104">
        <v>1.4080000000000001</v>
      </c>
      <c r="G37" s="104">
        <v>15.656999999999996</v>
      </c>
      <c r="H37" s="104">
        <v>39.624999999999993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110.62800000000001</v>
      </c>
      <c r="E38" s="104">
        <v>63.661999999999999</v>
      </c>
      <c r="F38" s="104">
        <v>1.923</v>
      </c>
      <c r="G38" s="104">
        <v>14.981999999999999</v>
      </c>
      <c r="H38" s="104">
        <v>30.061000000000014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0.15000000000000002</v>
      </c>
      <c r="E39" s="104">
        <v>0.252</v>
      </c>
      <c r="F39" s="104">
        <v>0</v>
      </c>
      <c r="G39" s="104">
        <v>-0.29899999999999999</v>
      </c>
      <c r="H39" s="104">
        <v>0.19700000000000001</v>
      </c>
      <c r="I39" s="104">
        <v>-0.15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36.005999999999865</v>
      </c>
      <c r="E40" s="104">
        <f t="shared" si="5"/>
        <v>-17.877000000000063</v>
      </c>
      <c r="F40" s="104">
        <f t="shared" si="5"/>
        <v>14.889999999999986</v>
      </c>
      <c r="G40" s="104">
        <f t="shared" si="5"/>
        <v>8.5930000000000106</v>
      </c>
      <c r="H40" s="104">
        <f t="shared" si="5"/>
        <v>30.400000000000031</v>
      </c>
      <c r="I40" s="104">
        <f t="shared" si="5"/>
        <v>-36.005999999999972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526.69799999999987</v>
      </c>
      <c r="E42" s="104">
        <v>-10.041000000000086</v>
      </c>
      <c r="F42" s="104">
        <v>20.137999999999973</v>
      </c>
      <c r="G42" s="104">
        <v>128.91599999999997</v>
      </c>
      <c r="H42" s="104">
        <v>387.685</v>
      </c>
      <c r="I42" s="104">
        <v>-36.697999999999972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71.319999999999993</v>
      </c>
      <c r="E43" s="104">
        <v>0</v>
      </c>
      <c r="F43" s="104">
        <v>0</v>
      </c>
      <c r="G43" s="104">
        <v>71.319999999999993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71.319999999999993</v>
      </c>
      <c r="E44" s="104">
        <v>0</v>
      </c>
      <c r="F44" s="104">
        <v>0</v>
      </c>
      <c r="G44" s="104">
        <v>0</v>
      </c>
      <c r="H44" s="104">
        <v>71.319999999999993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526.69799999999987</v>
      </c>
      <c r="E45" s="104">
        <f t="shared" si="6"/>
        <v>-10.041000000000086</v>
      </c>
      <c r="F45" s="104">
        <f t="shared" si="6"/>
        <v>20.137999999999973</v>
      </c>
      <c r="G45" s="104">
        <f t="shared" si="6"/>
        <v>57.595999999999975</v>
      </c>
      <c r="H45" s="104">
        <f t="shared" si="6"/>
        <v>459.005</v>
      </c>
      <c r="I45" s="104">
        <f t="shared" si="6"/>
        <v>-36.697999999999972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470.48899999999998</v>
      </c>
      <c r="E46" s="104">
        <v>0</v>
      </c>
      <c r="F46" s="104">
        <v>0</v>
      </c>
      <c r="G46" s="104">
        <v>44.707000000000001</v>
      </c>
      <c r="H46" s="104">
        <v>425.78199999999998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-0.44600000000000017</v>
      </c>
      <c r="F47" s="104">
        <v>-9.9669999999999987</v>
      </c>
      <c r="G47" s="104">
        <v>0</v>
      </c>
      <c r="H47" s="104">
        <v>10.413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56.208999999999889</v>
      </c>
      <c r="E48" s="104">
        <f t="shared" si="7"/>
        <v>-10.487000000000085</v>
      </c>
      <c r="F48" s="104">
        <f t="shared" si="7"/>
        <v>10.170999999999975</v>
      </c>
      <c r="G48" s="104">
        <f t="shared" si="7"/>
        <v>12.888999999999974</v>
      </c>
      <c r="H48" s="104">
        <f t="shared" si="7"/>
        <v>43.63600000000001</v>
      </c>
      <c r="I48" s="104">
        <f t="shared" si="7"/>
        <v>-36.697999999999972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51757-3217-4C65-9FF5-14798EB129CB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1236.9160000000002</v>
      </c>
      <c r="E8" s="104">
        <v>884.42200000000003</v>
      </c>
      <c r="F8" s="104">
        <v>51.667999999999999</v>
      </c>
      <c r="G8" s="104">
        <v>90.933999999999997</v>
      </c>
      <c r="H8" s="104">
        <v>209.89200000000002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651.70499999999993</v>
      </c>
      <c r="E9" s="104">
        <v>520.774</v>
      </c>
      <c r="F9" s="104">
        <v>29.076999999999998</v>
      </c>
      <c r="G9" s="104">
        <v>28.626000000000001</v>
      </c>
      <c r="H9" s="104">
        <v>73.228000000000009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585.21100000000024</v>
      </c>
      <c r="E10" s="104">
        <f t="shared" si="0"/>
        <v>363.64800000000002</v>
      </c>
      <c r="F10" s="104">
        <f t="shared" si="0"/>
        <v>22.591000000000001</v>
      </c>
      <c r="G10" s="104">
        <f t="shared" si="0"/>
        <v>62.307999999999993</v>
      </c>
      <c r="H10" s="104">
        <f t="shared" si="0"/>
        <v>136.66400000000002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111.83899999999997</v>
      </c>
      <c r="E11" s="104">
        <v>64.239999999999995</v>
      </c>
      <c r="F11" s="104">
        <v>1.93</v>
      </c>
      <c r="G11" s="104">
        <v>15.169</v>
      </c>
      <c r="H11" s="104">
        <v>30.499999999999979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473.3720000000003</v>
      </c>
      <c r="E12" s="104">
        <f>E10-E11</f>
        <v>299.40800000000002</v>
      </c>
      <c r="F12" s="104">
        <f>F10-F11</f>
        <v>20.661000000000001</v>
      </c>
      <c r="G12" s="104">
        <f>G10-G11</f>
        <v>47.138999999999996</v>
      </c>
      <c r="H12" s="104">
        <f>H10-H11</f>
        <v>106.16400000000004</v>
      </c>
      <c r="I12" s="104">
        <v>-27.238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314.57</v>
      </c>
      <c r="E13" s="104">
        <v>205.864</v>
      </c>
      <c r="F13" s="104">
        <v>15.612</v>
      </c>
      <c r="G13" s="104">
        <v>47.717999999999996</v>
      </c>
      <c r="H13" s="104">
        <v>45.375999999999991</v>
      </c>
      <c r="I13" s="104">
        <v>2.2349999999999999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3.948</v>
      </c>
      <c r="E14" s="104">
        <v>1.889</v>
      </c>
      <c r="F14" s="104">
        <v>8.8999999999999996E-2</v>
      </c>
      <c r="G14" s="104">
        <v>7.3000000000000009E-2</v>
      </c>
      <c r="H14" s="104">
        <v>1.8969999999999998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6.1899999999999995</v>
      </c>
      <c r="E15" s="104">
        <v>5.6239999999999997</v>
      </c>
      <c r="F15" s="104">
        <v>0</v>
      </c>
      <c r="G15" s="104">
        <v>0.13600000000000001</v>
      </c>
      <c r="H15" s="104">
        <v>0.43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161.0440000000003</v>
      </c>
      <c r="E16" s="104">
        <f t="shared" si="1"/>
        <v>97.279000000000011</v>
      </c>
      <c r="F16" s="104">
        <f t="shared" si="1"/>
        <v>4.9600000000000009</v>
      </c>
      <c r="G16" s="104">
        <f t="shared" si="1"/>
        <v>-0.51600000000000057</v>
      </c>
      <c r="H16" s="104">
        <f t="shared" si="1"/>
        <v>59.321000000000055</v>
      </c>
      <c r="I16" s="104">
        <f t="shared" si="1"/>
        <v>-29.472999999999999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314.48</v>
      </c>
      <c r="E17" s="104">
        <v>0</v>
      </c>
      <c r="F17" s="104">
        <v>0</v>
      </c>
      <c r="G17" s="104">
        <v>0</v>
      </c>
      <c r="H17" s="104">
        <v>314.48</v>
      </c>
      <c r="I17" s="104">
        <v>2.3250000000000002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6.0900000000000007</v>
      </c>
      <c r="E18" s="104">
        <v>0</v>
      </c>
      <c r="F18" s="104">
        <v>0</v>
      </c>
      <c r="G18" s="104">
        <v>6.0900000000000007</v>
      </c>
      <c r="H18" s="104">
        <v>0</v>
      </c>
      <c r="I18" s="104">
        <v>0.14000000000000001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70.766999999999996</v>
      </c>
      <c r="E19" s="104">
        <v>0</v>
      </c>
      <c r="F19" s="104">
        <v>0</v>
      </c>
      <c r="G19" s="104">
        <v>70.766999999999996</v>
      </c>
      <c r="H19" s="104">
        <v>0</v>
      </c>
      <c r="I19" s="104">
        <v>1.1000000000000001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221.90900000000002</v>
      </c>
      <c r="E20" s="104">
        <v>85.064999999999998</v>
      </c>
      <c r="F20" s="104">
        <v>102.24800000000002</v>
      </c>
      <c r="G20" s="104">
        <v>17.375999999999998</v>
      </c>
      <c r="H20" s="104">
        <v>17.22</v>
      </c>
      <c r="I20" s="104">
        <v>43.298000000000002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230.55100000000004</v>
      </c>
      <c r="E21" s="104">
        <v>22.445</v>
      </c>
      <c r="F21" s="104">
        <v>105.42200000000001</v>
      </c>
      <c r="G21" s="104">
        <v>3.8440000000000003</v>
      </c>
      <c r="H21" s="104">
        <v>98.84</v>
      </c>
      <c r="I21" s="104">
        <v>34.656000000000006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548.84300000000042</v>
      </c>
      <c r="E22" s="104">
        <f t="shared" si="2"/>
        <v>34.659000000000013</v>
      </c>
      <c r="F22" s="104">
        <f t="shared" si="2"/>
        <v>8.1340000000000003</v>
      </c>
      <c r="G22" s="104">
        <f t="shared" si="2"/>
        <v>50.629000000000005</v>
      </c>
      <c r="H22" s="104">
        <f t="shared" si="2"/>
        <v>455.42100000000005</v>
      </c>
      <c r="I22" s="104">
        <f t="shared" si="2"/>
        <v>-34.83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70.287999999999997</v>
      </c>
      <c r="E23" s="104">
        <v>14.259</v>
      </c>
      <c r="F23" s="104">
        <v>1.1819999999999999</v>
      </c>
      <c r="G23" s="104">
        <v>0</v>
      </c>
      <c r="H23" s="104">
        <v>54.846999999999994</v>
      </c>
      <c r="I23" s="104">
        <v>0.27900000000000003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70.493000000000009</v>
      </c>
      <c r="E24" s="104">
        <v>0</v>
      </c>
      <c r="F24" s="104">
        <v>0</v>
      </c>
      <c r="G24" s="104">
        <v>70.493000000000009</v>
      </c>
      <c r="H24" s="104">
        <v>0</v>
      </c>
      <c r="I24" s="104">
        <v>7.3999999999999996E-2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121.887</v>
      </c>
      <c r="E25" s="104">
        <v>0</v>
      </c>
      <c r="F25" s="104">
        <v>0</v>
      </c>
      <c r="G25" s="104">
        <v>0</v>
      </c>
      <c r="H25" s="104">
        <v>121.887</v>
      </c>
      <c r="I25" s="104">
        <v>0.53300000000000003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121.97499999999998</v>
      </c>
      <c r="E26" s="104">
        <v>4.0060000000000011</v>
      </c>
      <c r="F26" s="104">
        <v>16.424999999999997</v>
      </c>
      <c r="G26" s="104">
        <v>101.38099999999999</v>
      </c>
      <c r="H26" s="104">
        <v>0.16299999999999998</v>
      </c>
      <c r="I26" s="104">
        <v>0.44500000000000001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110.48100000000001</v>
      </c>
      <c r="E27" s="104">
        <v>3.4969999999999999</v>
      </c>
      <c r="F27" s="104">
        <v>5.9</v>
      </c>
      <c r="G27" s="104">
        <v>100.92100000000001</v>
      </c>
      <c r="H27" s="104">
        <v>0.16299999999999998</v>
      </c>
      <c r="I27" s="104">
        <v>0.109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109.151</v>
      </c>
      <c r="E28" s="104">
        <v>0</v>
      </c>
      <c r="F28" s="104">
        <v>0</v>
      </c>
      <c r="G28" s="104">
        <v>0</v>
      </c>
      <c r="H28" s="104">
        <v>109.151</v>
      </c>
      <c r="I28" s="104">
        <v>1.4389999999999998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65.387</v>
      </c>
      <c r="E29" s="104">
        <v>7.0960000000000001</v>
      </c>
      <c r="F29" s="104">
        <v>28.412999999999997</v>
      </c>
      <c r="G29" s="104">
        <v>10.974000000000004</v>
      </c>
      <c r="H29" s="104">
        <v>18.904</v>
      </c>
      <c r="I29" s="104">
        <v>6.9700000000000006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58.110999999999983</v>
      </c>
      <c r="E30" s="104">
        <v>4.0949999999999998</v>
      </c>
      <c r="F30" s="104">
        <v>28.498999999999995</v>
      </c>
      <c r="G30" s="104">
        <v>4.0689999999999955</v>
      </c>
      <c r="H30" s="104">
        <v>21.448</v>
      </c>
      <c r="I30" s="104">
        <v>14.246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540.53000000000031</v>
      </c>
      <c r="E31" s="104">
        <f t="shared" si="3"/>
        <v>17.908000000000012</v>
      </c>
      <c r="F31" s="104">
        <f t="shared" si="3"/>
        <v>17.562999999999995</v>
      </c>
      <c r="G31" s="104">
        <f t="shared" si="3"/>
        <v>114.67699999999996</v>
      </c>
      <c r="H31" s="104">
        <f t="shared" si="3"/>
        <v>390.38200000000006</v>
      </c>
      <c r="I31" s="104">
        <f t="shared" si="3"/>
        <v>-26.517000000000003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478.53</v>
      </c>
      <c r="E32" s="104">
        <v>0</v>
      </c>
      <c r="F32" s="104">
        <v>0</v>
      </c>
      <c r="G32" s="104">
        <v>115.98600000000002</v>
      </c>
      <c r="H32" s="104">
        <v>362.54399999999998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-0.44600000000000017</v>
      </c>
      <c r="F33" s="104">
        <v>-10.135999999999997</v>
      </c>
      <c r="G33" s="104">
        <v>0</v>
      </c>
      <c r="H33" s="104">
        <v>10.581999999999997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62.000000000000341</v>
      </c>
      <c r="E34" s="104">
        <f t="shared" si="4"/>
        <v>17.46200000000001</v>
      </c>
      <c r="F34" s="104">
        <f t="shared" si="4"/>
        <v>7.4269999999999978</v>
      </c>
      <c r="G34" s="104">
        <f t="shared" si="4"/>
        <v>-1.3090000000000543</v>
      </c>
      <c r="H34" s="104">
        <f t="shared" si="4"/>
        <v>38.420000000000073</v>
      </c>
      <c r="I34" s="104">
        <f t="shared" si="4"/>
        <v>-26.517000000000003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4.8100000000000005</v>
      </c>
      <c r="E35" s="104">
        <v>0.31000000000000005</v>
      </c>
      <c r="F35" s="104">
        <v>-2.9929999999999999</v>
      </c>
      <c r="G35" s="104">
        <v>5.5630000000000006</v>
      </c>
      <c r="H35" s="104">
        <v>1.9300000000000002</v>
      </c>
      <c r="I35" s="104">
        <v>0.27700000000000002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4.2750000000000004</v>
      </c>
      <c r="E36" s="104">
        <v>2.6840000000000002</v>
      </c>
      <c r="F36" s="104">
        <v>1.17</v>
      </c>
      <c r="G36" s="104">
        <v>2.1340000000000003</v>
      </c>
      <c r="H36" s="104">
        <v>-1.7130000000000001</v>
      </c>
      <c r="I36" s="104">
        <v>0.81200000000000006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147.322</v>
      </c>
      <c r="E37" s="104">
        <v>87.622000000000014</v>
      </c>
      <c r="F37" s="104">
        <v>1.4020000000000001</v>
      </c>
      <c r="G37" s="104">
        <v>16.443000000000001</v>
      </c>
      <c r="H37" s="104">
        <v>41.855000000000004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111.83899999999997</v>
      </c>
      <c r="E38" s="104">
        <v>64.239999999999995</v>
      </c>
      <c r="F38" s="104">
        <v>1.93</v>
      </c>
      <c r="G38" s="104">
        <v>15.169</v>
      </c>
      <c r="H38" s="104">
        <v>30.499999999999979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0.32700000000000007</v>
      </c>
      <c r="E39" s="104">
        <v>0.43700000000000006</v>
      </c>
      <c r="F39" s="104">
        <v>0</v>
      </c>
      <c r="G39" s="104">
        <v>-0.33200000000000002</v>
      </c>
      <c r="H39" s="104">
        <v>0.222</v>
      </c>
      <c r="I39" s="104">
        <v>-0.32700000000000001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25.65500000000031</v>
      </c>
      <c r="E40" s="104">
        <f t="shared" si="5"/>
        <v>-3.9830000000000068</v>
      </c>
      <c r="F40" s="104">
        <f t="shared" si="5"/>
        <v>12.117999999999999</v>
      </c>
      <c r="G40" s="104">
        <f t="shared" si="5"/>
        <v>-5.6800000000000539</v>
      </c>
      <c r="H40" s="104">
        <f t="shared" si="5"/>
        <v>23.200000000000045</v>
      </c>
      <c r="I40" s="104">
        <f t="shared" si="5"/>
        <v>-25.655000000000001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540.5300000000002</v>
      </c>
      <c r="E42" s="104">
        <v>17.908000000000033</v>
      </c>
      <c r="F42" s="104">
        <v>17.563000000000017</v>
      </c>
      <c r="G42" s="104">
        <v>114.67700000000001</v>
      </c>
      <c r="H42" s="104">
        <v>390.38200000000012</v>
      </c>
      <c r="I42" s="104">
        <v>-26.516999999999996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70.894000000000005</v>
      </c>
      <c r="E43" s="104">
        <v>0</v>
      </c>
      <c r="F43" s="104">
        <v>0</v>
      </c>
      <c r="G43" s="104">
        <v>70.894000000000005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70.894000000000005</v>
      </c>
      <c r="E44" s="104">
        <v>0</v>
      </c>
      <c r="F44" s="104">
        <v>0</v>
      </c>
      <c r="G44" s="104">
        <v>0</v>
      </c>
      <c r="H44" s="104">
        <v>70.894000000000005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540.5300000000002</v>
      </c>
      <c r="E45" s="104">
        <f t="shared" si="6"/>
        <v>17.908000000000033</v>
      </c>
      <c r="F45" s="104">
        <f t="shared" si="6"/>
        <v>17.563000000000017</v>
      </c>
      <c r="G45" s="104">
        <f t="shared" si="6"/>
        <v>43.783000000000001</v>
      </c>
      <c r="H45" s="104">
        <f t="shared" si="6"/>
        <v>461.27600000000012</v>
      </c>
      <c r="I45" s="104">
        <f t="shared" si="6"/>
        <v>-26.516999999999996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478.53</v>
      </c>
      <c r="E46" s="104">
        <v>0</v>
      </c>
      <c r="F46" s="104">
        <v>0</v>
      </c>
      <c r="G46" s="104">
        <v>45.092000000000006</v>
      </c>
      <c r="H46" s="104">
        <v>433.43799999999999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-0.44600000000000017</v>
      </c>
      <c r="F47" s="104">
        <v>-10.135999999999997</v>
      </c>
      <c r="G47" s="104">
        <v>0</v>
      </c>
      <c r="H47" s="104">
        <v>10.581999999999997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62.000000000000227</v>
      </c>
      <c r="E48" s="104">
        <f t="shared" si="7"/>
        <v>17.462000000000032</v>
      </c>
      <c r="F48" s="104">
        <f t="shared" si="7"/>
        <v>7.4270000000000191</v>
      </c>
      <c r="G48" s="104">
        <f t="shared" si="7"/>
        <v>-1.3090000000000046</v>
      </c>
      <c r="H48" s="104">
        <f t="shared" si="7"/>
        <v>38.42000000000013</v>
      </c>
      <c r="I48" s="104">
        <f t="shared" si="7"/>
        <v>-26.516999999999996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A3204-5771-4CDF-A514-2B6CD6E5873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1231.355</v>
      </c>
      <c r="E8" s="104">
        <v>863.37099999999987</v>
      </c>
      <c r="F8" s="104">
        <v>52.817999999999991</v>
      </c>
      <c r="G8" s="104">
        <v>104.729</v>
      </c>
      <c r="H8" s="104">
        <v>210.43700000000004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650.58699999999999</v>
      </c>
      <c r="E9" s="104">
        <v>510.67500000000001</v>
      </c>
      <c r="F9" s="104">
        <v>29.512999999999991</v>
      </c>
      <c r="G9" s="104">
        <v>34.907999999999994</v>
      </c>
      <c r="H9" s="104">
        <v>75.491000000000014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580.76800000000003</v>
      </c>
      <c r="E10" s="104">
        <f t="shared" si="0"/>
        <v>352.69599999999986</v>
      </c>
      <c r="F10" s="104">
        <f t="shared" si="0"/>
        <v>23.305</v>
      </c>
      <c r="G10" s="104">
        <f t="shared" si="0"/>
        <v>69.820999999999998</v>
      </c>
      <c r="H10" s="104">
        <f t="shared" si="0"/>
        <v>134.94600000000003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112.18299999999998</v>
      </c>
      <c r="E11" s="104">
        <v>64.424999999999997</v>
      </c>
      <c r="F11" s="104">
        <v>1.9359999999999999</v>
      </c>
      <c r="G11" s="104">
        <v>15.235999999999999</v>
      </c>
      <c r="H11" s="104">
        <v>30.585999999999984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468.58500000000004</v>
      </c>
      <c r="E12" s="104">
        <f>E10-E11</f>
        <v>288.27099999999984</v>
      </c>
      <c r="F12" s="104">
        <f>F10-F11</f>
        <v>21.369</v>
      </c>
      <c r="G12" s="104">
        <f>G10-G11</f>
        <v>54.585000000000001</v>
      </c>
      <c r="H12" s="104">
        <f>H10-H11</f>
        <v>104.36000000000004</v>
      </c>
      <c r="I12" s="104">
        <v>-32.370000000000005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351.30999999999995</v>
      </c>
      <c r="E13" s="104">
        <v>224.95399999999995</v>
      </c>
      <c r="F13" s="104">
        <v>20.156000000000002</v>
      </c>
      <c r="G13" s="104">
        <v>55.644999999999996</v>
      </c>
      <c r="H13" s="104">
        <v>50.555000000000021</v>
      </c>
      <c r="I13" s="104">
        <v>2.504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3.6419999999999999</v>
      </c>
      <c r="E14" s="104">
        <v>1.61</v>
      </c>
      <c r="F14" s="104">
        <v>8.8999999999999996E-2</v>
      </c>
      <c r="G14" s="104">
        <v>6.3E-2</v>
      </c>
      <c r="H14" s="104">
        <v>1.88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13.881</v>
      </c>
      <c r="E15" s="104">
        <v>12.887</v>
      </c>
      <c r="F15" s="104">
        <v>0</v>
      </c>
      <c r="G15" s="104">
        <v>0.20600000000000002</v>
      </c>
      <c r="H15" s="104">
        <v>0.78800000000000003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127.5140000000001</v>
      </c>
      <c r="E16" s="104">
        <f t="shared" si="1"/>
        <v>74.593999999999895</v>
      </c>
      <c r="F16" s="104">
        <f t="shared" si="1"/>
        <v>1.1239999999999974</v>
      </c>
      <c r="G16" s="104">
        <f t="shared" si="1"/>
        <v>-0.91699999999999515</v>
      </c>
      <c r="H16" s="104">
        <f t="shared" si="1"/>
        <v>52.713000000000015</v>
      </c>
      <c r="I16" s="104">
        <f t="shared" si="1"/>
        <v>-34.874000000000002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351.86200000000002</v>
      </c>
      <c r="E17" s="104">
        <v>0</v>
      </c>
      <c r="F17" s="104">
        <v>0</v>
      </c>
      <c r="G17" s="104">
        <v>0</v>
      </c>
      <c r="H17" s="104">
        <v>351.86200000000002</v>
      </c>
      <c r="I17" s="104">
        <v>1.952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8.4779999999999998</v>
      </c>
      <c r="E18" s="104">
        <v>0</v>
      </c>
      <c r="F18" s="104">
        <v>0</v>
      </c>
      <c r="G18" s="104">
        <v>8.4779999999999998</v>
      </c>
      <c r="H18" s="104">
        <v>0</v>
      </c>
      <c r="I18" s="104">
        <v>5.4829999999999997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71.739000000000004</v>
      </c>
      <c r="E19" s="104">
        <v>0</v>
      </c>
      <c r="F19" s="104">
        <v>0</v>
      </c>
      <c r="G19" s="104">
        <v>71.739000000000004</v>
      </c>
      <c r="H19" s="104">
        <v>0</v>
      </c>
      <c r="I19" s="104">
        <v>1.415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226.90899999999999</v>
      </c>
      <c r="E20" s="104">
        <v>79.23599999999999</v>
      </c>
      <c r="F20" s="104">
        <v>114.66099999999999</v>
      </c>
      <c r="G20" s="104">
        <v>16.850999999999999</v>
      </c>
      <c r="H20" s="104">
        <v>16.160999999999998</v>
      </c>
      <c r="I20" s="104">
        <v>41.81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236.46900000000002</v>
      </c>
      <c r="E21" s="104">
        <v>30.552</v>
      </c>
      <c r="F21" s="104">
        <v>111.33000000000003</v>
      </c>
      <c r="G21" s="104">
        <v>4.391</v>
      </c>
      <c r="H21" s="104">
        <v>90.196000000000012</v>
      </c>
      <c r="I21" s="104">
        <v>32.25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552.19700000000012</v>
      </c>
      <c r="E22" s="104">
        <f t="shared" si="2"/>
        <v>25.909999999999904</v>
      </c>
      <c r="F22" s="104">
        <f t="shared" si="2"/>
        <v>-2.2069999999999652</v>
      </c>
      <c r="G22" s="104">
        <f t="shared" si="2"/>
        <v>49.884000000000007</v>
      </c>
      <c r="H22" s="104">
        <f t="shared" si="2"/>
        <v>478.61000000000007</v>
      </c>
      <c r="I22" s="104">
        <f t="shared" si="2"/>
        <v>-46.550000000000011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84.671999999999997</v>
      </c>
      <c r="E23" s="104">
        <v>13.657999999999999</v>
      </c>
      <c r="F23" s="104">
        <v>1.1340000000000001</v>
      </c>
      <c r="G23" s="104">
        <v>0</v>
      </c>
      <c r="H23" s="104">
        <v>69.88</v>
      </c>
      <c r="I23" s="104">
        <v>0.14199999999999999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84.730000000000018</v>
      </c>
      <c r="E24" s="104">
        <v>0</v>
      </c>
      <c r="F24" s="104">
        <v>0</v>
      </c>
      <c r="G24" s="104">
        <v>84.730000000000018</v>
      </c>
      <c r="H24" s="104">
        <v>0</v>
      </c>
      <c r="I24" s="104">
        <v>8.4000000000000005E-2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134.29500000000002</v>
      </c>
      <c r="E25" s="104">
        <v>0</v>
      </c>
      <c r="F25" s="104">
        <v>0</v>
      </c>
      <c r="G25" s="104">
        <v>0</v>
      </c>
      <c r="H25" s="104">
        <v>134.29500000000002</v>
      </c>
      <c r="I25" s="104">
        <v>0.52300000000000002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134.339</v>
      </c>
      <c r="E26" s="104">
        <v>4.0259999999999998</v>
      </c>
      <c r="F26" s="104">
        <v>18.173000000000002</v>
      </c>
      <c r="G26" s="104">
        <v>111.95200000000001</v>
      </c>
      <c r="H26" s="104">
        <v>0.188</v>
      </c>
      <c r="I26" s="104">
        <v>0.47900000000000004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111.146</v>
      </c>
      <c r="E27" s="104">
        <v>3.4939999999999998</v>
      </c>
      <c r="F27" s="104">
        <v>6.0059999999999993</v>
      </c>
      <c r="G27" s="104">
        <v>101.458</v>
      </c>
      <c r="H27" s="104">
        <v>0.188</v>
      </c>
      <c r="I27" s="104">
        <v>0.11700000000000001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109.84</v>
      </c>
      <c r="E28" s="104">
        <v>0</v>
      </c>
      <c r="F28" s="104">
        <v>0</v>
      </c>
      <c r="G28" s="104">
        <v>0</v>
      </c>
      <c r="H28" s="104">
        <v>109.84</v>
      </c>
      <c r="I28" s="104">
        <v>1.423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67.338999999999999</v>
      </c>
      <c r="E29" s="104">
        <v>7.0530000000000008</v>
      </c>
      <c r="F29" s="104">
        <v>27.969000000000001</v>
      </c>
      <c r="G29" s="104">
        <v>13.072999999999993</v>
      </c>
      <c r="H29" s="104">
        <v>19.244</v>
      </c>
      <c r="I29" s="104">
        <v>7.0039999999999996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57.929999999999993</v>
      </c>
      <c r="E30" s="104">
        <v>3.1500000000000004</v>
      </c>
      <c r="F30" s="104">
        <v>27.981999999999999</v>
      </c>
      <c r="G30" s="104">
        <v>5.1039999999999992</v>
      </c>
      <c r="H30" s="104">
        <v>21.694000000000003</v>
      </c>
      <c r="I30" s="104">
        <v>16.413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541.58400000000006</v>
      </c>
      <c r="E31" s="104">
        <f t="shared" si="3"/>
        <v>8.8809999999999061</v>
      </c>
      <c r="F31" s="104">
        <f t="shared" si="3"/>
        <v>8.8390000000000342</v>
      </c>
      <c r="G31" s="104">
        <f t="shared" si="3"/>
        <v>137.13900000000001</v>
      </c>
      <c r="H31" s="104">
        <f t="shared" si="3"/>
        <v>386.72500000000008</v>
      </c>
      <c r="I31" s="104">
        <f t="shared" si="3"/>
        <v>-35.937000000000012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493.74299999999999</v>
      </c>
      <c r="E32" s="104">
        <v>0</v>
      </c>
      <c r="F32" s="104">
        <v>0</v>
      </c>
      <c r="G32" s="104">
        <v>129.524</v>
      </c>
      <c r="H32" s="104">
        <v>364.21899999999999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-0.44799999999999995</v>
      </c>
      <c r="F33" s="104">
        <v>-11.759</v>
      </c>
      <c r="G33" s="104">
        <v>0</v>
      </c>
      <c r="H33" s="104">
        <v>12.207000000000001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47.841000000000065</v>
      </c>
      <c r="E34" s="104">
        <f t="shared" si="4"/>
        <v>8.4329999999999057</v>
      </c>
      <c r="F34" s="104">
        <f t="shared" si="4"/>
        <v>-2.9199999999999662</v>
      </c>
      <c r="G34" s="104">
        <f t="shared" si="4"/>
        <v>7.6150000000000091</v>
      </c>
      <c r="H34" s="104">
        <f t="shared" si="4"/>
        <v>34.713000000000086</v>
      </c>
      <c r="I34" s="104">
        <f t="shared" si="4"/>
        <v>-35.937000000000012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12.364000000000001</v>
      </c>
      <c r="E35" s="104">
        <v>0.24199999999999997</v>
      </c>
      <c r="F35" s="104">
        <v>-2.2349999999999999</v>
      </c>
      <c r="G35" s="104">
        <v>12.542999999999999</v>
      </c>
      <c r="H35" s="104">
        <v>1.8140000000000001</v>
      </c>
      <c r="I35" s="104">
        <v>0.51700000000000002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11.294</v>
      </c>
      <c r="E36" s="104">
        <v>4.7030000000000003</v>
      </c>
      <c r="F36" s="104">
        <v>0.64500000000000002</v>
      </c>
      <c r="G36" s="104">
        <v>2.4660000000000011</v>
      </c>
      <c r="H36" s="104">
        <v>3.4799999999999991</v>
      </c>
      <c r="I36" s="104">
        <v>1.587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124.08699999999999</v>
      </c>
      <c r="E37" s="104">
        <v>68.705999999999975</v>
      </c>
      <c r="F37" s="104">
        <v>1.4210000000000003</v>
      </c>
      <c r="G37" s="104">
        <v>17.330000000000005</v>
      </c>
      <c r="H37" s="104">
        <v>36.630000000000003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112.18299999999998</v>
      </c>
      <c r="E38" s="104">
        <v>64.424999999999997</v>
      </c>
      <c r="F38" s="104">
        <v>1.9359999999999999</v>
      </c>
      <c r="G38" s="104">
        <v>15.235999999999999</v>
      </c>
      <c r="H38" s="104">
        <v>30.585999999999984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-0.252</v>
      </c>
      <c r="E39" s="104">
        <v>-0.122</v>
      </c>
      <c r="F39" s="104">
        <v>0</v>
      </c>
      <c r="G39" s="104">
        <v>-0.36499999999999999</v>
      </c>
      <c r="H39" s="104">
        <v>0.23499999999999999</v>
      </c>
      <c r="I39" s="104">
        <v>0.252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35.11900000000005</v>
      </c>
      <c r="E40" s="104">
        <f t="shared" si="5"/>
        <v>8.7349999999999284</v>
      </c>
      <c r="F40" s="104">
        <f t="shared" si="5"/>
        <v>0.4750000000000334</v>
      </c>
      <c r="G40" s="104">
        <f t="shared" si="5"/>
        <v>-4.1909999999999954</v>
      </c>
      <c r="H40" s="104">
        <f t="shared" si="5"/>
        <v>30.100000000000065</v>
      </c>
      <c r="I40" s="104">
        <f t="shared" si="5"/>
        <v>-35.119000000000014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541.58400000000006</v>
      </c>
      <c r="E42" s="104">
        <v>8.8809999999999114</v>
      </c>
      <c r="F42" s="104">
        <v>8.8390000000000271</v>
      </c>
      <c r="G42" s="104">
        <v>137.13900000000007</v>
      </c>
      <c r="H42" s="104">
        <v>386.72500000000002</v>
      </c>
      <c r="I42" s="104">
        <v>-35.936999999999998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77.331999999999994</v>
      </c>
      <c r="E43" s="104">
        <v>0</v>
      </c>
      <c r="F43" s="104">
        <v>0</v>
      </c>
      <c r="G43" s="104">
        <v>77.331999999999994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77.331999999999994</v>
      </c>
      <c r="E44" s="104">
        <v>0</v>
      </c>
      <c r="F44" s="104">
        <v>0</v>
      </c>
      <c r="G44" s="104">
        <v>0</v>
      </c>
      <c r="H44" s="104">
        <v>77.331999999999994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541.58400000000006</v>
      </c>
      <c r="E45" s="104">
        <f t="shared" si="6"/>
        <v>8.8809999999999114</v>
      </c>
      <c r="F45" s="104">
        <f t="shared" si="6"/>
        <v>8.8390000000000271</v>
      </c>
      <c r="G45" s="104">
        <f t="shared" si="6"/>
        <v>59.807000000000073</v>
      </c>
      <c r="H45" s="104">
        <f t="shared" si="6"/>
        <v>464.05700000000002</v>
      </c>
      <c r="I45" s="104">
        <f t="shared" si="6"/>
        <v>-35.936999999999998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493.74300000000005</v>
      </c>
      <c r="E46" s="104">
        <v>0</v>
      </c>
      <c r="F46" s="104">
        <v>0</v>
      </c>
      <c r="G46" s="104">
        <v>52.192</v>
      </c>
      <c r="H46" s="104">
        <v>441.55100000000004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-0.44799999999999995</v>
      </c>
      <c r="F47" s="104">
        <v>-11.759</v>
      </c>
      <c r="G47" s="104">
        <v>0</v>
      </c>
      <c r="H47" s="104">
        <v>12.207000000000001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47.841000000000008</v>
      </c>
      <c r="E48" s="104">
        <f t="shared" si="7"/>
        <v>8.432999999999911</v>
      </c>
      <c r="F48" s="104">
        <f t="shared" si="7"/>
        <v>-2.9199999999999733</v>
      </c>
      <c r="G48" s="104">
        <f t="shared" si="7"/>
        <v>7.615000000000073</v>
      </c>
      <c r="H48" s="104">
        <f t="shared" si="7"/>
        <v>34.712999999999973</v>
      </c>
      <c r="I48" s="104">
        <f t="shared" si="7"/>
        <v>-35.936999999999998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4000-5FA4-4D7A-897E-27372F419C0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1101.1410000000001</v>
      </c>
      <c r="E8" s="104">
        <v>759.1</v>
      </c>
      <c r="F8" s="104">
        <v>55.01</v>
      </c>
      <c r="G8" s="104">
        <v>92.971999999999994</v>
      </c>
      <c r="H8" s="104">
        <v>194.05900000000003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561.71300000000008</v>
      </c>
      <c r="E9" s="104">
        <v>433.24900000000002</v>
      </c>
      <c r="F9" s="104">
        <v>29.686000000000011</v>
      </c>
      <c r="G9" s="104">
        <v>29.058</v>
      </c>
      <c r="H9" s="104">
        <v>69.72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539.428</v>
      </c>
      <c r="E10" s="104">
        <f t="shared" si="0"/>
        <v>325.851</v>
      </c>
      <c r="F10" s="104">
        <f t="shared" si="0"/>
        <v>25.323999999999987</v>
      </c>
      <c r="G10" s="104">
        <f t="shared" si="0"/>
        <v>63.913999999999994</v>
      </c>
      <c r="H10" s="104">
        <f t="shared" si="0"/>
        <v>124.33900000000003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113.02400000000003</v>
      </c>
      <c r="E11" s="104">
        <v>64.881</v>
      </c>
      <c r="F11" s="104">
        <v>1.9369999999999998</v>
      </c>
      <c r="G11" s="104">
        <v>15.353999999999997</v>
      </c>
      <c r="H11" s="104">
        <v>30.852000000000032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426.404</v>
      </c>
      <c r="E12" s="104">
        <f>E10-E11</f>
        <v>260.97000000000003</v>
      </c>
      <c r="F12" s="104">
        <f>F10-F11</f>
        <v>23.386999999999986</v>
      </c>
      <c r="G12" s="104">
        <f>G10-G11</f>
        <v>48.559999999999995</v>
      </c>
      <c r="H12" s="104">
        <f>H10-H11</f>
        <v>93.486999999999995</v>
      </c>
      <c r="I12" s="104">
        <v>-23.971000000000004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301.40999999999997</v>
      </c>
      <c r="E13" s="104">
        <v>193.93499999999997</v>
      </c>
      <c r="F13" s="104">
        <v>14.465999999999999</v>
      </c>
      <c r="G13" s="104">
        <v>49.648000000000003</v>
      </c>
      <c r="H13" s="104">
        <v>43.361000000000011</v>
      </c>
      <c r="I13" s="104">
        <v>2.367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4.133</v>
      </c>
      <c r="E14" s="104">
        <v>2.0640000000000001</v>
      </c>
      <c r="F14" s="104">
        <v>0.09</v>
      </c>
      <c r="G14" s="104">
        <v>6.4000000000000001E-2</v>
      </c>
      <c r="H14" s="104">
        <v>1.9149999999999998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8.6210000000000004</v>
      </c>
      <c r="E15" s="104">
        <v>7.8289999999999997</v>
      </c>
      <c r="F15" s="104">
        <v>0</v>
      </c>
      <c r="G15" s="104">
        <v>0.123</v>
      </c>
      <c r="H15" s="104">
        <v>0.66900000000000004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129.48200000000003</v>
      </c>
      <c r="E16" s="104">
        <f t="shared" si="1"/>
        <v>72.800000000000054</v>
      </c>
      <c r="F16" s="104">
        <f t="shared" si="1"/>
        <v>8.8309999999999871</v>
      </c>
      <c r="G16" s="104">
        <f t="shared" si="1"/>
        <v>-1.0290000000000081</v>
      </c>
      <c r="H16" s="104">
        <f t="shared" si="1"/>
        <v>48.879999999999981</v>
      </c>
      <c r="I16" s="104">
        <f t="shared" si="1"/>
        <v>-26.338000000000005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302.37700000000007</v>
      </c>
      <c r="E17" s="104">
        <v>0</v>
      </c>
      <c r="F17" s="104">
        <v>0</v>
      </c>
      <c r="G17" s="104">
        <v>0</v>
      </c>
      <c r="H17" s="104">
        <v>302.37700000000007</v>
      </c>
      <c r="I17" s="104">
        <v>1.4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8.615000000000002</v>
      </c>
      <c r="E18" s="104">
        <v>0</v>
      </c>
      <c r="F18" s="104">
        <v>0</v>
      </c>
      <c r="G18" s="104">
        <v>8.615000000000002</v>
      </c>
      <c r="H18" s="104">
        <v>0</v>
      </c>
      <c r="I18" s="104">
        <v>0.112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71.210999999999999</v>
      </c>
      <c r="E19" s="104">
        <v>0</v>
      </c>
      <c r="F19" s="104">
        <v>0</v>
      </c>
      <c r="G19" s="104">
        <v>71.210999999999999</v>
      </c>
      <c r="H19" s="104">
        <v>0</v>
      </c>
      <c r="I19" s="104">
        <v>1.02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223.20699999999999</v>
      </c>
      <c r="E20" s="104">
        <v>94.137</v>
      </c>
      <c r="F20" s="104">
        <v>100.03899999999999</v>
      </c>
      <c r="G20" s="104">
        <v>15.733000000000001</v>
      </c>
      <c r="H20" s="104">
        <v>13.298</v>
      </c>
      <c r="I20" s="104">
        <v>42.895999999999994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237.22900000000001</v>
      </c>
      <c r="E21" s="104">
        <v>29.465</v>
      </c>
      <c r="F21" s="104">
        <v>85.811999999999998</v>
      </c>
      <c r="G21" s="104">
        <v>9.5180000000000007</v>
      </c>
      <c r="H21" s="104">
        <v>112.434</v>
      </c>
      <c r="I21" s="104">
        <v>28.873999999999999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508.47700000000009</v>
      </c>
      <c r="E22" s="104">
        <f t="shared" si="2"/>
        <v>8.1280000000000534</v>
      </c>
      <c r="F22" s="104">
        <f t="shared" si="2"/>
        <v>-5.3960000000000008</v>
      </c>
      <c r="G22" s="104">
        <f t="shared" si="2"/>
        <v>55.35199999999999</v>
      </c>
      <c r="H22" s="104">
        <f t="shared" si="2"/>
        <v>450.39300000000003</v>
      </c>
      <c r="I22" s="104">
        <f t="shared" si="2"/>
        <v>-38.052000000000007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72.180000000000007</v>
      </c>
      <c r="E23" s="104">
        <v>12.523</v>
      </c>
      <c r="F23" s="104">
        <v>2.5159999999999996</v>
      </c>
      <c r="G23" s="104">
        <v>0</v>
      </c>
      <c r="H23" s="104">
        <v>57.141000000000005</v>
      </c>
      <c r="I23" s="104">
        <v>0.68300000000000005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72.775999999999996</v>
      </c>
      <c r="E24" s="104">
        <v>0</v>
      </c>
      <c r="F24" s="104">
        <v>0</v>
      </c>
      <c r="G24" s="104">
        <v>72.775999999999996</v>
      </c>
      <c r="H24" s="104">
        <v>0</v>
      </c>
      <c r="I24" s="104">
        <v>8.6999999999999994E-2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127.00399999999998</v>
      </c>
      <c r="E25" s="104">
        <v>0</v>
      </c>
      <c r="F25" s="104">
        <v>0</v>
      </c>
      <c r="G25" s="104">
        <v>0</v>
      </c>
      <c r="H25" s="104">
        <v>127.00399999999998</v>
      </c>
      <c r="I25" s="104">
        <v>0.40600000000000003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126.93300000000002</v>
      </c>
      <c r="E26" s="104">
        <v>5.3450000000000006</v>
      </c>
      <c r="F26" s="104">
        <v>21.284000000000002</v>
      </c>
      <c r="G26" s="104">
        <v>100.13100000000001</v>
      </c>
      <c r="H26" s="104">
        <v>0.17299999999999999</v>
      </c>
      <c r="I26" s="104">
        <v>0.47700000000000004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118.18100000000001</v>
      </c>
      <c r="E27" s="104">
        <v>3.4540000000000002</v>
      </c>
      <c r="F27" s="104">
        <v>9.5670000000000002</v>
      </c>
      <c r="G27" s="104">
        <v>104.98700000000001</v>
      </c>
      <c r="H27" s="104">
        <v>0.17299999999999999</v>
      </c>
      <c r="I27" s="104">
        <v>0.10299999999999999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116.80000000000001</v>
      </c>
      <c r="E28" s="104">
        <v>0</v>
      </c>
      <c r="F28" s="104">
        <v>0</v>
      </c>
      <c r="G28" s="104">
        <v>0</v>
      </c>
      <c r="H28" s="104">
        <v>116.80000000000001</v>
      </c>
      <c r="I28" s="104">
        <v>1.4840000000000002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66.823000000000008</v>
      </c>
      <c r="E29" s="104">
        <v>6.24</v>
      </c>
      <c r="F29" s="104">
        <v>31.991</v>
      </c>
      <c r="G29" s="104">
        <v>13.668999999999997</v>
      </c>
      <c r="H29" s="104">
        <v>14.923</v>
      </c>
      <c r="I29" s="104">
        <v>15.259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57.098000000000013</v>
      </c>
      <c r="E30" s="104">
        <v>3.3049999999999997</v>
      </c>
      <c r="F30" s="104">
        <v>31.902999999999999</v>
      </c>
      <c r="G30" s="104">
        <v>4.6090000000000018</v>
      </c>
      <c r="H30" s="104">
        <v>17.280999999999999</v>
      </c>
      <c r="I30" s="104">
        <v>24.984000000000002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497.89600000000013</v>
      </c>
      <c r="E31" s="104">
        <f t="shared" si="3"/>
        <v>-5.4389999999999468</v>
      </c>
      <c r="F31" s="104">
        <f t="shared" si="3"/>
        <v>3.7169999999999987</v>
      </c>
      <c r="G31" s="104">
        <f t="shared" si="3"/>
        <v>114.21200000000002</v>
      </c>
      <c r="H31" s="104">
        <f t="shared" si="3"/>
        <v>385.40600000000006</v>
      </c>
      <c r="I31" s="104">
        <f t="shared" si="3"/>
        <v>-27.471000000000004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461.20500000000004</v>
      </c>
      <c r="E32" s="104">
        <v>0</v>
      </c>
      <c r="F32" s="104">
        <v>0</v>
      </c>
      <c r="G32" s="104">
        <v>119.97500000000002</v>
      </c>
      <c r="H32" s="104">
        <v>341.23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-1.8290000000000002</v>
      </c>
      <c r="F33" s="104">
        <v>-9.3489999999999984</v>
      </c>
      <c r="G33" s="104">
        <v>0</v>
      </c>
      <c r="H33" s="104">
        <v>11.177999999999997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36.691000000000088</v>
      </c>
      <c r="E34" s="104">
        <f t="shared" si="4"/>
        <v>-7.2679999999999474</v>
      </c>
      <c r="F34" s="104">
        <f t="shared" si="4"/>
        <v>-5.6319999999999997</v>
      </c>
      <c r="G34" s="104">
        <f t="shared" si="4"/>
        <v>-5.7630000000000052</v>
      </c>
      <c r="H34" s="104">
        <f t="shared" si="4"/>
        <v>55.354000000000042</v>
      </c>
      <c r="I34" s="104">
        <f t="shared" si="4"/>
        <v>-27.471000000000004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12.878000000000002</v>
      </c>
      <c r="E35" s="104">
        <v>0.13800000000000001</v>
      </c>
      <c r="F35" s="104">
        <v>0.7330000000000001</v>
      </c>
      <c r="G35" s="104">
        <v>10.359000000000002</v>
      </c>
      <c r="H35" s="104">
        <v>1.6479999999999999</v>
      </c>
      <c r="I35" s="104">
        <v>0.70700000000000007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12.497999999999999</v>
      </c>
      <c r="E36" s="104">
        <v>2.8820000000000001</v>
      </c>
      <c r="F36" s="104">
        <v>0.875</v>
      </c>
      <c r="G36" s="104">
        <v>2.1829999999999998</v>
      </c>
      <c r="H36" s="104">
        <v>6.5579999999999989</v>
      </c>
      <c r="I36" s="104">
        <v>1.0870000000000002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122.24400000000003</v>
      </c>
      <c r="E37" s="104">
        <v>75.320000000000007</v>
      </c>
      <c r="F37" s="104">
        <v>1.421</v>
      </c>
      <c r="G37" s="104">
        <v>11.954000000000001</v>
      </c>
      <c r="H37" s="104">
        <v>33.549000000000007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113.02400000000003</v>
      </c>
      <c r="E38" s="104">
        <v>64.881</v>
      </c>
      <c r="F38" s="104">
        <v>1.9369999999999998</v>
      </c>
      <c r="G38" s="104">
        <v>15.353999999999997</v>
      </c>
      <c r="H38" s="104">
        <v>30.852000000000032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0.99800000000000033</v>
      </c>
      <c r="E39" s="104">
        <v>1.1020000000000003</v>
      </c>
      <c r="F39" s="104">
        <v>0</v>
      </c>
      <c r="G39" s="104">
        <v>-0.27100000000000002</v>
      </c>
      <c r="H39" s="104">
        <v>0.16700000000000001</v>
      </c>
      <c r="I39" s="104">
        <v>-0.998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26.093000000000092</v>
      </c>
      <c r="E40" s="104">
        <f t="shared" si="5"/>
        <v>-16.064999999999952</v>
      </c>
      <c r="F40" s="104">
        <f t="shared" si="5"/>
        <v>-4.9740000000000002</v>
      </c>
      <c r="G40" s="104">
        <f t="shared" si="5"/>
        <v>-10.26800000000001</v>
      </c>
      <c r="H40" s="104">
        <f t="shared" si="5"/>
        <v>57.400000000000063</v>
      </c>
      <c r="I40" s="104">
        <f t="shared" si="5"/>
        <v>-26.093000000000004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497.89600000000002</v>
      </c>
      <c r="E42" s="104">
        <v>-5.4389999999999592</v>
      </c>
      <c r="F42" s="104">
        <v>3.7169999999999845</v>
      </c>
      <c r="G42" s="104">
        <v>114.21199999999997</v>
      </c>
      <c r="H42" s="104">
        <v>385.40600000000001</v>
      </c>
      <c r="I42" s="104">
        <v>-27.470999999999997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73.444999999999993</v>
      </c>
      <c r="E43" s="104">
        <v>0</v>
      </c>
      <c r="F43" s="104">
        <v>0</v>
      </c>
      <c r="G43" s="104">
        <v>73.444999999999993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73.444999999999993</v>
      </c>
      <c r="E44" s="104">
        <v>0</v>
      </c>
      <c r="F44" s="104">
        <v>0</v>
      </c>
      <c r="G44" s="104">
        <v>0</v>
      </c>
      <c r="H44" s="104">
        <v>73.444999999999993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497.89600000000002</v>
      </c>
      <c r="E45" s="104">
        <f t="shared" si="6"/>
        <v>-5.4389999999999592</v>
      </c>
      <c r="F45" s="104">
        <f t="shared" si="6"/>
        <v>3.7169999999999845</v>
      </c>
      <c r="G45" s="104">
        <f t="shared" si="6"/>
        <v>40.766999999999982</v>
      </c>
      <c r="H45" s="104">
        <f t="shared" si="6"/>
        <v>458.851</v>
      </c>
      <c r="I45" s="104">
        <f t="shared" si="6"/>
        <v>-27.470999999999997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461.2050000000001</v>
      </c>
      <c r="E46" s="104">
        <v>0</v>
      </c>
      <c r="F46" s="104">
        <v>0</v>
      </c>
      <c r="G46" s="104">
        <v>46.530000000000008</v>
      </c>
      <c r="H46" s="104">
        <v>414.67500000000007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-1.8290000000000002</v>
      </c>
      <c r="F47" s="104">
        <v>-9.3489999999999984</v>
      </c>
      <c r="G47" s="104">
        <v>0</v>
      </c>
      <c r="H47" s="104">
        <v>11.177999999999997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36.690999999999917</v>
      </c>
      <c r="E48" s="104">
        <f t="shared" si="7"/>
        <v>-7.2679999999999598</v>
      </c>
      <c r="F48" s="104">
        <f t="shared" si="7"/>
        <v>-5.6320000000000139</v>
      </c>
      <c r="G48" s="104">
        <f t="shared" si="7"/>
        <v>-5.7630000000000265</v>
      </c>
      <c r="H48" s="104">
        <f t="shared" si="7"/>
        <v>55.353999999999928</v>
      </c>
      <c r="I48" s="104">
        <f t="shared" si="7"/>
        <v>-27.470999999999997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6C56C-4E3B-41AA-AD9C-A96C31D55EC0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1099.3879999999999</v>
      </c>
      <c r="E8" s="104">
        <v>754.32899999999995</v>
      </c>
      <c r="F8" s="104">
        <v>56.175000000000011</v>
      </c>
      <c r="G8" s="104">
        <v>93.97999999999999</v>
      </c>
      <c r="H8" s="104">
        <v>194.904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557.73700000000008</v>
      </c>
      <c r="E9" s="104">
        <v>428.25200000000001</v>
      </c>
      <c r="F9" s="104">
        <v>29.549000000000007</v>
      </c>
      <c r="G9" s="104">
        <v>29.692000000000004</v>
      </c>
      <c r="H9" s="104">
        <v>70.244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541.65099999999984</v>
      </c>
      <c r="E10" s="104">
        <f t="shared" si="0"/>
        <v>326.07699999999994</v>
      </c>
      <c r="F10" s="104">
        <f t="shared" si="0"/>
        <v>26.626000000000005</v>
      </c>
      <c r="G10" s="104">
        <f t="shared" si="0"/>
        <v>64.287999999999982</v>
      </c>
      <c r="H10" s="104">
        <f t="shared" si="0"/>
        <v>124.66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113.39800000000004</v>
      </c>
      <c r="E11" s="104">
        <v>65.08</v>
      </c>
      <c r="F11" s="104">
        <v>1.9409999999999998</v>
      </c>
      <c r="G11" s="104">
        <v>15.395</v>
      </c>
      <c r="H11" s="104">
        <v>30.982000000000042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428.25299999999982</v>
      </c>
      <c r="E12" s="104">
        <f>E10-E11</f>
        <v>260.99699999999996</v>
      </c>
      <c r="F12" s="104">
        <f>F10-F11</f>
        <v>24.685000000000006</v>
      </c>
      <c r="G12" s="104">
        <f>G10-G11</f>
        <v>48.892999999999986</v>
      </c>
      <c r="H12" s="104">
        <f>H10-H11</f>
        <v>93.677999999999955</v>
      </c>
      <c r="I12" s="104">
        <v>-29.061999999999983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311.24399999999997</v>
      </c>
      <c r="E13" s="104">
        <v>201.24799999999999</v>
      </c>
      <c r="F13" s="104">
        <v>15.757999999999999</v>
      </c>
      <c r="G13" s="104">
        <v>49.687000000000012</v>
      </c>
      <c r="H13" s="104">
        <v>44.551000000000002</v>
      </c>
      <c r="I13" s="104">
        <v>2.4220000000000002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4.0949999999999998</v>
      </c>
      <c r="E14" s="104">
        <v>2.036</v>
      </c>
      <c r="F14" s="104">
        <v>8.8999999999999996E-2</v>
      </c>
      <c r="G14" s="104">
        <v>6.5000000000000002E-2</v>
      </c>
      <c r="H14" s="104">
        <v>1.9049999999999998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7.6890000000000001</v>
      </c>
      <c r="E15" s="104">
        <v>6.827</v>
      </c>
      <c r="F15" s="104">
        <v>0</v>
      </c>
      <c r="G15" s="104">
        <v>0.16200000000000001</v>
      </c>
      <c r="H15" s="104">
        <v>0.7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120.60299999999984</v>
      </c>
      <c r="E16" s="104">
        <f t="shared" si="1"/>
        <v>64.539999999999964</v>
      </c>
      <c r="F16" s="104">
        <f t="shared" si="1"/>
        <v>8.8380000000000063</v>
      </c>
      <c r="G16" s="104">
        <f t="shared" si="1"/>
        <v>-0.69700000000002527</v>
      </c>
      <c r="H16" s="104">
        <f t="shared" si="1"/>
        <v>47.921999999999954</v>
      </c>
      <c r="I16" s="104">
        <f t="shared" si="1"/>
        <v>-31.483999999999984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311.69500000000005</v>
      </c>
      <c r="E17" s="104">
        <v>0</v>
      </c>
      <c r="F17" s="104">
        <v>0</v>
      </c>
      <c r="G17" s="104">
        <v>0</v>
      </c>
      <c r="H17" s="104">
        <v>311.69500000000005</v>
      </c>
      <c r="I17" s="104">
        <v>1.9710000000000001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8.7139999999999986</v>
      </c>
      <c r="E18" s="104">
        <v>0</v>
      </c>
      <c r="F18" s="104">
        <v>0</v>
      </c>
      <c r="G18" s="104">
        <v>8.7139999999999986</v>
      </c>
      <c r="H18" s="104">
        <v>0</v>
      </c>
      <c r="I18" s="104">
        <v>0.11600000000000001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70.775000000000006</v>
      </c>
      <c r="E19" s="104">
        <v>0</v>
      </c>
      <c r="F19" s="104">
        <v>0</v>
      </c>
      <c r="G19" s="104">
        <v>70.775000000000006</v>
      </c>
      <c r="H19" s="104">
        <v>0</v>
      </c>
      <c r="I19" s="104">
        <v>0.89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222.227</v>
      </c>
      <c r="E20" s="104">
        <v>105.64500000000001</v>
      </c>
      <c r="F20" s="104">
        <v>87.842000000000013</v>
      </c>
      <c r="G20" s="104">
        <v>16.204000000000001</v>
      </c>
      <c r="H20" s="104">
        <v>12.536</v>
      </c>
      <c r="I20" s="104">
        <v>42.739999999999995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226.59100000000001</v>
      </c>
      <c r="E21" s="104">
        <v>34.819000000000003</v>
      </c>
      <c r="F21" s="104">
        <v>82.801999999999992</v>
      </c>
      <c r="G21" s="104">
        <v>5.3469999999999995</v>
      </c>
      <c r="H21" s="104">
        <v>103.623</v>
      </c>
      <c r="I21" s="104">
        <v>38.376000000000005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498.72299999999996</v>
      </c>
      <c r="E22" s="104">
        <f t="shared" si="2"/>
        <v>-6.286000000000044</v>
      </c>
      <c r="F22" s="104">
        <f t="shared" si="2"/>
        <v>3.7979999999999876</v>
      </c>
      <c r="G22" s="104">
        <f t="shared" si="2"/>
        <v>50.506999999999984</v>
      </c>
      <c r="H22" s="104">
        <f t="shared" si="2"/>
        <v>450.70400000000001</v>
      </c>
      <c r="I22" s="104">
        <f t="shared" si="2"/>
        <v>-33.10299999999998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69.766999999999996</v>
      </c>
      <c r="E23" s="104">
        <v>8.6089999999999982</v>
      </c>
      <c r="F23" s="104">
        <v>1.7289999999999999</v>
      </c>
      <c r="G23" s="104">
        <v>0</v>
      </c>
      <c r="H23" s="104">
        <v>59.429000000000002</v>
      </c>
      <c r="I23" s="104">
        <v>3.6749999999999998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73.352999999999994</v>
      </c>
      <c r="E24" s="104">
        <v>0</v>
      </c>
      <c r="F24" s="104">
        <v>0</v>
      </c>
      <c r="G24" s="104">
        <v>73.352999999999994</v>
      </c>
      <c r="H24" s="104">
        <v>0</v>
      </c>
      <c r="I24" s="104">
        <v>8.8999999999999996E-2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131.98199999999997</v>
      </c>
      <c r="E25" s="104">
        <v>0</v>
      </c>
      <c r="F25" s="104">
        <v>0</v>
      </c>
      <c r="G25" s="104">
        <v>0</v>
      </c>
      <c r="H25" s="104">
        <v>131.98199999999997</v>
      </c>
      <c r="I25" s="104">
        <v>0.45999999999999996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131.94799999999998</v>
      </c>
      <c r="E26" s="104">
        <v>5.3449999999999998</v>
      </c>
      <c r="F26" s="104">
        <v>21.820999999999998</v>
      </c>
      <c r="G26" s="104">
        <v>104.61099999999998</v>
      </c>
      <c r="H26" s="104">
        <v>0.17099999999999999</v>
      </c>
      <c r="I26" s="104">
        <v>0.49399999999999999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120.176</v>
      </c>
      <c r="E27" s="104">
        <v>3.4530000000000003</v>
      </c>
      <c r="F27" s="104">
        <v>9.597999999999999</v>
      </c>
      <c r="G27" s="104">
        <v>106.95399999999999</v>
      </c>
      <c r="H27" s="104">
        <v>0.17099999999999999</v>
      </c>
      <c r="I27" s="104">
        <v>0.13400000000000001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118.81999999999998</v>
      </c>
      <c r="E28" s="104">
        <v>0</v>
      </c>
      <c r="F28" s="104">
        <v>0</v>
      </c>
      <c r="G28" s="104">
        <v>0</v>
      </c>
      <c r="H28" s="104">
        <v>118.81999999999998</v>
      </c>
      <c r="I28" s="104">
        <v>1.4900000000000002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53.069999999999993</v>
      </c>
      <c r="E29" s="104">
        <v>6.8649999999999993</v>
      </c>
      <c r="F29" s="104">
        <v>22.792999999999999</v>
      </c>
      <c r="G29" s="104">
        <v>8.6950000000000003</v>
      </c>
      <c r="H29" s="104">
        <v>14.717000000000001</v>
      </c>
      <c r="I29" s="104">
        <v>6.4169999999999998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48.850999999999999</v>
      </c>
      <c r="E30" s="104">
        <v>3.1579999999999999</v>
      </c>
      <c r="F30" s="104">
        <v>22.811</v>
      </c>
      <c r="G30" s="104">
        <v>4.0959999999999965</v>
      </c>
      <c r="H30" s="104">
        <v>18.786000000000001</v>
      </c>
      <c r="I30" s="104">
        <v>10.635999999999999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496.7</v>
      </c>
      <c r="E31" s="104">
        <f t="shared" si="3"/>
        <v>-16.71000000000004</v>
      </c>
      <c r="F31" s="104">
        <f t="shared" si="3"/>
        <v>14.309999999999988</v>
      </c>
      <c r="G31" s="104">
        <f t="shared" si="3"/>
        <v>116.91799999999995</v>
      </c>
      <c r="H31" s="104">
        <f t="shared" si="3"/>
        <v>382.18200000000002</v>
      </c>
      <c r="I31" s="104">
        <f t="shared" si="3"/>
        <v>-31.079999999999981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475.06900000000007</v>
      </c>
      <c r="E32" s="104">
        <v>0</v>
      </c>
      <c r="F32" s="104">
        <v>0</v>
      </c>
      <c r="G32" s="104">
        <v>121.143</v>
      </c>
      <c r="H32" s="104">
        <v>353.92600000000004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-1.8290000000000002</v>
      </c>
      <c r="F33" s="104">
        <v>-9.8530000000000015</v>
      </c>
      <c r="G33" s="104">
        <v>0</v>
      </c>
      <c r="H33" s="104">
        <v>11.682000000000002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21.630999999999915</v>
      </c>
      <c r="E34" s="104">
        <f t="shared" si="4"/>
        <v>-18.539000000000041</v>
      </c>
      <c r="F34" s="104">
        <f t="shared" si="4"/>
        <v>4.4569999999999865</v>
      </c>
      <c r="G34" s="104">
        <f t="shared" si="4"/>
        <v>-4.2250000000000512</v>
      </c>
      <c r="H34" s="104">
        <f t="shared" si="4"/>
        <v>39.937999999999974</v>
      </c>
      <c r="I34" s="104">
        <f t="shared" si="4"/>
        <v>-31.079999999999981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9.3730000000000011</v>
      </c>
      <c r="E35" s="104">
        <v>0.16400000000000001</v>
      </c>
      <c r="F35" s="104">
        <v>0.7330000000000001</v>
      </c>
      <c r="G35" s="104">
        <v>6.6189999999999998</v>
      </c>
      <c r="H35" s="104">
        <v>1.8570000000000002</v>
      </c>
      <c r="I35" s="104">
        <v>0.91500000000000004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9.2260000000000009</v>
      </c>
      <c r="E36" s="104">
        <v>2.8440000000000003</v>
      </c>
      <c r="F36" s="104">
        <v>1.819</v>
      </c>
      <c r="G36" s="104">
        <v>2.5799999999999996</v>
      </c>
      <c r="H36" s="104">
        <v>1.9829999999999999</v>
      </c>
      <c r="I36" s="104">
        <v>1.0620000000000001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103.94899999999998</v>
      </c>
      <c r="E37" s="104">
        <v>49.340999999999994</v>
      </c>
      <c r="F37" s="104">
        <v>1.575</v>
      </c>
      <c r="G37" s="104">
        <v>16.568000000000001</v>
      </c>
      <c r="H37" s="104">
        <v>36.464999999999996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113.39800000000004</v>
      </c>
      <c r="E38" s="104">
        <v>65.08</v>
      </c>
      <c r="F38" s="104">
        <v>1.9409999999999998</v>
      </c>
      <c r="G38" s="104">
        <v>15.395</v>
      </c>
      <c r="H38" s="104">
        <v>30.982000000000042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0.16299999999999998</v>
      </c>
      <c r="E39" s="104">
        <v>0.25700000000000001</v>
      </c>
      <c r="F39" s="104">
        <v>0</v>
      </c>
      <c r="G39" s="104">
        <v>-0.27500000000000002</v>
      </c>
      <c r="H39" s="104">
        <v>0.18099999999999999</v>
      </c>
      <c r="I39" s="104">
        <v>-0.16300000000000001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30.769999999999978</v>
      </c>
      <c r="E40" s="104">
        <f t="shared" si="5"/>
        <v>-0.37700000000003298</v>
      </c>
      <c r="F40" s="104">
        <f t="shared" si="5"/>
        <v>5.9089999999999865</v>
      </c>
      <c r="G40" s="104">
        <f t="shared" si="5"/>
        <v>-9.1620000000000505</v>
      </c>
      <c r="H40" s="104">
        <f t="shared" si="5"/>
        <v>34.40000000000002</v>
      </c>
      <c r="I40" s="104">
        <f t="shared" si="5"/>
        <v>-30.769999999999978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496.69999999999993</v>
      </c>
      <c r="E42" s="104">
        <v>-16.710000000000054</v>
      </c>
      <c r="F42" s="104">
        <v>14.309999999999995</v>
      </c>
      <c r="G42" s="104">
        <v>116.91799999999995</v>
      </c>
      <c r="H42" s="104">
        <v>382.18200000000007</v>
      </c>
      <c r="I42" s="104">
        <v>-31.079999999999984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74.83</v>
      </c>
      <c r="E43" s="104">
        <v>0</v>
      </c>
      <c r="F43" s="104">
        <v>0</v>
      </c>
      <c r="G43" s="104">
        <v>74.83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74.83</v>
      </c>
      <c r="E44" s="104">
        <v>0</v>
      </c>
      <c r="F44" s="104">
        <v>0</v>
      </c>
      <c r="G44" s="104">
        <v>0</v>
      </c>
      <c r="H44" s="104">
        <v>74.83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496.69999999999993</v>
      </c>
      <c r="E45" s="104">
        <f t="shared" si="6"/>
        <v>-16.710000000000054</v>
      </c>
      <c r="F45" s="104">
        <f t="shared" si="6"/>
        <v>14.309999999999995</v>
      </c>
      <c r="G45" s="104">
        <f t="shared" si="6"/>
        <v>42.087999999999951</v>
      </c>
      <c r="H45" s="104">
        <f t="shared" si="6"/>
        <v>457.01200000000006</v>
      </c>
      <c r="I45" s="104">
        <f t="shared" si="6"/>
        <v>-31.079999999999984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475.06900000000002</v>
      </c>
      <c r="E46" s="104">
        <v>0</v>
      </c>
      <c r="F46" s="104">
        <v>0</v>
      </c>
      <c r="G46" s="104">
        <v>46.313000000000002</v>
      </c>
      <c r="H46" s="104">
        <v>428.75600000000003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-1.8290000000000002</v>
      </c>
      <c r="F47" s="104">
        <v>-9.8530000000000015</v>
      </c>
      <c r="G47" s="104">
        <v>0</v>
      </c>
      <c r="H47" s="104">
        <v>11.682000000000002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21.630999999999915</v>
      </c>
      <c r="E48" s="104">
        <f t="shared" si="7"/>
        <v>-18.539000000000055</v>
      </c>
      <c r="F48" s="104">
        <f t="shared" si="7"/>
        <v>4.4569999999999936</v>
      </c>
      <c r="G48" s="104">
        <f t="shared" si="7"/>
        <v>-4.2250000000000512</v>
      </c>
      <c r="H48" s="104">
        <f t="shared" si="7"/>
        <v>39.938000000000031</v>
      </c>
      <c r="I48" s="104">
        <f t="shared" si="7"/>
        <v>-31.079999999999984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0275B-626A-4695-B9E3-15EFB5624DC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1150.942</v>
      </c>
      <c r="E8" s="104">
        <v>793.24399999999991</v>
      </c>
      <c r="F8" s="104">
        <v>56.783999999999999</v>
      </c>
      <c r="G8" s="104">
        <v>96.849000000000004</v>
      </c>
      <c r="H8" s="104">
        <v>204.065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587.38699999999994</v>
      </c>
      <c r="E9" s="104">
        <v>451.21</v>
      </c>
      <c r="F9" s="104">
        <v>29.722000000000001</v>
      </c>
      <c r="G9" s="104">
        <v>31.821000000000002</v>
      </c>
      <c r="H9" s="104">
        <v>74.634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563.55500000000006</v>
      </c>
      <c r="E10" s="104">
        <f t="shared" si="0"/>
        <v>342.03399999999993</v>
      </c>
      <c r="F10" s="104">
        <f t="shared" si="0"/>
        <v>27.061999999999998</v>
      </c>
      <c r="G10" s="104">
        <f t="shared" si="0"/>
        <v>65.028000000000006</v>
      </c>
      <c r="H10" s="104">
        <f t="shared" si="0"/>
        <v>129.43099999999998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113.83399999999997</v>
      </c>
      <c r="E11" s="104">
        <v>65.245000000000005</v>
      </c>
      <c r="F11" s="104">
        <v>1.948</v>
      </c>
      <c r="G11" s="104">
        <v>15.477999999999998</v>
      </c>
      <c r="H11" s="104">
        <v>31.162999999999982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449.72100000000012</v>
      </c>
      <c r="E12" s="104">
        <f>E10-E11</f>
        <v>276.78899999999993</v>
      </c>
      <c r="F12" s="104">
        <f>F10-F11</f>
        <v>25.113999999999997</v>
      </c>
      <c r="G12" s="104">
        <f>G10-G11</f>
        <v>49.550000000000011</v>
      </c>
      <c r="H12" s="104">
        <f>H10-H11</f>
        <v>98.268000000000001</v>
      </c>
      <c r="I12" s="104">
        <v>-24.865000000000038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315.67099999999999</v>
      </c>
      <c r="E13" s="104">
        <v>203.17400000000001</v>
      </c>
      <c r="F13" s="104">
        <v>15.651</v>
      </c>
      <c r="G13" s="104">
        <v>50.37700000000001</v>
      </c>
      <c r="H13" s="104">
        <v>46.469000000000008</v>
      </c>
      <c r="I13" s="104">
        <v>2.395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4.0990000000000002</v>
      </c>
      <c r="E14" s="104">
        <v>2.0409999999999999</v>
      </c>
      <c r="F14" s="104">
        <v>8.8999999999999996E-2</v>
      </c>
      <c r="G14" s="104">
        <v>7.7000000000000013E-2</v>
      </c>
      <c r="H14" s="104">
        <v>1.8919999999999999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8.6470000000000002</v>
      </c>
      <c r="E15" s="104">
        <v>7.68</v>
      </c>
      <c r="F15" s="104">
        <v>0</v>
      </c>
      <c r="G15" s="104">
        <v>0.18</v>
      </c>
      <c r="H15" s="104">
        <v>0.78700000000000003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138.59800000000013</v>
      </c>
      <c r="E16" s="104">
        <f t="shared" si="1"/>
        <v>79.253999999999934</v>
      </c>
      <c r="F16" s="104">
        <f t="shared" si="1"/>
        <v>9.373999999999997</v>
      </c>
      <c r="G16" s="104">
        <f t="shared" si="1"/>
        <v>-0.7239999999999982</v>
      </c>
      <c r="H16" s="104">
        <f t="shared" si="1"/>
        <v>50.693999999999988</v>
      </c>
      <c r="I16" s="104">
        <f t="shared" si="1"/>
        <v>-27.260000000000037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315.74899999999997</v>
      </c>
      <c r="E17" s="104">
        <v>0</v>
      </c>
      <c r="F17" s="104">
        <v>0</v>
      </c>
      <c r="G17" s="104">
        <v>0</v>
      </c>
      <c r="H17" s="104">
        <v>315.74899999999997</v>
      </c>
      <c r="I17" s="104">
        <v>2.3170000000000002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9.2110000000000003</v>
      </c>
      <c r="E18" s="104">
        <v>0</v>
      </c>
      <c r="F18" s="104">
        <v>0</v>
      </c>
      <c r="G18" s="104">
        <v>9.2110000000000003</v>
      </c>
      <c r="H18" s="104">
        <v>0</v>
      </c>
      <c r="I18" s="104">
        <v>0.76900000000000002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71.727000000000018</v>
      </c>
      <c r="E19" s="104">
        <v>0</v>
      </c>
      <c r="F19" s="104">
        <v>0</v>
      </c>
      <c r="G19" s="104">
        <v>71.727000000000018</v>
      </c>
      <c r="H19" s="104">
        <v>0</v>
      </c>
      <c r="I19" s="104">
        <v>0.98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176.77799999999999</v>
      </c>
      <c r="E20" s="104">
        <v>69.44</v>
      </c>
      <c r="F20" s="104">
        <v>78.278999999999996</v>
      </c>
      <c r="G20" s="104">
        <v>16.998999999999999</v>
      </c>
      <c r="H20" s="104">
        <v>12.06</v>
      </c>
      <c r="I20" s="104">
        <v>40.856000000000002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193.19599999999997</v>
      </c>
      <c r="E21" s="104">
        <v>27.762999999999998</v>
      </c>
      <c r="F21" s="104">
        <v>73.263999999999996</v>
      </c>
      <c r="G21" s="104">
        <v>4.1559999999999997</v>
      </c>
      <c r="H21" s="104">
        <v>88.012999999999991</v>
      </c>
      <c r="I21" s="104">
        <v>24.438000000000002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533.28099999999995</v>
      </c>
      <c r="E22" s="104">
        <f t="shared" si="2"/>
        <v>37.576999999999934</v>
      </c>
      <c r="F22" s="104">
        <f t="shared" si="2"/>
        <v>4.3589999999999947</v>
      </c>
      <c r="G22" s="104">
        <f t="shared" si="2"/>
        <v>48.949000000000019</v>
      </c>
      <c r="H22" s="104">
        <f t="shared" si="2"/>
        <v>442.39599999999996</v>
      </c>
      <c r="I22" s="104">
        <f t="shared" si="2"/>
        <v>-41.150000000000034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60.448999999999998</v>
      </c>
      <c r="E23" s="104">
        <v>7.1109999999999989</v>
      </c>
      <c r="F23" s="104">
        <v>1.4279999999999999</v>
      </c>
      <c r="G23" s="104">
        <v>0</v>
      </c>
      <c r="H23" s="104">
        <v>51.910000000000004</v>
      </c>
      <c r="I23" s="104">
        <v>8.3000000000000004E-2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60.444000000000003</v>
      </c>
      <c r="E24" s="104">
        <v>0</v>
      </c>
      <c r="F24" s="104">
        <v>0</v>
      </c>
      <c r="G24" s="104">
        <v>60.444000000000003</v>
      </c>
      <c r="H24" s="104">
        <v>0</v>
      </c>
      <c r="I24" s="104">
        <v>8.7999999999999995E-2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128.16399999999999</v>
      </c>
      <c r="E25" s="104">
        <v>0</v>
      </c>
      <c r="F25" s="104">
        <v>0</v>
      </c>
      <c r="G25" s="104">
        <v>0</v>
      </c>
      <c r="H25" s="104">
        <v>128.16399999999999</v>
      </c>
      <c r="I25" s="104">
        <v>0.48699999999999999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128.16399999999999</v>
      </c>
      <c r="E26" s="104">
        <v>5.3370000000000006</v>
      </c>
      <c r="F26" s="104">
        <v>21.933</v>
      </c>
      <c r="G26" s="104">
        <v>100.72699999999999</v>
      </c>
      <c r="H26" s="104">
        <v>0.16699999999999998</v>
      </c>
      <c r="I26" s="104">
        <v>0.48699999999999999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121.05499999999999</v>
      </c>
      <c r="E27" s="104">
        <v>3.456</v>
      </c>
      <c r="F27" s="104">
        <v>9.65</v>
      </c>
      <c r="G27" s="104">
        <v>107.782</v>
      </c>
      <c r="H27" s="104">
        <v>0.16699999999999998</v>
      </c>
      <c r="I27" s="104">
        <v>0.12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119.649</v>
      </c>
      <c r="E28" s="104">
        <v>0</v>
      </c>
      <c r="F28" s="104">
        <v>0</v>
      </c>
      <c r="G28" s="104">
        <v>0</v>
      </c>
      <c r="H28" s="104">
        <v>119.649</v>
      </c>
      <c r="I28" s="104">
        <v>1.526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54.731000000000002</v>
      </c>
      <c r="E29" s="104">
        <v>6.1280000000000001</v>
      </c>
      <c r="F29" s="104">
        <v>22.943000000000005</v>
      </c>
      <c r="G29" s="104">
        <v>10.689</v>
      </c>
      <c r="H29" s="104">
        <v>14.971</v>
      </c>
      <c r="I29" s="104">
        <v>6.367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48.407000000000004</v>
      </c>
      <c r="E30" s="104">
        <v>3.16</v>
      </c>
      <c r="F30" s="104">
        <v>23.03</v>
      </c>
      <c r="G30" s="104">
        <v>4.3239999999999981</v>
      </c>
      <c r="H30" s="104">
        <v>17.893000000000001</v>
      </c>
      <c r="I30" s="104">
        <v>12.690999999999999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525.54599999999994</v>
      </c>
      <c r="E31" s="104">
        <f t="shared" si="3"/>
        <v>29.378999999999937</v>
      </c>
      <c r="F31" s="104">
        <f t="shared" si="3"/>
        <v>15.300999999999989</v>
      </c>
      <c r="G31" s="104">
        <f t="shared" si="3"/>
        <v>95.972999999999999</v>
      </c>
      <c r="H31" s="104">
        <f t="shared" si="3"/>
        <v>384.89299999999992</v>
      </c>
      <c r="I31" s="104">
        <f t="shared" si="3"/>
        <v>-33.41500000000002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485.178</v>
      </c>
      <c r="E32" s="104">
        <v>0</v>
      </c>
      <c r="F32" s="104">
        <v>0</v>
      </c>
      <c r="G32" s="104">
        <v>123.148</v>
      </c>
      <c r="H32" s="104">
        <v>362.03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-1.8290000000000002</v>
      </c>
      <c r="F33" s="104">
        <v>-9.9150000000000009</v>
      </c>
      <c r="G33" s="104">
        <v>0</v>
      </c>
      <c r="H33" s="104">
        <v>11.744000000000002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40.367999999999938</v>
      </c>
      <c r="E34" s="104">
        <f t="shared" si="4"/>
        <v>27.549999999999937</v>
      </c>
      <c r="F34" s="104">
        <f t="shared" si="4"/>
        <v>5.3859999999999886</v>
      </c>
      <c r="G34" s="104">
        <f t="shared" si="4"/>
        <v>-27.174999999999997</v>
      </c>
      <c r="H34" s="104">
        <f t="shared" si="4"/>
        <v>34.606999999999942</v>
      </c>
      <c r="I34" s="104">
        <f t="shared" si="4"/>
        <v>-33.41500000000002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7.5010000000000021</v>
      </c>
      <c r="E35" s="104">
        <v>0.26</v>
      </c>
      <c r="F35" s="104">
        <v>0.7330000000000001</v>
      </c>
      <c r="G35" s="104">
        <v>4.7760000000000007</v>
      </c>
      <c r="H35" s="104">
        <v>1.7320000000000002</v>
      </c>
      <c r="I35" s="104">
        <v>0.71599999999999997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7.4809999999999999</v>
      </c>
      <c r="E36" s="104">
        <v>3.0799999999999996</v>
      </c>
      <c r="F36" s="104">
        <v>3.1E-2</v>
      </c>
      <c r="G36" s="104">
        <v>2.1680000000000001</v>
      </c>
      <c r="H36" s="104">
        <v>2.202</v>
      </c>
      <c r="I36" s="104">
        <v>0.73599999999999999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120.78700000000001</v>
      </c>
      <c r="E37" s="104">
        <v>62.138000000000005</v>
      </c>
      <c r="F37" s="104">
        <v>1.6020000000000003</v>
      </c>
      <c r="G37" s="104">
        <v>18.018999999999998</v>
      </c>
      <c r="H37" s="104">
        <v>39.027999999999992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113.83399999999997</v>
      </c>
      <c r="E38" s="104">
        <v>65.245000000000005</v>
      </c>
      <c r="F38" s="104">
        <v>1.948</v>
      </c>
      <c r="G38" s="104">
        <v>15.477999999999998</v>
      </c>
      <c r="H38" s="104">
        <v>31.162999999999982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-0.22900000000000001</v>
      </c>
      <c r="E39" s="104">
        <v>-0.11499999999999998</v>
      </c>
      <c r="F39" s="104">
        <v>0</v>
      </c>
      <c r="G39" s="104">
        <v>-0.32600000000000001</v>
      </c>
      <c r="H39" s="104">
        <v>0.21199999999999999</v>
      </c>
      <c r="I39" s="104">
        <v>0.22900000000000001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33.623999999999896</v>
      </c>
      <c r="E40" s="104">
        <f t="shared" si="5"/>
        <v>33.591999999999935</v>
      </c>
      <c r="F40" s="104">
        <f t="shared" si="5"/>
        <v>5.0299999999999869</v>
      </c>
      <c r="G40" s="104">
        <f t="shared" si="5"/>
        <v>-31.997999999999998</v>
      </c>
      <c r="H40" s="104">
        <f t="shared" si="5"/>
        <v>26.999999999999932</v>
      </c>
      <c r="I40" s="104">
        <f t="shared" si="5"/>
        <v>-33.624000000000024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525.54600000000005</v>
      </c>
      <c r="E42" s="104">
        <v>29.378999999999927</v>
      </c>
      <c r="F42" s="104">
        <v>15.300999999999995</v>
      </c>
      <c r="G42" s="104">
        <v>95.973000000000042</v>
      </c>
      <c r="H42" s="104">
        <v>384.89300000000009</v>
      </c>
      <c r="I42" s="104">
        <v>-33.415000000000028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75.453000000000003</v>
      </c>
      <c r="E43" s="104">
        <v>0</v>
      </c>
      <c r="F43" s="104">
        <v>0</v>
      </c>
      <c r="G43" s="104">
        <v>75.453000000000003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75.453000000000003</v>
      </c>
      <c r="E44" s="104">
        <v>0</v>
      </c>
      <c r="F44" s="104">
        <v>0</v>
      </c>
      <c r="G44" s="104">
        <v>0</v>
      </c>
      <c r="H44" s="104">
        <v>75.453000000000003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525.54600000000005</v>
      </c>
      <c r="E45" s="104">
        <f t="shared" si="6"/>
        <v>29.378999999999927</v>
      </c>
      <c r="F45" s="104">
        <f t="shared" si="6"/>
        <v>15.300999999999995</v>
      </c>
      <c r="G45" s="104">
        <f t="shared" si="6"/>
        <v>20.520000000000039</v>
      </c>
      <c r="H45" s="104">
        <f t="shared" si="6"/>
        <v>460.34600000000012</v>
      </c>
      <c r="I45" s="104">
        <f t="shared" si="6"/>
        <v>-33.415000000000028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485.178</v>
      </c>
      <c r="E46" s="104">
        <v>0</v>
      </c>
      <c r="F46" s="104">
        <v>0</v>
      </c>
      <c r="G46" s="104">
        <v>47.695</v>
      </c>
      <c r="H46" s="104">
        <v>437.483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-1.8290000000000002</v>
      </c>
      <c r="F47" s="104">
        <v>-9.9150000000000009</v>
      </c>
      <c r="G47" s="104">
        <v>0</v>
      </c>
      <c r="H47" s="104">
        <v>11.744000000000002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40.368000000000052</v>
      </c>
      <c r="E48" s="104">
        <f t="shared" si="7"/>
        <v>27.549999999999926</v>
      </c>
      <c r="F48" s="104">
        <f t="shared" si="7"/>
        <v>5.3859999999999939</v>
      </c>
      <c r="G48" s="104">
        <f t="shared" si="7"/>
        <v>-27.174999999999962</v>
      </c>
      <c r="H48" s="104">
        <f t="shared" si="7"/>
        <v>34.607000000000113</v>
      </c>
      <c r="I48" s="104">
        <f t="shared" si="7"/>
        <v>-33.415000000000028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B2704-9525-4D71-85AE-43AD546871F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1203.9430000000002</v>
      </c>
      <c r="E8" s="104">
        <v>830.47400000000016</v>
      </c>
      <c r="F8" s="104">
        <v>57.176000000000002</v>
      </c>
      <c r="G8" s="104">
        <v>108.34</v>
      </c>
      <c r="H8" s="104">
        <v>207.95299999999995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624.83100000000002</v>
      </c>
      <c r="E9" s="104">
        <v>479.983</v>
      </c>
      <c r="F9" s="104">
        <v>30.433000000000003</v>
      </c>
      <c r="G9" s="104">
        <v>36.454999999999998</v>
      </c>
      <c r="H9" s="104">
        <v>77.959999999999994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579.11200000000019</v>
      </c>
      <c r="E10" s="104">
        <f t="shared" si="0"/>
        <v>350.49100000000016</v>
      </c>
      <c r="F10" s="104">
        <f t="shared" si="0"/>
        <v>26.742999999999999</v>
      </c>
      <c r="G10" s="104">
        <f t="shared" si="0"/>
        <v>71.885000000000005</v>
      </c>
      <c r="H10" s="104">
        <f t="shared" si="0"/>
        <v>129.99299999999994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114.52499999999998</v>
      </c>
      <c r="E11" s="104">
        <v>65.441000000000003</v>
      </c>
      <c r="F11" s="104">
        <v>1.9609999999999999</v>
      </c>
      <c r="G11" s="104">
        <v>15.585000000000001</v>
      </c>
      <c r="H11" s="104">
        <v>31.53799999999999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464.58700000000022</v>
      </c>
      <c r="E12" s="104">
        <f>E10-E11</f>
        <v>285.05000000000018</v>
      </c>
      <c r="F12" s="104">
        <f>F10-F11</f>
        <v>24.782</v>
      </c>
      <c r="G12" s="104">
        <f>G10-G11</f>
        <v>56.300000000000004</v>
      </c>
      <c r="H12" s="104">
        <f>H10-H11</f>
        <v>98.454999999999956</v>
      </c>
      <c r="I12" s="104">
        <v>-41.061999999999983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350.45499999999998</v>
      </c>
      <c r="E13" s="104">
        <v>221.232</v>
      </c>
      <c r="F13" s="104">
        <v>20.124000000000002</v>
      </c>
      <c r="G13" s="104">
        <v>57.519999999999996</v>
      </c>
      <c r="H13" s="104">
        <v>51.578999999999994</v>
      </c>
      <c r="I13" s="104">
        <v>2.7349999999999999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3.9710000000000001</v>
      </c>
      <c r="E14" s="104">
        <v>1.93</v>
      </c>
      <c r="F14" s="104">
        <v>8.8999999999999996E-2</v>
      </c>
      <c r="G14" s="104">
        <v>6.3E-2</v>
      </c>
      <c r="H14" s="104">
        <v>1.8889999999999998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14.664999999999999</v>
      </c>
      <c r="E15" s="104">
        <v>13.369</v>
      </c>
      <c r="F15" s="104">
        <v>0</v>
      </c>
      <c r="G15" s="104">
        <v>0.26100000000000001</v>
      </c>
      <c r="H15" s="104">
        <v>1.0349999999999999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124.82600000000022</v>
      </c>
      <c r="E16" s="104">
        <f t="shared" si="1"/>
        <v>75.257000000000176</v>
      </c>
      <c r="F16" s="104">
        <f t="shared" si="1"/>
        <v>4.5689999999999973</v>
      </c>
      <c r="G16" s="104">
        <f t="shared" si="1"/>
        <v>-1.0219999999999918</v>
      </c>
      <c r="H16" s="104">
        <f t="shared" si="1"/>
        <v>46.021999999999956</v>
      </c>
      <c r="I16" s="104">
        <f t="shared" si="1"/>
        <v>-43.796999999999983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351.32199999999995</v>
      </c>
      <c r="E17" s="104">
        <v>0</v>
      </c>
      <c r="F17" s="104">
        <v>0</v>
      </c>
      <c r="G17" s="104">
        <v>0</v>
      </c>
      <c r="H17" s="104">
        <v>351.32199999999995</v>
      </c>
      <c r="I17" s="104">
        <v>1.8680000000000001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10.939</v>
      </c>
      <c r="E18" s="104">
        <v>0</v>
      </c>
      <c r="F18" s="104">
        <v>0</v>
      </c>
      <c r="G18" s="104">
        <v>10.939</v>
      </c>
      <c r="H18" s="104">
        <v>0</v>
      </c>
      <c r="I18" s="104">
        <v>5.4429999999999996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73.209000000000003</v>
      </c>
      <c r="E19" s="104">
        <v>0</v>
      </c>
      <c r="F19" s="104">
        <v>0</v>
      </c>
      <c r="G19" s="104">
        <v>73.209000000000003</v>
      </c>
      <c r="H19" s="104">
        <v>0</v>
      </c>
      <c r="I19" s="104">
        <v>1.0070000000000001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186.51200000000003</v>
      </c>
      <c r="E20" s="104">
        <v>69.569000000000003</v>
      </c>
      <c r="F20" s="104">
        <v>88.766999999999996</v>
      </c>
      <c r="G20" s="104">
        <v>16.252999999999997</v>
      </c>
      <c r="H20" s="104">
        <v>11.923000000000002</v>
      </c>
      <c r="I20" s="104">
        <v>41.932000000000002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202.75399999999999</v>
      </c>
      <c r="E21" s="104">
        <v>30.802</v>
      </c>
      <c r="F21" s="104">
        <v>80.122999999999976</v>
      </c>
      <c r="G21" s="104">
        <v>4.1489999999999991</v>
      </c>
      <c r="H21" s="104">
        <v>87.679999999999993</v>
      </c>
      <c r="I21" s="104">
        <v>25.689999999999998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554.66000000000008</v>
      </c>
      <c r="E22" s="104">
        <f t="shared" si="2"/>
        <v>36.490000000000173</v>
      </c>
      <c r="F22" s="104">
        <f t="shared" si="2"/>
        <v>-4.0750000000000171</v>
      </c>
      <c r="G22" s="104">
        <f t="shared" si="2"/>
        <v>49.14400000000002</v>
      </c>
      <c r="H22" s="104">
        <f t="shared" si="2"/>
        <v>473.10099999999989</v>
      </c>
      <c r="I22" s="104">
        <f t="shared" si="2"/>
        <v>-62.606999999999985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74.920999999999992</v>
      </c>
      <c r="E23" s="104">
        <v>9.4700000000000006</v>
      </c>
      <c r="F23" s="104">
        <v>1.9040000000000001</v>
      </c>
      <c r="G23" s="104">
        <v>0</v>
      </c>
      <c r="H23" s="104">
        <v>63.546999999999997</v>
      </c>
      <c r="I23" s="104">
        <v>-4.4999999999999998E-2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74.778000000000006</v>
      </c>
      <c r="E24" s="104">
        <v>0</v>
      </c>
      <c r="F24" s="104">
        <v>0</v>
      </c>
      <c r="G24" s="104">
        <v>74.778000000000006</v>
      </c>
      <c r="H24" s="104">
        <v>0</v>
      </c>
      <c r="I24" s="104">
        <v>9.8000000000000004E-2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138.851</v>
      </c>
      <c r="E25" s="104">
        <v>0</v>
      </c>
      <c r="F25" s="104">
        <v>0</v>
      </c>
      <c r="G25" s="104">
        <v>0</v>
      </c>
      <c r="H25" s="104">
        <v>138.851</v>
      </c>
      <c r="I25" s="104">
        <v>0.47899999999999998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138.79199999999997</v>
      </c>
      <c r="E26" s="104">
        <v>5.3560000000000016</v>
      </c>
      <c r="F26" s="104">
        <v>23.157999999999998</v>
      </c>
      <c r="G26" s="104">
        <v>110.08899999999998</v>
      </c>
      <c r="H26" s="104">
        <v>0.189</v>
      </c>
      <c r="I26" s="104">
        <v>0.53800000000000003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120.89299999999999</v>
      </c>
      <c r="E27" s="104">
        <v>3.46</v>
      </c>
      <c r="F27" s="104">
        <v>9.7630000000000017</v>
      </c>
      <c r="G27" s="104">
        <v>107.48099999999999</v>
      </c>
      <c r="H27" s="104">
        <v>0.189</v>
      </c>
      <c r="I27" s="104">
        <v>0.129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119.52</v>
      </c>
      <c r="E28" s="104">
        <v>0</v>
      </c>
      <c r="F28" s="104">
        <v>0</v>
      </c>
      <c r="G28" s="104">
        <v>0</v>
      </c>
      <c r="H28" s="104">
        <v>119.52</v>
      </c>
      <c r="I28" s="104">
        <v>1.502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61.121000000000002</v>
      </c>
      <c r="E29" s="104">
        <v>6.8539999999999992</v>
      </c>
      <c r="F29" s="104">
        <v>24.223000000000003</v>
      </c>
      <c r="G29" s="104">
        <v>14.419000000000004</v>
      </c>
      <c r="H29" s="104">
        <v>15.625</v>
      </c>
      <c r="I29" s="104">
        <v>6.6620000000000008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50.792000000000002</v>
      </c>
      <c r="E30" s="104">
        <v>3.198</v>
      </c>
      <c r="F30" s="104">
        <v>24.236000000000001</v>
      </c>
      <c r="G30" s="104">
        <v>5.0739999999999981</v>
      </c>
      <c r="H30" s="104">
        <v>18.283999999999999</v>
      </c>
      <c r="I30" s="104">
        <v>16.991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542.7560000000002</v>
      </c>
      <c r="E31" s="104">
        <f t="shared" si="3"/>
        <v>25.260000000000176</v>
      </c>
      <c r="F31" s="104">
        <f t="shared" si="3"/>
        <v>7.4289999999999772</v>
      </c>
      <c r="G31" s="104">
        <f t="shared" si="3"/>
        <v>117.18500000000002</v>
      </c>
      <c r="H31" s="104">
        <f t="shared" si="3"/>
        <v>392.88199999999983</v>
      </c>
      <c r="I31" s="104">
        <f t="shared" si="3"/>
        <v>-50.702999999999989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504.483</v>
      </c>
      <c r="E32" s="104">
        <v>0</v>
      </c>
      <c r="F32" s="104">
        <v>0</v>
      </c>
      <c r="G32" s="104">
        <v>134.524</v>
      </c>
      <c r="H32" s="104">
        <v>369.959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-1.83</v>
      </c>
      <c r="F33" s="104">
        <v>-11.021000000000001</v>
      </c>
      <c r="G33" s="104">
        <v>0</v>
      </c>
      <c r="H33" s="104">
        <v>12.850999999999999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38.273000000000195</v>
      </c>
      <c r="E34" s="104">
        <f t="shared" si="4"/>
        <v>23.430000000000177</v>
      </c>
      <c r="F34" s="104">
        <f t="shared" si="4"/>
        <v>-3.5920000000000236</v>
      </c>
      <c r="G34" s="104">
        <f t="shared" si="4"/>
        <v>-17.338999999999984</v>
      </c>
      <c r="H34" s="104">
        <f t="shared" si="4"/>
        <v>35.77399999999983</v>
      </c>
      <c r="I34" s="104">
        <f t="shared" si="4"/>
        <v>-50.702999999999989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15.489999999999998</v>
      </c>
      <c r="E35" s="104">
        <v>0.82299999999999995</v>
      </c>
      <c r="F35" s="104">
        <v>3.42</v>
      </c>
      <c r="G35" s="104">
        <v>9.5390000000000015</v>
      </c>
      <c r="H35" s="104">
        <v>1.708</v>
      </c>
      <c r="I35" s="104">
        <v>1.9939999999999998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13.270999999999999</v>
      </c>
      <c r="E36" s="104">
        <v>4.8640000000000008</v>
      </c>
      <c r="F36" s="104">
        <v>2.798</v>
      </c>
      <c r="G36" s="104">
        <v>2.702</v>
      </c>
      <c r="H36" s="104">
        <v>2.907</v>
      </c>
      <c r="I36" s="104">
        <v>4.2130000000000001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102.095</v>
      </c>
      <c r="E37" s="104">
        <v>45.218999999999973</v>
      </c>
      <c r="F37" s="104">
        <v>1.629</v>
      </c>
      <c r="G37" s="104">
        <v>19.685999999999993</v>
      </c>
      <c r="H37" s="104">
        <v>35.561000000000028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114.52499999999998</v>
      </c>
      <c r="E38" s="104">
        <v>65.441000000000003</v>
      </c>
      <c r="F38" s="104">
        <v>1.9609999999999999</v>
      </c>
      <c r="G38" s="104">
        <v>15.585000000000001</v>
      </c>
      <c r="H38" s="104">
        <v>31.53799999999999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-0.96399999999999986</v>
      </c>
      <c r="E39" s="104">
        <v>-0.81599999999999973</v>
      </c>
      <c r="F39" s="104">
        <v>0</v>
      </c>
      <c r="G39" s="104">
        <v>-0.49800000000000011</v>
      </c>
      <c r="H39" s="104">
        <v>0.35</v>
      </c>
      <c r="I39" s="104">
        <v>0.96399999999999997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49.448000000000178</v>
      </c>
      <c r="E40" s="104">
        <f t="shared" si="5"/>
        <v>48.509000000000214</v>
      </c>
      <c r="F40" s="104">
        <f t="shared" si="5"/>
        <v>-3.8820000000000232</v>
      </c>
      <c r="G40" s="104">
        <f t="shared" si="5"/>
        <v>-27.778999999999979</v>
      </c>
      <c r="H40" s="104">
        <f t="shared" si="5"/>
        <v>32.599999999999788</v>
      </c>
      <c r="I40" s="104">
        <f t="shared" si="5"/>
        <v>-49.447999999999986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542.75599999999997</v>
      </c>
      <c r="E42" s="104">
        <v>25.260000000000119</v>
      </c>
      <c r="F42" s="104">
        <v>7.4289999999999807</v>
      </c>
      <c r="G42" s="104">
        <v>117.185</v>
      </c>
      <c r="H42" s="104">
        <v>392.88199999999989</v>
      </c>
      <c r="I42" s="104">
        <v>-50.702999999999982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81.245000000000005</v>
      </c>
      <c r="E43" s="104">
        <v>0</v>
      </c>
      <c r="F43" s="104">
        <v>0</v>
      </c>
      <c r="G43" s="104">
        <v>81.245000000000005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81.245000000000005</v>
      </c>
      <c r="E44" s="104">
        <v>0</v>
      </c>
      <c r="F44" s="104">
        <v>0</v>
      </c>
      <c r="G44" s="104">
        <v>0</v>
      </c>
      <c r="H44" s="104">
        <v>81.245000000000005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542.75599999999997</v>
      </c>
      <c r="E45" s="104">
        <f t="shared" si="6"/>
        <v>25.260000000000119</v>
      </c>
      <c r="F45" s="104">
        <f t="shared" si="6"/>
        <v>7.4289999999999807</v>
      </c>
      <c r="G45" s="104">
        <f t="shared" si="6"/>
        <v>35.94</v>
      </c>
      <c r="H45" s="104">
        <f t="shared" si="6"/>
        <v>474.1269999999999</v>
      </c>
      <c r="I45" s="104">
        <f t="shared" si="6"/>
        <v>-50.702999999999982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504.48299999999995</v>
      </c>
      <c r="E46" s="104">
        <v>0</v>
      </c>
      <c r="F46" s="104">
        <v>0</v>
      </c>
      <c r="G46" s="104">
        <v>53.279000000000003</v>
      </c>
      <c r="H46" s="104">
        <v>451.20399999999995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-1.83</v>
      </c>
      <c r="F47" s="104">
        <v>-11.021000000000001</v>
      </c>
      <c r="G47" s="104">
        <v>0</v>
      </c>
      <c r="H47" s="104">
        <v>12.850999999999999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38.273000000000025</v>
      </c>
      <c r="E48" s="104">
        <f t="shared" si="7"/>
        <v>23.430000000000121</v>
      </c>
      <c r="F48" s="104">
        <f t="shared" si="7"/>
        <v>-3.5920000000000201</v>
      </c>
      <c r="G48" s="104">
        <f t="shared" si="7"/>
        <v>-17.339000000000006</v>
      </c>
      <c r="H48" s="104">
        <f t="shared" si="7"/>
        <v>35.773999999999944</v>
      </c>
      <c r="I48" s="104">
        <f t="shared" si="7"/>
        <v>-50.702999999999982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5F91F-9D9C-4E26-B562-626BD35EE09E}">
  <dimension ref="A1:M75"/>
  <sheetViews>
    <sheetView showGridLines="0" workbookViewId="0"/>
  </sheetViews>
  <sheetFormatPr baseColWidth="10" defaultColWidth="11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84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14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15" t="s">
        <v>328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16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8190.6790000000001</v>
      </c>
      <c r="E8" s="104">
        <v>5891.7779999999993</v>
      </c>
      <c r="F8" s="104">
        <v>328.55499999999995</v>
      </c>
      <c r="G8" s="104">
        <v>750.43999999999994</v>
      </c>
      <c r="H8" s="104">
        <v>1219.9060000000002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4269.3680000000004</v>
      </c>
      <c r="E9" s="104">
        <v>3366.16</v>
      </c>
      <c r="F9" s="104">
        <v>183.1</v>
      </c>
      <c r="G9" s="104">
        <v>280.39300000000003</v>
      </c>
      <c r="H9" s="104">
        <v>439.71500000000003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v>3921.3109999999997</v>
      </c>
      <c r="E10" s="104">
        <v>2525.6179999999995</v>
      </c>
      <c r="F10" s="104">
        <v>145.45499999999996</v>
      </c>
      <c r="G10" s="104">
        <v>470.04699999999991</v>
      </c>
      <c r="H10" s="104">
        <v>780.19100000000014</v>
      </c>
      <c r="I10" s="104"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888.36699999999973</v>
      </c>
      <c r="E11" s="104">
        <v>467.37599999999998</v>
      </c>
      <c r="F11" s="104">
        <v>17.709</v>
      </c>
      <c r="G11" s="104">
        <v>120.58399999999999</v>
      </c>
      <c r="H11" s="104">
        <v>282.69799999999969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v>3032.944</v>
      </c>
      <c r="E12" s="104">
        <v>2058.2419999999993</v>
      </c>
      <c r="F12" s="104">
        <v>127.74599999999995</v>
      </c>
      <c r="G12" s="104">
        <v>349.46299999999991</v>
      </c>
      <c r="H12" s="104">
        <v>497.49300000000045</v>
      </c>
      <c r="I12" s="104">
        <v>-163.52200000000011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2351.9899999999998</v>
      </c>
      <c r="E13" s="104">
        <v>1614.4110000000001</v>
      </c>
      <c r="F13" s="104">
        <v>93.674000000000007</v>
      </c>
      <c r="G13" s="104">
        <v>357.31700000000001</v>
      </c>
      <c r="H13" s="104">
        <v>286.58800000000002</v>
      </c>
      <c r="I13" s="104">
        <v>20.321999999999999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41.465000000000003</v>
      </c>
      <c r="E14" s="104">
        <v>28.856000000000002</v>
      </c>
      <c r="F14" s="104">
        <v>1.6669999999999998</v>
      </c>
      <c r="G14" s="104">
        <v>0.316</v>
      </c>
      <c r="H14" s="104">
        <v>10.625999999999999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58.945999999999998</v>
      </c>
      <c r="E15" s="104">
        <v>56.54</v>
      </c>
      <c r="F15" s="104">
        <v>0</v>
      </c>
      <c r="G15" s="104">
        <v>0.23300000000000001</v>
      </c>
      <c r="H15" s="104">
        <v>2.173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v>698.43500000000017</v>
      </c>
      <c r="E16" s="104">
        <v>471.51499999999925</v>
      </c>
      <c r="F16" s="104">
        <v>32.404999999999944</v>
      </c>
      <c r="G16" s="104">
        <v>-7.9370000000000998</v>
      </c>
      <c r="H16" s="104">
        <v>202.45200000000042</v>
      </c>
      <c r="I16" s="104">
        <v>-183.84400000000011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2357.8489999999997</v>
      </c>
      <c r="E17" s="104">
        <v>0</v>
      </c>
      <c r="F17" s="104">
        <v>0</v>
      </c>
      <c r="G17" s="104">
        <v>0</v>
      </c>
      <c r="H17" s="104">
        <v>2357.8489999999997</v>
      </c>
      <c r="I17" s="104">
        <v>14.463000000000001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54.206000000000003</v>
      </c>
      <c r="E18" s="104">
        <v>0</v>
      </c>
      <c r="F18" s="104">
        <v>0</v>
      </c>
      <c r="G18" s="104">
        <v>54.206000000000003</v>
      </c>
      <c r="H18" s="104">
        <v>0</v>
      </c>
      <c r="I18" s="104">
        <v>4.9779999999999998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443.779</v>
      </c>
      <c r="E19" s="104">
        <v>0</v>
      </c>
      <c r="F19" s="104">
        <v>0</v>
      </c>
      <c r="G19" s="104">
        <v>443.779</v>
      </c>
      <c r="H19" s="104">
        <v>0</v>
      </c>
      <c r="I19" s="104">
        <v>5.5830000000000002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1127.6030000000001</v>
      </c>
      <c r="E20" s="104">
        <v>493.18600000000004</v>
      </c>
      <c r="F20" s="104">
        <v>541.25700000000006</v>
      </c>
      <c r="G20" s="104">
        <v>45.82800000000001</v>
      </c>
      <c r="H20" s="104">
        <v>47.331999999999994</v>
      </c>
      <c r="I20" s="104">
        <v>406.04300000000001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1271.48</v>
      </c>
      <c r="E21" s="104">
        <v>236.40599999999998</v>
      </c>
      <c r="F21" s="104">
        <v>490.95600000000002</v>
      </c>
      <c r="G21" s="104">
        <v>34.106000000000002</v>
      </c>
      <c r="H21" s="104">
        <v>510.01200000000006</v>
      </c>
      <c r="I21" s="104">
        <v>262.166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v>3589.7339999999995</v>
      </c>
      <c r="E22" s="104">
        <v>214.73499999999919</v>
      </c>
      <c r="F22" s="104">
        <v>-17.896000000000072</v>
      </c>
      <c r="G22" s="104">
        <v>369.91399999999987</v>
      </c>
      <c r="H22" s="104">
        <v>3022.9810000000002</v>
      </c>
      <c r="I22" s="104">
        <v>-312.65300000000019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538.41000000000008</v>
      </c>
      <c r="E23" s="104">
        <v>109.47000000000001</v>
      </c>
      <c r="F23" s="104">
        <v>15.603</v>
      </c>
      <c r="G23" s="104">
        <v>0</v>
      </c>
      <c r="H23" s="104">
        <v>413.33699999999999</v>
      </c>
      <c r="I23" s="104">
        <v>15.172000000000001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552.83299999999997</v>
      </c>
      <c r="E24" s="104">
        <v>0</v>
      </c>
      <c r="F24" s="104">
        <v>0</v>
      </c>
      <c r="G24" s="104">
        <v>552.83299999999997</v>
      </c>
      <c r="H24" s="104">
        <v>0</v>
      </c>
      <c r="I24" s="104">
        <v>0.74899999999999989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921.86799999999994</v>
      </c>
      <c r="E25" s="104">
        <v>0</v>
      </c>
      <c r="F25" s="104">
        <v>0</v>
      </c>
      <c r="G25" s="104">
        <v>0</v>
      </c>
      <c r="H25" s="104">
        <v>921.86799999999994</v>
      </c>
      <c r="I25" s="104">
        <v>3.8240000000000003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920.52600000000007</v>
      </c>
      <c r="E26" s="104">
        <v>26.78</v>
      </c>
      <c r="F26" s="104">
        <v>136.37599999999998</v>
      </c>
      <c r="G26" s="104">
        <v>756.55100000000004</v>
      </c>
      <c r="H26" s="104">
        <v>0.81899999999999995</v>
      </c>
      <c r="I26" s="104">
        <v>5.1660000000000004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801.029</v>
      </c>
      <c r="E27" s="104">
        <v>17.775000000000002</v>
      </c>
      <c r="F27" s="104">
        <v>72.912000000000006</v>
      </c>
      <c r="G27" s="104">
        <v>709.52300000000002</v>
      </c>
      <c r="H27" s="104">
        <v>0.81899999999999995</v>
      </c>
      <c r="I27" s="104">
        <v>0.63900000000000001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792.29899999999998</v>
      </c>
      <c r="E28" s="104">
        <v>0</v>
      </c>
      <c r="F28" s="104">
        <v>0</v>
      </c>
      <c r="G28" s="104">
        <v>0</v>
      </c>
      <c r="H28" s="104">
        <v>792.29899999999998</v>
      </c>
      <c r="I28" s="104">
        <v>9.3689999999999998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446.32800000000009</v>
      </c>
      <c r="E29" s="104">
        <v>51.198999999999998</v>
      </c>
      <c r="F29" s="104">
        <v>201.82900000000001</v>
      </c>
      <c r="G29" s="104">
        <v>90.163999999999987</v>
      </c>
      <c r="H29" s="104">
        <v>103.136</v>
      </c>
      <c r="I29" s="104">
        <v>99.534999999999997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390.55800000000011</v>
      </c>
      <c r="E30" s="104">
        <v>22.925999999999998</v>
      </c>
      <c r="F30" s="104">
        <v>201.934</v>
      </c>
      <c r="G30" s="104">
        <v>31.395000000000039</v>
      </c>
      <c r="H30" s="104">
        <v>134.303</v>
      </c>
      <c r="I30" s="104">
        <v>155.30500000000001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v>3538.3149999999996</v>
      </c>
      <c r="E31" s="104">
        <v>85.996999999999161</v>
      </c>
      <c r="F31" s="104">
        <v>30.069999999999879</v>
      </c>
      <c r="G31" s="104">
        <v>911.00599999999986</v>
      </c>
      <c r="H31" s="104">
        <v>2511.2420000000002</v>
      </c>
      <c r="I31" s="104">
        <v>-261.23400000000021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3234.7439999999997</v>
      </c>
      <c r="E32" s="104">
        <v>0</v>
      </c>
      <c r="F32" s="104">
        <v>0</v>
      </c>
      <c r="G32" s="104">
        <v>951.78199999999993</v>
      </c>
      <c r="H32" s="104">
        <v>2282.962</v>
      </c>
      <c r="I32" s="104">
        <v>0</v>
      </c>
      <c r="J32" s="105"/>
      <c r="K32" s="105"/>
    </row>
    <row r="33" spans="1:13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-8.6819999999999986</v>
      </c>
      <c r="F33" s="104">
        <v>-52.408999999999992</v>
      </c>
      <c r="G33" s="104">
        <v>0</v>
      </c>
      <c r="H33" s="104">
        <v>61.091000000000001</v>
      </c>
      <c r="I33" s="104">
        <v>0</v>
      </c>
      <c r="J33" s="105"/>
      <c r="K33" s="105"/>
    </row>
    <row r="34" spans="1:13" ht="18" customHeight="1">
      <c r="A34" s="101">
        <v>27</v>
      </c>
      <c r="B34" s="102" t="s">
        <v>59</v>
      </c>
      <c r="C34" s="106" t="s">
        <v>81</v>
      </c>
      <c r="D34" s="104">
        <v>303.57099999999991</v>
      </c>
      <c r="E34" s="104">
        <v>77.314999999999159</v>
      </c>
      <c r="F34" s="104">
        <v>-22.339000000000112</v>
      </c>
      <c r="G34" s="104">
        <v>-40.776000000000067</v>
      </c>
      <c r="H34" s="104">
        <v>289.37100000000021</v>
      </c>
      <c r="I34" s="104">
        <v>-261.23400000000021</v>
      </c>
      <c r="J34" s="105"/>
      <c r="K34" s="105"/>
    </row>
    <row r="35" spans="1:13" ht="12" customHeight="1">
      <c r="A35" s="101">
        <v>28</v>
      </c>
      <c r="B35" s="102" t="s">
        <v>58</v>
      </c>
      <c r="C35" s="106" t="s">
        <v>103</v>
      </c>
      <c r="D35" s="104">
        <v>108.81699999999999</v>
      </c>
      <c r="E35" s="104">
        <v>2.1800000000000002</v>
      </c>
      <c r="F35" s="104">
        <v>6.992</v>
      </c>
      <c r="G35" s="104">
        <v>83.997</v>
      </c>
      <c r="H35" s="104">
        <v>15.648</v>
      </c>
      <c r="I35" s="104">
        <v>8.902000000000001</v>
      </c>
      <c r="J35" s="105"/>
      <c r="K35" s="105"/>
    </row>
    <row r="36" spans="1:13" ht="12" customHeight="1">
      <c r="A36" s="101">
        <v>29</v>
      </c>
      <c r="B36" s="102" t="s">
        <v>60</v>
      </c>
      <c r="C36" s="106" t="s">
        <v>104</v>
      </c>
      <c r="D36" s="104">
        <v>86.500999999999991</v>
      </c>
      <c r="E36" s="104">
        <v>50.390999999999998</v>
      </c>
      <c r="F36" s="104">
        <v>0.89300000000000002</v>
      </c>
      <c r="G36" s="104">
        <v>20.276000000000003</v>
      </c>
      <c r="H36" s="104">
        <v>14.941000000000001</v>
      </c>
      <c r="I36" s="104">
        <v>31.217999999999996</v>
      </c>
      <c r="J36" s="105"/>
      <c r="K36" s="105"/>
    </row>
    <row r="37" spans="1:13" ht="12" customHeight="1">
      <c r="A37" s="101">
        <v>30</v>
      </c>
      <c r="B37" s="102" t="s">
        <v>58</v>
      </c>
      <c r="C37" s="106" t="s">
        <v>76</v>
      </c>
      <c r="D37" s="104">
        <v>930.70399999999995</v>
      </c>
      <c r="E37" s="104">
        <v>508.53900000000004</v>
      </c>
      <c r="F37" s="104">
        <v>17.619</v>
      </c>
      <c r="G37" s="104">
        <v>131.32300000000001</v>
      </c>
      <c r="H37" s="104">
        <v>273.22299999999996</v>
      </c>
      <c r="I37" s="104">
        <v>0</v>
      </c>
      <c r="J37" s="105"/>
      <c r="K37" s="105"/>
    </row>
    <row r="38" spans="1:13" ht="12" customHeight="1">
      <c r="A38" s="101">
        <v>31</v>
      </c>
      <c r="B38" s="102" t="s">
        <v>60</v>
      </c>
      <c r="C38" s="106" t="s">
        <v>78</v>
      </c>
      <c r="D38" s="104">
        <v>888.36699999999973</v>
      </c>
      <c r="E38" s="104">
        <v>467.37599999999998</v>
      </c>
      <c r="F38" s="104">
        <v>17.709</v>
      </c>
      <c r="G38" s="104">
        <v>120.58399999999999</v>
      </c>
      <c r="H38" s="104">
        <v>282.69799999999969</v>
      </c>
      <c r="I38" s="104">
        <v>0</v>
      </c>
      <c r="J38" s="105"/>
      <c r="K38" s="105"/>
    </row>
    <row r="39" spans="1:13" ht="12" customHeight="1">
      <c r="A39" s="101">
        <v>32</v>
      </c>
      <c r="B39" s="102" t="s">
        <v>58</v>
      </c>
      <c r="C39" s="106" t="s">
        <v>82</v>
      </c>
      <c r="D39" s="104">
        <v>15.772</v>
      </c>
      <c r="E39" s="104">
        <v>5.2629999999999999</v>
      </c>
      <c r="F39" s="104">
        <v>10.311</v>
      </c>
      <c r="G39" s="104">
        <v>5.8999999999999997E-2</v>
      </c>
      <c r="H39" s="104">
        <v>0.13900000000000001</v>
      </c>
      <c r="I39" s="104">
        <v>-15.772</v>
      </c>
      <c r="J39" s="105"/>
      <c r="K39" s="105"/>
    </row>
    <row r="40" spans="1:13" ht="18" customHeight="1">
      <c r="A40" s="101">
        <v>33</v>
      </c>
      <c r="B40" s="102" t="s">
        <v>59</v>
      </c>
      <c r="C40" s="106" t="s">
        <v>83</v>
      </c>
      <c r="D40" s="104">
        <v>223.14599999999967</v>
      </c>
      <c r="E40" s="104">
        <v>79.099999999999085</v>
      </c>
      <c r="F40" s="104">
        <v>-38.65900000000012</v>
      </c>
      <c r="G40" s="104">
        <v>-115.29500000000009</v>
      </c>
      <c r="H40" s="104">
        <v>297.99999999999989</v>
      </c>
      <c r="I40" s="104">
        <v>-223.14600000000021</v>
      </c>
      <c r="J40" s="105"/>
      <c r="K40" s="105"/>
    </row>
    <row r="41" spans="1:13" ht="20.149999999999999" customHeight="1">
      <c r="A41" s="101"/>
      <c r="B41" s="102"/>
      <c r="C41" s="110" t="s">
        <v>105</v>
      </c>
      <c r="D41" s="104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05"/>
      <c r="K41" s="105"/>
    </row>
    <row r="42" spans="1:13" ht="18" customHeight="1">
      <c r="A42" s="101">
        <v>34</v>
      </c>
      <c r="B42" s="102"/>
      <c r="C42" s="106" t="s">
        <v>79</v>
      </c>
      <c r="D42" s="104">
        <v>3538.3149999999996</v>
      </c>
      <c r="E42" s="104">
        <v>85.99699999999973</v>
      </c>
      <c r="F42" s="104">
        <v>30.069999999999908</v>
      </c>
      <c r="G42" s="104">
        <v>911.00599999999986</v>
      </c>
      <c r="H42" s="104">
        <v>2511.2420000000002</v>
      </c>
      <c r="I42" s="104">
        <v>-261.23400000000009</v>
      </c>
      <c r="J42" s="105"/>
      <c r="K42" s="105"/>
    </row>
    <row r="43" spans="1:13" ht="12" customHeight="1">
      <c r="A43" s="101">
        <v>35</v>
      </c>
      <c r="B43" s="102" t="s">
        <v>58</v>
      </c>
      <c r="C43" s="111" t="s">
        <v>106</v>
      </c>
      <c r="D43" s="104">
        <v>586.37200000000007</v>
      </c>
      <c r="E43" s="104">
        <v>0</v>
      </c>
      <c r="F43" s="104">
        <v>0</v>
      </c>
      <c r="G43" s="104">
        <v>586.37200000000007</v>
      </c>
      <c r="H43" s="104">
        <v>0</v>
      </c>
      <c r="I43" s="104">
        <v>0</v>
      </c>
      <c r="J43" s="105"/>
      <c r="K43" s="105"/>
    </row>
    <row r="44" spans="1:13" ht="12" customHeight="1">
      <c r="A44" s="101">
        <v>36</v>
      </c>
      <c r="B44" s="102" t="s">
        <v>60</v>
      </c>
      <c r="C44" s="111" t="s">
        <v>107</v>
      </c>
      <c r="D44" s="104">
        <v>586.37200000000007</v>
      </c>
      <c r="E44" s="104">
        <v>0</v>
      </c>
      <c r="F44" s="104">
        <v>0</v>
      </c>
      <c r="G44" s="104">
        <v>0</v>
      </c>
      <c r="H44" s="104">
        <v>586.37200000000007</v>
      </c>
      <c r="I44" s="104">
        <v>0</v>
      </c>
      <c r="J44" s="105"/>
      <c r="K44" s="105"/>
    </row>
    <row r="45" spans="1:13" ht="18" customHeight="1">
      <c r="A45" s="101">
        <v>37</v>
      </c>
      <c r="B45" s="102" t="s">
        <v>59</v>
      </c>
      <c r="C45" s="106" t="s">
        <v>113</v>
      </c>
      <c r="D45" s="104">
        <v>3538.3149999999996</v>
      </c>
      <c r="E45" s="104">
        <v>85.99699999999973</v>
      </c>
      <c r="F45" s="104">
        <v>30.069999999999908</v>
      </c>
      <c r="G45" s="104">
        <v>324.63399999999979</v>
      </c>
      <c r="H45" s="104">
        <v>3097.6140000000005</v>
      </c>
      <c r="I45" s="104">
        <v>-261.23400000000009</v>
      </c>
      <c r="J45" s="105"/>
      <c r="K45" s="105"/>
    </row>
    <row r="46" spans="1:13" ht="12" customHeight="1">
      <c r="A46" s="101">
        <v>38</v>
      </c>
      <c r="B46" s="102" t="s">
        <v>58</v>
      </c>
      <c r="C46" s="106" t="s">
        <v>108</v>
      </c>
      <c r="D46" s="104">
        <v>3234.7440000000001</v>
      </c>
      <c r="E46" s="104">
        <v>0</v>
      </c>
      <c r="F46" s="104">
        <v>0</v>
      </c>
      <c r="G46" s="104">
        <v>365.40999999999997</v>
      </c>
      <c r="H46" s="104">
        <v>2869.3339999999998</v>
      </c>
      <c r="I46" s="104">
        <v>0</v>
      </c>
      <c r="J46" s="105"/>
      <c r="K46" s="105"/>
    </row>
    <row r="47" spans="1:13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-8.6819999999999986</v>
      </c>
      <c r="F47" s="104">
        <v>-52.408999999999992</v>
      </c>
      <c r="G47" s="104">
        <v>0</v>
      </c>
      <c r="H47" s="104">
        <v>61.091000000000001</v>
      </c>
      <c r="I47" s="104">
        <v>0</v>
      </c>
      <c r="J47" s="105"/>
      <c r="K47" s="105"/>
    </row>
    <row r="48" spans="1:13" ht="18" customHeight="1">
      <c r="A48" s="101">
        <v>40</v>
      </c>
      <c r="B48" s="102" t="s">
        <v>59</v>
      </c>
      <c r="C48" s="106" t="s">
        <v>81</v>
      </c>
      <c r="D48" s="104">
        <v>303.57099999999946</v>
      </c>
      <c r="E48" s="104">
        <v>77.314999999999728</v>
      </c>
      <c r="F48" s="104">
        <v>-22.339000000000084</v>
      </c>
      <c r="G48" s="104">
        <v>-40.776000000000181</v>
      </c>
      <c r="H48" s="104">
        <v>289.37100000000066</v>
      </c>
      <c r="I48" s="104">
        <v>-261.23400000000009</v>
      </c>
      <c r="J48" s="105"/>
      <c r="K48" s="105"/>
      <c r="M48" s="104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E53FA-F5F9-4794-9FA3-3EA45A5EBAE5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269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1142.8910000000001</v>
      </c>
      <c r="E8" s="104">
        <v>791.54500000000007</v>
      </c>
      <c r="F8" s="104">
        <v>57.158000000000001</v>
      </c>
      <c r="G8" s="104">
        <v>96.9</v>
      </c>
      <c r="H8" s="104">
        <v>197.28799999999998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578.1389999999999</v>
      </c>
      <c r="E9" s="104">
        <v>448.34</v>
      </c>
      <c r="F9" s="104">
        <v>29.294000000000004</v>
      </c>
      <c r="G9" s="104">
        <v>30.670999999999999</v>
      </c>
      <c r="H9" s="104">
        <v>69.834000000000003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564.75200000000018</v>
      </c>
      <c r="E10" s="104">
        <f t="shared" si="0"/>
        <v>343.2050000000001</v>
      </c>
      <c r="F10" s="104">
        <f t="shared" si="0"/>
        <v>27.863999999999997</v>
      </c>
      <c r="G10" s="104">
        <f t="shared" si="0"/>
        <v>66.229000000000013</v>
      </c>
      <c r="H10" s="104">
        <f t="shared" si="0"/>
        <v>127.45399999999998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115.15099999999995</v>
      </c>
      <c r="E11" s="104">
        <v>65.884</v>
      </c>
      <c r="F11" s="104">
        <v>1.9770000000000001</v>
      </c>
      <c r="G11" s="104">
        <v>15.715</v>
      </c>
      <c r="H11" s="104">
        <v>31.57499999999995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449.60100000000023</v>
      </c>
      <c r="E12" s="104">
        <f>E10-E11</f>
        <v>277.32100000000008</v>
      </c>
      <c r="F12" s="104">
        <f>F10-F11</f>
        <v>25.886999999999997</v>
      </c>
      <c r="G12" s="104">
        <f>G10-G11</f>
        <v>50.51400000000001</v>
      </c>
      <c r="H12" s="104">
        <f>H10-H11</f>
        <v>95.879000000000033</v>
      </c>
      <c r="I12" s="104">
        <v>-33.507000000000005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307.00299999999999</v>
      </c>
      <c r="E13" s="104">
        <v>197.529</v>
      </c>
      <c r="F13" s="104">
        <v>14.606</v>
      </c>
      <c r="G13" s="104">
        <v>51.795000000000002</v>
      </c>
      <c r="H13" s="104">
        <v>43.072999999999993</v>
      </c>
      <c r="I13" s="104">
        <v>2.585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4.1440000000000001</v>
      </c>
      <c r="E14" s="104">
        <v>2.0329999999999999</v>
      </c>
      <c r="F14" s="104">
        <v>0.09</v>
      </c>
      <c r="G14" s="104">
        <v>6.0000000000000005E-2</v>
      </c>
      <c r="H14" s="104">
        <v>1.9609999999999999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8.9009999999999998</v>
      </c>
      <c r="E15" s="104">
        <v>7.8650000000000002</v>
      </c>
      <c r="F15" s="104">
        <v>0</v>
      </c>
      <c r="G15" s="104">
        <v>0.151</v>
      </c>
      <c r="H15" s="104">
        <v>0.88500000000000001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147.35500000000025</v>
      </c>
      <c r="E16" s="104">
        <f t="shared" si="1"/>
        <v>85.62400000000008</v>
      </c>
      <c r="F16" s="104">
        <f t="shared" si="1"/>
        <v>11.190999999999997</v>
      </c>
      <c r="G16" s="104">
        <f t="shared" si="1"/>
        <v>-1.1899999999999917</v>
      </c>
      <c r="H16" s="104">
        <f t="shared" si="1"/>
        <v>51.73000000000004</v>
      </c>
      <c r="I16" s="104">
        <f t="shared" si="1"/>
        <v>-36.092000000000006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308.20500000000004</v>
      </c>
      <c r="E17" s="104">
        <v>0</v>
      </c>
      <c r="F17" s="104">
        <v>0</v>
      </c>
      <c r="G17" s="104">
        <v>0</v>
      </c>
      <c r="H17" s="104">
        <v>308.20500000000004</v>
      </c>
      <c r="I17" s="104">
        <v>1.383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9.4789999999999992</v>
      </c>
      <c r="E18" s="104">
        <v>0</v>
      </c>
      <c r="F18" s="104">
        <v>0</v>
      </c>
      <c r="G18" s="104">
        <v>9.4789999999999992</v>
      </c>
      <c r="H18" s="104">
        <v>0</v>
      </c>
      <c r="I18" s="104">
        <v>9.4E-2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69.007000000000005</v>
      </c>
      <c r="E19" s="104">
        <v>0</v>
      </c>
      <c r="F19" s="104">
        <v>0</v>
      </c>
      <c r="G19" s="104">
        <v>69.007000000000005</v>
      </c>
      <c r="H19" s="104">
        <v>0</v>
      </c>
      <c r="I19" s="104">
        <v>0.97699999999999998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198.10400000000001</v>
      </c>
      <c r="E20" s="104">
        <v>86.048000000000002</v>
      </c>
      <c r="F20" s="104">
        <v>84.379000000000005</v>
      </c>
      <c r="G20" s="104">
        <v>15.923000000000002</v>
      </c>
      <c r="H20" s="104">
        <v>11.754000000000001</v>
      </c>
      <c r="I20" s="104">
        <v>43.7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212.05</v>
      </c>
      <c r="E21" s="104">
        <v>32.236000000000004</v>
      </c>
      <c r="F21" s="104">
        <v>74.272999999999996</v>
      </c>
      <c r="G21" s="104">
        <v>5.8090000000000002</v>
      </c>
      <c r="H21" s="104">
        <v>99.732000000000014</v>
      </c>
      <c r="I21" s="104">
        <v>29.754000000000001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529.03400000000033</v>
      </c>
      <c r="E22" s="104">
        <f t="shared" si="2"/>
        <v>31.812000000000083</v>
      </c>
      <c r="F22" s="104">
        <f t="shared" si="2"/>
        <v>1.0849999999999937</v>
      </c>
      <c r="G22" s="104">
        <f t="shared" si="2"/>
        <v>48.224000000000011</v>
      </c>
      <c r="H22" s="104">
        <f t="shared" si="2"/>
        <v>447.91300000000007</v>
      </c>
      <c r="I22" s="104">
        <f t="shared" si="2"/>
        <v>-47.772000000000006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64.800999999999988</v>
      </c>
      <c r="E23" s="104">
        <v>9</v>
      </c>
      <c r="F23" s="104">
        <v>1.7149999999999999</v>
      </c>
      <c r="G23" s="104">
        <v>0</v>
      </c>
      <c r="H23" s="104">
        <v>54.085999999999991</v>
      </c>
      <c r="I23" s="104">
        <v>0.37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65.065999999999988</v>
      </c>
      <c r="E24" s="104">
        <v>0</v>
      </c>
      <c r="F24" s="104">
        <v>0</v>
      </c>
      <c r="G24" s="104">
        <v>65.065999999999988</v>
      </c>
      <c r="H24" s="104">
        <v>0</v>
      </c>
      <c r="I24" s="104">
        <v>0.105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129.15600000000001</v>
      </c>
      <c r="E25" s="104">
        <v>0</v>
      </c>
      <c r="F25" s="104">
        <v>0</v>
      </c>
      <c r="G25" s="104">
        <v>0</v>
      </c>
      <c r="H25" s="104">
        <v>129.15600000000001</v>
      </c>
      <c r="I25" s="104">
        <v>0.38300000000000001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129.02700000000002</v>
      </c>
      <c r="E26" s="104">
        <v>4.7699999999999996</v>
      </c>
      <c r="F26" s="104">
        <v>22.806999999999999</v>
      </c>
      <c r="G26" s="104">
        <v>101.271</v>
      </c>
      <c r="H26" s="104">
        <v>0.17899999999999999</v>
      </c>
      <c r="I26" s="104">
        <v>0.51200000000000001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123.807</v>
      </c>
      <c r="E27" s="104">
        <v>3.5570000000000004</v>
      </c>
      <c r="F27" s="104">
        <v>9.91</v>
      </c>
      <c r="G27" s="104">
        <v>110.161</v>
      </c>
      <c r="H27" s="104">
        <v>0.17899999999999999</v>
      </c>
      <c r="I27" s="104">
        <v>0.114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122.357</v>
      </c>
      <c r="E28" s="104">
        <v>0</v>
      </c>
      <c r="F28" s="104">
        <v>0</v>
      </c>
      <c r="G28" s="104">
        <v>0</v>
      </c>
      <c r="H28" s="104">
        <v>122.357</v>
      </c>
      <c r="I28" s="104">
        <v>1.5640000000000003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64.557000000000002</v>
      </c>
      <c r="E29" s="104">
        <v>5.9980000000000002</v>
      </c>
      <c r="F29" s="104">
        <v>28.238</v>
      </c>
      <c r="G29" s="104">
        <v>14.88300000000001</v>
      </c>
      <c r="H29" s="104">
        <v>15.437999999999999</v>
      </c>
      <c r="I29" s="104">
        <v>11.044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54.264000000000003</v>
      </c>
      <c r="E30" s="104">
        <v>2.9009999999999998</v>
      </c>
      <c r="F30" s="104">
        <v>28.033999999999999</v>
      </c>
      <c r="G30" s="104">
        <v>5.1040000000000063</v>
      </c>
      <c r="H30" s="104">
        <v>18.225000000000001</v>
      </c>
      <c r="I30" s="104">
        <v>21.337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517.42700000000025</v>
      </c>
      <c r="E31" s="104">
        <f t="shared" si="3"/>
        <v>20.928000000000083</v>
      </c>
      <c r="F31" s="104">
        <f t="shared" si="3"/>
        <v>12.062999999999992</v>
      </c>
      <c r="G31" s="104">
        <f t="shared" si="3"/>
        <v>94.620999999999981</v>
      </c>
      <c r="H31" s="104">
        <f t="shared" si="3"/>
        <v>389.81500000000005</v>
      </c>
      <c r="I31" s="104">
        <f t="shared" si="3"/>
        <v>-36.165000000000006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469.80800000000005</v>
      </c>
      <c r="E32" s="104">
        <v>0</v>
      </c>
      <c r="F32" s="104">
        <v>0</v>
      </c>
      <c r="G32" s="104">
        <v>124.976</v>
      </c>
      <c r="H32" s="104">
        <v>344.83200000000005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-1.1780000000000004</v>
      </c>
      <c r="F33" s="104">
        <v>-10.250999999999998</v>
      </c>
      <c r="G33" s="104">
        <v>0</v>
      </c>
      <c r="H33" s="104">
        <v>11.428999999999998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47.619000000000199</v>
      </c>
      <c r="E34" s="104">
        <f t="shared" si="4"/>
        <v>19.750000000000082</v>
      </c>
      <c r="F34" s="104">
        <f t="shared" si="4"/>
        <v>1.8119999999999941</v>
      </c>
      <c r="G34" s="104">
        <f t="shared" si="4"/>
        <v>-30.355000000000018</v>
      </c>
      <c r="H34" s="104">
        <f t="shared" si="4"/>
        <v>56.412000000000006</v>
      </c>
      <c r="I34" s="104">
        <f t="shared" si="4"/>
        <v>-36.165000000000006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11.208</v>
      </c>
      <c r="E35" s="104">
        <v>0.45900000000000002</v>
      </c>
      <c r="F35" s="104">
        <v>1.0680000000000001</v>
      </c>
      <c r="G35" s="104">
        <v>8.213000000000001</v>
      </c>
      <c r="H35" s="104">
        <v>1.468</v>
      </c>
      <c r="I35" s="104">
        <v>1.508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10.617000000000001</v>
      </c>
      <c r="E36" s="104">
        <v>2.2359999999999998</v>
      </c>
      <c r="F36" s="104">
        <v>1.4E-2</v>
      </c>
      <c r="G36" s="104">
        <v>2.7780000000000005</v>
      </c>
      <c r="H36" s="104">
        <v>5.5890000000000004</v>
      </c>
      <c r="I36" s="104">
        <v>2.0990000000000002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126.60499999999999</v>
      </c>
      <c r="E37" s="104">
        <v>78.378999999999991</v>
      </c>
      <c r="F37" s="104">
        <v>1.7589999999999999</v>
      </c>
      <c r="G37" s="104">
        <v>12.325000000000003</v>
      </c>
      <c r="H37" s="104">
        <v>34.142000000000003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115.15099999999995</v>
      </c>
      <c r="E38" s="104">
        <v>65.884</v>
      </c>
      <c r="F38" s="104">
        <v>1.9770000000000001</v>
      </c>
      <c r="G38" s="104">
        <v>15.715</v>
      </c>
      <c r="H38" s="104">
        <v>31.57499999999995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-0.10199999999999984</v>
      </c>
      <c r="E39" s="104">
        <v>-1.8999999999999864E-2</v>
      </c>
      <c r="F39" s="104">
        <v>0</v>
      </c>
      <c r="G39" s="104">
        <v>-0.24899999999999997</v>
      </c>
      <c r="H39" s="104">
        <v>0.16600000000000001</v>
      </c>
      <c r="I39" s="104">
        <v>0.10199999999999999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35.676000000000165</v>
      </c>
      <c r="E40" s="104">
        <f t="shared" si="5"/>
        <v>9.0510000000000961</v>
      </c>
      <c r="F40" s="104">
        <f t="shared" si="5"/>
        <v>0.97599999999999421</v>
      </c>
      <c r="G40" s="104">
        <f t="shared" si="5"/>
        <v>-32.151000000000018</v>
      </c>
      <c r="H40" s="104">
        <f t="shared" si="5"/>
        <v>57.799999999999955</v>
      </c>
      <c r="I40" s="104">
        <f t="shared" si="5"/>
        <v>-35.676000000000009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517.42700000000025</v>
      </c>
      <c r="E42" s="104">
        <v>20.928000000000129</v>
      </c>
      <c r="F42" s="104">
        <v>12.062999999999988</v>
      </c>
      <c r="G42" s="104">
        <v>94.621000000000009</v>
      </c>
      <c r="H42" s="104">
        <v>389.81500000000011</v>
      </c>
      <c r="I42" s="104">
        <v>-36.165000000000006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77.031999999999996</v>
      </c>
      <c r="E43" s="104">
        <v>0</v>
      </c>
      <c r="F43" s="104">
        <v>0</v>
      </c>
      <c r="G43" s="104">
        <v>77.031999999999996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77.031999999999996</v>
      </c>
      <c r="E44" s="104">
        <v>0</v>
      </c>
      <c r="F44" s="104">
        <v>0</v>
      </c>
      <c r="G44" s="104">
        <v>0</v>
      </c>
      <c r="H44" s="104">
        <v>77.031999999999996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517.42700000000025</v>
      </c>
      <c r="E45" s="104">
        <f t="shared" si="6"/>
        <v>20.928000000000129</v>
      </c>
      <c r="F45" s="104">
        <f t="shared" si="6"/>
        <v>12.062999999999988</v>
      </c>
      <c r="G45" s="104">
        <f t="shared" si="6"/>
        <v>17.589000000000013</v>
      </c>
      <c r="H45" s="104">
        <f t="shared" si="6"/>
        <v>466.84700000000009</v>
      </c>
      <c r="I45" s="104">
        <f t="shared" si="6"/>
        <v>-36.165000000000006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469.80800000000005</v>
      </c>
      <c r="E46" s="104">
        <v>0</v>
      </c>
      <c r="F46" s="104">
        <v>0</v>
      </c>
      <c r="G46" s="104">
        <v>47.943999999999996</v>
      </c>
      <c r="H46" s="104">
        <v>421.86400000000003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-1.1780000000000004</v>
      </c>
      <c r="F47" s="104">
        <v>-10.250999999999998</v>
      </c>
      <c r="G47" s="104">
        <v>0</v>
      </c>
      <c r="H47" s="104">
        <v>11.428999999999998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47.619000000000199</v>
      </c>
      <c r="E48" s="104">
        <f t="shared" si="7"/>
        <v>19.750000000000128</v>
      </c>
      <c r="F48" s="104">
        <f t="shared" si="7"/>
        <v>1.8119999999999905</v>
      </c>
      <c r="G48" s="104">
        <f t="shared" si="7"/>
        <v>-30.354999999999983</v>
      </c>
      <c r="H48" s="104">
        <f t="shared" si="7"/>
        <v>56.412000000000063</v>
      </c>
      <c r="I48" s="104">
        <f t="shared" si="7"/>
        <v>-36.165000000000006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0071-D0EA-4241-BE70-9EFD6F684CB1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1190.02</v>
      </c>
      <c r="E8" s="104">
        <v>833.26900000000001</v>
      </c>
      <c r="F8" s="104">
        <v>57.401000000000003</v>
      </c>
      <c r="G8" s="104">
        <v>97.301000000000016</v>
      </c>
      <c r="H8" s="104">
        <v>202.04899999999998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618.79899999999998</v>
      </c>
      <c r="E9" s="104">
        <v>483.68599999999998</v>
      </c>
      <c r="F9" s="104">
        <v>29.844000000000001</v>
      </c>
      <c r="G9" s="104">
        <v>31.245999999999999</v>
      </c>
      <c r="H9" s="104">
        <v>74.02300000000001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571.221</v>
      </c>
      <c r="E10" s="104">
        <f t="shared" si="0"/>
        <v>349.58300000000003</v>
      </c>
      <c r="F10" s="104">
        <f t="shared" si="0"/>
        <v>27.557000000000002</v>
      </c>
      <c r="G10" s="104">
        <f t="shared" si="0"/>
        <v>66.055000000000021</v>
      </c>
      <c r="H10" s="104">
        <f t="shared" si="0"/>
        <v>128.02599999999995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115.86600000000001</v>
      </c>
      <c r="E11" s="104">
        <v>66.11</v>
      </c>
      <c r="F11" s="104">
        <v>1.9850000000000001</v>
      </c>
      <c r="G11" s="104">
        <v>15.833999999999998</v>
      </c>
      <c r="H11" s="104">
        <v>31.937000000000015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455.35500000000002</v>
      </c>
      <c r="E12" s="104">
        <f>E10-E11</f>
        <v>283.47300000000001</v>
      </c>
      <c r="F12" s="104">
        <f>F10-F11</f>
        <v>25.572000000000003</v>
      </c>
      <c r="G12" s="104">
        <f>G10-G11</f>
        <v>50.221000000000025</v>
      </c>
      <c r="H12" s="104">
        <f>H10-H11</f>
        <v>96.088999999999942</v>
      </c>
      <c r="I12" s="104">
        <v>-32.108000000000004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320.755</v>
      </c>
      <c r="E13" s="104">
        <v>209.91399999999999</v>
      </c>
      <c r="F13" s="104">
        <v>15.250999999999999</v>
      </c>
      <c r="G13" s="104">
        <v>51.184999999999995</v>
      </c>
      <c r="H13" s="104">
        <v>44.405000000000001</v>
      </c>
      <c r="I13" s="104">
        <v>2.67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4.1050000000000004</v>
      </c>
      <c r="E14" s="104">
        <v>1.9970000000000001</v>
      </c>
      <c r="F14" s="104">
        <v>0.09</v>
      </c>
      <c r="G14" s="104">
        <v>6.1000000000000006E-2</v>
      </c>
      <c r="H14" s="104">
        <v>1.9569999999999999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7.5479999999999992</v>
      </c>
      <c r="E15" s="104">
        <v>6.7249999999999996</v>
      </c>
      <c r="F15" s="104">
        <v>0</v>
      </c>
      <c r="G15" s="104">
        <v>0.17200000000000001</v>
      </c>
      <c r="H15" s="104">
        <v>0.65100000000000002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138.04300000000003</v>
      </c>
      <c r="E16" s="104">
        <f t="shared" si="1"/>
        <v>78.28700000000002</v>
      </c>
      <c r="F16" s="104">
        <f t="shared" si="1"/>
        <v>10.231000000000003</v>
      </c>
      <c r="G16" s="104">
        <f t="shared" si="1"/>
        <v>-0.85299999999997012</v>
      </c>
      <c r="H16" s="104">
        <f t="shared" si="1"/>
        <v>50.377999999999943</v>
      </c>
      <c r="I16" s="104">
        <f t="shared" si="1"/>
        <v>-34.778000000000006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321.48700000000002</v>
      </c>
      <c r="E17" s="104">
        <v>0</v>
      </c>
      <c r="F17" s="104">
        <v>0</v>
      </c>
      <c r="G17" s="104">
        <v>0</v>
      </c>
      <c r="H17" s="104">
        <v>321.48700000000002</v>
      </c>
      <c r="I17" s="104">
        <v>1.9379999999999999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7.4809999999999999</v>
      </c>
      <c r="E18" s="104">
        <v>0</v>
      </c>
      <c r="F18" s="104">
        <v>0</v>
      </c>
      <c r="G18" s="104">
        <v>7.4809999999999999</v>
      </c>
      <c r="H18" s="104">
        <v>0</v>
      </c>
      <c r="I18" s="104">
        <v>0.192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71.157000000000011</v>
      </c>
      <c r="E19" s="104">
        <v>0</v>
      </c>
      <c r="F19" s="104">
        <v>0</v>
      </c>
      <c r="G19" s="104">
        <v>71.157000000000011</v>
      </c>
      <c r="H19" s="104">
        <v>0</v>
      </c>
      <c r="I19" s="104">
        <v>0.96199999999999997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212.935</v>
      </c>
      <c r="E20" s="104">
        <v>105.47799999999999</v>
      </c>
      <c r="F20" s="104">
        <v>79.598000000000013</v>
      </c>
      <c r="G20" s="104">
        <v>16.294999999999998</v>
      </c>
      <c r="H20" s="104">
        <v>11.564</v>
      </c>
      <c r="I20" s="104">
        <v>46.802999999999997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216.40599999999998</v>
      </c>
      <c r="E21" s="104">
        <v>39.20600000000001</v>
      </c>
      <c r="F21" s="104">
        <v>76.787999999999982</v>
      </c>
      <c r="G21" s="104">
        <v>5.2910000000000004</v>
      </c>
      <c r="H21" s="104">
        <v>95.120999999999995</v>
      </c>
      <c r="I21" s="104">
        <v>43.332000000000001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526.67700000000013</v>
      </c>
      <c r="E22" s="104">
        <f t="shared" si="2"/>
        <v>12.015000000000036</v>
      </c>
      <c r="F22" s="104">
        <f t="shared" si="2"/>
        <v>7.4209999999999781</v>
      </c>
      <c r="G22" s="104">
        <f t="shared" si="2"/>
        <v>51.819000000000045</v>
      </c>
      <c r="H22" s="104">
        <f t="shared" si="2"/>
        <v>455.42199999999991</v>
      </c>
      <c r="I22" s="104">
        <f t="shared" si="2"/>
        <v>-35.54099999999999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72.245000000000005</v>
      </c>
      <c r="E23" s="104">
        <v>11.962</v>
      </c>
      <c r="F23" s="104">
        <v>2.2789999999999999</v>
      </c>
      <c r="G23" s="104">
        <v>0</v>
      </c>
      <c r="H23" s="104">
        <v>58.004000000000005</v>
      </c>
      <c r="I23" s="104">
        <v>3.4020000000000001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75.540000000000006</v>
      </c>
      <c r="E24" s="104">
        <v>0</v>
      </c>
      <c r="F24" s="104">
        <v>0</v>
      </c>
      <c r="G24" s="104">
        <v>75.540000000000006</v>
      </c>
      <c r="H24" s="104">
        <v>0</v>
      </c>
      <c r="I24" s="104">
        <v>0.107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134.18999999999997</v>
      </c>
      <c r="E25" s="104">
        <v>0</v>
      </c>
      <c r="F25" s="104">
        <v>0</v>
      </c>
      <c r="G25" s="104">
        <v>0</v>
      </c>
      <c r="H25" s="104">
        <v>134.18999999999997</v>
      </c>
      <c r="I25" s="104">
        <v>0.42500000000000004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134.07799999999997</v>
      </c>
      <c r="E26" s="104">
        <v>4.7729999999999988</v>
      </c>
      <c r="F26" s="104">
        <v>23.308999999999997</v>
      </c>
      <c r="G26" s="104">
        <v>105.81799999999998</v>
      </c>
      <c r="H26" s="104">
        <v>0.17799999999999999</v>
      </c>
      <c r="I26" s="104">
        <v>0.53700000000000003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121.97999999999998</v>
      </c>
      <c r="E27" s="104">
        <v>3.8380000000000001</v>
      </c>
      <c r="F27" s="104">
        <v>9.9649999999999999</v>
      </c>
      <c r="G27" s="104">
        <v>107.99899999999998</v>
      </c>
      <c r="H27" s="104">
        <v>0.17799999999999999</v>
      </c>
      <c r="I27" s="104">
        <v>0.13700000000000001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120.17700000000001</v>
      </c>
      <c r="E28" s="104">
        <v>0</v>
      </c>
      <c r="F28" s="104">
        <v>0</v>
      </c>
      <c r="G28" s="104">
        <v>0</v>
      </c>
      <c r="H28" s="104">
        <v>120.17700000000001</v>
      </c>
      <c r="I28" s="104">
        <v>1.9400000000000002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59.544999999999995</v>
      </c>
      <c r="E29" s="104">
        <v>6.9569999999999999</v>
      </c>
      <c r="F29" s="104">
        <v>25.524000000000001</v>
      </c>
      <c r="G29" s="104">
        <v>11.485000000000007</v>
      </c>
      <c r="H29" s="104">
        <v>15.578999999999999</v>
      </c>
      <c r="I29" s="104">
        <v>7.9770000000000003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53.182999999999993</v>
      </c>
      <c r="E30" s="104">
        <v>2.8620000000000001</v>
      </c>
      <c r="F30" s="104">
        <v>25.542999999999999</v>
      </c>
      <c r="G30" s="104">
        <v>4.6359999999999957</v>
      </c>
      <c r="H30" s="104">
        <v>20.141999999999999</v>
      </c>
      <c r="I30" s="104">
        <v>14.339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521.69500000000016</v>
      </c>
      <c r="E31" s="104">
        <f t="shared" si="3"/>
        <v>-3.1069999999999647</v>
      </c>
      <c r="F31" s="104">
        <f t="shared" si="3"/>
        <v>18.504999999999974</v>
      </c>
      <c r="G31" s="104">
        <f t="shared" si="3"/>
        <v>118.32900000000004</v>
      </c>
      <c r="H31" s="104">
        <f t="shared" si="3"/>
        <v>387.96799999999996</v>
      </c>
      <c r="I31" s="104">
        <f t="shared" si="3"/>
        <v>-30.558999999999997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483.57799999999997</v>
      </c>
      <c r="E32" s="104">
        <v>0</v>
      </c>
      <c r="F32" s="104">
        <v>0</v>
      </c>
      <c r="G32" s="104">
        <v>123.71299999999999</v>
      </c>
      <c r="H32" s="104">
        <v>359.86500000000001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-1.1780000000000004</v>
      </c>
      <c r="F33" s="104">
        <v>-10.696000000000002</v>
      </c>
      <c r="G33" s="104">
        <v>0</v>
      </c>
      <c r="H33" s="104">
        <v>11.874000000000002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38.117000000000189</v>
      </c>
      <c r="E34" s="104">
        <f t="shared" si="4"/>
        <v>-4.2849999999999646</v>
      </c>
      <c r="F34" s="104">
        <f t="shared" si="4"/>
        <v>7.8089999999999726</v>
      </c>
      <c r="G34" s="104">
        <f t="shared" si="4"/>
        <v>-5.3839999999999577</v>
      </c>
      <c r="H34" s="104">
        <f t="shared" si="4"/>
        <v>39.976999999999954</v>
      </c>
      <c r="I34" s="104">
        <f t="shared" si="4"/>
        <v>-30.558999999999997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11.064</v>
      </c>
      <c r="E35" s="104">
        <v>0.122</v>
      </c>
      <c r="F35" s="104">
        <v>1.375</v>
      </c>
      <c r="G35" s="104">
        <v>7.8740000000000014</v>
      </c>
      <c r="H35" s="104">
        <v>1.6930000000000001</v>
      </c>
      <c r="I35" s="104">
        <v>0.33499999999999996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9.9669999999999987</v>
      </c>
      <c r="E36" s="104">
        <v>4.3299999999999992</v>
      </c>
      <c r="F36" s="104">
        <v>1.258</v>
      </c>
      <c r="G36" s="104">
        <v>1.7850000000000001</v>
      </c>
      <c r="H36" s="104">
        <v>2.5939999999999999</v>
      </c>
      <c r="I36" s="104">
        <v>1.4319999999999999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123.42400000000001</v>
      </c>
      <c r="E37" s="104">
        <v>64.113</v>
      </c>
      <c r="F37" s="104">
        <v>2.1069999999999998</v>
      </c>
      <c r="G37" s="104">
        <v>17.373000000000001</v>
      </c>
      <c r="H37" s="104">
        <v>39.83100000000001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115.86600000000001</v>
      </c>
      <c r="E38" s="104">
        <v>66.11</v>
      </c>
      <c r="F38" s="104">
        <v>1.9850000000000001</v>
      </c>
      <c r="G38" s="104">
        <v>15.833999999999998</v>
      </c>
      <c r="H38" s="104">
        <v>31.937000000000015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-0.33600000000000002</v>
      </c>
      <c r="E39" s="104">
        <v>-0.24199999999999997</v>
      </c>
      <c r="F39" s="104">
        <v>0</v>
      </c>
      <c r="G39" s="104">
        <v>-0.27800000000000002</v>
      </c>
      <c r="H39" s="104">
        <v>0.184</v>
      </c>
      <c r="I39" s="104">
        <v>0.33600000000000002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29.798000000000187</v>
      </c>
      <c r="E40" s="104">
        <f t="shared" si="5"/>
        <v>2.1620000000000301</v>
      </c>
      <c r="F40" s="104">
        <f t="shared" si="5"/>
        <v>7.5699999999999728</v>
      </c>
      <c r="G40" s="104">
        <f t="shared" si="5"/>
        <v>-12.733999999999963</v>
      </c>
      <c r="H40" s="104">
        <f t="shared" si="5"/>
        <v>32.799999999999969</v>
      </c>
      <c r="I40" s="104">
        <f t="shared" si="5"/>
        <v>-29.797999999999998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521.69500000000005</v>
      </c>
      <c r="E42" s="104">
        <v>-3.1069999999999443</v>
      </c>
      <c r="F42" s="104">
        <v>18.504999999999981</v>
      </c>
      <c r="G42" s="104">
        <v>118.32900000000004</v>
      </c>
      <c r="H42" s="104">
        <v>387.96800000000002</v>
      </c>
      <c r="I42" s="104">
        <v>-30.559000000000005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77.212999999999994</v>
      </c>
      <c r="E43" s="104">
        <v>0</v>
      </c>
      <c r="F43" s="104">
        <v>0</v>
      </c>
      <c r="G43" s="104">
        <v>77.212999999999994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77.212999999999994</v>
      </c>
      <c r="E44" s="104">
        <v>0</v>
      </c>
      <c r="F44" s="104">
        <v>0</v>
      </c>
      <c r="G44" s="104">
        <v>0</v>
      </c>
      <c r="H44" s="104">
        <v>77.212999999999994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521.69500000000005</v>
      </c>
      <c r="E45" s="104">
        <f t="shared" si="6"/>
        <v>-3.1069999999999443</v>
      </c>
      <c r="F45" s="104">
        <f t="shared" si="6"/>
        <v>18.504999999999981</v>
      </c>
      <c r="G45" s="104">
        <f t="shared" si="6"/>
        <v>41.116000000000042</v>
      </c>
      <c r="H45" s="104">
        <f t="shared" si="6"/>
        <v>465.18100000000004</v>
      </c>
      <c r="I45" s="104">
        <f t="shared" si="6"/>
        <v>-30.559000000000005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483.57799999999997</v>
      </c>
      <c r="E46" s="104">
        <v>0</v>
      </c>
      <c r="F46" s="104">
        <v>0</v>
      </c>
      <c r="G46" s="104">
        <v>46.5</v>
      </c>
      <c r="H46" s="104">
        <v>437.07799999999997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-1.1780000000000004</v>
      </c>
      <c r="F47" s="104">
        <v>-10.696000000000002</v>
      </c>
      <c r="G47" s="104">
        <v>0</v>
      </c>
      <c r="H47" s="104">
        <v>11.874000000000002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38.117000000000075</v>
      </c>
      <c r="E48" s="104">
        <f t="shared" si="7"/>
        <v>-4.2849999999999451</v>
      </c>
      <c r="F48" s="104">
        <f t="shared" si="7"/>
        <v>7.8089999999999797</v>
      </c>
      <c r="G48" s="104">
        <f t="shared" si="7"/>
        <v>-5.3839999999999577</v>
      </c>
      <c r="H48" s="104">
        <f t="shared" si="7"/>
        <v>39.977000000000068</v>
      </c>
      <c r="I48" s="104">
        <f t="shared" si="7"/>
        <v>-30.559000000000005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D4F6D-372E-4C6F-B81B-F953D500EEA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1237.665</v>
      </c>
      <c r="E8" s="104">
        <v>868.76800000000003</v>
      </c>
      <c r="F8" s="104">
        <v>57.548000000000002</v>
      </c>
      <c r="G8" s="104">
        <v>99.104000000000013</v>
      </c>
      <c r="H8" s="104">
        <v>212.24499999999995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642.53200000000004</v>
      </c>
      <c r="E9" s="104">
        <v>502.69</v>
      </c>
      <c r="F9" s="104">
        <v>29.696000000000002</v>
      </c>
      <c r="G9" s="104">
        <v>32.786000000000001</v>
      </c>
      <c r="H9" s="104">
        <v>77.36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595.13299999999992</v>
      </c>
      <c r="E10" s="104">
        <f t="shared" si="0"/>
        <v>366.07800000000003</v>
      </c>
      <c r="F10" s="104">
        <f t="shared" si="0"/>
        <v>27.852</v>
      </c>
      <c r="G10" s="104">
        <f t="shared" si="0"/>
        <v>66.318000000000012</v>
      </c>
      <c r="H10" s="104">
        <f t="shared" si="0"/>
        <v>134.88499999999993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116.47700000000006</v>
      </c>
      <c r="E11" s="104">
        <v>66.352999999999994</v>
      </c>
      <c r="F11" s="104">
        <v>1.9969999999999999</v>
      </c>
      <c r="G11" s="104">
        <v>15.935</v>
      </c>
      <c r="H11" s="104">
        <v>32.192000000000071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478.65599999999984</v>
      </c>
      <c r="E12" s="104">
        <f>E10-E11</f>
        <v>299.72500000000002</v>
      </c>
      <c r="F12" s="104">
        <f>F10-F11</f>
        <v>25.855</v>
      </c>
      <c r="G12" s="104">
        <f>G10-G11</f>
        <v>50.38300000000001</v>
      </c>
      <c r="H12" s="104">
        <f>H10-H11</f>
        <v>102.69299999999987</v>
      </c>
      <c r="I12" s="104">
        <v>-28.511000000000024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325.88700000000006</v>
      </c>
      <c r="E13" s="104">
        <v>212.53100000000001</v>
      </c>
      <c r="F13" s="104">
        <v>15.710999999999999</v>
      </c>
      <c r="G13" s="104">
        <v>51.332999999999998</v>
      </c>
      <c r="H13" s="104">
        <v>46.311999999999998</v>
      </c>
      <c r="I13" s="104">
        <v>2.6360000000000001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4.1129999999999995</v>
      </c>
      <c r="E14" s="104">
        <v>2.008</v>
      </c>
      <c r="F14" s="104">
        <v>8.8999999999999996E-2</v>
      </c>
      <c r="G14" s="104">
        <v>7.3000000000000009E-2</v>
      </c>
      <c r="H14" s="104">
        <v>1.9429999999999998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7.4870000000000001</v>
      </c>
      <c r="E15" s="104">
        <v>6.6520000000000001</v>
      </c>
      <c r="F15" s="104">
        <v>0</v>
      </c>
      <c r="G15" s="104">
        <v>0.193</v>
      </c>
      <c r="H15" s="104">
        <v>0.64200000000000002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156.14299999999977</v>
      </c>
      <c r="E16" s="104">
        <f t="shared" si="1"/>
        <v>91.838000000000022</v>
      </c>
      <c r="F16" s="104">
        <f t="shared" si="1"/>
        <v>10.055000000000001</v>
      </c>
      <c r="G16" s="104">
        <f t="shared" si="1"/>
        <v>-0.82999999999998852</v>
      </c>
      <c r="H16" s="104">
        <f t="shared" si="1"/>
        <v>55.079999999999878</v>
      </c>
      <c r="I16" s="104">
        <f t="shared" si="1"/>
        <v>-31.147000000000023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326.2</v>
      </c>
      <c r="E17" s="104">
        <v>0</v>
      </c>
      <c r="F17" s="104">
        <v>0</v>
      </c>
      <c r="G17" s="104">
        <v>0</v>
      </c>
      <c r="H17" s="104">
        <v>326.2</v>
      </c>
      <c r="I17" s="104">
        <v>2.323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7.4319999999999995</v>
      </c>
      <c r="E18" s="104">
        <v>0</v>
      </c>
      <c r="F18" s="104">
        <v>0</v>
      </c>
      <c r="G18" s="104">
        <v>7.4319999999999995</v>
      </c>
      <c r="H18" s="104">
        <v>0</v>
      </c>
      <c r="I18" s="104">
        <v>8.199999999999999E-2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72.846000000000004</v>
      </c>
      <c r="E19" s="104">
        <v>0</v>
      </c>
      <c r="F19" s="104">
        <v>0</v>
      </c>
      <c r="G19" s="104">
        <v>72.846000000000004</v>
      </c>
      <c r="H19" s="104">
        <v>0</v>
      </c>
      <c r="I19" s="104">
        <v>1.161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174.59</v>
      </c>
      <c r="E20" s="104">
        <v>71.865000000000009</v>
      </c>
      <c r="F20" s="104">
        <v>76.743000000000009</v>
      </c>
      <c r="G20" s="104">
        <v>14.451999999999998</v>
      </c>
      <c r="H20" s="104">
        <v>11.529999999999998</v>
      </c>
      <c r="I20" s="104">
        <v>45.64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188.54900000000001</v>
      </c>
      <c r="E21" s="104">
        <v>27.044999999999998</v>
      </c>
      <c r="F21" s="104">
        <v>70.779000000000011</v>
      </c>
      <c r="G21" s="104">
        <v>4.3159999999999998</v>
      </c>
      <c r="H21" s="104">
        <v>86.408999999999992</v>
      </c>
      <c r="I21" s="104">
        <v>31.680999999999997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561.71599999999967</v>
      </c>
      <c r="E22" s="104">
        <f t="shared" si="2"/>
        <v>47.018000000000015</v>
      </c>
      <c r="F22" s="104">
        <f t="shared" si="2"/>
        <v>4.0910000000000082</v>
      </c>
      <c r="G22" s="104">
        <f t="shared" si="2"/>
        <v>54.448000000000022</v>
      </c>
      <c r="H22" s="104">
        <f t="shared" si="2"/>
        <v>456.15899999999988</v>
      </c>
      <c r="I22" s="104">
        <f t="shared" si="2"/>
        <v>-41.704000000000022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60.91299999999999</v>
      </c>
      <c r="E23" s="104">
        <v>9.2119999999999997</v>
      </c>
      <c r="F23" s="104">
        <v>1.7550000000000001</v>
      </c>
      <c r="G23" s="104">
        <v>0</v>
      </c>
      <c r="H23" s="104">
        <v>49.945999999999991</v>
      </c>
      <c r="I23" s="104">
        <v>0.27200000000000002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61.08</v>
      </c>
      <c r="E24" s="104">
        <v>0</v>
      </c>
      <c r="F24" s="104">
        <v>0</v>
      </c>
      <c r="G24" s="104">
        <v>61.08</v>
      </c>
      <c r="H24" s="104">
        <v>0</v>
      </c>
      <c r="I24" s="104">
        <v>0.105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132.922</v>
      </c>
      <c r="E25" s="104">
        <v>0</v>
      </c>
      <c r="F25" s="104">
        <v>0</v>
      </c>
      <c r="G25" s="104">
        <v>0</v>
      </c>
      <c r="H25" s="104">
        <v>132.922</v>
      </c>
      <c r="I25" s="104">
        <v>0.44599999999999995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132.84300000000002</v>
      </c>
      <c r="E26" s="104">
        <v>4.7690000000000019</v>
      </c>
      <c r="F26" s="104">
        <v>23.282000000000004</v>
      </c>
      <c r="G26" s="104">
        <v>104.61699999999999</v>
      </c>
      <c r="H26" s="104">
        <v>0.17499999999999999</v>
      </c>
      <c r="I26" s="104">
        <v>0.52500000000000002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120.30999999999999</v>
      </c>
      <c r="E27" s="104">
        <v>3.5560000000000005</v>
      </c>
      <c r="F27" s="104">
        <v>9.9770000000000003</v>
      </c>
      <c r="G27" s="104">
        <v>106.60199999999999</v>
      </c>
      <c r="H27" s="104">
        <v>0.17499999999999999</v>
      </c>
      <c r="I27" s="104">
        <v>0.112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118.77999999999997</v>
      </c>
      <c r="E28" s="104">
        <v>0</v>
      </c>
      <c r="F28" s="104">
        <v>0</v>
      </c>
      <c r="G28" s="104">
        <v>0</v>
      </c>
      <c r="H28" s="104">
        <v>118.77999999999997</v>
      </c>
      <c r="I28" s="104">
        <v>1.6420000000000001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61.846000000000004</v>
      </c>
      <c r="E29" s="104">
        <v>6.7709999999999999</v>
      </c>
      <c r="F29" s="104">
        <v>26.044</v>
      </c>
      <c r="G29" s="104">
        <v>13.210999999999999</v>
      </c>
      <c r="H29" s="104">
        <v>15.82</v>
      </c>
      <c r="I29" s="104">
        <v>8.6780000000000008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52.835000000000008</v>
      </c>
      <c r="E30" s="104">
        <v>2.867</v>
      </c>
      <c r="F30" s="104">
        <v>26.091000000000001</v>
      </c>
      <c r="G30" s="104">
        <v>4.7070000000000007</v>
      </c>
      <c r="H30" s="104">
        <v>19.170000000000002</v>
      </c>
      <c r="I30" s="104">
        <v>17.689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551.26299999999969</v>
      </c>
      <c r="E31" s="104">
        <f t="shared" si="3"/>
        <v>35.115000000000016</v>
      </c>
      <c r="F31" s="104">
        <f t="shared" si="3"/>
        <v>15.688000000000013</v>
      </c>
      <c r="G31" s="104">
        <f t="shared" si="3"/>
        <v>105.03900000000002</v>
      </c>
      <c r="H31" s="104">
        <f t="shared" si="3"/>
        <v>395.42099999999994</v>
      </c>
      <c r="I31" s="104">
        <f t="shared" si="3"/>
        <v>-31.251000000000026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497.613</v>
      </c>
      <c r="E32" s="104">
        <v>0</v>
      </c>
      <c r="F32" s="104">
        <v>0</v>
      </c>
      <c r="G32" s="104">
        <v>125.53800000000001</v>
      </c>
      <c r="H32" s="104">
        <v>372.07499999999999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-1.1780000000000004</v>
      </c>
      <c r="F33" s="104">
        <v>-10.658000000000001</v>
      </c>
      <c r="G33" s="104">
        <v>0</v>
      </c>
      <c r="H33" s="104">
        <v>11.836000000000002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53.649999999999693</v>
      </c>
      <c r="E34" s="104">
        <f t="shared" si="4"/>
        <v>33.937000000000019</v>
      </c>
      <c r="F34" s="104">
        <f t="shared" si="4"/>
        <v>5.0300000000000118</v>
      </c>
      <c r="G34" s="104">
        <f t="shared" si="4"/>
        <v>-20.498999999999995</v>
      </c>
      <c r="H34" s="104">
        <f t="shared" si="4"/>
        <v>35.181999999999945</v>
      </c>
      <c r="I34" s="104">
        <f t="shared" si="4"/>
        <v>-31.251000000000026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40.548000000000002</v>
      </c>
      <c r="E35" s="104">
        <v>0.35</v>
      </c>
      <c r="F35" s="104">
        <v>1.25</v>
      </c>
      <c r="G35" s="104">
        <v>37.116</v>
      </c>
      <c r="H35" s="104">
        <v>1.8320000000000001</v>
      </c>
      <c r="I35" s="104">
        <v>0.87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39.742999999999995</v>
      </c>
      <c r="E36" s="104">
        <v>3.1129999999999995</v>
      </c>
      <c r="F36" s="104">
        <v>31.158000000000001</v>
      </c>
      <c r="G36" s="104">
        <v>2.2940000000000005</v>
      </c>
      <c r="H36" s="104">
        <v>3.1779999999999995</v>
      </c>
      <c r="I36" s="104">
        <v>1.675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138.876</v>
      </c>
      <c r="E37" s="104">
        <v>75.454999999999998</v>
      </c>
      <c r="F37" s="104">
        <v>2.1440000000000001</v>
      </c>
      <c r="G37" s="104">
        <v>18.812000000000001</v>
      </c>
      <c r="H37" s="104">
        <v>42.464999999999996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116.47700000000006</v>
      </c>
      <c r="E38" s="104">
        <v>66.352999999999994</v>
      </c>
      <c r="F38" s="104">
        <v>1.9969999999999999</v>
      </c>
      <c r="G38" s="104">
        <v>15.935</v>
      </c>
      <c r="H38" s="104">
        <v>32.192000000000071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0.36799999999999999</v>
      </c>
      <c r="E39" s="104">
        <v>0.48799999999999999</v>
      </c>
      <c r="F39" s="104">
        <v>0</v>
      </c>
      <c r="G39" s="104">
        <v>-0.375</v>
      </c>
      <c r="H39" s="104">
        <v>0.255</v>
      </c>
      <c r="I39" s="104">
        <v>-0.36799999999999999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30.077999999999744</v>
      </c>
      <c r="E40" s="104">
        <f t="shared" si="5"/>
        <v>27.110000000000014</v>
      </c>
      <c r="F40" s="104">
        <f t="shared" si="5"/>
        <v>34.791000000000018</v>
      </c>
      <c r="G40" s="104">
        <f t="shared" si="5"/>
        <v>-57.822999999999993</v>
      </c>
      <c r="H40" s="104">
        <f t="shared" si="5"/>
        <v>26.000000000000018</v>
      </c>
      <c r="I40" s="104">
        <f t="shared" si="5"/>
        <v>-30.078000000000024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551.26299999999969</v>
      </c>
      <c r="E42" s="104">
        <v>35.115000000000009</v>
      </c>
      <c r="F42" s="104">
        <v>15.687999999999999</v>
      </c>
      <c r="G42" s="104">
        <v>105.03900000000003</v>
      </c>
      <c r="H42" s="104">
        <v>395.42099999999971</v>
      </c>
      <c r="I42" s="104">
        <v>-31.251000000000023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77.56</v>
      </c>
      <c r="E43" s="104">
        <v>0</v>
      </c>
      <c r="F43" s="104">
        <v>0</v>
      </c>
      <c r="G43" s="104">
        <v>77.56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77.56</v>
      </c>
      <c r="E44" s="104">
        <v>0</v>
      </c>
      <c r="F44" s="104">
        <v>0</v>
      </c>
      <c r="G44" s="104">
        <v>0</v>
      </c>
      <c r="H44" s="104">
        <v>77.56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551.26299999999969</v>
      </c>
      <c r="E45" s="104">
        <f t="shared" si="6"/>
        <v>35.115000000000009</v>
      </c>
      <c r="F45" s="104">
        <f t="shared" si="6"/>
        <v>15.687999999999999</v>
      </c>
      <c r="G45" s="104">
        <f t="shared" si="6"/>
        <v>27.479000000000028</v>
      </c>
      <c r="H45" s="104">
        <f t="shared" si="6"/>
        <v>472.98099999999971</v>
      </c>
      <c r="I45" s="104">
        <f t="shared" si="6"/>
        <v>-31.251000000000023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497.613</v>
      </c>
      <c r="E46" s="104">
        <v>0</v>
      </c>
      <c r="F46" s="104">
        <v>0</v>
      </c>
      <c r="G46" s="104">
        <v>47.978000000000002</v>
      </c>
      <c r="H46" s="104">
        <v>449.63499999999999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-1.1780000000000004</v>
      </c>
      <c r="F47" s="104">
        <v>-10.658000000000001</v>
      </c>
      <c r="G47" s="104">
        <v>0</v>
      </c>
      <c r="H47" s="104">
        <v>11.836000000000002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53.649999999999693</v>
      </c>
      <c r="E48" s="104">
        <f t="shared" si="7"/>
        <v>33.937000000000012</v>
      </c>
      <c r="F48" s="104">
        <f t="shared" si="7"/>
        <v>5.0299999999999976</v>
      </c>
      <c r="G48" s="104">
        <f t="shared" si="7"/>
        <v>-20.498999999999974</v>
      </c>
      <c r="H48" s="104">
        <f t="shared" si="7"/>
        <v>35.181999999999718</v>
      </c>
      <c r="I48" s="104">
        <f t="shared" si="7"/>
        <v>-31.251000000000023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3FE2B-9FD8-4619-ACF5-453C9206FD0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1304.799</v>
      </c>
      <c r="E8" s="104">
        <v>916.86399999999969</v>
      </c>
      <c r="F8" s="104">
        <v>57.63300000000001</v>
      </c>
      <c r="G8" s="104">
        <v>113.10599999999999</v>
      </c>
      <c r="H8" s="104">
        <v>217.19600000000025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694.74300000000005</v>
      </c>
      <c r="E9" s="104">
        <v>542.27300000000002</v>
      </c>
      <c r="F9" s="104">
        <v>30.382999999999996</v>
      </c>
      <c r="G9" s="104">
        <v>40.138000000000005</v>
      </c>
      <c r="H9" s="104">
        <v>81.948999999999998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610.05599999999993</v>
      </c>
      <c r="E10" s="104">
        <f t="shared" si="0"/>
        <v>374.59099999999967</v>
      </c>
      <c r="F10" s="104">
        <f t="shared" si="0"/>
        <v>27.250000000000014</v>
      </c>
      <c r="G10" s="104">
        <f t="shared" si="0"/>
        <v>72.967999999999989</v>
      </c>
      <c r="H10" s="104">
        <f t="shared" si="0"/>
        <v>135.24700000000024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117.15000000000003</v>
      </c>
      <c r="E11" s="104">
        <v>66.665999999999997</v>
      </c>
      <c r="F11" s="104">
        <v>2.012</v>
      </c>
      <c r="G11" s="104">
        <v>16.019000000000002</v>
      </c>
      <c r="H11" s="104">
        <v>32.453000000000031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492.90599999999989</v>
      </c>
      <c r="E12" s="104">
        <f>E10-E11</f>
        <v>307.92499999999967</v>
      </c>
      <c r="F12" s="104">
        <f>F10-F11</f>
        <v>25.238000000000014</v>
      </c>
      <c r="G12" s="104">
        <f>G10-G11</f>
        <v>56.948999999999984</v>
      </c>
      <c r="H12" s="104">
        <f>H10-H11</f>
        <v>102.79400000000021</v>
      </c>
      <c r="I12" s="104">
        <v>-39.39500000000001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363.45799999999997</v>
      </c>
      <c r="E13" s="104">
        <v>233.42099999999999</v>
      </c>
      <c r="F13" s="104">
        <v>20</v>
      </c>
      <c r="G13" s="104">
        <v>58.596000000000004</v>
      </c>
      <c r="H13" s="104">
        <v>51.440999999999995</v>
      </c>
      <c r="I13" s="104">
        <v>3.0169999999999999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3.9870000000000001</v>
      </c>
      <c r="E14" s="104">
        <v>1.909</v>
      </c>
      <c r="F14" s="104">
        <v>8.8999999999999996E-2</v>
      </c>
      <c r="G14" s="104">
        <v>0.06</v>
      </c>
      <c r="H14" s="104">
        <v>1.929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14.414999999999999</v>
      </c>
      <c r="E15" s="104">
        <v>13.305</v>
      </c>
      <c r="F15" s="104">
        <v>0</v>
      </c>
      <c r="G15" s="104">
        <v>0.25600000000000001</v>
      </c>
      <c r="H15" s="104">
        <v>0.85399999999999998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139.87599999999992</v>
      </c>
      <c r="E16" s="104">
        <f t="shared" si="1"/>
        <v>85.899999999999665</v>
      </c>
      <c r="F16" s="104">
        <f t="shared" si="1"/>
        <v>5.1490000000000133</v>
      </c>
      <c r="G16" s="104">
        <f t="shared" si="1"/>
        <v>-1.4510000000000198</v>
      </c>
      <c r="H16" s="104">
        <f t="shared" si="1"/>
        <v>50.278000000000212</v>
      </c>
      <c r="I16" s="104">
        <f t="shared" si="1"/>
        <v>-42.412000000000013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364.62299999999999</v>
      </c>
      <c r="E17" s="104">
        <v>0</v>
      </c>
      <c r="F17" s="104">
        <v>0</v>
      </c>
      <c r="G17" s="104">
        <v>0</v>
      </c>
      <c r="H17" s="104">
        <v>364.62299999999999</v>
      </c>
      <c r="I17" s="104">
        <v>1.8520000000000001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9.1899999999999977</v>
      </c>
      <c r="E18" s="104">
        <v>0</v>
      </c>
      <c r="F18" s="104">
        <v>0</v>
      </c>
      <c r="G18" s="104">
        <v>9.1899999999999977</v>
      </c>
      <c r="H18" s="104">
        <v>0</v>
      </c>
      <c r="I18" s="104">
        <v>5.2799999999999994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74.073999999999998</v>
      </c>
      <c r="E19" s="104">
        <v>0</v>
      </c>
      <c r="F19" s="104">
        <v>0</v>
      </c>
      <c r="G19" s="104">
        <v>74.073999999999998</v>
      </c>
      <c r="H19" s="104">
        <v>0</v>
      </c>
      <c r="I19" s="104">
        <v>1.1419999999999999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199.751</v>
      </c>
      <c r="E20" s="104">
        <v>78.197000000000003</v>
      </c>
      <c r="F20" s="104">
        <v>92.783999999999992</v>
      </c>
      <c r="G20" s="104">
        <v>17.181000000000001</v>
      </c>
      <c r="H20" s="104">
        <v>11.589000000000002</v>
      </c>
      <c r="I20" s="104">
        <v>49.163000000000004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216.07700000000003</v>
      </c>
      <c r="E21" s="104">
        <v>38.862000000000002</v>
      </c>
      <c r="F21" s="104">
        <v>83.742000000000019</v>
      </c>
      <c r="G21" s="104">
        <v>6.0109999999999992</v>
      </c>
      <c r="H21" s="104">
        <v>87.461999999999989</v>
      </c>
      <c r="I21" s="104">
        <v>32.837000000000003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585.70899999999995</v>
      </c>
      <c r="E22" s="104">
        <f t="shared" si="2"/>
        <v>46.564999999999664</v>
      </c>
      <c r="F22" s="104">
        <f t="shared" si="2"/>
        <v>-3.892999999999958</v>
      </c>
      <c r="G22" s="104">
        <f t="shared" si="2"/>
        <v>52.262999999999977</v>
      </c>
      <c r="H22" s="104">
        <f t="shared" si="2"/>
        <v>490.77400000000017</v>
      </c>
      <c r="I22" s="104">
        <f t="shared" si="2"/>
        <v>-61.024000000000015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79.049000000000007</v>
      </c>
      <c r="E23" s="104">
        <v>13.811999999999999</v>
      </c>
      <c r="F23" s="104">
        <v>2.63</v>
      </c>
      <c r="G23" s="104">
        <v>0</v>
      </c>
      <c r="H23" s="104">
        <v>62.606999999999999</v>
      </c>
      <c r="I23" s="104">
        <v>0.16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79.091999999999999</v>
      </c>
      <c r="E24" s="104">
        <v>0</v>
      </c>
      <c r="F24" s="104">
        <v>0</v>
      </c>
      <c r="G24" s="104">
        <v>79.091999999999999</v>
      </c>
      <c r="H24" s="104">
        <v>0</v>
      </c>
      <c r="I24" s="104">
        <v>0.11700000000000001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144.50899999999999</v>
      </c>
      <c r="E25" s="104">
        <v>0</v>
      </c>
      <c r="F25" s="104">
        <v>0</v>
      </c>
      <c r="G25" s="104">
        <v>0</v>
      </c>
      <c r="H25" s="104">
        <v>144.50899999999999</v>
      </c>
      <c r="I25" s="104">
        <v>0.45799999999999996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144.38399999999999</v>
      </c>
      <c r="E26" s="104">
        <v>4.7839999999999998</v>
      </c>
      <c r="F26" s="104">
        <v>24.614999999999998</v>
      </c>
      <c r="G26" s="104">
        <v>114.78399999999999</v>
      </c>
      <c r="H26" s="104">
        <v>0.20099999999999998</v>
      </c>
      <c r="I26" s="104">
        <v>0.58299999999999996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120.31999999999996</v>
      </c>
      <c r="E27" s="104">
        <v>3.5500000000000003</v>
      </c>
      <c r="F27" s="104">
        <v>10.117000000000001</v>
      </c>
      <c r="G27" s="104">
        <v>106.45199999999997</v>
      </c>
      <c r="H27" s="104">
        <v>0.20099999999999998</v>
      </c>
      <c r="I27" s="104">
        <v>0.152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118.86299999999997</v>
      </c>
      <c r="E28" s="104">
        <v>0</v>
      </c>
      <c r="F28" s="104">
        <v>0</v>
      </c>
      <c r="G28" s="104">
        <v>0</v>
      </c>
      <c r="H28" s="104">
        <v>118.86299999999997</v>
      </c>
      <c r="I28" s="104">
        <v>1.609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62.27300000000001</v>
      </c>
      <c r="E29" s="104">
        <v>7.1239999999999997</v>
      </c>
      <c r="F29" s="104">
        <v>26.481000000000002</v>
      </c>
      <c r="G29" s="104">
        <v>12.205000000000013</v>
      </c>
      <c r="H29" s="104">
        <v>16.463000000000001</v>
      </c>
      <c r="I29" s="104">
        <v>9.5240000000000009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54.673000000000016</v>
      </c>
      <c r="E30" s="104">
        <v>2.9779999999999998</v>
      </c>
      <c r="F30" s="104">
        <v>26.5</v>
      </c>
      <c r="G30" s="104">
        <v>5.8260000000000076</v>
      </c>
      <c r="H30" s="104">
        <v>19.369</v>
      </c>
      <c r="I30" s="104">
        <v>17.123999999999999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576.56999999999994</v>
      </c>
      <c r="E31" s="104">
        <f t="shared" si="3"/>
        <v>29.840999999999667</v>
      </c>
      <c r="F31" s="104">
        <f t="shared" si="3"/>
        <v>7.9940000000000389</v>
      </c>
      <c r="G31" s="104">
        <f t="shared" si="3"/>
        <v>133.30799999999999</v>
      </c>
      <c r="H31" s="104">
        <f t="shared" si="3"/>
        <v>405.42700000000002</v>
      </c>
      <c r="I31" s="104">
        <f t="shared" si="3"/>
        <v>-51.885000000000019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519.952</v>
      </c>
      <c r="E32" s="104">
        <v>0</v>
      </c>
      <c r="F32" s="104">
        <v>0</v>
      </c>
      <c r="G32" s="104">
        <v>137.79499999999999</v>
      </c>
      <c r="H32" s="104">
        <v>382.15699999999998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-1.1789999999999998</v>
      </c>
      <c r="F33" s="104">
        <v>-11.831999999999997</v>
      </c>
      <c r="G33" s="104">
        <v>0</v>
      </c>
      <c r="H33" s="104">
        <v>13.010999999999999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56.617999999999938</v>
      </c>
      <c r="E34" s="104">
        <f t="shared" si="4"/>
        <v>28.661999999999669</v>
      </c>
      <c r="F34" s="104">
        <f t="shared" si="4"/>
        <v>-3.8379999999999583</v>
      </c>
      <c r="G34" s="104">
        <f t="shared" si="4"/>
        <v>-4.4869999999999948</v>
      </c>
      <c r="H34" s="104">
        <f t="shared" si="4"/>
        <v>36.281000000000034</v>
      </c>
      <c r="I34" s="104">
        <f t="shared" si="4"/>
        <v>-51.885000000000019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12.064000000000002</v>
      </c>
      <c r="E35" s="104">
        <v>0.30599999999999999</v>
      </c>
      <c r="F35" s="104">
        <v>1.381</v>
      </c>
      <c r="G35" s="104">
        <v>8.3770000000000007</v>
      </c>
      <c r="H35" s="104">
        <v>2</v>
      </c>
      <c r="I35" s="104">
        <v>1.1320000000000001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10.859000000000002</v>
      </c>
      <c r="E36" s="104">
        <v>4.8250000000000002</v>
      </c>
      <c r="F36" s="104">
        <v>0.27400000000000002</v>
      </c>
      <c r="G36" s="104">
        <v>2.7439999999999998</v>
      </c>
      <c r="H36" s="104">
        <v>3.016</v>
      </c>
      <c r="I36" s="104">
        <v>2.3369999999999997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121.88299999999998</v>
      </c>
      <c r="E37" s="104">
        <v>63.018000000000036</v>
      </c>
      <c r="F37" s="104">
        <v>2.141</v>
      </c>
      <c r="G37" s="104">
        <v>19.298999999999996</v>
      </c>
      <c r="H37" s="104">
        <v>37.424999999999955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117.15000000000003</v>
      </c>
      <c r="E38" s="104">
        <v>66.665999999999997</v>
      </c>
      <c r="F38" s="104">
        <v>2.012</v>
      </c>
      <c r="G38" s="104">
        <v>16.019000000000002</v>
      </c>
      <c r="H38" s="104">
        <v>32.453000000000031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-0.56899999999999995</v>
      </c>
      <c r="E39" s="104">
        <v>-0.40599999999999992</v>
      </c>
      <c r="F39" s="104">
        <v>0</v>
      </c>
      <c r="G39" s="104">
        <v>-0.48799999999999999</v>
      </c>
      <c r="H39" s="104">
        <v>0.32500000000000001</v>
      </c>
      <c r="I39" s="104">
        <v>0.56899999999999995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51.248999999999995</v>
      </c>
      <c r="E40" s="104">
        <f t="shared" si="5"/>
        <v>37.23499999999963</v>
      </c>
      <c r="F40" s="104">
        <f t="shared" si="5"/>
        <v>-5.073999999999959</v>
      </c>
      <c r="G40" s="104">
        <f t="shared" si="5"/>
        <v>-12.911999999999988</v>
      </c>
      <c r="H40" s="104">
        <f t="shared" si="5"/>
        <v>32.000000000000107</v>
      </c>
      <c r="I40" s="104">
        <f t="shared" si="5"/>
        <v>-51.249000000000024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576.56999999999994</v>
      </c>
      <c r="E42" s="104">
        <v>29.840999999999692</v>
      </c>
      <c r="F42" s="104">
        <v>7.9940000000000211</v>
      </c>
      <c r="G42" s="104">
        <v>133.30799999999999</v>
      </c>
      <c r="H42" s="104">
        <v>405.42700000000019</v>
      </c>
      <c r="I42" s="104">
        <v>-51.885000000000019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82.960999999999999</v>
      </c>
      <c r="E43" s="104">
        <v>0</v>
      </c>
      <c r="F43" s="104">
        <v>0</v>
      </c>
      <c r="G43" s="104">
        <v>82.960999999999999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82.960999999999999</v>
      </c>
      <c r="E44" s="104">
        <v>0</v>
      </c>
      <c r="F44" s="104">
        <v>0</v>
      </c>
      <c r="G44" s="104">
        <v>0</v>
      </c>
      <c r="H44" s="104">
        <v>82.960999999999999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576.56999999999994</v>
      </c>
      <c r="E45" s="104">
        <f t="shared" si="6"/>
        <v>29.840999999999692</v>
      </c>
      <c r="F45" s="104">
        <f t="shared" si="6"/>
        <v>7.9940000000000211</v>
      </c>
      <c r="G45" s="104">
        <f t="shared" si="6"/>
        <v>50.346999999999994</v>
      </c>
      <c r="H45" s="104">
        <f t="shared" si="6"/>
        <v>488.3880000000002</v>
      </c>
      <c r="I45" s="104">
        <f t="shared" si="6"/>
        <v>-51.885000000000019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519.952</v>
      </c>
      <c r="E46" s="104">
        <v>0</v>
      </c>
      <c r="F46" s="104">
        <v>0</v>
      </c>
      <c r="G46" s="104">
        <v>54.834000000000003</v>
      </c>
      <c r="H46" s="104">
        <v>465.11799999999999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-1.1789999999999998</v>
      </c>
      <c r="F47" s="104">
        <v>-11.831999999999997</v>
      </c>
      <c r="G47" s="104">
        <v>0</v>
      </c>
      <c r="H47" s="104">
        <v>13.010999999999999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56.617999999999938</v>
      </c>
      <c r="E48" s="104">
        <f t="shared" si="7"/>
        <v>28.661999999999694</v>
      </c>
      <c r="F48" s="104">
        <f t="shared" si="7"/>
        <v>-3.8379999999999761</v>
      </c>
      <c r="G48" s="104">
        <f t="shared" si="7"/>
        <v>-4.487000000000009</v>
      </c>
      <c r="H48" s="104">
        <f t="shared" si="7"/>
        <v>36.281000000000205</v>
      </c>
      <c r="I48" s="104">
        <f t="shared" si="7"/>
        <v>-51.885000000000019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FC846-FF04-48FA-8B26-21D9ABCEE4F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1263.0940000000001</v>
      </c>
      <c r="E8" s="104">
        <v>895.68399999999997</v>
      </c>
      <c r="F8" s="104">
        <v>57.609000000000002</v>
      </c>
      <c r="G8" s="104">
        <v>99.762999999999991</v>
      </c>
      <c r="H8" s="104">
        <v>210.03800000000001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663.15699999999993</v>
      </c>
      <c r="E9" s="104">
        <v>526.92399999999998</v>
      </c>
      <c r="F9" s="104">
        <v>29.207000000000001</v>
      </c>
      <c r="G9" s="104">
        <v>31.826999999999998</v>
      </c>
      <c r="H9" s="104">
        <v>75.199000000000012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599.93700000000013</v>
      </c>
      <c r="E10" s="104">
        <f t="shared" si="0"/>
        <v>368.76</v>
      </c>
      <c r="F10" s="104">
        <f t="shared" si="0"/>
        <v>28.402000000000001</v>
      </c>
      <c r="G10" s="104">
        <f t="shared" si="0"/>
        <v>67.935999999999993</v>
      </c>
      <c r="H10" s="104">
        <f t="shared" si="0"/>
        <v>134.839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118.88399999999997</v>
      </c>
      <c r="E11" s="104">
        <v>67.632000000000005</v>
      </c>
      <c r="F11" s="104">
        <v>2.0950000000000002</v>
      </c>
      <c r="G11" s="104">
        <v>16.244999999999997</v>
      </c>
      <c r="H11" s="104">
        <v>32.911999999999964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481.05300000000017</v>
      </c>
      <c r="E12" s="104">
        <f>E10-E11</f>
        <v>301.12799999999999</v>
      </c>
      <c r="F12" s="104">
        <f>F10-F11</f>
        <v>26.307000000000002</v>
      </c>
      <c r="G12" s="104">
        <f>G10-G11</f>
        <v>51.690999999999995</v>
      </c>
      <c r="H12" s="104">
        <f>H10-H11</f>
        <v>101.92700000000004</v>
      </c>
      <c r="I12" s="104">
        <v>-36.676000000000045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320.24400000000003</v>
      </c>
      <c r="E13" s="104">
        <v>208.41399999999999</v>
      </c>
      <c r="F13" s="104">
        <v>15.334</v>
      </c>
      <c r="G13" s="104">
        <v>53.053000000000004</v>
      </c>
      <c r="H13" s="104">
        <v>43.443000000000012</v>
      </c>
      <c r="I13" s="104">
        <v>2.8809999999999998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4.4350000000000005</v>
      </c>
      <c r="E14" s="104">
        <v>2.1070000000000002</v>
      </c>
      <c r="F14" s="104">
        <v>0.26900000000000002</v>
      </c>
      <c r="G14" s="104">
        <v>7.1000000000000008E-2</v>
      </c>
      <c r="H14" s="104">
        <v>1.988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9.2160000000000011</v>
      </c>
      <c r="E15" s="104">
        <v>8.3990000000000009</v>
      </c>
      <c r="F15" s="104">
        <v>0</v>
      </c>
      <c r="G15" s="104">
        <v>9.9000000000000005E-2</v>
      </c>
      <c r="H15" s="104">
        <v>0.71799999999999997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165.59000000000015</v>
      </c>
      <c r="E16" s="104">
        <f t="shared" si="1"/>
        <v>99.006</v>
      </c>
      <c r="F16" s="104">
        <f t="shared" si="1"/>
        <v>10.704000000000002</v>
      </c>
      <c r="G16" s="104">
        <f t="shared" si="1"/>
        <v>-1.334000000000009</v>
      </c>
      <c r="H16" s="104">
        <f t="shared" si="1"/>
        <v>57.214000000000027</v>
      </c>
      <c r="I16" s="104">
        <f t="shared" si="1"/>
        <v>-39.557000000000045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321.73399999999998</v>
      </c>
      <c r="E17" s="104">
        <v>0</v>
      </c>
      <c r="F17" s="104">
        <v>0</v>
      </c>
      <c r="G17" s="104">
        <v>0</v>
      </c>
      <c r="H17" s="104">
        <v>321.73399999999998</v>
      </c>
      <c r="I17" s="104">
        <v>1.391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9.1409999999999982</v>
      </c>
      <c r="E18" s="104">
        <v>0</v>
      </c>
      <c r="F18" s="104">
        <v>0</v>
      </c>
      <c r="G18" s="104">
        <v>9.1409999999999982</v>
      </c>
      <c r="H18" s="104">
        <v>0</v>
      </c>
      <c r="I18" s="104">
        <v>0.10900000000000001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77.63900000000001</v>
      </c>
      <c r="E19" s="104">
        <v>0</v>
      </c>
      <c r="F19" s="104">
        <v>0</v>
      </c>
      <c r="G19" s="104">
        <v>77.63900000000001</v>
      </c>
      <c r="H19" s="104">
        <v>0</v>
      </c>
      <c r="I19" s="104">
        <v>1.1830000000000001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201.619</v>
      </c>
      <c r="E20" s="104">
        <v>88.367000000000004</v>
      </c>
      <c r="F20" s="104">
        <v>85.234000000000009</v>
      </c>
      <c r="G20" s="104">
        <v>16.399000000000001</v>
      </c>
      <c r="H20" s="104">
        <v>11.619000000000002</v>
      </c>
      <c r="I20" s="104">
        <v>48.643999999999998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218.49799999999996</v>
      </c>
      <c r="E21" s="104">
        <v>36.736999999999995</v>
      </c>
      <c r="F21" s="104">
        <v>75.63</v>
      </c>
      <c r="G21" s="104">
        <v>7.1319999999999988</v>
      </c>
      <c r="H21" s="104">
        <v>98.998999999999995</v>
      </c>
      <c r="I21" s="104">
        <v>31.765000000000001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572.70100000000002</v>
      </c>
      <c r="E22" s="104">
        <f t="shared" si="2"/>
        <v>47.375999999999991</v>
      </c>
      <c r="F22" s="104">
        <f t="shared" si="2"/>
        <v>1.0999999999999943</v>
      </c>
      <c r="G22" s="104">
        <f t="shared" si="2"/>
        <v>57.896999999999998</v>
      </c>
      <c r="H22" s="104">
        <f t="shared" si="2"/>
        <v>466.32799999999997</v>
      </c>
      <c r="I22" s="104">
        <f t="shared" si="2"/>
        <v>-53.971000000000046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72.397999999999996</v>
      </c>
      <c r="E23" s="104">
        <v>15.337000000000002</v>
      </c>
      <c r="F23" s="104">
        <v>1.6140000000000001</v>
      </c>
      <c r="G23" s="104">
        <v>0</v>
      </c>
      <c r="H23" s="104">
        <v>55.447000000000003</v>
      </c>
      <c r="I23" s="104">
        <v>0.63500000000000001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72.917999999999992</v>
      </c>
      <c r="E24" s="104">
        <v>0</v>
      </c>
      <c r="F24" s="104">
        <v>0</v>
      </c>
      <c r="G24" s="104">
        <v>72.917999999999992</v>
      </c>
      <c r="H24" s="104">
        <v>0</v>
      </c>
      <c r="I24" s="104">
        <v>0.115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133.69900000000001</v>
      </c>
      <c r="E25" s="104">
        <v>0</v>
      </c>
      <c r="F25" s="104">
        <v>0</v>
      </c>
      <c r="G25" s="104">
        <v>0</v>
      </c>
      <c r="H25" s="104">
        <v>133.69900000000001</v>
      </c>
      <c r="I25" s="104">
        <v>0.378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133.482</v>
      </c>
      <c r="E26" s="104">
        <v>5.0150000000000006</v>
      </c>
      <c r="F26" s="104">
        <v>23.339000000000002</v>
      </c>
      <c r="G26" s="104">
        <v>104.94199999999999</v>
      </c>
      <c r="H26" s="104">
        <v>0.186</v>
      </c>
      <c r="I26" s="104">
        <v>0.59499999999999997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123.04300000000002</v>
      </c>
      <c r="E27" s="104">
        <v>3.5650000000000004</v>
      </c>
      <c r="F27" s="104">
        <v>10.576000000000001</v>
      </c>
      <c r="G27" s="104">
        <v>108.71600000000001</v>
      </c>
      <c r="H27" s="104">
        <v>0.186</v>
      </c>
      <c r="I27" s="104">
        <v>0.13200000000000001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121.52800000000001</v>
      </c>
      <c r="E28" s="104">
        <v>0</v>
      </c>
      <c r="F28" s="104">
        <v>0</v>
      </c>
      <c r="G28" s="104">
        <v>0</v>
      </c>
      <c r="H28" s="104">
        <v>121.52800000000001</v>
      </c>
      <c r="I28" s="104">
        <v>1.647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67.612999999999985</v>
      </c>
      <c r="E29" s="104">
        <v>6.4619999999999997</v>
      </c>
      <c r="F29" s="104">
        <v>29.704999999999995</v>
      </c>
      <c r="G29" s="104">
        <v>15.558999999999997</v>
      </c>
      <c r="H29" s="104">
        <v>15.887</v>
      </c>
      <c r="I29" s="104">
        <v>12.477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56.526999999999987</v>
      </c>
      <c r="E30" s="104">
        <v>3.2450000000000001</v>
      </c>
      <c r="F30" s="104">
        <v>29.713999999999995</v>
      </c>
      <c r="G30" s="104">
        <v>4.6419999999999959</v>
      </c>
      <c r="H30" s="104">
        <v>18.926000000000002</v>
      </c>
      <c r="I30" s="104">
        <v>23.563000000000002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560.40300000000002</v>
      </c>
      <c r="E31" s="104">
        <f t="shared" si="3"/>
        <v>30.271999999999991</v>
      </c>
      <c r="F31" s="104">
        <f t="shared" si="3"/>
        <v>12.257999999999996</v>
      </c>
      <c r="G31" s="104">
        <f t="shared" si="3"/>
        <v>116.124</v>
      </c>
      <c r="H31" s="104">
        <f t="shared" si="3"/>
        <v>401.74899999999997</v>
      </c>
      <c r="I31" s="104">
        <f t="shared" si="3"/>
        <v>-41.673000000000044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484.22699999999998</v>
      </c>
      <c r="E32" s="104">
        <v>0</v>
      </c>
      <c r="F32" s="104">
        <v>0</v>
      </c>
      <c r="G32" s="104">
        <v>127.07900000000001</v>
      </c>
      <c r="H32" s="104">
        <v>357.14799999999997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-1.4140000000000001</v>
      </c>
      <c r="F33" s="104">
        <v>-9.9659999999999975</v>
      </c>
      <c r="G33" s="104">
        <v>0</v>
      </c>
      <c r="H33" s="104">
        <v>11.379999999999999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76.176000000000045</v>
      </c>
      <c r="E34" s="104">
        <f t="shared" si="4"/>
        <v>28.85799999999999</v>
      </c>
      <c r="F34" s="104">
        <f t="shared" si="4"/>
        <v>2.291999999999998</v>
      </c>
      <c r="G34" s="104">
        <f t="shared" si="4"/>
        <v>-10.955000000000013</v>
      </c>
      <c r="H34" s="104">
        <f t="shared" si="4"/>
        <v>55.980999999999995</v>
      </c>
      <c r="I34" s="104">
        <f t="shared" si="4"/>
        <v>-41.673000000000044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9.0719999999999992</v>
      </c>
      <c r="E35" s="104">
        <v>0.16</v>
      </c>
      <c r="F35" s="104">
        <v>-0.2</v>
      </c>
      <c r="G35" s="104">
        <v>7.3189999999999991</v>
      </c>
      <c r="H35" s="104">
        <v>1.7929999999999999</v>
      </c>
      <c r="I35" s="104">
        <v>1.605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8.6690000000000005</v>
      </c>
      <c r="E36" s="104">
        <v>2.403</v>
      </c>
      <c r="F36" s="104">
        <v>0.09</v>
      </c>
      <c r="G36" s="104">
        <v>3.0510000000000002</v>
      </c>
      <c r="H36" s="104">
        <v>3.1249999999999996</v>
      </c>
      <c r="I36" s="104">
        <v>2.008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153.38700000000003</v>
      </c>
      <c r="E37" s="104">
        <v>96.825000000000003</v>
      </c>
      <c r="F37" s="104">
        <v>1.887</v>
      </c>
      <c r="G37" s="104">
        <v>13.295999999999999</v>
      </c>
      <c r="H37" s="104">
        <v>41.379000000000012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118.88399999999997</v>
      </c>
      <c r="E38" s="104">
        <v>67.632000000000005</v>
      </c>
      <c r="F38" s="104">
        <v>2.0950000000000002</v>
      </c>
      <c r="G38" s="104">
        <v>16.244999999999997</v>
      </c>
      <c r="H38" s="104">
        <v>32.911999999999964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-0.31100000000000017</v>
      </c>
      <c r="E39" s="104">
        <v>-0.19400000000000017</v>
      </c>
      <c r="F39" s="104">
        <v>0</v>
      </c>
      <c r="G39" s="104">
        <v>-0.36299999999999999</v>
      </c>
      <c r="H39" s="104">
        <v>0.246</v>
      </c>
      <c r="I39" s="104">
        <v>0.311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41.580999999999982</v>
      </c>
      <c r="E40" s="104">
        <f t="shared" si="5"/>
        <v>2.101999999999987</v>
      </c>
      <c r="F40" s="104">
        <f t="shared" si="5"/>
        <v>2.7899999999999983</v>
      </c>
      <c r="G40" s="104">
        <f t="shared" si="5"/>
        <v>-11.911000000000016</v>
      </c>
      <c r="H40" s="104">
        <f t="shared" si="5"/>
        <v>48.599999999999945</v>
      </c>
      <c r="I40" s="104">
        <f t="shared" si="5"/>
        <v>-41.581000000000039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560.40300000000002</v>
      </c>
      <c r="E42" s="104">
        <v>30.271999999999988</v>
      </c>
      <c r="F42" s="104">
        <v>12.257999999999999</v>
      </c>
      <c r="G42" s="104">
        <v>116.12400000000001</v>
      </c>
      <c r="H42" s="104">
        <v>401.74899999999997</v>
      </c>
      <c r="I42" s="104">
        <v>-41.673000000000044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79.180000000000007</v>
      </c>
      <c r="E43" s="104">
        <v>0</v>
      </c>
      <c r="F43" s="104">
        <v>0</v>
      </c>
      <c r="G43" s="104">
        <v>79.180000000000007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79.180000000000007</v>
      </c>
      <c r="E44" s="104">
        <v>0</v>
      </c>
      <c r="F44" s="104">
        <v>0</v>
      </c>
      <c r="G44" s="104">
        <v>0</v>
      </c>
      <c r="H44" s="104">
        <v>79.180000000000007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560.40300000000002</v>
      </c>
      <c r="E45" s="104">
        <f t="shared" si="6"/>
        <v>30.271999999999988</v>
      </c>
      <c r="F45" s="104">
        <f t="shared" si="6"/>
        <v>12.257999999999999</v>
      </c>
      <c r="G45" s="104">
        <f t="shared" si="6"/>
        <v>36.944000000000003</v>
      </c>
      <c r="H45" s="104">
        <f t="shared" si="6"/>
        <v>480.92899999999997</v>
      </c>
      <c r="I45" s="104">
        <f t="shared" si="6"/>
        <v>-41.673000000000044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484.22699999999998</v>
      </c>
      <c r="E46" s="104">
        <v>0</v>
      </c>
      <c r="F46" s="104">
        <v>0</v>
      </c>
      <c r="G46" s="104">
        <v>47.899000000000001</v>
      </c>
      <c r="H46" s="104">
        <v>436.32799999999997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-1.4140000000000001</v>
      </c>
      <c r="F47" s="104">
        <v>-9.9659999999999975</v>
      </c>
      <c r="G47" s="104">
        <v>0</v>
      </c>
      <c r="H47" s="104">
        <v>11.379999999999999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76.176000000000045</v>
      </c>
      <c r="E48" s="104">
        <f t="shared" si="7"/>
        <v>28.857999999999986</v>
      </c>
      <c r="F48" s="104">
        <f t="shared" si="7"/>
        <v>2.2920000000000016</v>
      </c>
      <c r="G48" s="104">
        <f t="shared" si="7"/>
        <v>-10.954999999999998</v>
      </c>
      <c r="H48" s="104">
        <f t="shared" si="7"/>
        <v>55.980999999999995</v>
      </c>
      <c r="I48" s="104">
        <f t="shared" si="7"/>
        <v>-41.673000000000044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C7743-D278-49E3-96D6-0B720D2B054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1280.08</v>
      </c>
      <c r="E8" s="104">
        <v>909.01099999999997</v>
      </c>
      <c r="F8" s="104">
        <v>57.424999999999997</v>
      </c>
      <c r="G8" s="104">
        <v>101.28400000000001</v>
      </c>
      <c r="H8" s="104">
        <v>212.36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678.99199999999996</v>
      </c>
      <c r="E9" s="104">
        <v>539.92899999999997</v>
      </c>
      <c r="F9" s="104">
        <v>29.044999999999991</v>
      </c>
      <c r="G9" s="104">
        <v>33.036000000000001</v>
      </c>
      <c r="H9" s="104">
        <v>76.981999999999999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601.08799999999997</v>
      </c>
      <c r="E10" s="104">
        <f t="shared" si="0"/>
        <v>369.08199999999999</v>
      </c>
      <c r="F10" s="104">
        <f t="shared" si="0"/>
        <v>28.380000000000006</v>
      </c>
      <c r="G10" s="104">
        <f t="shared" si="0"/>
        <v>68.248000000000005</v>
      </c>
      <c r="H10" s="104">
        <f t="shared" si="0"/>
        <v>135.37800000000001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119.82399999999986</v>
      </c>
      <c r="E11" s="104">
        <v>68.031000000000006</v>
      </c>
      <c r="F11" s="104">
        <v>2.1040000000000001</v>
      </c>
      <c r="G11" s="104">
        <v>16.391999999999996</v>
      </c>
      <c r="H11" s="104">
        <v>33.296999999999855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481.26400000000012</v>
      </c>
      <c r="E12" s="104">
        <f>E10-E11</f>
        <v>301.05099999999999</v>
      </c>
      <c r="F12" s="104">
        <f>F10-F11</f>
        <v>26.276000000000007</v>
      </c>
      <c r="G12" s="104">
        <f>G10-G11</f>
        <v>51.856000000000009</v>
      </c>
      <c r="H12" s="104">
        <f>H10-H11</f>
        <v>102.08100000000016</v>
      </c>
      <c r="I12" s="104">
        <v>-32.023000000000025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336.15499999999997</v>
      </c>
      <c r="E13" s="104">
        <v>222.012</v>
      </c>
      <c r="F13" s="104">
        <v>16.047999999999998</v>
      </c>
      <c r="G13" s="104">
        <v>52.730999999999995</v>
      </c>
      <c r="H13" s="104">
        <v>45.363999999999997</v>
      </c>
      <c r="I13" s="104">
        <v>2.9609999999999999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4.8900000000000006</v>
      </c>
      <c r="E14" s="104">
        <v>2.5550000000000002</v>
      </c>
      <c r="F14" s="104">
        <v>0.27900000000000003</v>
      </c>
      <c r="G14" s="104">
        <v>7.1000000000000008E-2</v>
      </c>
      <c r="H14" s="104">
        <v>1.9849999999999999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7.8659999999999997</v>
      </c>
      <c r="E15" s="104">
        <v>7.2640000000000002</v>
      </c>
      <c r="F15" s="104">
        <v>0</v>
      </c>
      <c r="G15" s="104">
        <v>0.114</v>
      </c>
      <c r="H15" s="104">
        <v>0.48799999999999999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148.08500000000015</v>
      </c>
      <c r="E16" s="104">
        <f t="shared" si="1"/>
        <v>83.747999999999976</v>
      </c>
      <c r="F16" s="104">
        <f t="shared" si="1"/>
        <v>9.9490000000000087</v>
      </c>
      <c r="G16" s="104">
        <f t="shared" si="1"/>
        <v>-0.83199999999998575</v>
      </c>
      <c r="H16" s="104">
        <f t="shared" si="1"/>
        <v>55.220000000000162</v>
      </c>
      <c r="I16" s="104">
        <f t="shared" si="1"/>
        <v>-34.984000000000023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337.15600000000001</v>
      </c>
      <c r="E17" s="104">
        <v>0</v>
      </c>
      <c r="F17" s="104">
        <v>0</v>
      </c>
      <c r="G17" s="104">
        <v>0</v>
      </c>
      <c r="H17" s="104">
        <v>337.15600000000001</v>
      </c>
      <c r="I17" s="104">
        <v>1.96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7.801000000000001</v>
      </c>
      <c r="E18" s="104">
        <v>0</v>
      </c>
      <c r="F18" s="104">
        <v>0</v>
      </c>
      <c r="G18" s="104">
        <v>7.801000000000001</v>
      </c>
      <c r="H18" s="104">
        <v>0</v>
      </c>
      <c r="I18" s="104">
        <v>8.4999999999999992E-2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76.465000000000003</v>
      </c>
      <c r="E19" s="104">
        <v>0</v>
      </c>
      <c r="F19" s="104">
        <v>0</v>
      </c>
      <c r="G19" s="104">
        <v>76.465000000000003</v>
      </c>
      <c r="H19" s="104">
        <v>0</v>
      </c>
      <c r="I19" s="104">
        <v>1.087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231.166</v>
      </c>
      <c r="E20" s="104">
        <v>117.92300000000002</v>
      </c>
      <c r="F20" s="104">
        <v>83.435999999999993</v>
      </c>
      <c r="G20" s="104">
        <v>17.803000000000001</v>
      </c>
      <c r="H20" s="104">
        <v>12.004000000000001</v>
      </c>
      <c r="I20" s="104">
        <v>52.1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237.02400000000006</v>
      </c>
      <c r="E21" s="104">
        <v>47.712000000000003</v>
      </c>
      <c r="F21" s="104">
        <v>81.388000000000005</v>
      </c>
      <c r="G21" s="104">
        <v>7.8020000000000005</v>
      </c>
      <c r="H21" s="104">
        <v>100.12200000000001</v>
      </c>
      <c r="I21" s="104">
        <v>46.242000000000004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559.76300000000026</v>
      </c>
      <c r="E22" s="104">
        <f t="shared" si="2"/>
        <v>13.536999999999964</v>
      </c>
      <c r="F22" s="104">
        <f t="shared" si="2"/>
        <v>7.9010000000000247</v>
      </c>
      <c r="G22" s="104">
        <f t="shared" si="2"/>
        <v>57.831000000000024</v>
      </c>
      <c r="H22" s="104">
        <f t="shared" si="2"/>
        <v>480.49400000000014</v>
      </c>
      <c r="I22" s="104">
        <f t="shared" si="2"/>
        <v>-37.88000000000001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78.004000000000005</v>
      </c>
      <c r="E23" s="104">
        <v>14.466000000000001</v>
      </c>
      <c r="F23" s="104">
        <v>1.522</v>
      </c>
      <c r="G23" s="104">
        <v>0</v>
      </c>
      <c r="H23" s="104">
        <v>62.015999999999998</v>
      </c>
      <c r="I23" s="104">
        <v>5.2770000000000001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83.166000000000011</v>
      </c>
      <c r="E24" s="104">
        <v>0</v>
      </c>
      <c r="F24" s="104">
        <v>0</v>
      </c>
      <c r="G24" s="104">
        <v>83.166000000000011</v>
      </c>
      <c r="H24" s="104">
        <v>0</v>
      </c>
      <c r="I24" s="104">
        <v>0.115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139.06900000000002</v>
      </c>
      <c r="E25" s="104">
        <v>0</v>
      </c>
      <c r="F25" s="104">
        <v>0</v>
      </c>
      <c r="G25" s="104">
        <v>0</v>
      </c>
      <c r="H25" s="104">
        <v>139.06900000000002</v>
      </c>
      <c r="I25" s="104">
        <v>0.40500000000000003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138.85599999999999</v>
      </c>
      <c r="E26" s="104">
        <v>5.0200000000000005</v>
      </c>
      <c r="F26" s="104">
        <v>23.745000000000001</v>
      </c>
      <c r="G26" s="104">
        <v>109.904</v>
      </c>
      <c r="H26" s="104">
        <v>0.187</v>
      </c>
      <c r="I26" s="104">
        <v>0.61799999999999999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119.88599999999998</v>
      </c>
      <c r="E27" s="104">
        <v>3.5650000000000004</v>
      </c>
      <c r="F27" s="104">
        <v>10.651999999999999</v>
      </c>
      <c r="G27" s="104">
        <v>105.48199999999999</v>
      </c>
      <c r="H27" s="104">
        <v>0.187</v>
      </c>
      <c r="I27" s="104">
        <v>0.13300000000000001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118.36399999999998</v>
      </c>
      <c r="E28" s="104">
        <v>0</v>
      </c>
      <c r="F28" s="104">
        <v>0</v>
      </c>
      <c r="G28" s="104">
        <v>0</v>
      </c>
      <c r="H28" s="104">
        <v>118.36399999999998</v>
      </c>
      <c r="I28" s="104">
        <v>1.655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62.980999999999995</v>
      </c>
      <c r="E29" s="104">
        <v>6.4300000000000006</v>
      </c>
      <c r="F29" s="104">
        <v>28.023</v>
      </c>
      <c r="G29" s="104">
        <v>12.402999999999992</v>
      </c>
      <c r="H29" s="104">
        <v>16.125</v>
      </c>
      <c r="I29" s="104">
        <v>9.3810000000000002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56.378</v>
      </c>
      <c r="E30" s="104">
        <v>3.117</v>
      </c>
      <c r="F30" s="104">
        <v>28.042999999999999</v>
      </c>
      <c r="G30" s="104">
        <v>4.2820000000000036</v>
      </c>
      <c r="H30" s="104">
        <v>20.936</v>
      </c>
      <c r="I30" s="104">
        <v>15.983999999999998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556.58700000000033</v>
      </c>
      <c r="E31" s="104">
        <f t="shared" si="3"/>
        <v>-2.7870000000000381</v>
      </c>
      <c r="F31" s="104">
        <f t="shared" si="3"/>
        <v>19.492000000000022</v>
      </c>
      <c r="G31" s="104">
        <f t="shared" si="3"/>
        <v>137.29800000000006</v>
      </c>
      <c r="H31" s="104">
        <f t="shared" si="3"/>
        <v>402.58400000000006</v>
      </c>
      <c r="I31" s="104">
        <f t="shared" si="3"/>
        <v>-34.704000000000008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501.41200000000003</v>
      </c>
      <c r="E32" s="104">
        <v>0</v>
      </c>
      <c r="F32" s="104">
        <v>0</v>
      </c>
      <c r="G32" s="104">
        <v>127.58500000000001</v>
      </c>
      <c r="H32" s="104">
        <v>373.827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-1.4140000000000001</v>
      </c>
      <c r="F33" s="104">
        <v>-10.292000000000002</v>
      </c>
      <c r="G33" s="104">
        <v>0</v>
      </c>
      <c r="H33" s="104">
        <v>11.706000000000001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55.175000000000296</v>
      </c>
      <c r="E34" s="104">
        <f t="shared" si="4"/>
        <v>-4.2010000000000378</v>
      </c>
      <c r="F34" s="104">
        <f t="shared" si="4"/>
        <v>9.2000000000000206</v>
      </c>
      <c r="G34" s="104">
        <f t="shared" si="4"/>
        <v>9.7130000000000507</v>
      </c>
      <c r="H34" s="104">
        <f t="shared" si="4"/>
        <v>40.463000000000065</v>
      </c>
      <c r="I34" s="104">
        <f t="shared" si="4"/>
        <v>-34.704000000000008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7.1189999999999998</v>
      </c>
      <c r="E35" s="104">
        <v>0.13500000000000001</v>
      </c>
      <c r="F35" s="104">
        <v>-0.16900000000000001</v>
      </c>
      <c r="G35" s="104">
        <v>5.4130000000000003</v>
      </c>
      <c r="H35" s="104">
        <v>1.7400000000000002</v>
      </c>
      <c r="I35" s="104">
        <v>0.51200000000000001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5.8710000000000004</v>
      </c>
      <c r="E36" s="104">
        <v>2.8449999999999998</v>
      </c>
      <c r="F36" s="104">
        <v>0.111</v>
      </c>
      <c r="G36" s="104">
        <v>2.0529999999999999</v>
      </c>
      <c r="H36" s="104">
        <v>0.86199999999999988</v>
      </c>
      <c r="I36" s="104">
        <v>1.7599999999999998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140.29499999999999</v>
      </c>
      <c r="E37" s="104">
        <v>75.793999999999983</v>
      </c>
      <c r="F37" s="104">
        <v>2.1019999999999999</v>
      </c>
      <c r="G37" s="104">
        <v>17.532000000000004</v>
      </c>
      <c r="H37" s="104">
        <v>44.866999999999997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119.82399999999986</v>
      </c>
      <c r="E38" s="104">
        <v>68.031000000000006</v>
      </c>
      <c r="F38" s="104">
        <v>2.1040000000000001</v>
      </c>
      <c r="G38" s="104">
        <v>16.391999999999996</v>
      </c>
      <c r="H38" s="104">
        <v>33.296999999999855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0.13099999999999998</v>
      </c>
      <c r="E39" s="104">
        <v>0.23699999999999999</v>
      </c>
      <c r="F39" s="104">
        <v>0</v>
      </c>
      <c r="G39" s="104">
        <v>-0.32100000000000001</v>
      </c>
      <c r="H39" s="104">
        <v>0.215</v>
      </c>
      <c r="I39" s="104">
        <v>-0.13100000000000001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33.325000000000173</v>
      </c>
      <c r="E40" s="104">
        <f t="shared" si="5"/>
        <v>-9.4910000000000192</v>
      </c>
      <c r="F40" s="104">
        <f t="shared" si="5"/>
        <v>9.4820000000000206</v>
      </c>
      <c r="G40" s="104">
        <f t="shared" si="5"/>
        <v>5.5340000000000433</v>
      </c>
      <c r="H40" s="104">
        <f t="shared" si="5"/>
        <v>27.799999999999923</v>
      </c>
      <c r="I40" s="104">
        <f t="shared" si="5"/>
        <v>-33.32500000000001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556.58700000000022</v>
      </c>
      <c r="E42" s="104">
        <v>-2.7870000000000239</v>
      </c>
      <c r="F42" s="104">
        <v>19.492000000000008</v>
      </c>
      <c r="G42" s="104">
        <v>137.29800000000006</v>
      </c>
      <c r="H42" s="104">
        <v>402.58400000000023</v>
      </c>
      <c r="I42" s="104">
        <v>-34.704000000000015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79.751000000000005</v>
      </c>
      <c r="E43" s="104">
        <v>0</v>
      </c>
      <c r="F43" s="104">
        <v>0</v>
      </c>
      <c r="G43" s="104">
        <v>79.751000000000005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79.751000000000005</v>
      </c>
      <c r="E44" s="104">
        <v>0</v>
      </c>
      <c r="F44" s="104">
        <v>0</v>
      </c>
      <c r="G44" s="104">
        <v>0</v>
      </c>
      <c r="H44" s="104">
        <v>79.751000000000005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556.58700000000022</v>
      </c>
      <c r="E45" s="104">
        <f t="shared" si="6"/>
        <v>-2.7870000000000239</v>
      </c>
      <c r="F45" s="104">
        <f t="shared" si="6"/>
        <v>19.492000000000008</v>
      </c>
      <c r="G45" s="104">
        <f t="shared" si="6"/>
        <v>57.547000000000054</v>
      </c>
      <c r="H45" s="104">
        <f t="shared" si="6"/>
        <v>482.33500000000026</v>
      </c>
      <c r="I45" s="104">
        <f t="shared" si="6"/>
        <v>-34.704000000000015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501.41199999999998</v>
      </c>
      <c r="E46" s="104">
        <v>0</v>
      </c>
      <c r="F46" s="104">
        <v>0</v>
      </c>
      <c r="G46" s="104">
        <v>47.833999999999996</v>
      </c>
      <c r="H46" s="104">
        <v>453.57799999999997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-1.4140000000000001</v>
      </c>
      <c r="F47" s="104">
        <v>-10.292000000000002</v>
      </c>
      <c r="G47" s="104">
        <v>0</v>
      </c>
      <c r="H47" s="104">
        <v>11.706000000000001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55.175000000000239</v>
      </c>
      <c r="E48" s="104">
        <f t="shared" si="7"/>
        <v>-4.2010000000000236</v>
      </c>
      <c r="F48" s="104">
        <f t="shared" si="7"/>
        <v>9.2000000000000064</v>
      </c>
      <c r="G48" s="104">
        <f t="shared" si="7"/>
        <v>9.7130000000000578</v>
      </c>
      <c r="H48" s="104">
        <f t="shared" si="7"/>
        <v>40.463000000000292</v>
      </c>
      <c r="I48" s="104">
        <f t="shared" si="7"/>
        <v>-34.704000000000015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C4FD-5748-4EFA-BA36-34CF7703598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1318.7559999999999</v>
      </c>
      <c r="E8" s="104">
        <v>936.97199999999998</v>
      </c>
      <c r="F8" s="104">
        <v>57.901000000000003</v>
      </c>
      <c r="G8" s="104">
        <v>103.381</v>
      </c>
      <c r="H8" s="104">
        <v>220.50200000000001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697.52099999999996</v>
      </c>
      <c r="E9" s="104">
        <v>552.92999999999995</v>
      </c>
      <c r="F9" s="104">
        <v>29.11399999999999</v>
      </c>
      <c r="G9" s="104">
        <v>35.347000000000008</v>
      </c>
      <c r="H9" s="104">
        <v>80.13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621.2349999999999</v>
      </c>
      <c r="E10" s="104">
        <f t="shared" si="0"/>
        <v>384.04200000000003</v>
      </c>
      <c r="F10" s="104">
        <f t="shared" si="0"/>
        <v>28.787000000000013</v>
      </c>
      <c r="G10" s="104">
        <f t="shared" si="0"/>
        <v>68.033999999999992</v>
      </c>
      <c r="H10" s="104">
        <f t="shared" si="0"/>
        <v>140.37200000000001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120.63699999999994</v>
      </c>
      <c r="E11" s="104">
        <v>68.373000000000005</v>
      </c>
      <c r="F11" s="104">
        <v>2.121</v>
      </c>
      <c r="G11" s="104">
        <v>16.514999999999997</v>
      </c>
      <c r="H11" s="104">
        <v>33.627999999999943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500.59799999999996</v>
      </c>
      <c r="E12" s="104">
        <f>E10-E11</f>
        <v>315.66900000000004</v>
      </c>
      <c r="F12" s="104">
        <f>F10-F11</f>
        <v>26.666000000000015</v>
      </c>
      <c r="G12" s="104">
        <f>G10-G11</f>
        <v>51.518999999999991</v>
      </c>
      <c r="H12" s="104">
        <f>H10-H11</f>
        <v>106.74400000000007</v>
      </c>
      <c r="I12" s="104">
        <v>-27.420999999999992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339.35</v>
      </c>
      <c r="E13" s="104">
        <v>223.78899999999999</v>
      </c>
      <c r="F13" s="104">
        <v>16.186999999999998</v>
      </c>
      <c r="G13" s="104">
        <v>52.524000000000008</v>
      </c>
      <c r="H13" s="104">
        <v>46.849999999999994</v>
      </c>
      <c r="I13" s="104">
        <v>2.9129999999999998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4.7</v>
      </c>
      <c r="E14" s="104">
        <v>2.3690000000000002</v>
      </c>
      <c r="F14" s="104">
        <v>0.27800000000000002</v>
      </c>
      <c r="G14" s="104">
        <v>8.4000000000000005E-2</v>
      </c>
      <c r="H14" s="104">
        <v>1.9689999999999999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7.694</v>
      </c>
      <c r="E15" s="104">
        <v>7.016</v>
      </c>
      <c r="F15" s="104">
        <v>0</v>
      </c>
      <c r="G15" s="104">
        <v>0.128</v>
      </c>
      <c r="H15" s="104">
        <v>0.55000000000000004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164.24199999999993</v>
      </c>
      <c r="E16" s="104">
        <f t="shared" si="1"/>
        <v>96.527000000000058</v>
      </c>
      <c r="F16" s="104">
        <f t="shared" si="1"/>
        <v>10.201000000000016</v>
      </c>
      <c r="G16" s="104">
        <f t="shared" si="1"/>
        <v>-0.96100000000001684</v>
      </c>
      <c r="H16" s="104">
        <f t="shared" si="1"/>
        <v>58.475000000000072</v>
      </c>
      <c r="I16" s="104">
        <f t="shared" si="1"/>
        <v>-30.333999999999993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339.88600000000002</v>
      </c>
      <c r="E17" s="104">
        <v>0</v>
      </c>
      <c r="F17" s="104">
        <v>0</v>
      </c>
      <c r="G17" s="104">
        <v>0</v>
      </c>
      <c r="H17" s="104">
        <v>339.88600000000002</v>
      </c>
      <c r="I17" s="104">
        <v>2.3769999999999998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7.5640000000000001</v>
      </c>
      <c r="E18" s="104">
        <v>0</v>
      </c>
      <c r="F18" s="104">
        <v>0</v>
      </c>
      <c r="G18" s="104">
        <v>7.5640000000000001</v>
      </c>
      <c r="H18" s="104">
        <v>0</v>
      </c>
      <c r="I18" s="104">
        <v>0.15000000000000002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77.33</v>
      </c>
      <c r="E19" s="104">
        <v>0</v>
      </c>
      <c r="F19" s="104">
        <v>0</v>
      </c>
      <c r="G19" s="104">
        <v>77.33</v>
      </c>
      <c r="H19" s="104">
        <v>0</v>
      </c>
      <c r="I19" s="104">
        <v>1.1950000000000001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180.78699999999998</v>
      </c>
      <c r="E20" s="104">
        <v>73.957999999999984</v>
      </c>
      <c r="F20" s="104">
        <v>78.634</v>
      </c>
      <c r="G20" s="104">
        <v>16.306000000000001</v>
      </c>
      <c r="H20" s="104">
        <v>11.889000000000003</v>
      </c>
      <c r="I20" s="104">
        <v>51.156000000000006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201.83899999999997</v>
      </c>
      <c r="E21" s="104">
        <v>31.677999999999997</v>
      </c>
      <c r="F21" s="104">
        <v>73.882999999999996</v>
      </c>
      <c r="G21" s="104">
        <v>6.4029999999999987</v>
      </c>
      <c r="H21" s="104">
        <v>89.875</v>
      </c>
      <c r="I21" s="104">
        <v>30.104000000000003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594.94599999999991</v>
      </c>
      <c r="E22" s="104">
        <f t="shared" si="2"/>
        <v>54.247000000000071</v>
      </c>
      <c r="F22" s="104">
        <f t="shared" si="2"/>
        <v>5.4500000000000171</v>
      </c>
      <c r="G22" s="104">
        <f t="shared" si="2"/>
        <v>58.90199999999998</v>
      </c>
      <c r="H22" s="104">
        <f t="shared" si="2"/>
        <v>476.34700000000009</v>
      </c>
      <c r="I22" s="104">
        <f t="shared" si="2"/>
        <v>-47.963999999999999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65.716999999999999</v>
      </c>
      <c r="E23" s="104">
        <v>11.888000000000002</v>
      </c>
      <c r="F23" s="104">
        <v>1.2509999999999999</v>
      </c>
      <c r="G23" s="104">
        <v>0</v>
      </c>
      <c r="H23" s="104">
        <v>52.578000000000003</v>
      </c>
      <c r="I23" s="104">
        <v>0.43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66.034000000000006</v>
      </c>
      <c r="E24" s="104">
        <v>0</v>
      </c>
      <c r="F24" s="104">
        <v>0</v>
      </c>
      <c r="G24" s="104">
        <v>66.034000000000006</v>
      </c>
      <c r="H24" s="104">
        <v>0</v>
      </c>
      <c r="I24" s="104">
        <v>0.113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137.76300000000001</v>
      </c>
      <c r="E25" s="104">
        <v>0</v>
      </c>
      <c r="F25" s="104">
        <v>0</v>
      </c>
      <c r="G25" s="104">
        <v>0</v>
      </c>
      <c r="H25" s="104">
        <v>137.76300000000001</v>
      </c>
      <c r="I25" s="104">
        <v>0.42200000000000004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137.58100000000002</v>
      </c>
      <c r="E26" s="104">
        <v>5.0129999999999999</v>
      </c>
      <c r="F26" s="104">
        <v>23.670999999999999</v>
      </c>
      <c r="G26" s="104">
        <v>108.71700000000003</v>
      </c>
      <c r="H26" s="104">
        <v>0.18</v>
      </c>
      <c r="I26" s="104">
        <v>0.60399999999999998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120.43400000000001</v>
      </c>
      <c r="E27" s="104">
        <v>3.56</v>
      </c>
      <c r="F27" s="104">
        <v>10.693</v>
      </c>
      <c r="G27" s="104">
        <v>106.001</v>
      </c>
      <c r="H27" s="104">
        <v>0.18</v>
      </c>
      <c r="I27" s="104">
        <v>0.112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118.89699999999999</v>
      </c>
      <c r="E28" s="104">
        <v>0</v>
      </c>
      <c r="F28" s="104">
        <v>0</v>
      </c>
      <c r="G28" s="104">
        <v>0</v>
      </c>
      <c r="H28" s="104">
        <v>118.89699999999999</v>
      </c>
      <c r="I28" s="104">
        <v>1.649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63.345999999999982</v>
      </c>
      <c r="E29" s="104">
        <v>6.2109999999999994</v>
      </c>
      <c r="F29" s="104">
        <v>28.516999999999996</v>
      </c>
      <c r="G29" s="104">
        <v>12.195999999999991</v>
      </c>
      <c r="H29" s="104">
        <v>16.422000000000001</v>
      </c>
      <c r="I29" s="104">
        <v>9.9929999999999986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56.125999999999991</v>
      </c>
      <c r="E30" s="104">
        <v>3.1519999999999997</v>
      </c>
      <c r="F30" s="104">
        <v>28.569999999999997</v>
      </c>
      <c r="G30" s="104">
        <v>4.9650000000000034</v>
      </c>
      <c r="H30" s="104">
        <v>19.439</v>
      </c>
      <c r="I30" s="104">
        <v>17.213000000000001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586.32399999999984</v>
      </c>
      <c r="E31" s="104">
        <f t="shared" si="3"/>
        <v>40.753000000000064</v>
      </c>
      <c r="F31" s="104">
        <f t="shared" si="3"/>
        <v>17.230000000000022</v>
      </c>
      <c r="G31" s="104">
        <f t="shared" si="3"/>
        <v>120.42100000000002</v>
      </c>
      <c r="H31" s="104">
        <f t="shared" si="3"/>
        <v>407.92000000000007</v>
      </c>
      <c r="I31" s="104">
        <f t="shared" si="3"/>
        <v>-39.341999999999992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511.37899999999996</v>
      </c>
      <c r="E32" s="104">
        <v>0</v>
      </c>
      <c r="F32" s="104">
        <v>0</v>
      </c>
      <c r="G32" s="104">
        <v>127.89299999999999</v>
      </c>
      <c r="H32" s="104">
        <v>383.48599999999999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-1.4140000000000001</v>
      </c>
      <c r="F33" s="104">
        <v>-10.179</v>
      </c>
      <c r="G33" s="104">
        <v>0</v>
      </c>
      <c r="H33" s="104">
        <v>11.593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74.944999999999879</v>
      </c>
      <c r="E34" s="104">
        <f t="shared" si="4"/>
        <v>39.339000000000063</v>
      </c>
      <c r="F34" s="104">
        <f t="shared" si="4"/>
        <v>7.0510000000000215</v>
      </c>
      <c r="G34" s="104">
        <f t="shared" si="4"/>
        <v>-7.4719999999999658</v>
      </c>
      <c r="H34" s="104">
        <f t="shared" si="4"/>
        <v>36.027000000000086</v>
      </c>
      <c r="I34" s="104">
        <f t="shared" si="4"/>
        <v>-39.341999999999992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8.1430000000000007</v>
      </c>
      <c r="E35" s="104">
        <v>0.315</v>
      </c>
      <c r="F35" s="104">
        <v>-0.185</v>
      </c>
      <c r="G35" s="104">
        <v>6.3269999999999991</v>
      </c>
      <c r="H35" s="104">
        <v>1.6859999999999999</v>
      </c>
      <c r="I35" s="104">
        <v>0.88400000000000001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7.1000000000000005</v>
      </c>
      <c r="E36" s="104">
        <v>2.915</v>
      </c>
      <c r="F36" s="104">
        <v>0.59799999999999998</v>
      </c>
      <c r="G36" s="104">
        <v>2.5209999999999999</v>
      </c>
      <c r="H36" s="104">
        <v>1.0660000000000001</v>
      </c>
      <c r="I36" s="104">
        <v>1.927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156.24</v>
      </c>
      <c r="E37" s="104">
        <v>88.189000000000007</v>
      </c>
      <c r="F37" s="104">
        <v>2.1320000000000001</v>
      </c>
      <c r="G37" s="104">
        <v>18.715000000000007</v>
      </c>
      <c r="H37" s="104">
        <v>47.203999999999994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120.63699999999994</v>
      </c>
      <c r="E38" s="104">
        <v>68.373000000000005</v>
      </c>
      <c r="F38" s="104">
        <v>2.121</v>
      </c>
      <c r="G38" s="104">
        <v>16.514999999999997</v>
      </c>
      <c r="H38" s="104">
        <v>33.627999999999943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0.28899999999999992</v>
      </c>
      <c r="E39" s="104">
        <v>0.40099999999999991</v>
      </c>
      <c r="F39" s="104">
        <v>0</v>
      </c>
      <c r="G39" s="104">
        <v>-0.34299999999999997</v>
      </c>
      <c r="H39" s="104">
        <v>0.23100000000000001</v>
      </c>
      <c r="I39" s="104">
        <v>-0.28899999999999998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38.009999999999806</v>
      </c>
      <c r="E40" s="104">
        <f t="shared" si="5"/>
        <v>21.722000000000062</v>
      </c>
      <c r="F40" s="104">
        <f t="shared" si="5"/>
        <v>7.8230000000000217</v>
      </c>
      <c r="G40" s="104">
        <f t="shared" si="5"/>
        <v>-13.134999999999973</v>
      </c>
      <c r="H40" s="104">
        <f t="shared" si="5"/>
        <v>21.600000000000037</v>
      </c>
      <c r="I40" s="104">
        <f t="shared" si="5"/>
        <v>-38.009999999999991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586.32399999999996</v>
      </c>
      <c r="E42" s="104">
        <v>40.753000000000043</v>
      </c>
      <c r="F42" s="104">
        <v>17.229999999999997</v>
      </c>
      <c r="G42" s="104">
        <v>120.42100000000005</v>
      </c>
      <c r="H42" s="104">
        <v>407.9199999999999</v>
      </c>
      <c r="I42" s="104">
        <v>-39.341999999999999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79.593999999999994</v>
      </c>
      <c r="E43" s="104">
        <v>0</v>
      </c>
      <c r="F43" s="104">
        <v>0</v>
      </c>
      <c r="G43" s="104">
        <v>79.593999999999994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79.593999999999994</v>
      </c>
      <c r="E44" s="104">
        <v>0</v>
      </c>
      <c r="F44" s="104">
        <v>0</v>
      </c>
      <c r="G44" s="104">
        <v>0</v>
      </c>
      <c r="H44" s="104">
        <v>79.593999999999994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586.32399999999996</v>
      </c>
      <c r="E45" s="104">
        <f t="shared" si="6"/>
        <v>40.753000000000043</v>
      </c>
      <c r="F45" s="104">
        <f t="shared" si="6"/>
        <v>17.229999999999997</v>
      </c>
      <c r="G45" s="104">
        <f t="shared" si="6"/>
        <v>40.827000000000055</v>
      </c>
      <c r="H45" s="104">
        <f t="shared" si="6"/>
        <v>487.5139999999999</v>
      </c>
      <c r="I45" s="104">
        <f t="shared" si="6"/>
        <v>-39.341999999999999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511.37899999999996</v>
      </c>
      <c r="E46" s="104">
        <v>0</v>
      </c>
      <c r="F46" s="104">
        <v>0</v>
      </c>
      <c r="G46" s="104">
        <v>48.298999999999992</v>
      </c>
      <c r="H46" s="104">
        <v>463.08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-1.4140000000000001</v>
      </c>
      <c r="F47" s="104">
        <v>-10.179</v>
      </c>
      <c r="G47" s="104">
        <v>0</v>
      </c>
      <c r="H47" s="104">
        <v>11.593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74.944999999999993</v>
      </c>
      <c r="E48" s="104">
        <f t="shared" si="7"/>
        <v>39.339000000000041</v>
      </c>
      <c r="F48" s="104">
        <f t="shared" si="7"/>
        <v>7.0509999999999966</v>
      </c>
      <c r="G48" s="104">
        <f t="shared" si="7"/>
        <v>-7.4719999999999374</v>
      </c>
      <c r="H48" s="104">
        <f t="shared" si="7"/>
        <v>36.026999999999916</v>
      </c>
      <c r="I48" s="104">
        <f t="shared" si="7"/>
        <v>-39.341999999999999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6A46B-36A7-4A67-9644-E998C25AB39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1356.9699999999998</v>
      </c>
      <c r="E8" s="104">
        <v>958.14100000000008</v>
      </c>
      <c r="F8" s="104">
        <v>58.577000000000005</v>
      </c>
      <c r="G8" s="104">
        <v>116.14500000000001</v>
      </c>
      <c r="H8" s="104">
        <v>224.10699999999983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727.66700000000014</v>
      </c>
      <c r="E9" s="104">
        <v>572.26300000000003</v>
      </c>
      <c r="F9" s="104">
        <v>30.382999999999996</v>
      </c>
      <c r="G9" s="104">
        <v>41.210999999999999</v>
      </c>
      <c r="H9" s="104">
        <v>83.81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629.30299999999966</v>
      </c>
      <c r="E10" s="104">
        <f t="shared" si="0"/>
        <v>385.87800000000004</v>
      </c>
      <c r="F10" s="104">
        <f t="shared" si="0"/>
        <v>28.19400000000001</v>
      </c>
      <c r="G10" s="104">
        <f t="shared" si="0"/>
        <v>74.934000000000012</v>
      </c>
      <c r="H10" s="104">
        <f t="shared" si="0"/>
        <v>140.29699999999983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121.42999999999995</v>
      </c>
      <c r="E11" s="104">
        <v>68.73</v>
      </c>
      <c r="F11" s="104">
        <v>2.14</v>
      </c>
      <c r="G11" s="104">
        <v>16.606000000000002</v>
      </c>
      <c r="H11" s="104">
        <v>33.953999999999958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507.87299999999971</v>
      </c>
      <c r="E12" s="104">
        <f>E10-E11</f>
        <v>317.14800000000002</v>
      </c>
      <c r="F12" s="104">
        <f>F10-F11</f>
        <v>26.054000000000009</v>
      </c>
      <c r="G12" s="104">
        <f>G10-G11</f>
        <v>58.32800000000001</v>
      </c>
      <c r="H12" s="104">
        <f>H10-H11</f>
        <v>106.34299999999988</v>
      </c>
      <c r="I12" s="104">
        <v>-37.222000000000037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377.71100000000001</v>
      </c>
      <c r="E13" s="104">
        <v>245.38599999999997</v>
      </c>
      <c r="F13" s="104">
        <v>20.391000000000002</v>
      </c>
      <c r="G13" s="104">
        <v>60.031999999999996</v>
      </c>
      <c r="H13" s="104">
        <v>51.902000000000015</v>
      </c>
      <c r="I13" s="104">
        <v>3.36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4.38</v>
      </c>
      <c r="E14" s="104">
        <v>2.08</v>
      </c>
      <c r="F14" s="104">
        <v>0.27800000000000002</v>
      </c>
      <c r="G14" s="104">
        <v>7.1999999999999995E-2</v>
      </c>
      <c r="H14" s="104">
        <v>1.95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14.728</v>
      </c>
      <c r="E15" s="104">
        <v>13.743</v>
      </c>
      <c r="F15" s="104">
        <v>0</v>
      </c>
      <c r="G15" s="104">
        <v>0.187</v>
      </c>
      <c r="H15" s="104">
        <v>0.79799999999999993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140.50999999999971</v>
      </c>
      <c r="E16" s="104">
        <f t="shared" si="1"/>
        <v>83.425000000000054</v>
      </c>
      <c r="F16" s="104">
        <f t="shared" si="1"/>
        <v>5.3850000000000069</v>
      </c>
      <c r="G16" s="104">
        <f t="shared" si="1"/>
        <v>-1.5889999999999864</v>
      </c>
      <c r="H16" s="104">
        <f t="shared" si="1"/>
        <v>53.288999999999859</v>
      </c>
      <c r="I16" s="104">
        <f t="shared" si="1"/>
        <v>-40.582000000000036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379.18100000000004</v>
      </c>
      <c r="E17" s="104">
        <v>0</v>
      </c>
      <c r="F17" s="104">
        <v>0</v>
      </c>
      <c r="G17" s="104">
        <v>0</v>
      </c>
      <c r="H17" s="104">
        <v>379.18100000000004</v>
      </c>
      <c r="I17" s="104">
        <v>1.89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9.4659999999999993</v>
      </c>
      <c r="E18" s="104">
        <v>0</v>
      </c>
      <c r="F18" s="104">
        <v>0</v>
      </c>
      <c r="G18" s="104">
        <v>9.4659999999999993</v>
      </c>
      <c r="H18" s="104">
        <v>0</v>
      </c>
      <c r="I18" s="104">
        <v>5.3150000000000004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77.835999999999999</v>
      </c>
      <c r="E19" s="104">
        <v>0</v>
      </c>
      <c r="F19" s="104">
        <v>0</v>
      </c>
      <c r="G19" s="104">
        <v>77.835999999999999</v>
      </c>
      <c r="H19" s="104">
        <v>0</v>
      </c>
      <c r="I19" s="104">
        <v>1.1439999999999999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197.76</v>
      </c>
      <c r="E20" s="104">
        <v>75.911999999999992</v>
      </c>
      <c r="F20" s="104">
        <v>92.659000000000006</v>
      </c>
      <c r="G20" s="104">
        <v>17.472000000000001</v>
      </c>
      <c r="H20" s="104">
        <v>11.717000000000004</v>
      </c>
      <c r="I20" s="104">
        <v>51.614999999999995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219.08399999999997</v>
      </c>
      <c r="E21" s="104">
        <v>39.441999999999993</v>
      </c>
      <c r="F21" s="104">
        <v>83.763000000000005</v>
      </c>
      <c r="G21" s="104">
        <v>6.4359999999999999</v>
      </c>
      <c r="H21" s="104">
        <v>89.442999999999998</v>
      </c>
      <c r="I21" s="104">
        <v>30.291000000000004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609.38499999999976</v>
      </c>
      <c r="E22" s="104">
        <f t="shared" si="2"/>
        <v>46.955000000000055</v>
      </c>
      <c r="F22" s="104">
        <f t="shared" si="2"/>
        <v>-3.5109999999999957</v>
      </c>
      <c r="G22" s="104">
        <f t="shared" si="2"/>
        <v>55.745000000000005</v>
      </c>
      <c r="H22" s="104">
        <f t="shared" si="2"/>
        <v>510.19599999999991</v>
      </c>
      <c r="I22" s="104">
        <f t="shared" si="2"/>
        <v>-64.18700000000004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83.625</v>
      </c>
      <c r="E23" s="104">
        <v>16.393000000000001</v>
      </c>
      <c r="F23" s="104">
        <v>1.7279999999999998</v>
      </c>
      <c r="G23" s="104">
        <v>0</v>
      </c>
      <c r="H23" s="104">
        <v>65.504000000000005</v>
      </c>
      <c r="I23" s="104">
        <v>0.39800000000000002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83.894999999999996</v>
      </c>
      <c r="E24" s="104">
        <v>0</v>
      </c>
      <c r="F24" s="104">
        <v>0</v>
      </c>
      <c r="G24" s="104">
        <v>83.894999999999996</v>
      </c>
      <c r="H24" s="104">
        <v>0</v>
      </c>
      <c r="I24" s="104">
        <v>0.128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149.58099999999999</v>
      </c>
      <c r="E25" s="104">
        <v>0</v>
      </c>
      <c r="F25" s="104">
        <v>0</v>
      </c>
      <c r="G25" s="104">
        <v>0</v>
      </c>
      <c r="H25" s="104">
        <v>149.58099999999999</v>
      </c>
      <c r="I25" s="104">
        <v>0.45799999999999996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149.364</v>
      </c>
      <c r="E26" s="104">
        <v>5.0289999999999999</v>
      </c>
      <c r="F26" s="104">
        <v>25.072999999999997</v>
      </c>
      <c r="G26" s="104">
        <v>119.059</v>
      </c>
      <c r="H26" s="104">
        <v>0.20299999999999999</v>
      </c>
      <c r="I26" s="104">
        <v>0.67500000000000004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119.64500000000002</v>
      </c>
      <c r="E27" s="104">
        <v>3.5579999999999998</v>
      </c>
      <c r="F27" s="104">
        <v>10.811999999999999</v>
      </c>
      <c r="G27" s="104">
        <v>105.07200000000002</v>
      </c>
      <c r="H27" s="104">
        <v>0.20299999999999999</v>
      </c>
      <c r="I27" s="104">
        <v>0.14099999999999999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118.16900000000001</v>
      </c>
      <c r="E28" s="104">
        <v>0</v>
      </c>
      <c r="F28" s="104">
        <v>0</v>
      </c>
      <c r="G28" s="104">
        <v>0</v>
      </c>
      <c r="H28" s="104">
        <v>118.16900000000001</v>
      </c>
      <c r="I28" s="104">
        <v>1.617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64.350999999999999</v>
      </c>
      <c r="E29" s="104">
        <v>6.5979999999999999</v>
      </c>
      <c r="F29" s="104">
        <v>28.353999999999999</v>
      </c>
      <c r="G29" s="104">
        <v>12.455999999999996</v>
      </c>
      <c r="H29" s="104">
        <v>16.943000000000001</v>
      </c>
      <c r="I29" s="104">
        <v>9.8779999999999983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56.764999999999986</v>
      </c>
      <c r="E30" s="104">
        <v>3.1599999999999997</v>
      </c>
      <c r="F30" s="104">
        <v>28.366999999999997</v>
      </c>
      <c r="G30" s="104">
        <v>5.7129999999999939</v>
      </c>
      <c r="H30" s="104">
        <v>19.524999999999999</v>
      </c>
      <c r="I30" s="104">
        <v>17.463999999999999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600.37599999999975</v>
      </c>
      <c r="E31" s="104">
        <f t="shared" si="3"/>
        <v>28.595000000000052</v>
      </c>
      <c r="F31" s="104">
        <f t="shared" si="3"/>
        <v>9.0350000000000037</v>
      </c>
      <c r="G31" s="104">
        <f t="shared" si="3"/>
        <v>146.88399999999996</v>
      </c>
      <c r="H31" s="104">
        <f t="shared" si="3"/>
        <v>415.86199999999985</v>
      </c>
      <c r="I31" s="104">
        <f t="shared" si="3"/>
        <v>-55.17800000000004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532.36500000000001</v>
      </c>
      <c r="E32" s="104">
        <v>0</v>
      </c>
      <c r="F32" s="104">
        <v>0</v>
      </c>
      <c r="G32" s="104">
        <v>140.86399999999998</v>
      </c>
      <c r="H32" s="104">
        <v>391.50099999999998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-1.4140000000000001</v>
      </c>
      <c r="F33" s="104">
        <v>-11.451999999999998</v>
      </c>
      <c r="G33" s="104">
        <v>0</v>
      </c>
      <c r="H33" s="104">
        <v>12.866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68.01099999999974</v>
      </c>
      <c r="E34" s="104">
        <f t="shared" si="4"/>
        <v>27.181000000000051</v>
      </c>
      <c r="F34" s="104">
        <f t="shared" si="4"/>
        <v>-2.4169999999999945</v>
      </c>
      <c r="G34" s="104">
        <f t="shared" si="4"/>
        <v>6.0199999999999818</v>
      </c>
      <c r="H34" s="104">
        <f t="shared" si="4"/>
        <v>37.226999999999876</v>
      </c>
      <c r="I34" s="104">
        <f t="shared" si="4"/>
        <v>-55.17800000000004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13.278999999999996</v>
      </c>
      <c r="E35" s="104">
        <v>0.29000000000000004</v>
      </c>
      <c r="F35" s="104">
        <v>1.45</v>
      </c>
      <c r="G35" s="104">
        <v>9.786999999999999</v>
      </c>
      <c r="H35" s="104">
        <v>1.7520000000000002</v>
      </c>
      <c r="I35" s="104">
        <v>1.528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10.418999999999999</v>
      </c>
      <c r="E36" s="104">
        <v>5.258</v>
      </c>
      <c r="F36" s="104">
        <v>0.47499999999999998</v>
      </c>
      <c r="G36" s="104">
        <v>2.8109999999999999</v>
      </c>
      <c r="H36" s="104">
        <v>1.875</v>
      </c>
      <c r="I36" s="104">
        <v>4.3879999999999999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134.26299999999998</v>
      </c>
      <c r="E37" s="104">
        <v>69.374999999999986</v>
      </c>
      <c r="F37" s="104">
        <v>2.2039999999999997</v>
      </c>
      <c r="G37" s="104">
        <v>19.701000000000001</v>
      </c>
      <c r="H37" s="104">
        <v>42.983000000000011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121.42999999999995</v>
      </c>
      <c r="E38" s="104">
        <v>68.73</v>
      </c>
      <c r="F38" s="104">
        <v>2.14</v>
      </c>
      <c r="G38" s="104">
        <v>16.606000000000002</v>
      </c>
      <c r="H38" s="104">
        <v>33.953999999999958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5.5999999999999994E-2</v>
      </c>
      <c r="E39" s="104">
        <v>0.22400000000000006</v>
      </c>
      <c r="F39" s="104">
        <v>0</v>
      </c>
      <c r="G39" s="104">
        <v>-0.4890000000000001</v>
      </c>
      <c r="H39" s="104">
        <v>0.32100000000000001</v>
      </c>
      <c r="I39" s="104">
        <v>-5.6000000000000001E-2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52.261999999999716</v>
      </c>
      <c r="E40" s="104">
        <f t="shared" si="5"/>
        <v>31.280000000000069</v>
      </c>
      <c r="F40" s="104">
        <f t="shared" si="5"/>
        <v>-3.4559999999999946</v>
      </c>
      <c r="G40" s="104">
        <f t="shared" si="5"/>
        <v>-3.5620000000000163</v>
      </c>
      <c r="H40" s="104">
        <f t="shared" si="5"/>
        <v>27.999999999999819</v>
      </c>
      <c r="I40" s="104">
        <f t="shared" si="5"/>
        <v>-52.262000000000043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600.37599999999975</v>
      </c>
      <c r="E42" s="104">
        <v>28.595000000000049</v>
      </c>
      <c r="F42" s="104">
        <v>9.0349999999999895</v>
      </c>
      <c r="G42" s="104">
        <v>146.88399999999999</v>
      </c>
      <c r="H42" s="104">
        <v>415.86199999999974</v>
      </c>
      <c r="I42" s="104">
        <v>-55.178000000000047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84.888000000000005</v>
      </c>
      <c r="E43" s="104">
        <v>0</v>
      </c>
      <c r="F43" s="104">
        <v>0</v>
      </c>
      <c r="G43" s="104">
        <v>84.888000000000005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84.888000000000005</v>
      </c>
      <c r="E44" s="104">
        <v>0</v>
      </c>
      <c r="F44" s="104">
        <v>0</v>
      </c>
      <c r="G44" s="104">
        <v>0</v>
      </c>
      <c r="H44" s="104">
        <v>84.888000000000005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600.37599999999975</v>
      </c>
      <c r="E45" s="104">
        <f t="shared" si="6"/>
        <v>28.595000000000049</v>
      </c>
      <c r="F45" s="104">
        <f t="shared" si="6"/>
        <v>9.0349999999999895</v>
      </c>
      <c r="G45" s="104">
        <f t="shared" si="6"/>
        <v>61.995999999999981</v>
      </c>
      <c r="H45" s="104">
        <f t="shared" si="6"/>
        <v>500.74999999999977</v>
      </c>
      <c r="I45" s="104">
        <f t="shared" si="6"/>
        <v>-55.178000000000047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532.36500000000001</v>
      </c>
      <c r="E46" s="104">
        <v>0</v>
      </c>
      <c r="F46" s="104">
        <v>0</v>
      </c>
      <c r="G46" s="104">
        <v>55.975999999999999</v>
      </c>
      <c r="H46" s="104">
        <v>476.38900000000001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-1.4140000000000001</v>
      </c>
      <c r="F47" s="104">
        <v>-11.451999999999998</v>
      </c>
      <c r="G47" s="104">
        <v>0</v>
      </c>
      <c r="H47" s="104">
        <v>12.866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68.01099999999974</v>
      </c>
      <c r="E48" s="104">
        <f t="shared" si="7"/>
        <v>27.181000000000047</v>
      </c>
      <c r="F48" s="104">
        <f t="shared" si="7"/>
        <v>-2.4170000000000087</v>
      </c>
      <c r="G48" s="104">
        <f t="shared" si="7"/>
        <v>6.0199999999999818</v>
      </c>
      <c r="H48" s="104">
        <f t="shared" si="7"/>
        <v>37.226999999999762</v>
      </c>
      <c r="I48" s="104">
        <f t="shared" si="7"/>
        <v>-55.178000000000047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7178F-6CFA-4F90-9125-9ACC1411100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1296.3579999999999</v>
      </c>
      <c r="E8" s="104">
        <v>922.06899999999996</v>
      </c>
      <c r="F8" s="104">
        <v>58.916000000000004</v>
      </c>
      <c r="G8" s="104">
        <v>102.509</v>
      </c>
      <c r="H8" s="104">
        <v>212.86400000000003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678.03500000000008</v>
      </c>
      <c r="E9" s="104">
        <v>540.02200000000005</v>
      </c>
      <c r="F9" s="104">
        <v>29.744999999999997</v>
      </c>
      <c r="G9" s="104">
        <v>33.158000000000001</v>
      </c>
      <c r="H9" s="104">
        <v>75.11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618.32299999999987</v>
      </c>
      <c r="E10" s="104">
        <f t="shared" si="0"/>
        <v>382.04699999999991</v>
      </c>
      <c r="F10" s="104">
        <f t="shared" si="0"/>
        <v>29.171000000000006</v>
      </c>
      <c r="G10" s="104">
        <f t="shared" si="0"/>
        <v>69.350999999999999</v>
      </c>
      <c r="H10" s="104">
        <f t="shared" si="0"/>
        <v>137.75400000000002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123.33299999999994</v>
      </c>
      <c r="E11" s="104">
        <v>69.795000000000002</v>
      </c>
      <c r="F11" s="104">
        <v>2.1870000000000003</v>
      </c>
      <c r="G11" s="104">
        <v>16.860000000000003</v>
      </c>
      <c r="H11" s="104">
        <v>34.490999999999943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494.9899999999999</v>
      </c>
      <c r="E12" s="104">
        <f>E10-E11</f>
        <v>312.2519999999999</v>
      </c>
      <c r="F12" s="104">
        <f>F10-F11</f>
        <v>26.984000000000005</v>
      </c>
      <c r="G12" s="104">
        <f>G10-G11</f>
        <v>52.491</v>
      </c>
      <c r="H12" s="104">
        <f>H10-H11</f>
        <v>103.26300000000008</v>
      </c>
      <c r="I12" s="104">
        <v>-43.694000000000017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332.803</v>
      </c>
      <c r="E13" s="104">
        <v>219.04399999999998</v>
      </c>
      <c r="F13" s="104">
        <v>15.754999999999999</v>
      </c>
      <c r="G13" s="104">
        <v>53.357000000000006</v>
      </c>
      <c r="H13" s="104">
        <v>44.646999999999991</v>
      </c>
      <c r="I13" s="104">
        <v>2.9289999999999998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4.8699999999999992</v>
      </c>
      <c r="E14" s="104">
        <v>2.476</v>
      </c>
      <c r="F14" s="104">
        <v>0.28500000000000003</v>
      </c>
      <c r="G14" s="104">
        <v>7.0000000000000007E-2</v>
      </c>
      <c r="H14" s="104">
        <v>2.0389999999999997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9.3440000000000012</v>
      </c>
      <c r="E15" s="104">
        <v>8.8060000000000009</v>
      </c>
      <c r="F15" s="104">
        <v>0</v>
      </c>
      <c r="G15" s="104">
        <v>0.09</v>
      </c>
      <c r="H15" s="104">
        <v>0.44800000000000001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166.66099999999989</v>
      </c>
      <c r="E16" s="104">
        <f t="shared" si="1"/>
        <v>99.537999999999911</v>
      </c>
      <c r="F16" s="104">
        <f t="shared" si="1"/>
        <v>10.944000000000006</v>
      </c>
      <c r="G16" s="104">
        <f t="shared" si="1"/>
        <v>-0.84600000000000686</v>
      </c>
      <c r="H16" s="104">
        <f t="shared" si="1"/>
        <v>57.025000000000084</v>
      </c>
      <c r="I16" s="104">
        <f t="shared" si="1"/>
        <v>-46.623000000000019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334.25899999999996</v>
      </c>
      <c r="E17" s="104">
        <v>0</v>
      </c>
      <c r="F17" s="104">
        <v>0</v>
      </c>
      <c r="G17" s="104">
        <v>0</v>
      </c>
      <c r="H17" s="104">
        <v>334.25899999999996</v>
      </c>
      <c r="I17" s="104">
        <v>1.4730000000000001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9.277000000000001</v>
      </c>
      <c r="E18" s="104">
        <v>0</v>
      </c>
      <c r="F18" s="104">
        <v>0</v>
      </c>
      <c r="G18" s="104">
        <v>9.277000000000001</v>
      </c>
      <c r="H18" s="104">
        <v>0</v>
      </c>
      <c r="I18" s="104">
        <v>9.2000000000000012E-2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79.87700000000001</v>
      </c>
      <c r="E19" s="104">
        <v>0</v>
      </c>
      <c r="F19" s="104">
        <v>0</v>
      </c>
      <c r="G19" s="104">
        <v>79.87700000000001</v>
      </c>
      <c r="H19" s="104">
        <v>0</v>
      </c>
      <c r="I19" s="104">
        <v>1.165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206.35400000000001</v>
      </c>
      <c r="E20" s="104">
        <v>96.96</v>
      </c>
      <c r="F20" s="104">
        <v>82.692999999999998</v>
      </c>
      <c r="G20" s="104">
        <v>15.565000000000001</v>
      </c>
      <c r="H20" s="104">
        <v>11.135999999999999</v>
      </c>
      <c r="I20" s="104">
        <v>47.5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223.98499999999999</v>
      </c>
      <c r="E21" s="104">
        <v>35.178000000000004</v>
      </c>
      <c r="F21" s="104">
        <v>73.948999999999984</v>
      </c>
      <c r="G21" s="104">
        <v>5.8680000000000003</v>
      </c>
      <c r="H21" s="104">
        <v>108.99000000000001</v>
      </c>
      <c r="I21" s="104">
        <v>29.869000000000003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589.15099999999984</v>
      </c>
      <c r="E22" s="104">
        <f t="shared" si="2"/>
        <v>37.755999999999922</v>
      </c>
      <c r="F22" s="104">
        <f t="shared" si="2"/>
        <v>2.1999999999999886</v>
      </c>
      <c r="G22" s="104">
        <f t="shared" si="2"/>
        <v>60.057000000000009</v>
      </c>
      <c r="H22" s="104">
        <f t="shared" si="2"/>
        <v>489.13800000000003</v>
      </c>
      <c r="I22" s="104">
        <f t="shared" si="2"/>
        <v>-61.708000000000027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77.646000000000015</v>
      </c>
      <c r="E23" s="104">
        <v>16.716000000000001</v>
      </c>
      <c r="F23" s="104">
        <v>2.8179999999999996</v>
      </c>
      <c r="G23" s="104">
        <v>0</v>
      </c>
      <c r="H23" s="104">
        <v>58.112000000000009</v>
      </c>
      <c r="I23" s="104">
        <v>0.66300000000000003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78.197000000000003</v>
      </c>
      <c r="E24" s="104">
        <v>0</v>
      </c>
      <c r="F24" s="104">
        <v>0</v>
      </c>
      <c r="G24" s="104">
        <v>78.197000000000003</v>
      </c>
      <c r="H24" s="104">
        <v>0</v>
      </c>
      <c r="I24" s="104">
        <v>0.112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137.70399999999998</v>
      </c>
      <c r="E25" s="104">
        <v>0</v>
      </c>
      <c r="F25" s="104">
        <v>0</v>
      </c>
      <c r="G25" s="104">
        <v>0</v>
      </c>
      <c r="H25" s="104">
        <v>137.70399999999998</v>
      </c>
      <c r="I25" s="104">
        <v>0.38600000000000001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137.49100000000001</v>
      </c>
      <c r="E26" s="104">
        <v>5.5569999999999968</v>
      </c>
      <c r="F26" s="104">
        <v>24.080000000000002</v>
      </c>
      <c r="G26" s="104">
        <v>107.66300000000001</v>
      </c>
      <c r="H26" s="104">
        <v>0.191</v>
      </c>
      <c r="I26" s="104">
        <v>0.59899999999999998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123.87500000000001</v>
      </c>
      <c r="E27" s="104">
        <v>3.6509999999999998</v>
      </c>
      <c r="F27" s="104">
        <v>10.670999999999999</v>
      </c>
      <c r="G27" s="104">
        <v>109.36200000000001</v>
      </c>
      <c r="H27" s="104">
        <v>0.191</v>
      </c>
      <c r="I27" s="104">
        <v>0.11700000000000001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122.319</v>
      </c>
      <c r="E28" s="104">
        <v>0</v>
      </c>
      <c r="F28" s="104">
        <v>0</v>
      </c>
      <c r="G28" s="104">
        <v>0</v>
      </c>
      <c r="H28" s="104">
        <v>122.319</v>
      </c>
      <c r="I28" s="104">
        <v>1.6730000000000003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71.512999999999991</v>
      </c>
      <c r="E29" s="104">
        <v>6.5020000000000007</v>
      </c>
      <c r="F29" s="104">
        <v>32.350999999999999</v>
      </c>
      <c r="G29" s="104">
        <v>16.404999999999987</v>
      </c>
      <c r="H29" s="104">
        <v>16.254999999999999</v>
      </c>
      <c r="I29" s="104">
        <v>14.338999999999999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59.765999999999984</v>
      </c>
      <c r="E30" s="104">
        <v>3.3730000000000002</v>
      </c>
      <c r="F30" s="104">
        <v>32.328000000000003</v>
      </c>
      <c r="G30" s="104">
        <v>4.8719999999999928</v>
      </c>
      <c r="H30" s="104">
        <v>19.192999999999998</v>
      </c>
      <c r="I30" s="104">
        <v>26.086000000000002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576.18599999999969</v>
      </c>
      <c r="E31" s="104">
        <f t="shared" si="3"/>
        <v>19.816999999999918</v>
      </c>
      <c r="F31" s="104">
        <f t="shared" si="3"/>
        <v>12.767999999999994</v>
      </c>
      <c r="G31" s="104">
        <f t="shared" si="3"/>
        <v>125.02200000000002</v>
      </c>
      <c r="H31" s="104">
        <f t="shared" si="3"/>
        <v>418.57900000000001</v>
      </c>
      <c r="I31" s="104">
        <f t="shared" si="3"/>
        <v>-48.743000000000023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502.798</v>
      </c>
      <c r="E32" s="104">
        <v>0</v>
      </c>
      <c r="F32" s="104">
        <v>0</v>
      </c>
      <c r="G32" s="104">
        <v>130.428</v>
      </c>
      <c r="H32" s="104">
        <v>372.37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-1.8749999999999996</v>
      </c>
      <c r="F33" s="104">
        <v>-10.55</v>
      </c>
      <c r="G33" s="104">
        <v>0</v>
      </c>
      <c r="H33" s="104">
        <v>12.425000000000001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73.387999999999693</v>
      </c>
      <c r="E34" s="104">
        <f t="shared" si="4"/>
        <v>17.941999999999918</v>
      </c>
      <c r="F34" s="104">
        <f t="shared" si="4"/>
        <v>2.2179999999999929</v>
      </c>
      <c r="G34" s="104">
        <f t="shared" si="4"/>
        <v>-5.4059999999999775</v>
      </c>
      <c r="H34" s="104">
        <f t="shared" si="4"/>
        <v>58.634</v>
      </c>
      <c r="I34" s="104">
        <f t="shared" si="4"/>
        <v>-48.743000000000023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9.2240000000000002</v>
      </c>
      <c r="E35" s="104">
        <v>0.16700000000000001</v>
      </c>
      <c r="F35" s="104">
        <v>1.1659999999999999</v>
      </c>
      <c r="G35" s="104">
        <v>6.1780000000000017</v>
      </c>
      <c r="H35" s="104">
        <v>1.7129999999999999</v>
      </c>
      <c r="I35" s="104">
        <v>0.95900000000000007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8.043000000000001</v>
      </c>
      <c r="E36" s="104">
        <v>1.9770000000000001</v>
      </c>
      <c r="F36" s="104">
        <v>0.123</v>
      </c>
      <c r="G36" s="104">
        <v>2.4700000000000002</v>
      </c>
      <c r="H36" s="104">
        <v>3.4730000000000003</v>
      </c>
      <c r="I36" s="104">
        <v>2.1399999999999997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147.97799999999998</v>
      </c>
      <c r="E37" s="104">
        <v>88.35799999999999</v>
      </c>
      <c r="F37" s="104">
        <v>2.2190000000000003</v>
      </c>
      <c r="G37" s="104">
        <v>13.254</v>
      </c>
      <c r="H37" s="104">
        <v>44.146999999999998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123.33299999999994</v>
      </c>
      <c r="E38" s="104">
        <v>69.795000000000002</v>
      </c>
      <c r="F38" s="104">
        <v>2.1870000000000003</v>
      </c>
      <c r="G38" s="104">
        <v>16.860000000000003</v>
      </c>
      <c r="H38" s="104">
        <v>34.490999999999943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0.75</v>
      </c>
      <c r="E39" s="104">
        <v>0.86499999999999999</v>
      </c>
      <c r="F39" s="104">
        <v>0</v>
      </c>
      <c r="G39" s="104">
        <v>-0.35300000000000004</v>
      </c>
      <c r="H39" s="104">
        <v>0.23799999999999999</v>
      </c>
      <c r="I39" s="104">
        <v>-0.75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46.811999999999657</v>
      </c>
      <c r="E40" s="104">
        <f t="shared" si="5"/>
        <v>0.32399999999992191</v>
      </c>
      <c r="F40" s="104">
        <f t="shared" si="5"/>
        <v>1.1429999999999929</v>
      </c>
      <c r="G40" s="104">
        <f t="shared" si="5"/>
        <v>-5.1549999999999745</v>
      </c>
      <c r="H40" s="104">
        <f t="shared" si="5"/>
        <v>50.499999999999943</v>
      </c>
      <c r="I40" s="104">
        <f t="shared" si="5"/>
        <v>-46.812000000000026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576.18600000000004</v>
      </c>
      <c r="E42" s="104">
        <v>19.816999999999922</v>
      </c>
      <c r="F42" s="104">
        <v>12.767999999999994</v>
      </c>
      <c r="G42" s="104">
        <v>125.02199999999999</v>
      </c>
      <c r="H42" s="104">
        <v>418.57900000000012</v>
      </c>
      <c r="I42" s="104">
        <v>-48.743000000000009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80.923000000000002</v>
      </c>
      <c r="E43" s="104">
        <v>0</v>
      </c>
      <c r="F43" s="104">
        <v>0</v>
      </c>
      <c r="G43" s="104">
        <v>80.923000000000002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80.923000000000002</v>
      </c>
      <c r="E44" s="104">
        <v>0</v>
      </c>
      <c r="F44" s="104">
        <v>0</v>
      </c>
      <c r="G44" s="104">
        <v>0</v>
      </c>
      <c r="H44" s="104">
        <v>80.923000000000002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576.18600000000004</v>
      </c>
      <c r="E45" s="104">
        <f t="shared" si="6"/>
        <v>19.816999999999922</v>
      </c>
      <c r="F45" s="104">
        <f t="shared" si="6"/>
        <v>12.767999999999994</v>
      </c>
      <c r="G45" s="104">
        <f t="shared" si="6"/>
        <v>44.09899999999999</v>
      </c>
      <c r="H45" s="104">
        <f t="shared" si="6"/>
        <v>499.50200000000012</v>
      </c>
      <c r="I45" s="104">
        <f t="shared" si="6"/>
        <v>-48.743000000000009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502.798</v>
      </c>
      <c r="E46" s="104">
        <v>0</v>
      </c>
      <c r="F46" s="104">
        <v>0</v>
      </c>
      <c r="G46" s="104">
        <v>49.504999999999995</v>
      </c>
      <c r="H46" s="104">
        <v>453.29300000000001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-1.8749999999999996</v>
      </c>
      <c r="F47" s="104">
        <v>-10.55</v>
      </c>
      <c r="G47" s="104">
        <v>0</v>
      </c>
      <c r="H47" s="104">
        <v>12.425000000000001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73.388000000000034</v>
      </c>
      <c r="E48" s="104">
        <f t="shared" si="7"/>
        <v>17.941999999999922</v>
      </c>
      <c r="F48" s="104">
        <f t="shared" si="7"/>
        <v>2.2179999999999929</v>
      </c>
      <c r="G48" s="104">
        <f t="shared" si="7"/>
        <v>-5.4060000000000059</v>
      </c>
      <c r="H48" s="104">
        <f t="shared" si="7"/>
        <v>58.634000000000114</v>
      </c>
      <c r="I48" s="104">
        <f t="shared" si="7"/>
        <v>-48.743000000000009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92B4C-1280-4D5C-9522-C89FCCDA0CD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1286.0160000000001</v>
      </c>
      <c r="E8" s="104">
        <v>910.04300000000012</v>
      </c>
      <c r="F8" s="104">
        <v>59.475999999999999</v>
      </c>
      <c r="G8" s="104">
        <v>103.97499999999998</v>
      </c>
      <c r="H8" s="104">
        <v>212.52199999999999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673.76599999999996</v>
      </c>
      <c r="E9" s="104">
        <v>534.03300000000002</v>
      </c>
      <c r="F9" s="104">
        <v>29.997000000000003</v>
      </c>
      <c r="G9" s="104">
        <v>34.137</v>
      </c>
      <c r="H9" s="104">
        <v>75.599000000000004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612.25000000000011</v>
      </c>
      <c r="E10" s="104">
        <f t="shared" si="0"/>
        <v>376.0100000000001</v>
      </c>
      <c r="F10" s="104">
        <f t="shared" si="0"/>
        <v>29.478999999999996</v>
      </c>
      <c r="G10" s="104">
        <f t="shared" si="0"/>
        <v>69.83799999999998</v>
      </c>
      <c r="H10" s="104">
        <f t="shared" si="0"/>
        <v>136.923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124.24000000000004</v>
      </c>
      <c r="E11" s="104">
        <v>70.209999999999994</v>
      </c>
      <c r="F11" s="104">
        <v>2.2050000000000001</v>
      </c>
      <c r="G11" s="104">
        <v>16.966000000000001</v>
      </c>
      <c r="H11" s="104">
        <v>34.859000000000037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488.0100000000001</v>
      </c>
      <c r="E12" s="104">
        <f>E10-E11</f>
        <v>305.80000000000013</v>
      </c>
      <c r="F12" s="104">
        <f>F10-F11</f>
        <v>27.273999999999994</v>
      </c>
      <c r="G12" s="104">
        <f>G10-G11</f>
        <v>52.871999999999979</v>
      </c>
      <c r="H12" s="104">
        <f>H10-H11</f>
        <v>102.06399999999996</v>
      </c>
      <c r="I12" s="104">
        <v>-43.468000000000046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350.322</v>
      </c>
      <c r="E13" s="104">
        <v>234.208</v>
      </c>
      <c r="F13" s="104">
        <v>16.463000000000001</v>
      </c>
      <c r="G13" s="104">
        <v>53.531999999999996</v>
      </c>
      <c r="H13" s="104">
        <v>46.119</v>
      </c>
      <c r="I13" s="104">
        <v>2.9969999999999999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5.3460000000000001</v>
      </c>
      <c r="E14" s="104">
        <v>2.9529999999999998</v>
      </c>
      <c r="F14" s="104">
        <v>0.28500000000000003</v>
      </c>
      <c r="G14" s="104">
        <v>7.0000000000000007E-2</v>
      </c>
      <c r="H14" s="104">
        <v>2.0379999999999998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8.5259999999999998</v>
      </c>
      <c r="E15" s="104">
        <v>8.1080000000000005</v>
      </c>
      <c r="F15" s="104">
        <v>0</v>
      </c>
      <c r="G15" s="104">
        <v>9.4E-2</v>
      </c>
      <c r="H15" s="104">
        <v>0.32400000000000001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140.86800000000011</v>
      </c>
      <c r="E16" s="104">
        <f t="shared" si="1"/>
        <v>76.747000000000128</v>
      </c>
      <c r="F16" s="104">
        <f t="shared" si="1"/>
        <v>10.525999999999993</v>
      </c>
      <c r="G16" s="104">
        <f t="shared" si="1"/>
        <v>-0.636000000000018</v>
      </c>
      <c r="H16" s="104">
        <f t="shared" si="1"/>
        <v>54.230999999999966</v>
      </c>
      <c r="I16" s="104">
        <f t="shared" si="1"/>
        <v>-46.465000000000046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351.267</v>
      </c>
      <c r="E17" s="104">
        <v>0</v>
      </c>
      <c r="F17" s="104">
        <v>0</v>
      </c>
      <c r="G17" s="104">
        <v>0</v>
      </c>
      <c r="H17" s="104">
        <v>351.267</v>
      </c>
      <c r="I17" s="104">
        <v>2.052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8.4190000000000005</v>
      </c>
      <c r="E18" s="104">
        <v>0</v>
      </c>
      <c r="F18" s="104">
        <v>0</v>
      </c>
      <c r="G18" s="104">
        <v>8.4190000000000005</v>
      </c>
      <c r="H18" s="104">
        <v>0</v>
      </c>
      <c r="I18" s="104">
        <v>0.121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77.301000000000002</v>
      </c>
      <c r="E19" s="104">
        <v>0</v>
      </c>
      <c r="F19" s="104">
        <v>0</v>
      </c>
      <c r="G19" s="104">
        <v>77.301000000000002</v>
      </c>
      <c r="H19" s="104">
        <v>0</v>
      </c>
      <c r="I19" s="104">
        <v>1.0389999999999999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222.16199999999998</v>
      </c>
      <c r="E20" s="104">
        <v>113.80600000000001</v>
      </c>
      <c r="F20" s="104">
        <v>80.878999999999991</v>
      </c>
      <c r="G20" s="104">
        <v>16.585999999999999</v>
      </c>
      <c r="H20" s="104">
        <v>10.891000000000004</v>
      </c>
      <c r="I20" s="104">
        <v>47.887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228.68</v>
      </c>
      <c r="E21" s="104">
        <v>41.705999999999996</v>
      </c>
      <c r="F21" s="104">
        <v>81.119000000000014</v>
      </c>
      <c r="G21" s="104">
        <v>7.6800000000000006</v>
      </c>
      <c r="H21" s="104">
        <v>98.174999999999997</v>
      </c>
      <c r="I21" s="104">
        <v>41.369000000000007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567.5350000000002</v>
      </c>
      <c r="E22" s="104">
        <f t="shared" si="2"/>
        <v>4.6470000000001122</v>
      </c>
      <c r="F22" s="104">
        <f t="shared" si="2"/>
        <v>10.76600000000002</v>
      </c>
      <c r="G22" s="104">
        <f t="shared" si="2"/>
        <v>59.339999999999982</v>
      </c>
      <c r="H22" s="104">
        <f t="shared" si="2"/>
        <v>492.78199999999993</v>
      </c>
      <c r="I22" s="104">
        <f t="shared" si="2"/>
        <v>-50.013000000000041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82.893999999999991</v>
      </c>
      <c r="E23" s="104">
        <v>14.831999999999999</v>
      </c>
      <c r="F23" s="104">
        <v>2.4999999999999996</v>
      </c>
      <c r="G23" s="104">
        <v>0</v>
      </c>
      <c r="H23" s="104">
        <v>65.561999999999998</v>
      </c>
      <c r="I23" s="104">
        <v>4.0759999999999996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86.858000000000004</v>
      </c>
      <c r="E24" s="104">
        <v>0</v>
      </c>
      <c r="F24" s="104">
        <v>0</v>
      </c>
      <c r="G24" s="104">
        <v>86.858000000000004</v>
      </c>
      <c r="H24" s="104">
        <v>0</v>
      </c>
      <c r="I24" s="104">
        <v>0.112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143.52099999999999</v>
      </c>
      <c r="E25" s="104">
        <v>0</v>
      </c>
      <c r="F25" s="104">
        <v>0</v>
      </c>
      <c r="G25" s="104">
        <v>0</v>
      </c>
      <c r="H25" s="104">
        <v>143.52099999999999</v>
      </c>
      <c r="I25" s="104">
        <v>0.41900000000000004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143.31899999999999</v>
      </c>
      <c r="E26" s="104">
        <v>5.5579999999999998</v>
      </c>
      <c r="F26" s="104">
        <v>24.614000000000001</v>
      </c>
      <c r="G26" s="104">
        <v>112.96099999999998</v>
      </c>
      <c r="H26" s="104">
        <v>0.186</v>
      </c>
      <c r="I26" s="104">
        <v>0.621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121.384</v>
      </c>
      <c r="E27" s="104">
        <v>3.645</v>
      </c>
      <c r="F27" s="104">
        <v>10.754</v>
      </c>
      <c r="G27" s="104">
        <v>106.79899999999999</v>
      </c>
      <c r="H27" s="104">
        <v>0.186</v>
      </c>
      <c r="I27" s="104">
        <v>0.13400000000000001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119.84499999999998</v>
      </c>
      <c r="E28" s="104">
        <v>0</v>
      </c>
      <c r="F28" s="104">
        <v>0</v>
      </c>
      <c r="G28" s="104">
        <v>0</v>
      </c>
      <c r="H28" s="104">
        <v>119.84499999999998</v>
      </c>
      <c r="I28" s="104">
        <v>1.673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64.993000000000009</v>
      </c>
      <c r="E29" s="104">
        <v>6.5940000000000003</v>
      </c>
      <c r="F29" s="104">
        <v>28.003</v>
      </c>
      <c r="G29" s="104">
        <v>14.116000000000014</v>
      </c>
      <c r="H29" s="104">
        <v>16.28</v>
      </c>
      <c r="I29" s="104">
        <v>10.5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58.005999999999993</v>
      </c>
      <c r="E30" s="104">
        <v>3.4359999999999999</v>
      </c>
      <c r="F30" s="104">
        <v>28.020999999999997</v>
      </c>
      <c r="G30" s="104">
        <v>4.82</v>
      </c>
      <c r="H30" s="104">
        <v>21.728999999999999</v>
      </c>
      <c r="I30" s="104">
        <v>17.486999999999998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562.7710000000003</v>
      </c>
      <c r="E31" s="104">
        <f t="shared" si="3"/>
        <v>-11.429999999999886</v>
      </c>
      <c r="F31" s="104">
        <f t="shared" si="3"/>
        <v>22.144000000000023</v>
      </c>
      <c r="G31" s="104">
        <f t="shared" si="3"/>
        <v>143.06399999999999</v>
      </c>
      <c r="H31" s="104">
        <f t="shared" si="3"/>
        <v>408.99299999999988</v>
      </c>
      <c r="I31" s="104">
        <f t="shared" si="3"/>
        <v>-45.249000000000038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512.72</v>
      </c>
      <c r="E32" s="104">
        <v>0</v>
      </c>
      <c r="F32" s="104">
        <v>0</v>
      </c>
      <c r="G32" s="104">
        <v>131.24600000000001</v>
      </c>
      <c r="H32" s="104">
        <v>381.47400000000005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-1.8749999999999996</v>
      </c>
      <c r="F33" s="104">
        <v>-10.998000000000001</v>
      </c>
      <c r="G33" s="104">
        <v>0</v>
      </c>
      <c r="H33" s="104">
        <v>12.873000000000001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50.051000000000272</v>
      </c>
      <c r="E34" s="104">
        <f t="shared" si="4"/>
        <v>-13.304999999999886</v>
      </c>
      <c r="F34" s="104">
        <f t="shared" si="4"/>
        <v>11.146000000000022</v>
      </c>
      <c r="G34" s="104">
        <f t="shared" si="4"/>
        <v>11.817999999999984</v>
      </c>
      <c r="H34" s="104">
        <f t="shared" si="4"/>
        <v>40.39199999999984</v>
      </c>
      <c r="I34" s="104">
        <f t="shared" si="4"/>
        <v>-45.249000000000038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9.0350000000000001</v>
      </c>
      <c r="E35" s="104">
        <v>0.12500000000000003</v>
      </c>
      <c r="F35" s="104">
        <v>1.8979999999999999</v>
      </c>
      <c r="G35" s="104">
        <v>5.4450000000000003</v>
      </c>
      <c r="H35" s="104">
        <v>1.5669999999999999</v>
      </c>
      <c r="I35" s="104">
        <v>1.1719999999999999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8.18</v>
      </c>
      <c r="E36" s="104">
        <v>2.5670000000000002</v>
      </c>
      <c r="F36" s="104">
        <v>0.16300000000000001</v>
      </c>
      <c r="G36" s="104">
        <v>2.532</v>
      </c>
      <c r="H36" s="104">
        <v>2.9179999999999997</v>
      </c>
      <c r="I36" s="104">
        <v>2.0270000000000001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129.042</v>
      </c>
      <c r="E37" s="104">
        <v>64.956999999999994</v>
      </c>
      <c r="F37" s="104">
        <v>2.4409999999999998</v>
      </c>
      <c r="G37" s="104">
        <v>16.777999999999999</v>
      </c>
      <c r="H37" s="104">
        <v>44.866000000000007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124.24000000000004</v>
      </c>
      <c r="E38" s="104">
        <v>70.209999999999994</v>
      </c>
      <c r="F38" s="104">
        <v>2.2050000000000001</v>
      </c>
      <c r="G38" s="104">
        <v>16.966000000000001</v>
      </c>
      <c r="H38" s="104">
        <v>34.859000000000037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0.248</v>
      </c>
      <c r="E39" s="104">
        <v>0.36299999999999999</v>
      </c>
      <c r="F39" s="104">
        <v>0</v>
      </c>
      <c r="G39" s="104">
        <v>-0.35099999999999998</v>
      </c>
      <c r="H39" s="104">
        <v>0.23599999999999999</v>
      </c>
      <c r="I39" s="104">
        <v>-0.248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44.146000000000321</v>
      </c>
      <c r="E40" s="104">
        <f t="shared" si="5"/>
        <v>-5.9729999999998853</v>
      </c>
      <c r="F40" s="104">
        <f t="shared" si="5"/>
        <v>9.175000000000022</v>
      </c>
      <c r="G40" s="104">
        <f t="shared" si="5"/>
        <v>9.4439999999999849</v>
      </c>
      <c r="H40" s="104">
        <f t="shared" si="5"/>
        <v>31.499999999999869</v>
      </c>
      <c r="I40" s="104">
        <f t="shared" si="5"/>
        <v>-44.146000000000036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562.77100000000007</v>
      </c>
      <c r="E42" s="104">
        <v>-11.429999999999907</v>
      </c>
      <c r="F42" s="104">
        <v>22.143999999999998</v>
      </c>
      <c r="G42" s="104">
        <v>143.06400000000002</v>
      </c>
      <c r="H42" s="104">
        <v>408.99299999999994</v>
      </c>
      <c r="I42" s="104">
        <v>-45.249000000000031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81.275999999999996</v>
      </c>
      <c r="E43" s="104">
        <v>0</v>
      </c>
      <c r="F43" s="104">
        <v>0</v>
      </c>
      <c r="G43" s="104">
        <v>81.275999999999996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81.275999999999996</v>
      </c>
      <c r="E44" s="104">
        <v>0</v>
      </c>
      <c r="F44" s="104">
        <v>0</v>
      </c>
      <c r="G44" s="104">
        <v>0</v>
      </c>
      <c r="H44" s="104">
        <v>81.275999999999996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562.77100000000007</v>
      </c>
      <c r="E45" s="104">
        <f t="shared" si="6"/>
        <v>-11.429999999999907</v>
      </c>
      <c r="F45" s="104">
        <f t="shared" si="6"/>
        <v>22.143999999999998</v>
      </c>
      <c r="G45" s="104">
        <f t="shared" si="6"/>
        <v>61.788000000000025</v>
      </c>
      <c r="H45" s="104">
        <f t="shared" si="6"/>
        <v>490.26899999999995</v>
      </c>
      <c r="I45" s="104">
        <f t="shared" si="6"/>
        <v>-45.249000000000031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512.72</v>
      </c>
      <c r="E46" s="104">
        <v>0</v>
      </c>
      <c r="F46" s="104">
        <v>0</v>
      </c>
      <c r="G46" s="104">
        <v>49.97</v>
      </c>
      <c r="H46" s="104">
        <v>462.75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-1.8749999999999996</v>
      </c>
      <c r="F47" s="104">
        <v>-10.998000000000001</v>
      </c>
      <c r="G47" s="104">
        <v>0</v>
      </c>
      <c r="H47" s="104">
        <v>12.873000000000001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50.051000000000045</v>
      </c>
      <c r="E48" s="104">
        <f t="shared" si="7"/>
        <v>-13.304999999999907</v>
      </c>
      <c r="F48" s="104">
        <f t="shared" si="7"/>
        <v>11.145999999999997</v>
      </c>
      <c r="G48" s="104">
        <f t="shared" si="7"/>
        <v>11.818000000000026</v>
      </c>
      <c r="H48" s="104">
        <f t="shared" si="7"/>
        <v>40.391999999999953</v>
      </c>
      <c r="I48" s="104">
        <f t="shared" si="7"/>
        <v>-45.249000000000031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24FED-71FB-42F6-9350-887214FCF73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225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859.08600000000001</v>
      </c>
      <c r="E8" s="104">
        <v>571.87400000000002</v>
      </c>
      <c r="F8" s="104">
        <v>41.213999999999999</v>
      </c>
      <c r="G8" s="104">
        <v>74.447000000000003</v>
      </c>
      <c r="H8" s="104">
        <v>171.55100000000002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409.755</v>
      </c>
      <c r="E9" s="104">
        <v>309.95600000000002</v>
      </c>
      <c r="F9" s="104">
        <v>18.404</v>
      </c>
      <c r="G9" s="104">
        <v>20.658999999999999</v>
      </c>
      <c r="H9" s="104">
        <v>60.735999999999997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449.33100000000002</v>
      </c>
      <c r="E10" s="104">
        <f t="shared" si="0"/>
        <v>261.91800000000001</v>
      </c>
      <c r="F10" s="104">
        <f t="shared" si="0"/>
        <v>22.81</v>
      </c>
      <c r="G10" s="104">
        <f t="shared" si="0"/>
        <v>53.788000000000004</v>
      </c>
      <c r="H10" s="104">
        <f t="shared" si="0"/>
        <v>110.81500000000003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84.920000000000016</v>
      </c>
      <c r="E11" s="104">
        <v>48.639000000000003</v>
      </c>
      <c r="F11" s="104">
        <v>1.958</v>
      </c>
      <c r="G11" s="104">
        <v>12.173999999999999</v>
      </c>
      <c r="H11" s="104">
        <v>22.149000000000012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364.411</v>
      </c>
      <c r="E12" s="104">
        <f>E10-E11</f>
        <v>213.279</v>
      </c>
      <c r="F12" s="104">
        <f>F10-F11</f>
        <v>20.852</v>
      </c>
      <c r="G12" s="104">
        <f>G10-G11</f>
        <v>41.614000000000004</v>
      </c>
      <c r="H12" s="104">
        <f>H10-H11</f>
        <v>88.666000000000011</v>
      </c>
      <c r="I12" s="104">
        <v>-2.862000000000009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250.04700000000005</v>
      </c>
      <c r="E13" s="104">
        <v>157.62200000000001</v>
      </c>
      <c r="F13" s="104">
        <v>12.471</v>
      </c>
      <c r="G13" s="104">
        <v>42.259</v>
      </c>
      <c r="H13" s="104">
        <v>37.695000000000022</v>
      </c>
      <c r="I13" s="104">
        <v>0.96799999999999997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3.4059999999999997</v>
      </c>
      <c r="E14" s="104">
        <v>1.615</v>
      </c>
      <c r="F14" s="104">
        <v>8.2000000000000003E-2</v>
      </c>
      <c r="G14" s="104">
        <v>5.7000000000000009E-2</v>
      </c>
      <c r="H14" s="104">
        <v>1.6519999999999999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6.980999999999999</v>
      </c>
      <c r="E15" s="104">
        <v>5.9559999999999995</v>
      </c>
      <c r="F15" s="104">
        <v>0</v>
      </c>
      <c r="G15" s="104">
        <v>0.21700000000000003</v>
      </c>
      <c r="H15" s="104">
        <v>0.80800000000000005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117.93899999999994</v>
      </c>
      <c r="E16" s="104">
        <f t="shared" si="1"/>
        <v>59.997999999999976</v>
      </c>
      <c r="F16" s="104">
        <f t="shared" si="1"/>
        <v>8.2989999999999995</v>
      </c>
      <c r="G16" s="104">
        <f t="shared" si="1"/>
        <v>-0.48499999999999605</v>
      </c>
      <c r="H16" s="104">
        <f t="shared" si="1"/>
        <v>50.126999999999988</v>
      </c>
      <c r="I16" s="104">
        <f t="shared" si="1"/>
        <v>-3.830000000000009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249.77899999999997</v>
      </c>
      <c r="E17" s="104">
        <v>0</v>
      </c>
      <c r="F17" s="104">
        <v>0</v>
      </c>
      <c r="G17" s="104">
        <v>0</v>
      </c>
      <c r="H17" s="104">
        <v>249.77899999999997</v>
      </c>
      <c r="I17" s="104">
        <v>1.236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6.8159999999999989</v>
      </c>
      <c r="E18" s="104">
        <v>0</v>
      </c>
      <c r="F18" s="104">
        <v>0</v>
      </c>
      <c r="G18" s="104">
        <v>6.8159999999999989</v>
      </c>
      <c r="H18" s="104">
        <v>0</v>
      </c>
      <c r="I18" s="104">
        <v>0.76200000000000001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54.205000000000005</v>
      </c>
      <c r="E19" s="104">
        <v>0</v>
      </c>
      <c r="F19" s="104">
        <v>0</v>
      </c>
      <c r="G19" s="104">
        <v>54.205000000000005</v>
      </c>
      <c r="H19" s="104">
        <v>0</v>
      </c>
      <c r="I19" s="104">
        <v>0.77700000000000002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177.29300000000001</v>
      </c>
      <c r="E20" s="104">
        <v>64.331999999999994</v>
      </c>
      <c r="F20" s="104">
        <v>80.582999999999998</v>
      </c>
      <c r="G20" s="104">
        <v>16.34</v>
      </c>
      <c r="H20" s="104">
        <v>16.038</v>
      </c>
      <c r="I20" s="104">
        <v>17.817999999999998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173.46099999999998</v>
      </c>
      <c r="E21" s="104">
        <v>9.895999999999999</v>
      </c>
      <c r="F21" s="104">
        <v>80.931999999999988</v>
      </c>
      <c r="G21" s="104">
        <v>2.3369999999999997</v>
      </c>
      <c r="H21" s="104">
        <v>80.296000000000006</v>
      </c>
      <c r="I21" s="104">
        <v>21.650000000000002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411.27499999999986</v>
      </c>
      <c r="E22" s="104">
        <f t="shared" si="2"/>
        <v>5.5619999999999816</v>
      </c>
      <c r="F22" s="104">
        <f t="shared" si="2"/>
        <v>8.6479999999999961</v>
      </c>
      <c r="G22" s="104">
        <f t="shared" si="2"/>
        <v>32.90100000000001</v>
      </c>
      <c r="H22" s="104">
        <f t="shared" si="2"/>
        <v>364.16399999999993</v>
      </c>
      <c r="I22" s="104">
        <f t="shared" si="2"/>
        <v>1.2529999999999966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56.322000000000003</v>
      </c>
      <c r="E23" s="104">
        <v>9.1800000000000015</v>
      </c>
      <c r="F23" s="104">
        <v>3.2909999999999999</v>
      </c>
      <c r="G23" s="104">
        <v>0</v>
      </c>
      <c r="H23" s="104">
        <v>43.850999999999999</v>
      </c>
      <c r="I23" s="104">
        <v>0.45100000000000001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56.75800000000001</v>
      </c>
      <c r="E24" s="104">
        <v>0</v>
      </c>
      <c r="F24" s="104">
        <v>0</v>
      </c>
      <c r="G24" s="104">
        <v>56.75800000000001</v>
      </c>
      <c r="H24" s="104">
        <v>0</v>
      </c>
      <c r="I24" s="104">
        <v>1.4999999999999999E-2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101.018</v>
      </c>
      <c r="E25" s="104">
        <v>0</v>
      </c>
      <c r="F25" s="104">
        <v>0</v>
      </c>
      <c r="G25" s="104">
        <v>0</v>
      </c>
      <c r="H25" s="104">
        <v>101.018</v>
      </c>
      <c r="I25" s="104">
        <v>0.42299999999999999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101.28499999999998</v>
      </c>
      <c r="E26" s="104">
        <v>3.6829999999999998</v>
      </c>
      <c r="F26" s="104">
        <v>7.7389999999999999</v>
      </c>
      <c r="G26" s="104">
        <v>89.714999999999989</v>
      </c>
      <c r="H26" s="104">
        <v>0.14800000000000002</v>
      </c>
      <c r="I26" s="104">
        <v>0.156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99.533000000000001</v>
      </c>
      <c r="E27" s="104">
        <v>2.4629999999999996</v>
      </c>
      <c r="F27" s="104">
        <v>3.5539999999999994</v>
      </c>
      <c r="G27" s="104">
        <v>93.368000000000009</v>
      </c>
      <c r="H27" s="104">
        <v>0.14800000000000002</v>
      </c>
      <c r="I27" s="104">
        <v>7.4999999999999997E-2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98.330000000000013</v>
      </c>
      <c r="E28" s="104">
        <v>0</v>
      </c>
      <c r="F28" s="104">
        <v>0</v>
      </c>
      <c r="G28" s="104">
        <v>0</v>
      </c>
      <c r="H28" s="104">
        <v>98.330000000000013</v>
      </c>
      <c r="I28" s="104">
        <v>1.278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56.432999999999993</v>
      </c>
      <c r="E29" s="104">
        <v>4.2650000000000006</v>
      </c>
      <c r="F29" s="104">
        <v>26.563000000000002</v>
      </c>
      <c r="G29" s="104">
        <v>10.018999999999998</v>
      </c>
      <c r="H29" s="104">
        <v>15.586000000000002</v>
      </c>
      <c r="I29" s="104">
        <v>5.5330000000000004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49.071999999999989</v>
      </c>
      <c r="E30" s="104">
        <v>2.39</v>
      </c>
      <c r="F30" s="104">
        <v>26.624000000000002</v>
      </c>
      <c r="G30" s="104">
        <v>3.867999999999995</v>
      </c>
      <c r="H30" s="104">
        <v>16.190000000000001</v>
      </c>
      <c r="I30" s="104">
        <v>12.894000000000002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403.41399999999987</v>
      </c>
      <c r="E31" s="104">
        <f t="shared" si="3"/>
        <v>-4.2730000000000192</v>
      </c>
      <c r="F31" s="104">
        <f t="shared" si="3"/>
        <v>9.602999999999998</v>
      </c>
      <c r="G31" s="104">
        <f t="shared" si="3"/>
        <v>79.855000000000018</v>
      </c>
      <c r="H31" s="104">
        <f t="shared" si="3"/>
        <v>318.22899999999993</v>
      </c>
      <c r="I31" s="104">
        <f t="shared" si="3"/>
        <v>9.1139999999999972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376.12899999999996</v>
      </c>
      <c r="E32" s="104">
        <v>0</v>
      </c>
      <c r="F32" s="104">
        <v>0</v>
      </c>
      <c r="G32" s="104">
        <v>96.168999999999983</v>
      </c>
      <c r="H32" s="104">
        <v>279.95999999999998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-1.0449999999999999</v>
      </c>
      <c r="F33" s="104">
        <v>-3.7770000000000006</v>
      </c>
      <c r="G33" s="104">
        <v>0</v>
      </c>
      <c r="H33" s="104">
        <v>4.822000000000001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27.284999999999911</v>
      </c>
      <c r="E34" s="104">
        <f t="shared" si="4"/>
        <v>-5.3180000000000192</v>
      </c>
      <c r="F34" s="104">
        <f t="shared" si="4"/>
        <v>5.825999999999997</v>
      </c>
      <c r="G34" s="104">
        <f t="shared" si="4"/>
        <v>-16.313999999999965</v>
      </c>
      <c r="H34" s="104">
        <f t="shared" si="4"/>
        <v>43.090999999999951</v>
      </c>
      <c r="I34" s="104">
        <f t="shared" si="4"/>
        <v>9.1139999999999972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10.978000000000002</v>
      </c>
      <c r="E35" s="104">
        <v>0.27200000000000002</v>
      </c>
      <c r="F35" s="104">
        <v>1.7970000000000002</v>
      </c>
      <c r="G35" s="104">
        <v>7.3650000000000002</v>
      </c>
      <c r="H35" s="104">
        <v>1.544</v>
      </c>
      <c r="I35" s="104">
        <v>0.71099999999999997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10.998000000000001</v>
      </c>
      <c r="E36" s="104">
        <v>1.7269999999999999</v>
      </c>
      <c r="F36" s="104">
        <v>0</v>
      </c>
      <c r="G36" s="104">
        <v>2.1760000000000006</v>
      </c>
      <c r="H36" s="104">
        <v>7.0950000000000006</v>
      </c>
      <c r="I36" s="104">
        <v>0.69099999999999995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121.31899999999999</v>
      </c>
      <c r="E37" s="104">
        <v>70.044999999999987</v>
      </c>
      <c r="F37" s="104">
        <v>2.3329999999999997</v>
      </c>
      <c r="G37" s="104">
        <v>10.897999999999998</v>
      </c>
      <c r="H37" s="104">
        <v>38.043000000000006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84.920000000000016</v>
      </c>
      <c r="E38" s="104">
        <v>48.639000000000003</v>
      </c>
      <c r="F38" s="104">
        <v>1.958</v>
      </c>
      <c r="G38" s="104">
        <v>12.173999999999999</v>
      </c>
      <c r="H38" s="104">
        <v>22.149000000000012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8.5999999999999965E-2</v>
      </c>
      <c r="E39" s="104">
        <v>0.20800000000000002</v>
      </c>
      <c r="F39" s="104">
        <v>0</v>
      </c>
      <c r="G39" s="104">
        <v>-0.41000000000000003</v>
      </c>
      <c r="H39" s="104">
        <v>0.28799999999999998</v>
      </c>
      <c r="I39" s="104">
        <v>-8.5999999999999993E-2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-9.1800000000000654</v>
      </c>
      <c r="E40" s="104">
        <f t="shared" si="5"/>
        <v>-25.476999999999997</v>
      </c>
      <c r="F40" s="104">
        <f t="shared" si="5"/>
        <v>3.6539999999999964</v>
      </c>
      <c r="G40" s="104">
        <f t="shared" si="5"/>
        <v>-19.816999999999961</v>
      </c>
      <c r="H40" s="104">
        <f t="shared" si="5"/>
        <v>32.459999999999965</v>
      </c>
      <c r="I40" s="104">
        <f t="shared" si="5"/>
        <v>9.1799999999999979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403.41399999999999</v>
      </c>
      <c r="E42" s="104">
        <v>-4.2730000000000032</v>
      </c>
      <c r="F42" s="104">
        <v>9.6029999999999802</v>
      </c>
      <c r="G42" s="104">
        <v>79.85499999999999</v>
      </c>
      <c r="H42" s="104">
        <v>318.22900000000004</v>
      </c>
      <c r="I42" s="104">
        <v>9.1139999999999937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56.055</v>
      </c>
      <c r="E43" s="104">
        <v>0</v>
      </c>
      <c r="F43" s="104">
        <v>0</v>
      </c>
      <c r="G43" s="104">
        <v>56.055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56.055</v>
      </c>
      <c r="E44" s="104">
        <v>0</v>
      </c>
      <c r="F44" s="104">
        <v>0</v>
      </c>
      <c r="G44" s="104">
        <v>0</v>
      </c>
      <c r="H44" s="104">
        <v>56.055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403.41399999999999</v>
      </c>
      <c r="E45" s="104">
        <f t="shared" si="6"/>
        <v>-4.2730000000000032</v>
      </c>
      <c r="F45" s="104">
        <f t="shared" si="6"/>
        <v>9.6029999999999802</v>
      </c>
      <c r="G45" s="104">
        <f t="shared" si="6"/>
        <v>23.79999999999999</v>
      </c>
      <c r="H45" s="104">
        <f t="shared" si="6"/>
        <v>374.28400000000005</v>
      </c>
      <c r="I45" s="104">
        <f t="shared" si="6"/>
        <v>9.1139999999999937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376.12899999999996</v>
      </c>
      <c r="E46" s="104">
        <v>0</v>
      </c>
      <c r="F46" s="104">
        <v>0</v>
      </c>
      <c r="G46" s="104">
        <v>40.11399999999999</v>
      </c>
      <c r="H46" s="104">
        <v>336.01499999999999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-1.0449999999999999</v>
      </c>
      <c r="F47" s="104">
        <v>-3.7770000000000006</v>
      </c>
      <c r="G47" s="104">
        <v>0</v>
      </c>
      <c r="H47" s="104">
        <v>4.822000000000001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27.285000000000025</v>
      </c>
      <c r="E48" s="104">
        <f t="shared" si="7"/>
        <v>-5.3180000000000032</v>
      </c>
      <c r="F48" s="104">
        <f t="shared" si="7"/>
        <v>5.8259999999999792</v>
      </c>
      <c r="G48" s="104">
        <f t="shared" si="7"/>
        <v>-16.314</v>
      </c>
      <c r="H48" s="104">
        <f t="shared" si="7"/>
        <v>43.091000000000065</v>
      </c>
      <c r="I48" s="104">
        <f t="shared" si="7"/>
        <v>9.1139999999999937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4946F-C0F3-4300-9D06-4A200709F5D0}">
  <dimension ref="A1:K75"/>
  <sheetViews>
    <sheetView showGridLines="0" topLeftCell="A19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279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1322.854</v>
      </c>
      <c r="E8" s="104">
        <v>935.54599999999994</v>
      </c>
      <c r="F8" s="104">
        <v>59.677</v>
      </c>
      <c r="G8" s="104">
        <v>105.73900000000002</v>
      </c>
      <c r="H8" s="104">
        <v>221.89200000000002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691.98800000000006</v>
      </c>
      <c r="E9" s="104">
        <v>546.90300000000002</v>
      </c>
      <c r="F9" s="104">
        <v>30.13</v>
      </c>
      <c r="G9" s="104">
        <v>35.749000000000002</v>
      </c>
      <c r="H9" s="104">
        <v>79.205999999999989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630.86599999999999</v>
      </c>
      <c r="E10" s="104">
        <f t="shared" si="0"/>
        <v>388.64299999999992</v>
      </c>
      <c r="F10" s="104">
        <f t="shared" si="0"/>
        <v>29.547000000000001</v>
      </c>
      <c r="G10" s="104">
        <f t="shared" si="0"/>
        <v>69.990000000000009</v>
      </c>
      <c r="H10" s="104">
        <f t="shared" si="0"/>
        <v>142.68600000000004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124.98700000000002</v>
      </c>
      <c r="E11" s="104">
        <v>70.513000000000005</v>
      </c>
      <c r="F11" s="104">
        <v>2.2190000000000003</v>
      </c>
      <c r="G11" s="104">
        <v>17.077000000000002</v>
      </c>
      <c r="H11" s="104">
        <v>35.178000000000019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505.87899999999996</v>
      </c>
      <c r="E12" s="104">
        <f>E10-E11</f>
        <v>318.12999999999988</v>
      </c>
      <c r="F12" s="104">
        <f>F10-F11</f>
        <v>27.327999999999999</v>
      </c>
      <c r="G12" s="104">
        <f>G10-G11</f>
        <v>52.913000000000011</v>
      </c>
      <c r="H12" s="104">
        <f>H10-H11</f>
        <v>107.50800000000001</v>
      </c>
      <c r="I12" s="104">
        <v>-38.170999999999992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353.01000000000005</v>
      </c>
      <c r="E13" s="104">
        <v>234.72300000000001</v>
      </c>
      <c r="F13" s="104">
        <v>16.625</v>
      </c>
      <c r="G13" s="104">
        <v>53.696000000000005</v>
      </c>
      <c r="H13" s="104">
        <v>47.966000000000001</v>
      </c>
      <c r="I13" s="104">
        <v>2.96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5.01</v>
      </c>
      <c r="E14" s="104">
        <v>2.6</v>
      </c>
      <c r="F14" s="104">
        <v>0.30400000000000005</v>
      </c>
      <c r="G14" s="104">
        <v>8.3000000000000004E-2</v>
      </c>
      <c r="H14" s="104">
        <v>2.0229999999999997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8.1430000000000007</v>
      </c>
      <c r="E15" s="104">
        <v>7.726</v>
      </c>
      <c r="F15" s="104">
        <v>0</v>
      </c>
      <c r="G15" s="104">
        <v>0.10100000000000001</v>
      </c>
      <c r="H15" s="104">
        <v>0.316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156.00199999999992</v>
      </c>
      <c r="E16" s="104">
        <f t="shared" si="1"/>
        <v>88.532999999999873</v>
      </c>
      <c r="F16" s="104">
        <f t="shared" si="1"/>
        <v>10.398999999999999</v>
      </c>
      <c r="G16" s="104">
        <f t="shared" si="1"/>
        <v>-0.76499999999999413</v>
      </c>
      <c r="H16" s="104">
        <f t="shared" si="1"/>
        <v>57.835000000000008</v>
      </c>
      <c r="I16" s="104">
        <f t="shared" si="1"/>
        <v>-41.130999999999993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353.50299999999999</v>
      </c>
      <c r="E17" s="104">
        <v>0</v>
      </c>
      <c r="F17" s="104">
        <v>0</v>
      </c>
      <c r="G17" s="104">
        <v>0</v>
      </c>
      <c r="H17" s="104">
        <v>353.50299999999999</v>
      </c>
      <c r="I17" s="104">
        <v>2.4670000000000001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8.0779999999999994</v>
      </c>
      <c r="E18" s="104">
        <v>0</v>
      </c>
      <c r="F18" s="104">
        <v>0</v>
      </c>
      <c r="G18" s="104">
        <v>8.0779999999999994</v>
      </c>
      <c r="H18" s="104">
        <v>0</v>
      </c>
      <c r="I18" s="104">
        <v>7.4999999999999997E-2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78.950000000000017</v>
      </c>
      <c r="E19" s="104">
        <v>0</v>
      </c>
      <c r="F19" s="104">
        <v>0</v>
      </c>
      <c r="G19" s="104">
        <v>78.950000000000017</v>
      </c>
      <c r="H19" s="104">
        <v>0</v>
      </c>
      <c r="I19" s="104">
        <v>1.204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182.01599999999999</v>
      </c>
      <c r="E20" s="104">
        <v>78.792000000000002</v>
      </c>
      <c r="F20" s="104">
        <v>77.379000000000005</v>
      </c>
      <c r="G20" s="104">
        <v>15.359</v>
      </c>
      <c r="H20" s="104">
        <v>10.486000000000001</v>
      </c>
      <c r="I20" s="104">
        <v>45.888999999999996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200.51900000000001</v>
      </c>
      <c r="E21" s="104">
        <v>31.459999999999997</v>
      </c>
      <c r="F21" s="104">
        <v>71.240000000000009</v>
      </c>
      <c r="G21" s="104">
        <v>6.7299999999999995</v>
      </c>
      <c r="H21" s="104">
        <v>91.088999999999999</v>
      </c>
      <c r="I21" s="104">
        <v>27.386000000000003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598.88</v>
      </c>
      <c r="E22" s="104">
        <f t="shared" si="2"/>
        <v>41.200999999999866</v>
      </c>
      <c r="F22" s="104">
        <f t="shared" si="2"/>
        <v>4.2600000000000051</v>
      </c>
      <c r="G22" s="104">
        <f t="shared" si="2"/>
        <v>61.478000000000023</v>
      </c>
      <c r="H22" s="104">
        <f t="shared" si="2"/>
        <v>491.94099999999997</v>
      </c>
      <c r="I22" s="104">
        <f t="shared" si="2"/>
        <v>-56.03799999999999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74.290999999999997</v>
      </c>
      <c r="E23" s="104">
        <v>13.531000000000002</v>
      </c>
      <c r="F23" s="104">
        <v>2.282</v>
      </c>
      <c r="G23" s="104">
        <v>0</v>
      </c>
      <c r="H23" s="104">
        <v>58.477999999999994</v>
      </c>
      <c r="I23" s="104">
        <v>0.48399999999999999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74.663999999999987</v>
      </c>
      <c r="E24" s="104">
        <v>0</v>
      </c>
      <c r="F24" s="104">
        <v>0</v>
      </c>
      <c r="G24" s="104">
        <v>74.663999999999987</v>
      </c>
      <c r="H24" s="104">
        <v>0</v>
      </c>
      <c r="I24" s="104">
        <v>0.111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142.39699999999996</v>
      </c>
      <c r="E25" s="104">
        <v>0</v>
      </c>
      <c r="F25" s="104">
        <v>0</v>
      </c>
      <c r="G25" s="104">
        <v>0</v>
      </c>
      <c r="H25" s="104">
        <v>142.39699999999996</v>
      </c>
      <c r="I25" s="104">
        <v>0.43400000000000005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142.22</v>
      </c>
      <c r="E26" s="104">
        <v>5.5529999999999999</v>
      </c>
      <c r="F26" s="104">
        <v>24.669</v>
      </c>
      <c r="G26" s="104">
        <v>111.81699999999999</v>
      </c>
      <c r="H26" s="104">
        <v>0.18099999999999999</v>
      </c>
      <c r="I26" s="104">
        <v>0.61099999999999999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122.68199999999999</v>
      </c>
      <c r="E27" s="104">
        <v>3.6440000000000001</v>
      </c>
      <c r="F27" s="104">
        <v>10.786999999999999</v>
      </c>
      <c r="G27" s="104">
        <v>108.07</v>
      </c>
      <c r="H27" s="104">
        <v>0.18099999999999999</v>
      </c>
      <c r="I27" s="104">
        <v>0.122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121.09699999999999</v>
      </c>
      <c r="E28" s="104">
        <v>0</v>
      </c>
      <c r="F28" s="104">
        <v>0</v>
      </c>
      <c r="G28" s="104">
        <v>0</v>
      </c>
      <c r="H28" s="104">
        <v>121.09699999999999</v>
      </c>
      <c r="I28" s="104">
        <v>1.7069999999999999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63.423000000000002</v>
      </c>
      <c r="E29" s="104">
        <v>6.593</v>
      </c>
      <c r="F29" s="104">
        <v>28.374000000000002</v>
      </c>
      <c r="G29" s="104">
        <v>11.799999999999997</v>
      </c>
      <c r="H29" s="104">
        <v>16.655999999999999</v>
      </c>
      <c r="I29" s="104">
        <v>10.687000000000001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57.131999999999991</v>
      </c>
      <c r="E30" s="104">
        <v>3.4039999999999999</v>
      </c>
      <c r="F30" s="104">
        <v>28.426000000000002</v>
      </c>
      <c r="G30" s="104">
        <v>5.4959999999999951</v>
      </c>
      <c r="H30" s="104">
        <v>19.806000000000001</v>
      </c>
      <c r="I30" s="104">
        <v>16.978000000000002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591.19999999999993</v>
      </c>
      <c r="E31" s="104">
        <f t="shared" si="3"/>
        <v>26.389999999999866</v>
      </c>
      <c r="F31" s="104">
        <f t="shared" si="3"/>
        <v>15.912000000000006</v>
      </c>
      <c r="G31" s="104">
        <f t="shared" si="3"/>
        <v>133.58499999999998</v>
      </c>
      <c r="H31" s="104">
        <f t="shared" si="3"/>
        <v>415.31299999999999</v>
      </c>
      <c r="I31" s="104">
        <f t="shared" si="3"/>
        <v>-48.357999999999997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524.87799999999993</v>
      </c>
      <c r="E32" s="104">
        <v>0</v>
      </c>
      <c r="F32" s="104">
        <v>0</v>
      </c>
      <c r="G32" s="104">
        <v>131.92500000000001</v>
      </c>
      <c r="H32" s="104">
        <v>392.95299999999997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-1.8749999999999996</v>
      </c>
      <c r="F33" s="104">
        <v>-11.022000000000002</v>
      </c>
      <c r="G33" s="104">
        <v>0</v>
      </c>
      <c r="H33" s="104">
        <v>12.897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66.322000000000003</v>
      </c>
      <c r="E34" s="104">
        <f t="shared" si="4"/>
        <v>24.514999999999866</v>
      </c>
      <c r="F34" s="104">
        <f t="shared" si="4"/>
        <v>4.8900000000000041</v>
      </c>
      <c r="G34" s="104">
        <f t="shared" si="4"/>
        <v>1.6599999999999682</v>
      </c>
      <c r="H34" s="104">
        <f t="shared" si="4"/>
        <v>35.257000000000012</v>
      </c>
      <c r="I34" s="104">
        <f t="shared" si="4"/>
        <v>-48.357999999999997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11.950000000000001</v>
      </c>
      <c r="E35" s="104">
        <v>0.374</v>
      </c>
      <c r="F35" s="104">
        <v>2.1790000000000003</v>
      </c>
      <c r="G35" s="104">
        <v>7.48</v>
      </c>
      <c r="H35" s="104">
        <v>1.917</v>
      </c>
      <c r="I35" s="104">
        <v>0.92800000000000005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11.090000000000002</v>
      </c>
      <c r="E36" s="104">
        <v>2.6560000000000001</v>
      </c>
      <c r="F36" s="104">
        <v>2.2629999999999999</v>
      </c>
      <c r="G36" s="104">
        <v>2.88</v>
      </c>
      <c r="H36" s="104">
        <v>3.2909999999999999</v>
      </c>
      <c r="I36" s="104">
        <v>1.7879999999999998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142.95099999999999</v>
      </c>
      <c r="E37" s="104">
        <v>74.233000000000018</v>
      </c>
      <c r="F37" s="104">
        <v>2.4489999999999998</v>
      </c>
      <c r="G37" s="104">
        <v>18.486999999999998</v>
      </c>
      <c r="H37" s="104">
        <v>47.781999999999982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124.98700000000002</v>
      </c>
      <c r="E38" s="104">
        <v>70.513000000000005</v>
      </c>
      <c r="F38" s="104">
        <v>2.2190000000000003</v>
      </c>
      <c r="G38" s="104">
        <v>17.077000000000002</v>
      </c>
      <c r="H38" s="104">
        <v>35.178000000000019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-0.92900000000000016</v>
      </c>
      <c r="E39" s="104">
        <v>-0.81700000000000006</v>
      </c>
      <c r="F39" s="104">
        <v>0</v>
      </c>
      <c r="G39" s="104">
        <v>-0.33899999999999997</v>
      </c>
      <c r="H39" s="104">
        <v>0.22700000000000001</v>
      </c>
      <c r="I39" s="104">
        <v>0.92900000000000005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48.427000000000035</v>
      </c>
      <c r="E40" s="104">
        <f t="shared" si="5"/>
        <v>23.893999999999856</v>
      </c>
      <c r="F40" s="104">
        <f t="shared" si="5"/>
        <v>4.7440000000000042</v>
      </c>
      <c r="G40" s="104">
        <f t="shared" si="5"/>
        <v>-4.0110000000000294</v>
      </c>
      <c r="H40" s="104">
        <f t="shared" si="5"/>
        <v>23.800000000000043</v>
      </c>
      <c r="I40" s="104">
        <f t="shared" si="5"/>
        <v>-48.427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591.20000000000005</v>
      </c>
      <c r="E42" s="104">
        <v>26.389999999999883</v>
      </c>
      <c r="F42" s="104">
        <v>15.91200000000002</v>
      </c>
      <c r="G42" s="104">
        <v>133.58499999999998</v>
      </c>
      <c r="H42" s="104">
        <v>415.31300000000022</v>
      </c>
      <c r="I42" s="104">
        <v>-48.358000000000004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81.138000000000005</v>
      </c>
      <c r="E43" s="104">
        <v>0</v>
      </c>
      <c r="F43" s="104">
        <v>0</v>
      </c>
      <c r="G43" s="104">
        <v>81.138000000000005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81.138000000000005</v>
      </c>
      <c r="E44" s="104">
        <v>0</v>
      </c>
      <c r="F44" s="104">
        <v>0</v>
      </c>
      <c r="G44" s="104">
        <v>0</v>
      </c>
      <c r="H44" s="104">
        <v>81.138000000000005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591.20000000000005</v>
      </c>
      <c r="E45" s="104">
        <f t="shared" si="6"/>
        <v>26.389999999999883</v>
      </c>
      <c r="F45" s="104">
        <f t="shared" si="6"/>
        <v>15.91200000000002</v>
      </c>
      <c r="G45" s="104">
        <f t="shared" si="6"/>
        <v>52.446999999999974</v>
      </c>
      <c r="H45" s="104">
        <f t="shared" si="6"/>
        <v>496.45100000000025</v>
      </c>
      <c r="I45" s="104">
        <f t="shared" si="6"/>
        <v>-48.358000000000004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524.87800000000004</v>
      </c>
      <c r="E46" s="104">
        <v>0</v>
      </c>
      <c r="F46" s="104">
        <v>0</v>
      </c>
      <c r="G46" s="104">
        <v>50.786999999999992</v>
      </c>
      <c r="H46" s="104">
        <v>474.09100000000001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-1.8749999999999996</v>
      </c>
      <c r="F47" s="104">
        <v>-11.022000000000002</v>
      </c>
      <c r="G47" s="104">
        <v>0</v>
      </c>
      <c r="H47" s="104">
        <v>12.897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66.322000000000003</v>
      </c>
      <c r="E48" s="104">
        <f t="shared" si="7"/>
        <v>24.514999999999883</v>
      </c>
      <c r="F48" s="104">
        <f t="shared" si="7"/>
        <v>4.8900000000000183</v>
      </c>
      <c r="G48" s="104">
        <f t="shared" si="7"/>
        <v>1.6599999999999824</v>
      </c>
      <c r="H48" s="104">
        <f t="shared" si="7"/>
        <v>35.257000000000239</v>
      </c>
      <c r="I48" s="104">
        <f t="shared" si="7"/>
        <v>-48.358000000000004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CE09B-D9F3-4F77-A791-B8CDD509D8BF}">
  <dimension ref="A1:K75"/>
  <sheetViews>
    <sheetView showGridLines="0" topLeftCell="A16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1354.29</v>
      </c>
      <c r="E8" s="104">
        <v>950.13599999999997</v>
      </c>
      <c r="F8" s="104">
        <v>59.228000000000002</v>
      </c>
      <c r="G8" s="104">
        <v>119.90100000000001</v>
      </c>
      <c r="H8" s="104">
        <v>225.02500000000003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716.62800000000004</v>
      </c>
      <c r="E9" s="104">
        <v>561.33500000000004</v>
      </c>
      <c r="F9" s="104">
        <v>30.580999999999989</v>
      </c>
      <c r="G9" s="104">
        <v>42.454999999999998</v>
      </c>
      <c r="H9" s="104">
        <v>82.256999999999991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637.66199999999992</v>
      </c>
      <c r="E10" s="104">
        <f t="shared" si="0"/>
        <v>388.80099999999993</v>
      </c>
      <c r="F10" s="104">
        <f t="shared" si="0"/>
        <v>28.647000000000013</v>
      </c>
      <c r="G10" s="104">
        <f t="shared" si="0"/>
        <v>77.446000000000012</v>
      </c>
      <c r="H10" s="104">
        <f t="shared" si="0"/>
        <v>142.76800000000003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125.47600000000007</v>
      </c>
      <c r="E11" s="104">
        <v>70.725999999999999</v>
      </c>
      <c r="F11" s="104">
        <v>2.2330000000000001</v>
      </c>
      <c r="G11" s="104">
        <v>17.154000000000003</v>
      </c>
      <c r="H11" s="104">
        <v>35.363000000000071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512.18599999999981</v>
      </c>
      <c r="E12" s="104">
        <f>E10-E11</f>
        <v>318.07499999999993</v>
      </c>
      <c r="F12" s="104">
        <f>F10-F11</f>
        <v>26.414000000000012</v>
      </c>
      <c r="G12" s="104">
        <f>G10-G11</f>
        <v>60.292000000000009</v>
      </c>
      <c r="H12" s="104">
        <f>H10-H11</f>
        <v>107.40499999999996</v>
      </c>
      <c r="I12" s="104">
        <v>-43.72999999999999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392.67299999999994</v>
      </c>
      <c r="E13" s="104">
        <v>256.71600000000001</v>
      </c>
      <c r="F13" s="104">
        <v>20.972000000000001</v>
      </c>
      <c r="G13" s="104">
        <v>61.82500000000001</v>
      </c>
      <c r="H13" s="104">
        <v>53.159999999999954</v>
      </c>
      <c r="I13" s="104">
        <v>3.4249999999999998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4.6240000000000006</v>
      </c>
      <c r="E14" s="104">
        <v>2.1970000000000001</v>
      </c>
      <c r="F14" s="104">
        <v>0.35399999999999998</v>
      </c>
      <c r="G14" s="104">
        <v>7.2999999999999995E-2</v>
      </c>
      <c r="H14" s="104">
        <v>2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14.635999999999997</v>
      </c>
      <c r="E15" s="104">
        <v>13.992999999999999</v>
      </c>
      <c r="F15" s="104">
        <v>0</v>
      </c>
      <c r="G15" s="104">
        <v>0.123</v>
      </c>
      <c r="H15" s="104">
        <v>0.52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129.52499999999986</v>
      </c>
      <c r="E16" s="104">
        <f t="shared" si="1"/>
        <v>73.154999999999916</v>
      </c>
      <c r="F16" s="104">
        <f t="shared" si="1"/>
        <v>5.0880000000000107</v>
      </c>
      <c r="G16" s="104">
        <f t="shared" si="1"/>
        <v>-1.4830000000000012</v>
      </c>
      <c r="H16" s="104">
        <f t="shared" si="1"/>
        <v>52.765000000000008</v>
      </c>
      <c r="I16" s="104">
        <f t="shared" si="1"/>
        <v>-47.154999999999987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394.11599999999999</v>
      </c>
      <c r="E17" s="104">
        <v>0</v>
      </c>
      <c r="F17" s="104">
        <v>0</v>
      </c>
      <c r="G17" s="104">
        <v>0</v>
      </c>
      <c r="H17" s="104">
        <v>394.11599999999999</v>
      </c>
      <c r="I17" s="104">
        <v>1.982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9.4060000000000006</v>
      </c>
      <c r="E18" s="104">
        <v>0</v>
      </c>
      <c r="F18" s="104">
        <v>0</v>
      </c>
      <c r="G18" s="104">
        <v>9.4060000000000006</v>
      </c>
      <c r="H18" s="104">
        <v>0</v>
      </c>
      <c r="I18" s="104">
        <v>5.2669999999999995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79.495000000000005</v>
      </c>
      <c r="E19" s="104">
        <v>0</v>
      </c>
      <c r="F19" s="104">
        <v>0</v>
      </c>
      <c r="G19" s="104">
        <v>79.495000000000005</v>
      </c>
      <c r="H19" s="104">
        <v>0</v>
      </c>
      <c r="I19" s="104">
        <v>1.0839999999999999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178.69400000000002</v>
      </c>
      <c r="E20" s="104">
        <v>65.60499999999999</v>
      </c>
      <c r="F20" s="104">
        <v>86.186000000000007</v>
      </c>
      <c r="G20" s="104">
        <v>16.674999999999997</v>
      </c>
      <c r="H20" s="104">
        <v>10.228000000000002</v>
      </c>
      <c r="I20" s="104">
        <v>46.502000000000002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198.28700000000001</v>
      </c>
      <c r="E21" s="104">
        <v>33.221000000000004</v>
      </c>
      <c r="F21" s="104">
        <v>75.510000000000005</v>
      </c>
      <c r="G21" s="104">
        <v>6.0609999999999999</v>
      </c>
      <c r="H21" s="104">
        <v>83.495000000000005</v>
      </c>
      <c r="I21" s="104">
        <v>26.908999999999999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613.32299999999987</v>
      </c>
      <c r="E22" s="104">
        <f t="shared" si="2"/>
        <v>40.77099999999993</v>
      </c>
      <c r="F22" s="104">
        <f t="shared" si="2"/>
        <v>-5.5879999999999939</v>
      </c>
      <c r="G22" s="104">
        <f t="shared" si="2"/>
        <v>57.992000000000012</v>
      </c>
      <c r="H22" s="104">
        <f t="shared" si="2"/>
        <v>520.14799999999991</v>
      </c>
      <c r="I22" s="104">
        <f t="shared" si="2"/>
        <v>-68.948999999999984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86.718000000000004</v>
      </c>
      <c r="E23" s="104">
        <v>13.832000000000001</v>
      </c>
      <c r="F23" s="104">
        <v>2.3319999999999999</v>
      </c>
      <c r="G23" s="104">
        <v>0</v>
      </c>
      <c r="H23" s="104">
        <v>70.554000000000002</v>
      </c>
      <c r="I23" s="104">
        <v>8.2000000000000003E-2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86.674000000000007</v>
      </c>
      <c r="E24" s="104">
        <v>0</v>
      </c>
      <c r="F24" s="104">
        <v>0</v>
      </c>
      <c r="G24" s="104">
        <v>86.674000000000007</v>
      </c>
      <c r="H24" s="104">
        <v>0</v>
      </c>
      <c r="I24" s="104">
        <v>0.126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153.95599999999999</v>
      </c>
      <c r="E25" s="104">
        <v>0</v>
      </c>
      <c r="F25" s="104">
        <v>0</v>
      </c>
      <c r="G25" s="104">
        <v>0</v>
      </c>
      <c r="H25" s="104">
        <v>153.95599999999999</v>
      </c>
      <c r="I25" s="104">
        <v>0.47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153.74399999999997</v>
      </c>
      <c r="E26" s="104">
        <v>5.5739999999999963</v>
      </c>
      <c r="F26" s="104">
        <v>25.823</v>
      </c>
      <c r="G26" s="104">
        <v>122.14299999999997</v>
      </c>
      <c r="H26" s="104">
        <v>0.20399999999999999</v>
      </c>
      <c r="I26" s="104">
        <v>0.68199999999999994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123.11899999999999</v>
      </c>
      <c r="E27" s="104">
        <v>4.577</v>
      </c>
      <c r="F27" s="104">
        <v>10.902000000000001</v>
      </c>
      <c r="G27" s="104">
        <v>107.43599999999999</v>
      </c>
      <c r="H27" s="104">
        <v>0.20399999999999999</v>
      </c>
      <c r="I27" s="104">
        <v>0.13300000000000001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120.65799999999999</v>
      </c>
      <c r="E28" s="104">
        <v>0</v>
      </c>
      <c r="F28" s="104">
        <v>0</v>
      </c>
      <c r="G28" s="104">
        <v>0</v>
      </c>
      <c r="H28" s="104">
        <v>120.65799999999999</v>
      </c>
      <c r="I28" s="104">
        <v>2.5940000000000003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66.417999999999978</v>
      </c>
      <c r="E29" s="104">
        <v>6.843</v>
      </c>
      <c r="F29" s="104">
        <v>29.166</v>
      </c>
      <c r="G29" s="104">
        <v>12.965999999999987</v>
      </c>
      <c r="H29" s="104">
        <v>17.442999999999998</v>
      </c>
      <c r="I29" s="104">
        <v>10.010000000000002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58.734999999999999</v>
      </c>
      <c r="E30" s="104">
        <v>3.371</v>
      </c>
      <c r="F30" s="104">
        <v>29.178000000000001</v>
      </c>
      <c r="G30" s="104">
        <v>5.3569999999999993</v>
      </c>
      <c r="H30" s="104">
        <v>20.829000000000001</v>
      </c>
      <c r="I30" s="104">
        <v>17.693000000000001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602.92299999999977</v>
      </c>
      <c r="E31" s="104">
        <f t="shared" si="3"/>
        <v>24.463999999999928</v>
      </c>
      <c r="F31" s="104">
        <f t="shared" si="3"/>
        <v>7.0130000000000052</v>
      </c>
      <c r="G31" s="104">
        <f t="shared" si="3"/>
        <v>151.76400000000001</v>
      </c>
      <c r="H31" s="104">
        <f t="shared" si="3"/>
        <v>419.68199999999996</v>
      </c>
      <c r="I31" s="104">
        <f t="shared" si="3"/>
        <v>-58.548999999999978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544.73199999999997</v>
      </c>
      <c r="E32" s="104">
        <v>0</v>
      </c>
      <c r="F32" s="104">
        <v>0</v>
      </c>
      <c r="G32" s="104">
        <v>145.27100000000002</v>
      </c>
      <c r="H32" s="104">
        <v>399.46100000000001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-1.8770000000000002</v>
      </c>
      <c r="F33" s="104">
        <v>-12.048000000000002</v>
      </c>
      <c r="G33" s="104">
        <v>0</v>
      </c>
      <c r="H33" s="104">
        <v>13.925000000000001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58.190999999999804</v>
      </c>
      <c r="E34" s="104">
        <f t="shared" si="4"/>
        <v>22.586999999999929</v>
      </c>
      <c r="F34" s="104">
        <f t="shared" si="4"/>
        <v>-5.0349999999999966</v>
      </c>
      <c r="G34" s="104">
        <f t="shared" si="4"/>
        <v>6.492999999999995</v>
      </c>
      <c r="H34" s="104">
        <f t="shared" si="4"/>
        <v>34.145999999999944</v>
      </c>
      <c r="I34" s="104">
        <f t="shared" si="4"/>
        <v>-58.548999999999978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16.070999999999998</v>
      </c>
      <c r="E35" s="104">
        <v>0.31099999999999994</v>
      </c>
      <c r="F35" s="104">
        <v>4.8380000000000001</v>
      </c>
      <c r="G35" s="104">
        <v>9.0459999999999994</v>
      </c>
      <c r="H35" s="104">
        <v>1.8760000000000001</v>
      </c>
      <c r="I35" s="104">
        <v>1.851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12.903999999999998</v>
      </c>
      <c r="E36" s="104">
        <v>4.5529999999999999</v>
      </c>
      <c r="F36" s="104">
        <v>0.879</v>
      </c>
      <c r="G36" s="104">
        <v>3.2439999999999998</v>
      </c>
      <c r="H36" s="104">
        <v>4.2279999999999998</v>
      </c>
      <c r="I36" s="104">
        <v>5.0180000000000007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125.11799999999999</v>
      </c>
      <c r="E37" s="104">
        <v>61.005999999999972</v>
      </c>
      <c r="F37" s="104">
        <v>2.452</v>
      </c>
      <c r="G37" s="104">
        <v>20.094000000000001</v>
      </c>
      <c r="H37" s="104">
        <v>41.566000000000031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125.47600000000007</v>
      </c>
      <c r="E38" s="104">
        <v>70.725999999999999</v>
      </c>
      <c r="F38" s="104">
        <v>2.2330000000000001</v>
      </c>
      <c r="G38" s="104">
        <v>17.154000000000003</v>
      </c>
      <c r="H38" s="104">
        <v>35.363000000000071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0.13800000000000007</v>
      </c>
      <c r="E39" s="104">
        <v>0.29300000000000015</v>
      </c>
      <c r="F39" s="104">
        <v>0</v>
      </c>
      <c r="G39" s="104">
        <v>-0.45000000000000007</v>
      </c>
      <c r="H39" s="104">
        <v>0.29499999999999998</v>
      </c>
      <c r="I39" s="104">
        <v>-0.13800000000000001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55.243999999999879</v>
      </c>
      <c r="E40" s="104">
        <f t="shared" si="5"/>
        <v>36.255999999999958</v>
      </c>
      <c r="F40" s="104">
        <f t="shared" si="5"/>
        <v>-9.2129999999999974</v>
      </c>
      <c r="G40" s="104">
        <f t="shared" si="5"/>
        <v>-1.7990000000000022</v>
      </c>
      <c r="H40" s="104">
        <f t="shared" si="5"/>
        <v>29.999999999999986</v>
      </c>
      <c r="I40" s="104">
        <f t="shared" si="5"/>
        <v>-55.243999999999978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602.92299999999977</v>
      </c>
      <c r="E42" s="104">
        <v>24.463999999999917</v>
      </c>
      <c r="F42" s="104">
        <v>7.0130000000000088</v>
      </c>
      <c r="G42" s="104">
        <v>151.76400000000001</v>
      </c>
      <c r="H42" s="104">
        <v>419.68199999999985</v>
      </c>
      <c r="I42" s="104">
        <v>-58.548999999999992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86.305000000000007</v>
      </c>
      <c r="E43" s="104">
        <v>0</v>
      </c>
      <c r="F43" s="104">
        <v>0</v>
      </c>
      <c r="G43" s="104">
        <v>86.305000000000007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86.305000000000007</v>
      </c>
      <c r="E44" s="104">
        <v>0</v>
      </c>
      <c r="F44" s="104">
        <v>0</v>
      </c>
      <c r="G44" s="104">
        <v>0</v>
      </c>
      <c r="H44" s="104">
        <v>86.305000000000007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602.92299999999977</v>
      </c>
      <c r="E45" s="104">
        <f t="shared" si="6"/>
        <v>24.463999999999917</v>
      </c>
      <c r="F45" s="104">
        <f t="shared" si="6"/>
        <v>7.0130000000000088</v>
      </c>
      <c r="G45" s="104">
        <f t="shared" si="6"/>
        <v>65.459000000000003</v>
      </c>
      <c r="H45" s="104">
        <f t="shared" si="6"/>
        <v>505.98699999999985</v>
      </c>
      <c r="I45" s="104">
        <f t="shared" si="6"/>
        <v>-58.548999999999992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544.73199999999997</v>
      </c>
      <c r="E46" s="104">
        <v>0</v>
      </c>
      <c r="F46" s="104">
        <v>0</v>
      </c>
      <c r="G46" s="104">
        <v>58.966000000000001</v>
      </c>
      <c r="H46" s="104">
        <v>485.76600000000002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-1.8770000000000002</v>
      </c>
      <c r="F47" s="104">
        <v>-12.048000000000002</v>
      </c>
      <c r="G47" s="104">
        <v>0</v>
      </c>
      <c r="H47" s="104">
        <v>13.925000000000001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58.190999999999804</v>
      </c>
      <c r="E48" s="104">
        <f t="shared" si="7"/>
        <v>22.586999999999918</v>
      </c>
      <c r="F48" s="104">
        <f t="shared" si="7"/>
        <v>-5.034999999999993</v>
      </c>
      <c r="G48" s="104">
        <f t="shared" si="7"/>
        <v>6.4930000000000021</v>
      </c>
      <c r="H48" s="104">
        <f t="shared" si="7"/>
        <v>34.14599999999983</v>
      </c>
      <c r="I48" s="104">
        <f t="shared" si="7"/>
        <v>-58.548999999999992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28862-8953-42EC-A58A-256B793E398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1276.066</v>
      </c>
      <c r="E8" s="104">
        <v>898.50999999999988</v>
      </c>
      <c r="F8" s="104">
        <v>58.614000000000004</v>
      </c>
      <c r="G8" s="104">
        <v>105.626</v>
      </c>
      <c r="H8" s="104">
        <v>213.316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655.71399999999994</v>
      </c>
      <c r="E9" s="104">
        <v>517.125</v>
      </c>
      <c r="F9" s="104">
        <v>29.884999999999998</v>
      </c>
      <c r="G9" s="104">
        <v>34.597999999999999</v>
      </c>
      <c r="H9" s="104">
        <v>74.105999999999995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620.35200000000009</v>
      </c>
      <c r="E10" s="104">
        <f t="shared" si="0"/>
        <v>381.38499999999988</v>
      </c>
      <c r="F10" s="104">
        <f t="shared" si="0"/>
        <v>28.729000000000006</v>
      </c>
      <c r="G10" s="104">
        <f t="shared" si="0"/>
        <v>71.028000000000006</v>
      </c>
      <c r="H10" s="104">
        <f t="shared" si="0"/>
        <v>139.21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126.73599999999996</v>
      </c>
      <c r="E11" s="104">
        <v>71.367999999999995</v>
      </c>
      <c r="F11" s="104">
        <v>2.2810000000000001</v>
      </c>
      <c r="G11" s="104">
        <v>17.308999999999997</v>
      </c>
      <c r="H11" s="104">
        <v>35.777999999999963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493.6160000000001</v>
      </c>
      <c r="E12" s="104">
        <f>E10-E11</f>
        <v>310.01699999999988</v>
      </c>
      <c r="F12" s="104">
        <f>F10-F11</f>
        <v>26.448000000000008</v>
      </c>
      <c r="G12" s="104">
        <f>G10-G11</f>
        <v>53.719000000000008</v>
      </c>
      <c r="H12" s="104">
        <f>H10-H11</f>
        <v>103.43200000000004</v>
      </c>
      <c r="I12" s="104">
        <v>-41.951999999999998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343.19</v>
      </c>
      <c r="E13" s="104">
        <v>226.8</v>
      </c>
      <c r="F13" s="104">
        <v>16.396999999999998</v>
      </c>
      <c r="G13" s="104">
        <v>54.670999999999999</v>
      </c>
      <c r="H13" s="104">
        <v>45.321999999999996</v>
      </c>
      <c r="I13" s="104">
        <v>2.972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4.5259999999999998</v>
      </c>
      <c r="E14" s="104">
        <v>2.165</v>
      </c>
      <c r="F14" s="104">
        <v>0.215</v>
      </c>
      <c r="G14" s="104">
        <v>7.5999999999999998E-2</v>
      </c>
      <c r="H14" s="104">
        <v>2.0699999999999998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10.135999999999999</v>
      </c>
      <c r="E15" s="104">
        <v>9.6809999999999992</v>
      </c>
      <c r="F15" s="104">
        <v>0</v>
      </c>
      <c r="G15" s="104">
        <v>6.5000000000000002E-2</v>
      </c>
      <c r="H15" s="104">
        <v>0.39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156.03600000000009</v>
      </c>
      <c r="E16" s="104">
        <f t="shared" si="1"/>
        <v>90.732999999999862</v>
      </c>
      <c r="F16" s="104">
        <f t="shared" si="1"/>
        <v>9.8360000000000092</v>
      </c>
      <c r="G16" s="104">
        <f t="shared" si="1"/>
        <v>-0.9629999999999912</v>
      </c>
      <c r="H16" s="104">
        <f t="shared" si="1"/>
        <v>56.430000000000049</v>
      </c>
      <c r="I16" s="104">
        <f t="shared" si="1"/>
        <v>-44.923999999999999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344.654</v>
      </c>
      <c r="E17" s="104">
        <v>0</v>
      </c>
      <c r="F17" s="104">
        <v>0</v>
      </c>
      <c r="G17" s="104">
        <v>0</v>
      </c>
      <c r="H17" s="104">
        <v>344.654</v>
      </c>
      <c r="I17" s="104">
        <v>1.508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10.048000000000002</v>
      </c>
      <c r="E18" s="104">
        <v>0</v>
      </c>
      <c r="F18" s="104">
        <v>0</v>
      </c>
      <c r="G18" s="104">
        <v>10.048000000000002</v>
      </c>
      <c r="H18" s="104">
        <v>0</v>
      </c>
      <c r="I18" s="104">
        <v>0.106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81.088999999999999</v>
      </c>
      <c r="E19" s="104">
        <v>0</v>
      </c>
      <c r="F19" s="104">
        <v>0</v>
      </c>
      <c r="G19" s="104">
        <v>81.088999999999999</v>
      </c>
      <c r="H19" s="104">
        <v>0</v>
      </c>
      <c r="I19" s="104">
        <v>1.093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187.57199999999997</v>
      </c>
      <c r="E20" s="104">
        <v>88.11699999999999</v>
      </c>
      <c r="F20" s="104">
        <v>76.467999999999989</v>
      </c>
      <c r="G20" s="104">
        <v>13.091999999999999</v>
      </c>
      <c r="H20" s="104">
        <v>9.8949999999999978</v>
      </c>
      <c r="I20" s="104">
        <v>42.448999999999998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202.77199999999999</v>
      </c>
      <c r="E21" s="104">
        <v>28.986000000000001</v>
      </c>
      <c r="F21" s="104">
        <v>68.433999999999997</v>
      </c>
      <c r="G21" s="104">
        <v>5.2010000000000005</v>
      </c>
      <c r="H21" s="104">
        <v>100.151</v>
      </c>
      <c r="I21" s="104">
        <v>27.249000000000002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586.93100000000004</v>
      </c>
      <c r="E22" s="104">
        <f t="shared" si="2"/>
        <v>31.601999999999872</v>
      </c>
      <c r="F22" s="104">
        <f t="shared" si="2"/>
        <v>1.8020000000000209</v>
      </c>
      <c r="G22" s="104">
        <f t="shared" si="2"/>
        <v>62.187000000000005</v>
      </c>
      <c r="H22" s="104">
        <f t="shared" si="2"/>
        <v>491.34000000000009</v>
      </c>
      <c r="I22" s="104">
        <f t="shared" si="2"/>
        <v>-57.628999999999998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80.097000000000008</v>
      </c>
      <c r="E23" s="104">
        <v>15.154000000000002</v>
      </c>
      <c r="F23" s="104">
        <v>2.4449999999999998</v>
      </c>
      <c r="G23" s="104">
        <v>0</v>
      </c>
      <c r="H23" s="104">
        <v>62.498000000000005</v>
      </c>
      <c r="I23" s="104">
        <v>0.95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80.937999999999988</v>
      </c>
      <c r="E24" s="104">
        <v>0</v>
      </c>
      <c r="F24" s="104">
        <v>0</v>
      </c>
      <c r="G24" s="104">
        <v>80.937999999999988</v>
      </c>
      <c r="H24" s="104">
        <v>0</v>
      </c>
      <c r="I24" s="104">
        <v>0.109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140.624</v>
      </c>
      <c r="E25" s="104">
        <v>0</v>
      </c>
      <c r="F25" s="104">
        <v>0</v>
      </c>
      <c r="G25" s="104">
        <v>0</v>
      </c>
      <c r="H25" s="104">
        <v>140.624</v>
      </c>
      <c r="I25" s="104">
        <v>0.39300000000000002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140.40600000000001</v>
      </c>
      <c r="E26" s="104">
        <v>5.2899999999999983</v>
      </c>
      <c r="F26" s="104">
        <v>24.611000000000001</v>
      </c>
      <c r="G26" s="104">
        <v>110.31799999999998</v>
      </c>
      <c r="H26" s="104">
        <v>0.187</v>
      </c>
      <c r="I26" s="104">
        <v>0.61099999999999999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126.64299999999999</v>
      </c>
      <c r="E27" s="104">
        <v>3.7229999999999999</v>
      </c>
      <c r="F27" s="104">
        <v>11.048999999999999</v>
      </c>
      <c r="G27" s="104">
        <v>111.684</v>
      </c>
      <c r="H27" s="104">
        <v>0.187</v>
      </c>
      <c r="I27" s="104">
        <v>9.5000000000000001E-2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125.045</v>
      </c>
      <c r="E28" s="104">
        <v>0</v>
      </c>
      <c r="F28" s="104">
        <v>0</v>
      </c>
      <c r="G28" s="104">
        <v>0</v>
      </c>
      <c r="H28" s="104">
        <v>125.045</v>
      </c>
      <c r="I28" s="104">
        <v>1.6930000000000001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79.392000000000024</v>
      </c>
      <c r="E29" s="104">
        <v>6.7780000000000005</v>
      </c>
      <c r="F29" s="104">
        <v>36.966000000000001</v>
      </c>
      <c r="G29" s="104">
        <v>18.396000000000008</v>
      </c>
      <c r="H29" s="104">
        <v>17.251999999999999</v>
      </c>
      <c r="I29" s="104">
        <v>17.511000000000003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65.256999999999991</v>
      </c>
      <c r="E30" s="104">
        <v>3.6970000000000001</v>
      </c>
      <c r="F30" s="104">
        <v>36.114000000000004</v>
      </c>
      <c r="G30" s="104">
        <v>5.2029999999999887</v>
      </c>
      <c r="H30" s="104">
        <v>20.242999999999999</v>
      </c>
      <c r="I30" s="104">
        <v>31.646000000000001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571.82100000000003</v>
      </c>
      <c r="E31" s="104">
        <f t="shared" si="3"/>
        <v>14.933999999999873</v>
      </c>
      <c r="F31" s="104">
        <f t="shared" si="3"/>
        <v>12.067000000000025</v>
      </c>
      <c r="G31" s="104">
        <f t="shared" si="3"/>
        <v>128.56599999999997</v>
      </c>
      <c r="H31" s="104">
        <f t="shared" si="3"/>
        <v>416.25400000000008</v>
      </c>
      <c r="I31" s="104">
        <f t="shared" si="3"/>
        <v>-42.519000000000005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510.202</v>
      </c>
      <c r="E32" s="104">
        <v>0</v>
      </c>
      <c r="F32" s="104">
        <v>0</v>
      </c>
      <c r="G32" s="104">
        <v>136.399</v>
      </c>
      <c r="H32" s="104">
        <v>373.803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-1.512</v>
      </c>
      <c r="F33" s="104">
        <v>-10.848000000000003</v>
      </c>
      <c r="G33" s="104">
        <v>0</v>
      </c>
      <c r="H33" s="104">
        <v>12.360000000000003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61.619000000000028</v>
      </c>
      <c r="E34" s="104">
        <f t="shared" si="4"/>
        <v>13.421999999999873</v>
      </c>
      <c r="F34" s="104">
        <f t="shared" si="4"/>
        <v>1.2190000000000225</v>
      </c>
      <c r="G34" s="104">
        <f t="shared" si="4"/>
        <v>-7.8330000000000268</v>
      </c>
      <c r="H34" s="104">
        <f t="shared" si="4"/>
        <v>54.811000000000078</v>
      </c>
      <c r="I34" s="104">
        <f t="shared" si="4"/>
        <v>-42.519000000000005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11.650000000000002</v>
      </c>
      <c r="E35" s="104">
        <v>0.15400000000000003</v>
      </c>
      <c r="F35" s="104">
        <v>1.9630000000000001</v>
      </c>
      <c r="G35" s="104">
        <v>7.7680000000000016</v>
      </c>
      <c r="H35" s="104">
        <v>1.7649999999999999</v>
      </c>
      <c r="I35" s="104">
        <v>0.79999999999999993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9.7989999999999995</v>
      </c>
      <c r="E36" s="104">
        <v>1.6870000000000001</v>
      </c>
      <c r="F36" s="104">
        <v>1.7689999999999999</v>
      </c>
      <c r="G36" s="104">
        <v>2.165</v>
      </c>
      <c r="H36" s="104">
        <v>4.1779999999999999</v>
      </c>
      <c r="I36" s="104">
        <v>2.6509999999999998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145.83600000000001</v>
      </c>
      <c r="E37" s="104">
        <v>88.757000000000005</v>
      </c>
      <c r="F37" s="104">
        <v>2.2329999999999997</v>
      </c>
      <c r="G37" s="104">
        <v>11.498999999999999</v>
      </c>
      <c r="H37" s="104">
        <v>43.347000000000001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126.73599999999996</v>
      </c>
      <c r="E38" s="104">
        <v>71.367999999999995</v>
      </c>
      <c r="F38" s="104">
        <v>2.2810000000000001</v>
      </c>
      <c r="G38" s="104">
        <v>17.308999999999997</v>
      </c>
      <c r="H38" s="104">
        <v>35.777999999999963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0.36899999999999994</v>
      </c>
      <c r="E39" s="104">
        <v>0.48899999999999999</v>
      </c>
      <c r="F39" s="104">
        <v>0</v>
      </c>
      <c r="G39" s="104">
        <v>-0.37500000000000006</v>
      </c>
      <c r="H39" s="104">
        <v>0.255</v>
      </c>
      <c r="I39" s="104">
        <v>-0.36899999999999999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40.298999999999978</v>
      </c>
      <c r="E40" s="104">
        <f t="shared" si="5"/>
        <v>-2.9230000000001395</v>
      </c>
      <c r="F40" s="104">
        <f t="shared" si="5"/>
        <v>1.0730000000000228</v>
      </c>
      <c r="G40" s="104">
        <f t="shared" si="5"/>
        <v>-7.2510000000000296</v>
      </c>
      <c r="H40" s="104">
        <f t="shared" si="5"/>
        <v>49.400000000000034</v>
      </c>
      <c r="I40" s="104">
        <f t="shared" si="5"/>
        <v>-40.299000000000007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571.82099999999991</v>
      </c>
      <c r="E42" s="104">
        <v>14.933999999999875</v>
      </c>
      <c r="F42" s="104">
        <v>12.067000000000014</v>
      </c>
      <c r="G42" s="104">
        <v>128.56599999999995</v>
      </c>
      <c r="H42" s="104">
        <v>416.25400000000008</v>
      </c>
      <c r="I42" s="104">
        <v>-42.519000000000005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84.825000000000003</v>
      </c>
      <c r="E43" s="104">
        <v>0</v>
      </c>
      <c r="F43" s="104">
        <v>0</v>
      </c>
      <c r="G43" s="104">
        <v>84.825000000000003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84.825000000000003</v>
      </c>
      <c r="E44" s="104">
        <v>0</v>
      </c>
      <c r="F44" s="104">
        <v>0</v>
      </c>
      <c r="G44" s="104">
        <v>0</v>
      </c>
      <c r="H44" s="104">
        <v>84.825000000000003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571.82099999999991</v>
      </c>
      <c r="E45" s="104">
        <f t="shared" si="6"/>
        <v>14.933999999999875</v>
      </c>
      <c r="F45" s="104">
        <f t="shared" si="6"/>
        <v>12.067000000000014</v>
      </c>
      <c r="G45" s="104">
        <f t="shared" si="6"/>
        <v>43.740999999999943</v>
      </c>
      <c r="H45" s="104">
        <f t="shared" si="6"/>
        <v>501.07900000000006</v>
      </c>
      <c r="I45" s="104">
        <f t="shared" si="6"/>
        <v>-42.519000000000005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510.20200000000006</v>
      </c>
      <c r="E46" s="104">
        <v>0</v>
      </c>
      <c r="F46" s="104">
        <v>0</v>
      </c>
      <c r="G46" s="104">
        <v>51.574000000000005</v>
      </c>
      <c r="H46" s="104">
        <v>458.62800000000004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-1.512</v>
      </c>
      <c r="F47" s="104">
        <v>-10.848000000000003</v>
      </c>
      <c r="G47" s="104">
        <v>0</v>
      </c>
      <c r="H47" s="104">
        <v>12.360000000000003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61.618999999999858</v>
      </c>
      <c r="E48" s="104">
        <f t="shared" si="7"/>
        <v>13.421999999999874</v>
      </c>
      <c r="F48" s="104">
        <f t="shared" si="7"/>
        <v>1.2190000000000119</v>
      </c>
      <c r="G48" s="104">
        <f t="shared" si="7"/>
        <v>-7.8330000000000624</v>
      </c>
      <c r="H48" s="104">
        <f t="shared" si="7"/>
        <v>54.811000000000021</v>
      </c>
      <c r="I48" s="104">
        <f t="shared" si="7"/>
        <v>-42.519000000000005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0BDBE-9F25-4A67-B2AD-84523897E426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1304.723</v>
      </c>
      <c r="E8" s="104">
        <v>922.07500000000005</v>
      </c>
      <c r="F8" s="104">
        <v>58.322000000000003</v>
      </c>
      <c r="G8" s="104">
        <v>107.72699999999999</v>
      </c>
      <c r="H8" s="104">
        <v>216.59900000000002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675.601</v>
      </c>
      <c r="E9" s="104">
        <v>533.96600000000001</v>
      </c>
      <c r="F9" s="104">
        <v>29.552</v>
      </c>
      <c r="G9" s="104">
        <v>35.803000000000004</v>
      </c>
      <c r="H9" s="104">
        <v>76.28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629.12199999999996</v>
      </c>
      <c r="E10" s="104">
        <f t="shared" si="0"/>
        <v>388.10900000000004</v>
      </c>
      <c r="F10" s="104">
        <f t="shared" si="0"/>
        <v>28.770000000000003</v>
      </c>
      <c r="G10" s="104">
        <f t="shared" si="0"/>
        <v>71.923999999999978</v>
      </c>
      <c r="H10" s="104">
        <f t="shared" si="0"/>
        <v>140.31900000000002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127.54299999999998</v>
      </c>
      <c r="E11" s="104">
        <v>71.707999999999998</v>
      </c>
      <c r="F11" s="104">
        <v>2.2970000000000002</v>
      </c>
      <c r="G11" s="104">
        <v>17.414000000000001</v>
      </c>
      <c r="H11" s="104">
        <v>36.123999999999988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501.57899999999995</v>
      </c>
      <c r="E12" s="104">
        <f>E10-E11</f>
        <v>316.40100000000007</v>
      </c>
      <c r="F12" s="104">
        <f>F10-F11</f>
        <v>26.473000000000003</v>
      </c>
      <c r="G12" s="104">
        <f>G10-G11</f>
        <v>54.509999999999977</v>
      </c>
      <c r="H12" s="104">
        <f>H10-H11</f>
        <v>104.19500000000002</v>
      </c>
      <c r="I12" s="104">
        <v>-42.836999999999989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360.05799999999994</v>
      </c>
      <c r="E13" s="104">
        <v>241.49599999999998</v>
      </c>
      <c r="F13" s="104">
        <v>16.988999999999997</v>
      </c>
      <c r="G13" s="104">
        <v>54.997999999999998</v>
      </c>
      <c r="H13" s="104">
        <v>46.574999999999996</v>
      </c>
      <c r="I13" s="104">
        <v>3.0470000000000002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5.1470000000000002</v>
      </c>
      <c r="E14" s="104">
        <v>2.7770000000000001</v>
      </c>
      <c r="F14" s="104">
        <v>0.215</v>
      </c>
      <c r="G14" s="104">
        <v>7.6999999999999999E-2</v>
      </c>
      <c r="H14" s="104">
        <v>2.0779999999999998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9.2850000000000001</v>
      </c>
      <c r="E15" s="104">
        <v>8.92</v>
      </c>
      <c r="F15" s="104">
        <v>0</v>
      </c>
      <c r="G15" s="104">
        <v>7.0000000000000007E-2</v>
      </c>
      <c r="H15" s="104">
        <v>0.29500000000000004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145.65900000000002</v>
      </c>
      <c r="E16" s="104">
        <f t="shared" si="1"/>
        <v>81.048000000000087</v>
      </c>
      <c r="F16" s="104">
        <f t="shared" si="1"/>
        <v>9.2690000000000055</v>
      </c>
      <c r="G16" s="104">
        <f t="shared" si="1"/>
        <v>-0.49500000000002081</v>
      </c>
      <c r="H16" s="104">
        <f t="shared" si="1"/>
        <v>55.837000000000025</v>
      </c>
      <c r="I16" s="104">
        <f t="shared" si="1"/>
        <v>-45.883999999999986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361.11</v>
      </c>
      <c r="E17" s="104">
        <v>0</v>
      </c>
      <c r="F17" s="104">
        <v>0</v>
      </c>
      <c r="G17" s="104">
        <v>0</v>
      </c>
      <c r="H17" s="104">
        <v>361.11</v>
      </c>
      <c r="I17" s="104">
        <v>1.9950000000000001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9.145999999999999</v>
      </c>
      <c r="E18" s="104">
        <v>0</v>
      </c>
      <c r="F18" s="104">
        <v>0</v>
      </c>
      <c r="G18" s="104">
        <v>9.145999999999999</v>
      </c>
      <c r="H18" s="104">
        <v>0</v>
      </c>
      <c r="I18" s="104">
        <v>0.14699999999999999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81.157000000000011</v>
      </c>
      <c r="E19" s="104">
        <v>0</v>
      </c>
      <c r="F19" s="104">
        <v>0</v>
      </c>
      <c r="G19" s="104">
        <v>81.157000000000011</v>
      </c>
      <c r="H19" s="104">
        <v>0</v>
      </c>
      <c r="I19" s="104">
        <v>0.97599999999999998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208.654</v>
      </c>
      <c r="E20" s="104">
        <v>109.673</v>
      </c>
      <c r="F20" s="104">
        <v>75.186999999999983</v>
      </c>
      <c r="G20" s="104">
        <v>14.022</v>
      </c>
      <c r="H20" s="104">
        <v>9.7719999999999967</v>
      </c>
      <c r="I20" s="104">
        <v>44.716000000000001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217.44200000000001</v>
      </c>
      <c r="E21" s="104">
        <v>37.707000000000008</v>
      </c>
      <c r="F21" s="104">
        <v>74.697999999999993</v>
      </c>
      <c r="G21" s="104">
        <v>7.8910000000000009</v>
      </c>
      <c r="H21" s="104">
        <v>97.146000000000001</v>
      </c>
      <c r="I21" s="104">
        <v>35.927999999999997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587.56799999999998</v>
      </c>
      <c r="E22" s="104">
        <f t="shared" si="2"/>
        <v>9.0820000000000931</v>
      </c>
      <c r="F22" s="104">
        <f t="shared" si="2"/>
        <v>8.7800000000000153</v>
      </c>
      <c r="G22" s="104">
        <f t="shared" si="2"/>
        <v>65.384999999999991</v>
      </c>
      <c r="H22" s="104">
        <f t="shared" si="2"/>
        <v>504.32100000000008</v>
      </c>
      <c r="I22" s="104">
        <f t="shared" si="2"/>
        <v>-51.847999999999985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88.337999999999994</v>
      </c>
      <c r="E23" s="104">
        <v>15.735000000000003</v>
      </c>
      <c r="F23" s="104">
        <v>2.5390000000000001</v>
      </c>
      <c r="G23" s="104">
        <v>0</v>
      </c>
      <c r="H23" s="104">
        <v>70.063999999999993</v>
      </c>
      <c r="I23" s="104">
        <v>3.4540000000000002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91.683000000000007</v>
      </c>
      <c r="E24" s="104">
        <v>0</v>
      </c>
      <c r="F24" s="104">
        <v>0</v>
      </c>
      <c r="G24" s="104">
        <v>91.683000000000007</v>
      </c>
      <c r="H24" s="104">
        <v>0</v>
      </c>
      <c r="I24" s="104">
        <v>0.109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146.358</v>
      </c>
      <c r="E25" s="104">
        <v>0</v>
      </c>
      <c r="F25" s="104">
        <v>0</v>
      </c>
      <c r="G25" s="104">
        <v>0</v>
      </c>
      <c r="H25" s="104">
        <v>146.358</v>
      </c>
      <c r="I25" s="104">
        <v>0.42400000000000004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146.148</v>
      </c>
      <c r="E26" s="104">
        <v>5.2870000000000017</v>
      </c>
      <c r="F26" s="104">
        <v>25.021000000000001</v>
      </c>
      <c r="G26" s="104">
        <v>115.65800000000002</v>
      </c>
      <c r="H26" s="104">
        <v>0.182</v>
      </c>
      <c r="I26" s="104">
        <v>0.63400000000000001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124.93399999999998</v>
      </c>
      <c r="E27" s="104">
        <v>4.0069999999999997</v>
      </c>
      <c r="F27" s="104">
        <v>11.129000000000001</v>
      </c>
      <c r="G27" s="104">
        <v>109.61599999999999</v>
      </c>
      <c r="H27" s="104">
        <v>0.182</v>
      </c>
      <c r="I27" s="104">
        <v>0.112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123.092</v>
      </c>
      <c r="E28" s="104">
        <v>0</v>
      </c>
      <c r="F28" s="104">
        <v>0</v>
      </c>
      <c r="G28" s="104">
        <v>0</v>
      </c>
      <c r="H28" s="104">
        <v>123.092</v>
      </c>
      <c r="I28" s="104">
        <v>1.954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71.531999999999982</v>
      </c>
      <c r="E29" s="104">
        <v>7.25</v>
      </c>
      <c r="F29" s="104">
        <v>30.526</v>
      </c>
      <c r="G29" s="104">
        <v>15.839000000000006</v>
      </c>
      <c r="H29" s="104">
        <v>17.916999999999998</v>
      </c>
      <c r="I29" s="104">
        <v>10.924999999999999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62.83499999999998</v>
      </c>
      <c r="E30" s="104">
        <v>3.6459999999999999</v>
      </c>
      <c r="F30" s="104">
        <v>30.543000000000003</v>
      </c>
      <c r="G30" s="104">
        <v>5.242999999999995</v>
      </c>
      <c r="H30" s="104">
        <v>23.402999999999999</v>
      </c>
      <c r="I30" s="104">
        <v>19.622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580.16399999999999</v>
      </c>
      <c r="E31" s="104">
        <f t="shared" si="3"/>
        <v>-8.9769999999999079</v>
      </c>
      <c r="F31" s="104">
        <f t="shared" si="3"/>
        <v>20.150000000000016</v>
      </c>
      <c r="G31" s="104">
        <f t="shared" si="3"/>
        <v>152.51400000000001</v>
      </c>
      <c r="H31" s="104">
        <f t="shared" si="3"/>
        <v>416.47700000000009</v>
      </c>
      <c r="I31" s="104">
        <f t="shared" si="3"/>
        <v>-44.443999999999988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525.87300000000005</v>
      </c>
      <c r="E32" s="104">
        <v>0</v>
      </c>
      <c r="F32" s="104">
        <v>0</v>
      </c>
      <c r="G32" s="104">
        <v>136.12899999999999</v>
      </c>
      <c r="H32" s="104">
        <v>389.74400000000003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-1.512</v>
      </c>
      <c r="F33" s="104">
        <v>-11.177</v>
      </c>
      <c r="G33" s="104">
        <v>0</v>
      </c>
      <c r="H33" s="104">
        <v>12.689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54.29099999999994</v>
      </c>
      <c r="E34" s="104">
        <f t="shared" si="4"/>
        <v>-10.488999999999908</v>
      </c>
      <c r="F34" s="104">
        <f t="shared" si="4"/>
        <v>8.9730000000000167</v>
      </c>
      <c r="G34" s="104">
        <f t="shared" si="4"/>
        <v>16.385000000000019</v>
      </c>
      <c r="H34" s="104">
        <f t="shared" si="4"/>
        <v>39.422000000000061</v>
      </c>
      <c r="I34" s="104">
        <f t="shared" si="4"/>
        <v>-44.443999999999988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10.018000000000001</v>
      </c>
      <c r="E35" s="104">
        <v>0.183</v>
      </c>
      <c r="F35" s="104">
        <v>2.0539999999999998</v>
      </c>
      <c r="G35" s="104">
        <v>5.8920000000000012</v>
      </c>
      <c r="H35" s="104">
        <v>1.889</v>
      </c>
      <c r="I35" s="104">
        <v>1.095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8.7460000000000004</v>
      </c>
      <c r="E36" s="104">
        <v>2.62</v>
      </c>
      <c r="F36" s="104">
        <v>0.216</v>
      </c>
      <c r="G36" s="104">
        <v>2.6279999999999997</v>
      </c>
      <c r="H36" s="104">
        <v>3.282</v>
      </c>
      <c r="I36" s="104">
        <v>2.367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137.39000000000001</v>
      </c>
      <c r="E37" s="104">
        <v>70.986000000000004</v>
      </c>
      <c r="F37" s="104">
        <v>2.56</v>
      </c>
      <c r="G37" s="104">
        <v>17.46</v>
      </c>
      <c r="H37" s="104">
        <v>46.384000000000015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127.54299999999998</v>
      </c>
      <c r="E38" s="104">
        <v>71.707999999999998</v>
      </c>
      <c r="F38" s="104">
        <v>2.2970000000000002</v>
      </c>
      <c r="G38" s="104">
        <v>17.414000000000001</v>
      </c>
      <c r="H38" s="104">
        <v>36.123999999999988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-7.8999999999999959E-2</v>
      </c>
      <c r="E39" s="104">
        <v>4.3000000000000038E-2</v>
      </c>
      <c r="F39" s="104">
        <v>0</v>
      </c>
      <c r="G39" s="104">
        <v>-0.377</v>
      </c>
      <c r="H39" s="104">
        <v>0.255</v>
      </c>
      <c r="I39" s="104">
        <v>7.9000000000000001E-2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43.250999999999912</v>
      </c>
      <c r="E40" s="104">
        <f t="shared" si="5"/>
        <v>-7.3729999999999132</v>
      </c>
      <c r="F40" s="104">
        <f t="shared" si="5"/>
        <v>6.8720000000000176</v>
      </c>
      <c r="G40" s="104">
        <f t="shared" si="5"/>
        <v>13.452000000000019</v>
      </c>
      <c r="H40" s="104">
        <f t="shared" si="5"/>
        <v>30.300000000000029</v>
      </c>
      <c r="I40" s="104">
        <f t="shared" si="5"/>
        <v>-43.250999999999991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580.16400000000021</v>
      </c>
      <c r="E42" s="104">
        <v>-8.9769999999999062</v>
      </c>
      <c r="F42" s="104">
        <v>20.150000000000002</v>
      </c>
      <c r="G42" s="104">
        <v>152.51399999999998</v>
      </c>
      <c r="H42" s="104">
        <v>416.47700000000009</v>
      </c>
      <c r="I42" s="104">
        <v>-44.443999999999988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85.013999999999996</v>
      </c>
      <c r="E43" s="104">
        <v>0</v>
      </c>
      <c r="F43" s="104">
        <v>0</v>
      </c>
      <c r="G43" s="104">
        <v>85.013999999999996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85.013999999999996</v>
      </c>
      <c r="E44" s="104">
        <v>0</v>
      </c>
      <c r="F44" s="104">
        <v>0</v>
      </c>
      <c r="G44" s="104">
        <v>0</v>
      </c>
      <c r="H44" s="104">
        <v>85.013999999999996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580.16400000000021</v>
      </c>
      <c r="E45" s="104">
        <f t="shared" si="6"/>
        <v>-8.9769999999999062</v>
      </c>
      <c r="F45" s="104">
        <f t="shared" si="6"/>
        <v>20.150000000000002</v>
      </c>
      <c r="G45" s="104">
        <f t="shared" si="6"/>
        <v>67.499999999999986</v>
      </c>
      <c r="H45" s="104">
        <f t="shared" si="6"/>
        <v>501.4910000000001</v>
      </c>
      <c r="I45" s="104">
        <f t="shared" si="6"/>
        <v>-44.443999999999988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525.87300000000005</v>
      </c>
      <c r="E46" s="104">
        <v>0</v>
      </c>
      <c r="F46" s="104">
        <v>0</v>
      </c>
      <c r="G46" s="104">
        <v>51.115000000000002</v>
      </c>
      <c r="H46" s="104">
        <v>474.75800000000004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-1.512</v>
      </c>
      <c r="F47" s="104">
        <v>-11.177</v>
      </c>
      <c r="G47" s="104">
        <v>0</v>
      </c>
      <c r="H47" s="104">
        <v>12.689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54.291000000000167</v>
      </c>
      <c r="E48" s="104">
        <f t="shared" si="7"/>
        <v>-10.488999999999907</v>
      </c>
      <c r="F48" s="104">
        <f t="shared" si="7"/>
        <v>8.9730000000000025</v>
      </c>
      <c r="G48" s="104">
        <f t="shared" si="7"/>
        <v>16.384999999999984</v>
      </c>
      <c r="H48" s="104">
        <f t="shared" si="7"/>
        <v>39.422000000000061</v>
      </c>
      <c r="I48" s="104">
        <f t="shared" si="7"/>
        <v>-44.443999999999988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1B244-538D-439C-9CB3-FE2A26E0F76E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1345.2829999999999</v>
      </c>
      <c r="E8" s="104">
        <v>950.67499999999995</v>
      </c>
      <c r="F8" s="104">
        <v>58.206000000000003</v>
      </c>
      <c r="G8" s="104">
        <v>109.48699999999999</v>
      </c>
      <c r="H8" s="104">
        <v>226.91500000000005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695.79199999999992</v>
      </c>
      <c r="E9" s="104">
        <v>548.36</v>
      </c>
      <c r="F9" s="104">
        <v>29.497</v>
      </c>
      <c r="G9" s="104">
        <v>37.337999999999994</v>
      </c>
      <c r="H9" s="104">
        <v>80.597000000000008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649.49099999999999</v>
      </c>
      <c r="E10" s="104">
        <f t="shared" si="0"/>
        <v>402.31499999999994</v>
      </c>
      <c r="F10" s="104">
        <f t="shared" si="0"/>
        <v>28.709000000000003</v>
      </c>
      <c r="G10" s="104">
        <f t="shared" si="0"/>
        <v>72.149000000000001</v>
      </c>
      <c r="H10" s="104">
        <f t="shared" si="0"/>
        <v>146.31800000000004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128.96600000000004</v>
      </c>
      <c r="E11" s="104">
        <v>72.248000000000005</v>
      </c>
      <c r="F11" s="104">
        <v>2.3159999999999998</v>
      </c>
      <c r="G11" s="104">
        <v>17.588999999999999</v>
      </c>
      <c r="H11" s="104">
        <v>36.813000000000031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520.52499999999998</v>
      </c>
      <c r="E12" s="104">
        <f>E10-E11</f>
        <v>330.06699999999995</v>
      </c>
      <c r="F12" s="104">
        <f>F10-F11</f>
        <v>26.393000000000004</v>
      </c>
      <c r="G12" s="104">
        <f>G10-G11</f>
        <v>54.56</v>
      </c>
      <c r="H12" s="104">
        <f>H10-H11</f>
        <v>109.50500000000001</v>
      </c>
      <c r="I12" s="104">
        <v>-34.283999999999992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363.57100000000003</v>
      </c>
      <c r="E13" s="104">
        <v>242.875</v>
      </c>
      <c r="F13" s="104">
        <v>16.893999999999998</v>
      </c>
      <c r="G13" s="104">
        <v>55.162999999999997</v>
      </c>
      <c r="H13" s="104">
        <v>48.63900000000001</v>
      </c>
      <c r="I13" s="104">
        <v>3.0089999999999999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5.0960000000000001</v>
      </c>
      <c r="E14" s="104">
        <v>2.7050000000000001</v>
      </c>
      <c r="F14" s="104">
        <v>0.24199999999999999</v>
      </c>
      <c r="G14" s="104">
        <v>0.09</v>
      </c>
      <c r="H14" s="104">
        <v>2.0589999999999997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8.6929999999999996</v>
      </c>
      <c r="E15" s="104">
        <v>8.3130000000000006</v>
      </c>
      <c r="F15" s="104">
        <v>0</v>
      </c>
      <c r="G15" s="104">
        <v>8.1000000000000003E-2</v>
      </c>
      <c r="H15" s="104">
        <v>0.29899999999999999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160.55099999999996</v>
      </c>
      <c r="E16" s="104">
        <f t="shared" si="1"/>
        <v>92.799999999999955</v>
      </c>
      <c r="F16" s="104">
        <f t="shared" si="1"/>
        <v>9.257000000000005</v>
      </c>
      <c r="G16" s="104">
        <f t="shared" si="1"/>
        <v>-0.61199999999999444</v>
      </c>
      <c r="H16" s="104">
        <f t="shared" si="1"/>
        <v>59.106000000000002</v>
      </c>
      <c r="I16" s="104">
        <f t="shared" si="1"/>
        <v>-37.292999999999992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364.21200000000005</v>
      </c>
      <c r="E17" s="104">
        <v>0</v>
      </c>
      <c r="F17" s="104">
        <v>0</v>
      </c>
      <c r="G17" s="104">
        <v>0</v>
      </c>
      <c r="H17" s="104">
        <v>364.21200000000005</v>
      </c>
      <c r="I17" s="104">
        <v>2.3679999999999999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8.5969999999999995</v>
      </c>
      <c r="E18" s="104">
        <v>0</v>
      </c>
      <c r="F18" s="104">
        <v>0</v>
      </c>
      <c r="G18" s="104">
        <v>8.5969999999999995</v>
      </c>
      <c r="H18" s="104">
        <v>0</v>
      </c>
      <c r="I18" s="104">
        <v>0.10100000000000001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82.462000000000003</v>
      </c>
      <c r="E19" s="104">
        <v>0</v>
      </c>
      <c r="F19" s="104">
        <v>0</v>
      </c>
      <c r="G19" s="104">
        <v>82.462000000000003</v>
      </c>
      <c r="H19" s="104">
        <v>0</v>
      </c>
      <c r="I19" s="104">
        <v>1.1679999999999999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166.92599999999999</v>
      </c>
      <c r="E20" s="104">
        <v>78.661999999999992</v>
      </c>
      <c r="F20" s="104">
        <v>66.709000000000003</v>
      </c>
      <c r="G20" s="104">
        <v>12.233000000000001</v>
      </c>
      <c r="H20" s="104">
        <v>9.322000000000001</v>
      </c>
      <c r="I20" s="104">
        <v>42.782999999999994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184.21899999999999</v>
      </c>
      <c r="E21" s="104">
        <v>28.165999999999997</v>
      </c>
      <c r="F21" s="104">
        <v>61.197999999999993</v>
      </c>
      <c r="G21" s="104">
        <v>5.3439999999999994</v>
      </c>
      <c r="H21" s="104">
        <v>89.510999999999996</v>
      </c>
      <c r="I21" s="104">
        <v>25.49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615.92100000000005</v>
      </c>
      <c r="E22" s="104">
        <f t="shared" si="2"/>
        <v>42.303999999999959</v>
      </c>
      <c r="F22" s="104">
        <f t="shared" si="2"/>
        <v>3.7459999999999951</v>
      </c>
      <c r="G22" s="104">
        <f t="shared" si="2"/>
        <v>66.364000000000004</v>
      </c>
      <c r="H22" s="104">
        <f t="shared" si="2"/>
        <v>503.50700000000006</v>
      </c>
      <c r="I22" s="104">
        <f t="shared" si="2"/>
        <v>-51.150999999999996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75.882999999999996</v>
      </c>
      <c r="E23" s="104">
        <v>12.579000000000001</v>
      </c>
      <c r="F23" s="104">
        <v>2.0310000000000001</v>
      </c>
      <c r="G23" s="104">
        <v>0</v>
      </c>
      <c r="H23" s="104">
        <v>61.272999999999996</v>
      </c>
      <c r="I23" s="104">
        <v>1.0189999999999999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76.795000000000002</v>
      </c>
      <c r="E24" s="104">
        <v>0</v>
      </c>
      <c r="F24" s="104">
        <v>0</v>
      </c>
      <c r="G24" s="104">
        <v>76.795000000000002</v>
      </c>
      <c r="H24" s="104">
        <v>0</v>
      </c>
      <c r="I24" s="104">
        <v>0.107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144.66900000000001</v>
      </c>
      <c r="E25" s="104">
        <v>0</v>
      </c>
      <c r="F25" s="104">
        <v>0</v>
      </c>
      <c r="G25" s="104">
        <v>0</v>
      </c>
      <c r="H25" s="104">
        <v>144.66900000000001</v>
      </c>
      <c r="I25" s="104">
        <v>0.43500000000000005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144.48000000000002</v>
      </c>
      <c r="E26" s="104">
        <v>5.2880000000000003</v>
      </c>
      <c r="F26" s="104">
        <v>24.931000000000001</v>
      </c>
      <c r="G26" s="104">
        <v>114.08300000000001</v>
      </c>
      <c r="H26" s="104">
        <v>0.17799999999999999</v>
      </c>
      <c r="I26" s="104">
        <v>0.624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124.953</v>
      </c>
      <c r="E27" s="104">
        <v>3.6920000000000002</v>
      </c>
      <c r="F27" s="104">
        <v>11.163</v>
      </c>
      <c r="G27" s="104">
        <v>109.92</v>
      </c>
      <c r="H27" s="104">
        <v>0.17799999999999999</v>
      </c>
      <c r="I27" s="104">
        <v>9.4E-2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123.38300000000001</v>
      </c>
      <c r="E28" s="104">
        <v>0</v>
      </c>
      <c r="F28" s="104">
        <v>0</v>
      </c>
      <c r="G28" s="104">
        <v>0</v>
      </c>
      <c r="H28" s="104">
        <v>123.38300000000001</v>
      </c>
      <c r="I28" s="104">
        <v>1.6639999999999999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70.62</v>
      </c>
      <c r="E29" s="104">
        <v>7.0419999999999998</v>
      </c>
      <c r="F29" s="104">
        <v>30.884999999999998</v>
      </c>
      <c r="G29" s="104">
        <v>14.634</v>
      </c>
      <c r="H29" s="104">
        <v>18.058999999999997</v>
      </c>
      <c r="I29" s="104">
        <v>11.198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61.572999999999986</v>
      </c>
      <c r="E30" s="104">
        <v>3.6710000000000003</v>
      </c>
      <c r="F30" s="104">
        <v>30.936999999999998</v>
      </c>
      <c r="G30" s="104">
        <v>5.4969999999999928</v>
      </c>
      <c r="H30" s="104">
        <v>21.468</v>
      </c>
      <c r="I30" s="104">
        <v>20.244999999999997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606.02700000000004</v>
      </c>
      <c r="E31" s="104">
        <f t="shared" si="3"/>
        <v>27.94999999999996</v>
      </c>
      <c r="F31" s="104">
        <f t="shared" si="3"/>
        <v>15.534999999999997</v>
      </c>
      <c r="G31" s="104">
        <f t="shared" si="3"/>
        <v>138.18499999999997</v>
      </c>
      <c r="H31" s="104">
        <f t="shared" si="3"/>
        <v>424.35700000000014</v>
      </c>
      <c r="I31" s="104">
        <f t="shared" si="3"/>
        <v>-41.256999999999998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540.92499999999995</v>
      </c>
      <c r="E32" s="104">
        <v>0</v>
      </c>
      <c r="F32" s="104">
        <v>0</v>
      </c>
      <c r="G32" s="104">
        <v>138.202</v>
      </c>
      <c r="H32" s="104">
        <v>402.72299999999996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-1.512</v>
      </c>
      <c r="F33" s="104">
        <v>-11.055</v>
      </c>
      <c r="G33" s="104">
        <v>0</v>
      </c>
      <c r="H33" s="104">
        <v>12.567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65.102000000000089</v>
      </c>
      <c r="E34" s="104">
        <f t="shared" si="4"/>
        <v>26.43799999999996</v>
      </c>
      <c r="F34" s="104">
        <f t="shared" si="4"/>
        <v>4.4799999999999969</v>
      </c>
      <c r="G34" s="104">
        <f t="shared" si="4"/>
        <v>-1.7000000000024329E-2</v>
      </c>
      <c r="H34" s="104">
        <f t="shared" si="4"/>
        <v>34.201000000000185</v>
      </c>
      <c r="I34" s="104">
        <f t="shared" si="4"/>
        <v>-41.256999999999998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10.009000000000002</v>
      </c>
      <c r="E35" s="104">
        <v>0.35299999999999998</v>
      </c>
      <c r="F35" s="104">
        <v>2.0949999999999998</v>
      </c>
      <c r="G35" s="104">
        <v>5.5980000000000008</v>
      </c>
      <c r="H35" s="104">
        <v>1.9630000000000001</v>
      </c>
      <c r="I35" s="104">
        <v>0.623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9.0929999999999982</v>
      </c>
      <c r="E36" s="104">
        <v>3.278</v>
      </c>
      <c r="F36" s="104">
        <v>7.6999999999999999E-2</v>
      </c>
      <c r="G36" s="104">
        <v>2.3739999999999997</v>
      </c>
      <c r="H36" s="104">
        <v>3.3639999999999999</v>
      </c>
      <c r="I36" s="104">
        <v>1.5389999999999999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152.81100000000001</v>
      </c>
      <c r="E37" s="104">
        <v>80.516000000000005</v>
      </c>
      <c r="F37" s="104">
        <v>2.5919999999999996</v>
      </c>
      <c r="G37" s="104">
        <v>19.433</v>
      </c>
      <c r="H37" s="104">
        <v>50.27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128.96600000000004</v>
      </c>
      <c r="E38" s="104">
        <v>72.248000000000005</v>
      </c>
      <c r="F38" s="104">
        <v>2.3159999999999998</v>
      </c>
      <c r="G38" s="104">
        <v>17.588999999999999</v>
      </c>
      <c r="H38" s="104">
        <v>36.813000000000031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-0.2340000000000001</v>
      </c>
      <c r="E39" s="104">
        <v>-0.1130000000000001</v>
      </c>
      <c r="F39" s="104">
        <v>0</v>
      </c>
      <c r="G39" s="104">
        <v>-0.36599999999999999</v>
      </c>
      <c r="H39" s="104">
        <v>0.245</v>
      </c>
      <c r="I39" s="104">
        <v>0.23400000000000001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40.575000000000124</v>
      </c>
      <c r="E40" s="104">
        <f t="shared" si="5"/>
        <v>21.207999999999956</v>
      </c>
      <c r="F40" s="104">
        <f t="shared" si="5"/>
        <v>2.1859999999999973</v>
      </c>
      <c r="G40" s="104">
        <f t="shared" si="5"/>
        <v>-4.7190000000000261</v>
      </c>
      <c r="H40" s="104">
        <f t="shared" si="5"/>
        <v>21.900000000000208</v>
      </c>
      <c r="I40" s="104">
        <f t="shared" si="5"/>
        <v>-40.574999999999996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606.02699999999982</v>
      </c>
      <c r="E42" s="104">
        <v>27.94999999999991</v>
      </c>
      <c r="F42" s="104">
        <v>15.535000000000004</v>
      </c>
      <c r="G42" s="104">
        <v>138.185</v>
      </c>
      <c r="H42" s="104">
        <v>424.35699999999997</v>
      </c>
      <c r="I42" s="104">
        <v>-41.256999999999991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86.042000000000002</v>
      </c>
      <c r="E43" s="104">
        <v>0</v>
      </c>
      <c r="F43" s="104">
        <v>0</v>
      </c>
      <c r="G43" s="104">
        <v>86.042000000000002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86.042000000000002</v>
      </c>
      <c r="E44" s="104">
        <v>0</v>
      </c>
      <c r="F44" s="104">
        <v>0</v>
      </c>
      <c r="G44" s="104">
        <v>0</v>
      </c>
      <c r="H44" s="104">
        <v>86.042000000000002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606.02699999999982</v>
      </c>
      <c r="E45" s="104">
        <f t="shared" si="6"/>
        <v>27.94999999999991</v>
      </c>
      <c r="F45" s="104">
        <f t="shared" si="6"/>
        <v>15.535000000000004</v>
      </c>
      <c r="G45" s="104">
        <f t="shared" si="6"/>
        <v>52.143000000000001</v>
      </c>
      <c r="H45" s="104">
        <f t="shared" si="6"/>
        <v>510.399</v>
      </c>
      <c r="I45" s="104">
        <f t="shared" si="6"/>
        <v>-41.256999999999991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540.92499999999995</v>
      </c>
      <c r="E46" s="104">
        <v>0</v>
      </c>
      <c r="F46" s="104">
        <v>0</v>
      </c>
      <c r="G46" s="104">
        <v>52.160000000000004</v>
      </c>
      <c r="H46" s="104">
        <v>488.76499999999999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-1.512</v>
      </c>
      <c r="F47" s="104">
        <v>-11.055</v>
      </c>
      <c r="G47" s="104">
        <v>0</v>
      </c>
      <c r="H47" s="104">
        <v>12.567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65.101999999999862</v>
      </c>
      <c r="E48" s="104">
        <f t="shared" si="7"/>
        <v>26.43799999999991</v>
      </c>
      <c r="F48" s="104">
        <f t="shared" si="7"/>
        <v>4.480000000000004</v>
      </c>
      <c r="G48" s="104">
        <f t="shared" si="7"/>
        <v>-1.7000000000003013E-2</v>
      </c>
      <c r="H48" s="104">
        <f t="shared" si="7"/>
        <v>34.201000000000015</v>
      </c>
      <c r="I48" s="104">
        <f t="shared" si="7"/>
        <v>-41.256999999999991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32699-2AFC-4656-8C8B-CE192D146A6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1381.1179999999999</v>
      </c>
      <c r="E8" s="104">
        <v>968.72</v>
      </c>
      <c r="F8" s="104">
        <v>58.793999999999997</v>
      </c>
      <c r="G8" s="104">
        <v>123.878</v>
      </c>
      <c r="H8" s="104">
        <v>229.726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724.14499999999998</v>
      </c>
      <c r="E9" s="104">
        <v>566.13400000000001</v>
      </c>
      <c r="F9" s="104">
        <v>30.499999999999996</v>
      </c>
      <c r="G9" s="104">
        <v>44.116999999999997</v>
      </c>
      <c r="H9" s="104">
        <v>83.394000000000005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656.97299999999996</v>
      </c>
      <c r="E10" s="104">
        <f t="shared" si="0"/>
        <v>402.58600000000001</v>
      </c>
      <c r="F10" s="104">
        <f t="shared" si="0"/>
        <v>28.294</v>
      </c>
      <c r="G10" s="104">
        <f t="shared" si="0"/>
        <v>79.760999999999996</v>
      </c>
      <c r="H10" s="104">
        <f t="shared" si="0"/>
        <v>146.33199999999999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129.67100000000005</v>
      </c>
      <c r="E11" s="104">
        <v>72.555999999999997</v>
      </c>
      <c r="F11" s="104">
        <v>2.33</v>
      </c>
      <c r="G11" s="104">
        <v>17.66</v>
      </c>
      <c r="H11" s="104">
        <v>37.125000000000057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527.30199999999991</v>
      </c>
      <c r="E12" s="104">
        <f>E10-E11</f>
        <v>330.03000000000003</v>
      </c>
      <c r="F12" s="104">
        <f>F10-F11</f>
        <v>25.963999999999999</v>
      </c>
      <c r="G12" s="104">
        <f>G10-G11</f>
        <v>62.100999999999999</v>
      </c>
      <c r="H12" s="104">
        <f>H10-H11</f>
        <v>109.20699999999994</v>
      </c>
      <c r="I12" s="104">
        <v>-46.452999999999975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404.62399999999997</v>
      </c>
      <c r="E13" s="104">
        <v>265.48199999999997</v>
      </c>
      <c r="F13" s="104">
        <v>21.566000000000003</v>
      </c>
      <c r="G13" s="104">
        <v>63.66</v>
      </c>
      <c r="H13" s="104">
        <v>53.916000000000004</v>
      </c>
      <c r="I13" s="104">
        <v>3.488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4.8859999999999992</v>
      </c>
      <c r="E14" s="104">
        <v>2.3839999999999999</v>
      </c>
      <c r="F14" s="104">
        <v>0.38700000000000001</v>
      </c>
      <c r="G14" s="104">
        <v>7.8E-2</v>
      </c>
      <c r="H14" s="104">
        <v>2.0369999999999999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14.861000000000001</v>
      </c>
      <c r="E15" s="104">
        <v>14.25</v>
      </c>
      <c r="F15" s="104">
        <v>0</v>
      </c>
      <c r="G15" s="104">
        <v>0.105</v>
      </c>
      <c r="H15" s="104">
        <v>0.50600000000000001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132.65299999999993</v>
      </c>
      <c r="E16" s="104">
        <f t="shared" si="1"/>
        <v>76.414000000000058</v>
      </c>
      <c r="F16" s="104">
        <f t="shared" si="1"/>
        <v>4.0109999999999957</v>
      </c>
      <c r="G16" s="104">
        <f t="shared" si="1"/>
        <v>-1.5319999999999976</v>
      </c>
      <c r="H16" s="104">
        <f t="shared" si="1"/>
        <v>53.759999999999934</v>
      </c>
      <c r="I16" s="104">
        <f t="shared" si="1"/>
        <v>-49.940999999999974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406.11600000000004</v>
      </c>
      <c r="E17" s="104">
        <v>0</v>
      </c>
      <c r="F17" s="104">
        <v>0</v>
      </c>
      <c r="G17" s="104">
        <v>0</v>
      </c>
      <c r="H17" s="104">
        <v>406.11600000000004</v>
      </c>
      <c r="I17" s="104">
        <v>1.996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9.8160000000000007</v>
      </c>
      <c r="E18" s="104">
        <v>0</v>
      </c>
      <c r="F18" s="104">
        <v>0</v>
      </c>
      <c r="G18" s="104">
        <v>9.8160000000000007</v>
      </c>
      <c r="H18" s="104">
        <v>0</v>
      </c>
      <c r="I18" s="104">
        <v>5.0979999999999999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81.259999999999991</v>
      </c>
      <c r="E19" s="104">
        <v>0</v>
      </c>
      <c r="F19" s="104">
        <v>0</v>
      </c>
      <c r="G19" s="104">
        <v>81.259999999999991</v>
      </c>
      <c r="H19" s="104">
        <v>0</v>
      </c>
      <c r="I19" s="104">
        <v>1.0759999999999998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167.58999999999997</v>
      </c>
      <c r="E20" s="104">
        <v>64.707999999999998</v>
      </c>
      <c r="F20" s="104">
        <v>81.369</v>
      </c>
      <c r="G20" s="104">
        <v>12.555</v>
      </c>
      <c r="H20" s="104">
        <v>8.9579999999999984</v>
      </c>
      <c r="I20" s="104">
        <v>44.405999999999999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187.85599999999999</v>
      </c>
      <c r="E21" s="104">
        <v>31.780999999999999</v>
      </c>
      <c r="F21" s="104">
        <v>68.942999999999998</v>
      </c>
      <c r="G21" s="104">
        <v>5.6639999999999997</v>
      </c>
      <c r="H21" s="104">
        <v>81.468000000000004</v>
      </c>
      <c r="I21" s="104">
        <v>24.14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630.47900000000004</v>
      </c>
      <c r="E22" s="104">
        <f t="shared" si="2"/>
        <v>43.487000000000059</v>
      </c>
      <c r="F22" s="104">
        <f t="shared" si="2"/>
        <v>-8.4150000000000063</v>
      </c>
      <c r="G22" s="104">
        <f t="shared" si="2"/>
        <v>63.020999999999994</v>
      </c>
      <c r="H22" s="104">
        <f t="shared" si="2"/>
        <v>532.38599999999997</v>
      </c>
      <c r="I22" s="104">
        <f t="shared" si="2"/>
        <v>-72.232999999999961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90.225999999999999</v>
      </c>
      <c r="E23" s="104">
        <v>14.383000000000003</v>
      </c>
      <c r="F23" s="104">
        <v>2.3210000000000002</v>
      </c>
      <c r="G23" s="104">
        <v>0</v>
      </c>
      <c r="H23" s="104">
        <v>73.521999999999991</v>
      </c>
      <c r="I23" s="104">
        <v>0.873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90.974999999999994</v>
      </c>
      <c r="E24" s="104">
        <v>0</v>
      </c>
      <c r="F24" s="104">
        <v>0</v>
      </c>
      <c r="G24" s="104">
        <v>90.974999999999994</v>
      </c>
      <c r="H24" s="104">
        <v>0</v>
      </c>
      <c r="I24" s="104">
        <v>0.124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157.38299999999998</v>
      </c>
      <c r="E25" s="104">
        <v>0</v>
      </c>
      <c r="F25" s="104">
        <v>0</v>
      </c>
      <c r="G25" s="104">
        <v>0</v>
      </c>
      <c r="H25" s="104">
        <v>157.38299999999998</v>
      </c>
      <c r="I25" s="104">
        <v>0.47499999999999998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157.15799999999999</v>
      </c>
      <c r="E26" s="104">
        <v>5.3010000000000019</v>
      </c>
      <c r="F26" s="104">
        <v>26.352000000000004</v>
      </c>
      <c r="G26" s="104">
        <v>125.30399999999999</v>
      </c>
      <c r="H26" s="104">
        <v>0.20099999999999998</v>
      </c>
      <c r="I26" s="104">
        <v>0.7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124.062</v>
      </c>
      <c r="E27" s="104">
        <v>3.6819999999999999</v>
      </c>
      <c r="F27" s="104">
        <v>11.286000000000001</v>
      </c>
      <c r="G27" s="104">
        <v>108.893</v>
      </c>
      <c r="H27" s="104">
        <v>0.20099999999999998</v>
      </c>
      <c r="I27" s="104">
        <v>0.111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122.544</v>
      </c>
      <c r="E28" s="104">
        <v>0</v>
      </c>
      <c r="F28" s="104">
        <v>0</v>
      </c>
      <c r="G28" s="104">
        <v>0</v>
      </c>
      <c r="H28" s="104">
        <v>122.544</v>
      </c>
      <c r="I28" s="104">
        <v>1.6289999999999998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71.683999999999997</v>
      </c>
      <c r="E29" s="104">
        <v>7.2780000000000005</v>
      </c>
      <c r="F29" s="104">
        <v>30.805</v>
      </c>
      <c r="G29" s="104">
        <v>14.855999999999995</v>
      </c>
      <c r="H29" s="104">
        <v>18.744999999999997</v>
      </c>
      <c r="I29" s="104">
        <v>11.147000000000002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61.463000000000001</v>
      </c>
      <c r="E30" s="104">
        <v>3.6000000000000005</v>
      </c>
      <c r="F30" s="104">
        <v>30.819000000000003</v>
      </c>
      <c r="G30" s="104">
        <v>5.6579999999999941</v>
      </c>
      <c r="H30" s="104">
        <v>21.385999999999999</v>
      </c>
      <c r="I30" s="104">
        <v>21.368000000000002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619.26400000000001</v>
      </c>
      <c r="E31" s="104">
        <f t="shared" si="3"/>
        <v>27.045000000000059</v>
      </c>
      <c r="F31" s="104">
        <f t="shared" si="3"/>
        <v>4.3440000000000012</v>
      </c>
      <c r="G31" s="104">
        <f t="shared" si="3"/>
        <v>161.20899999999995</v>
      </c>
      <c r="H31" s="104">
        <f t="shared" si="3"/>
        <v>426.666</v>
      </c>
      <c r="I31" s="104">
        <f t="shared" si="3"/>
        <v>-61.017999999999965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556.72399999999993</v>
      </c>
      <c r="E32" s="104">
        <v>0</v>
      </c>
      <c r="F32" s="104">
        <v>0</v>
      </c>
      <c r="G32" s="104">
        <v>151.245</v>
      </c>
      <c r="H32" s="104">
        <v>405.47899999999998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-1.5110000000000001</v>
      </c>
      <c r="F33" s="104">
        <v>-12.343</v>
      </c>
      <c r="G33" s="104">
        <v>0</v>
      </c>
      <c r="H33" s="104">
        <v>13.854000000000001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62.540000000000077</v>
      </c>
      <c r="E34" s="104">
        <f t="shared" si="4"/>
        <v>25.534000000000059</v>
      </c>
      <c r="F34" s="104">
        <f t="shared" si="4"/>
        <v>-7.9989999999999988</v>
      </c>
      <c r="G34" s="104">
        <f t="shared" si="4"/>
        <v>9.9639999999999418</v>
      </c>
      <c r="H34" s="104">
        <f t="shared" si="4"/>
        <v>35.041000000000011</v>
      </c>
      <c r="I34" s="104">
        <f t="shared" si="4"/>
        <v>-61.017999999999965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14.414000000000001</v>
      </c>
      <c r="E35" s="104">
        <v>0.29799999999999999</v>
      </c>
      <c r="F35" s="104">
        <v>3.851</v>
      </c>
      <c r="G35" s="104">
        <v>8.2029999999999994</v>
      </c>
      <c r="H35" s="104">
        <v>2.0620000000000003</v>
      </c>
      <c r="I35" s="104">
        <v>2.448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12.948999999999998</v>
      </c>
      <c r="E36" s="104">
        <v>4.6989999999999998</v>
      </c>
      <c r="F36" s="104">
        <v>0.54</v>
      </c>
      <c r="G36" s="104">
        <v>3.3509999999999991</v>
      </c>
      <c r="H36" s="104">
        <v>4.359</v>
      </c>
      <c r="I36" s="104">
        <v>3.9129999999999998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131.19299999999998</v>
      </c>
      <c r="E37" s="104">
        <v>64.496999999999986</v>
      </c>
      <c r="F37" s="104">
        <v>2.645</v>
      </c>
      <c r="G37" s="104">
        <v>21.163</v>
      </c>
      <c r="H37" s="104">
        <v>42.888000000000019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129.67100000000005</v>
      </c>
      <c r="E38" s="104">
        <v>72.555999999999997</v>
      </c>
      <c r="F38" s="104">
        <v>2.33</v>
      </c>
      <c r="G38" s="104">
        <v>17.66</v>
      </c>
      <c r="H38" s="104">
        <v>37.125000000000057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0.9820000000000001</v>
      </c>
      <c r="E39" s="104">
        <v>1.1280000000000001</v>
      </c>
      <c r="F39" s="104">
        <v>0</v>
      </c>
      <c r="G39" s="104">
        <v>-0.42100000000000004</v>
      </c>
      <c r="H39" s="104">
        <v>0.27500000000000002</v>
      </c>
      <c r="I39" s="104">
        <v>-0.98199999999999998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58.57100000000014</v>
      </c>
      <c r="E40" s="104">
        <f t="shared" si="5"/>
        <v>36.866000000000071</v>
      </c>
      <c r="F40" s="104">
        <f t="shared" si="5"/>
        <v>-11.624999999999998</v>
      </c>
      <c r="G40" s="104">
        <f t="shared" si="5"/>
        <v>2.0299999999999416</v>
      </c>
      <c r="H40" s="104">
        <f t="shared" si="5"/>
        <v>31.300000000000054</v>
      </c>
      <c r="I40" s="104">
        <f t="shared" si="5"/>
        <v>-58.57099999999997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619.2639999999999</v>
      </c>
      <c r="E42" s="104">
        <v>27.045000000000059</v>
      </c>
      <c r="F42" s="104">
        <v>4.3439999999999941</v>
      </c>
      <c r="G42" s="104">
        <v>161.20899999999995</v>
      </c>
      <c r="H42" s="104">
        <v>426.66599999999988</v>
      </c>
      <c r="I42" s="104">
        <v>-61.017999999999972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91.171999999999997</v>
      </c>
      <c r="E43" s="104">
        <v>0</v>
      </c>
      <c r="F43" s="104">
        <v>0</v>
      </c>
      <c r="G43" s="104">
        <v>91.171999999999997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91.171999999999997</v>
      </c>
      <c r="E44" s="104">
        <v>0</v>
      </c>
      <c r="F44" s="104">
        <v>0</v>
      </c>
      <c r="G44" s="104">
        <v>0</v>
      </c>
      <c r="H44" s="104">
        <v>91.171999999999997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619.2639999999999</v>
      </c>
      <c r="E45" s="104">
        <f t="shared" si="6"/>
        <v>27.045000000000059</v>
      </c>
      <c r="F45" s="104">
        <f t="shared" si="6"/>
        <v>4.3439999999999941</v>
      </c>
      <c r="G45" s="104">
        <f t="shared" si="6"/>
        <v>70.036999999999949</v>
      </c>
      <c r="H45" s="104">
        <f t="shared" si="6"/>
        <v>517.83799999999985</v>
      </c>
      <c r="I45" s="104">
        <f t="shared" si="6"/>
        <v>-61.017999999999972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556.72399999999993</v>
      </c>
      <c r="E46" s="104">
        <v>0</v>
      </c>
      <c r="F46" s="104">
        <v>0</v>
      </c>
      <c r="G46" s="104">
        <v>60.073000000000008</v>
      </c>
      <c r="H46" s="104">
        <v>496.65099999999995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-1.5110000000000001</v>
      </c>
      <c r="F47" s="104">
        <v>-12.343</v>
      </c>
      <c r="G47" s="104">
        <v>0</v>
      </c>
      <c r="H47" s="104">
        <v>13.854000000000001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62.539999999999964</v>
      </c>
      <c r="E48" s="104">
        <f t="shared" si="7"/>
        <v>25.534000000000059</v>
      </c>
      <c r="F48" s="104">
        <f t="shared" si="7"/>
        <v>-7.9990000000000059</v>
      </c>
      <c r="G48" s="104">
        <f t="shared" si="7"/>
        <v>9.9639999999999418</v>
      </c>
      <c r="H48" s="104">
        <f t="shared" si="7"/>
        <v>35.040999999999897</v>
      </c>
      <c r="I48" s="104">
        <f t="shared" si="7"/>
        <v>-61.017999999999972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7CCDC-D584-4269-A2B3-B47A9EFE385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1339.654</v>
      </c>
      <c r="E8" s="104">
        <v>949.471</v>
      </c>
      <c r="F8" s="104">
        <v>59.427</v>
      </c>
      <c r="G8" s="104">
        <v>109.315</v>
      </c>
      <c r="H8" s="104">
        <v>221.441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686.63900000000001</v>
      </c>
      <c r="E9" s="104">
        <v>543.15</v>
      </c>
      <c r="F9" s="104">
        <v>30.666</v>
      </c>
      <c r="G9" s="104">
        <v>35.814</v>
      </c>
      <c r="H9" s="104">
        <v>77.009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653.01499999999999</v>
      </c>
      <c r="E10" s="104">
        <f t="shared" si="0"/>
        <v>406.32100000000003</v>
      </c>
      <c r="F10" s="104">
        <f t="shared" si="0"/>
        <v>28.760999999999999</v>
      </c>
      <c r="G10" s="104">
        <f t="shared" si="0"/>
        <v>73.501000000000005</v>
      </c>
      <c r="H10" s="104">
        <f t="shared" si="0"/>
        <v>144.43200000000002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130.98400000000004</v>
      </c>
      <c r="E11" s="104">
        <v>73.393000000000001</v>
      </c>
      <c r="F11" s="104">
        <v>2.371</v>
      </c>
      <c r="G11" s="104">
        <v>17.809000000000001</v>
      </c>
      <c r="H11" s="104">
        <v>37.411000000000037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522.03099999999995</v>
      </c>
      <c r="E12" s="104">
        <f>E10-E11</f>
        <v>332.928</v>
      </c>
      <c r="F12" s="104">
        <f>F10-F11</f>
        <v>26.39</v>
      </c>
      <c r="G12" s="104">
        <f>G10-G11</f>
        <v>55.692000000000007</v>
      </c>
      <c r="H12" s="104">
        <f>H10-H11</f>
        <v>107.02099999999999</v>
      </c>
      <c r="I12" s="104">
        <v>-47.358000000000004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357.95500000000004</v>
      </c>
      <c r="E13" s="104">
        <v>238.221</v>
      </c>
      <c r="F13" s="104">
        <v>16.701000000000001</v>
      </c>
      <c r="G13" s="104">
        <v>56.634999999999998</v>
      </c>
      <c r="H13" s="104">
        <v>46.398000000000003</v>
      </c>
      <c r="I13" s="104">
        <v>2.9550000000000001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4.649</v>
      </c>
      <c r="E14" s="104">
        <v>2.2210000000000001</v>
      </c>
      <c r="F14" s="104">
        <v>0.25900000000000001</v>
      </c>
      <c r="G14" s="104">
        <v>7.1999999999999995E-2</v>
      </c>
      <c r="H14" s="104">
        <v>2.097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10.08</v>
      </c>
      <c r="E15" s="104">
        <v>9.67</v>
      </c>
      <c r="F15" s="104">
        <v>0</v>
      </c>
      <c r="G15" s="104">
        <v>5.8000000000000003E-2</v>
      </c>
      <c r="H15" s="104">
        <v>0.35199999999999998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169.50699999999992</v>
      </c>
      <c r="E16" s="104">
        <f t="shared" si="1"/>
        <v>102.15599999999999</v>
      </c>
      <c r="F16" s="104">
        <f t="shared" si="1"/>
        <v>9.43</v>
      </c>
      <c r="G16" s="104">
        <f t="shared" si="1"/>
        <v>-0.95699999999999075</v>
      </c>
      <c r="H16" s="104">
        <f t="shared" si="1"/>
        <v>58.877999999999979</v>
      </c>
      <c r="I16" s="104">
        <f t="shared" si="1"/>
        <v>-50.313000000000002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359.31300000000005</v>
      </c>
      <c r="E17" s="104">
        <v>0</v>
      </c>
      <c r="F17" s="104">
        <v>0</v>
      </c>
      <c r="G17" s="104">
        <v>0</v>
      </c>
      <c r="H17" s="104">
        <v>359.31300000000005</v>
      </c>
      <c r="I17" s="104">
        <v>1.597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10.018999999999998</v>
      </c>
      <c r="E18" s="104">
        <v>0</v>
      </c>
      <c r="F18" s="104">
        <v>0</v>
      </c>
      <c r="G18" s="104">
        <v>10.018999999999998</v>
      </c>
      <c r="H18" s="104">
        <v>0</v>
      </c>
      <c r="I18" s="104">
        <v>6.5000000000000002E-2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83.582999999999998</v>
      </c>
      <c r="E19" s="104">
        <v>0</v>
      </c>
      <c r="F19" s="104">
        <v>0</v>
      </c>
      <c r="G19" s="104">
        <v>83.582999999999998</v>
      </c>
      <c r="H19" s="104">
        <v>0</v>
      </c>
      <c r="I19" s="104">
        <v>1.0349999999999999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180.10399999999998</v>
      </c>
      <c r="E20" s="104">
        <v>87.234000000000009</v>
      </c>
      <c r="F20" s="104">
        <v>72.581999999999994</v>
      </c>
      <c r="G20" s="104">
        <v>11.568999999999999</v>
      </c>
      <c r="H20" s="104">
        <v>8.7189999999999994</v>
      </c>
      <c r="I20" s="104">
        <v>41.594999999999999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195.41199999999998</v>
      </c>
      <c r="E21" s="104">
        <v>23.268000000000001</v>
      </c>
      <c r="F21" s="104">
        <v>65.691999999999993</v>
      </c>
      <c r="G21" s="104">
        <v>9.052999999999999</v>
      </c>
      <c r="H21" s="104">
        <v>97.399000000000001</v>
      </c>
      <c r="I21" s="104">
        <v>26.286999999999999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617.69199999999989</v>
      </c>
      <c r="E22" s="104">
        <f t="shared" si="2"/>
        <v>38.189999999999984</v>
      </c>
      <c r="F22" s="104">
        <f t="shared" si="2"/>
        <v>2.5399999999999991</v>
      </c>
      <c r="G22" s="104">
        <f t="shared" si="2"/>
        <v>70.091000000000008</v>
      </c>
      <c r="H22" s="104">
        <f t="shared" si="2"/>
        <v>506.87100000000004</v>
      </c>
      <c r="I22" s="104">
        <f t="shared" si="2"/>
        <v>-63.054000000000009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82.308999999999997</v>
      </c>
      <c r="E23" s="104">
        <v>15.181000000000001</v>
      </c>
      <c r="F23" s="104">
        <v>2.06</v>
      </c>
      <c r="G23" s="104">
        <v>0</v>
      </c>
      <c r="H23" s="104">
        <v>65.067999999999998</v>
      </c>
      <c r="I23" s="104">
        <v>1.2829999999999999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83.486000000000004</v>
      </c>
      <c r="E24" s="104">
        <v>0</v>
      </c>
      <c r="F24" s="104">
        <v>0</v>
      </c>
      <c r="G24" s="104">
        <v>83.486000000000004</v>
      </c>
      <c r="H24" s="104">
        <v>0</v>
      </c>
      <c r="I24" s="104">
        <v>0.106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145.49699999999999</v>
      </c>
      <c r="E25" s="104">
        <v>0</v>
      </c>
      <c r="F25" s="104">
        <v>0</v>
      </c>
      <c r="G25" s="104">
        <v>0</v>
      </c>
      <c r="H25" s="104">
        <v>145.49699999999999</v>
      </c>
      <c r="I25" s="104">
        <v>0.41800000000000004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145.30599999999998</v>
      </c>
      <c r="E26" s="104">
        <v>5.3159999999999981</v>
      </c>
      <c r="F26" s="104">
        <v>25.518000000000001</v>
      </c>
      <c r="G26" s="104">
        <v>114.282</v>
      </c>
      <c r="H26" s="104">
        <v>0.19</v>
      </c>
      <c r="I26" s="104">
        <v>0.60899999999999999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129.23500000000001</v>
      </c>
      <c r="E27" s="104">
        <v>3.7440000000000002</v>
      </c>
      <c r="F27" s="104">
        <v>11.402999999999999</v>
      </c>
      <c r="G27" s="104">
        <v>113.89800000000001</v>
      </c>
      <c r="H27" s="104">
        <v>0.19</v>
      </c>
      <c r="I27" s="104">
        <v>9.5000000000000001E-2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127.66600000000001</v>
      </c>
      <c r="E28" s="104">
        <v>0</v>
      </c>
      <c r="F28" s="104">
        <v>0</v>
      </c>
      <c r="G28" s="104">
        <v>0</v>
      </c>
      <c r="H28" s="104">
        <v>127.66600000000001</v>
      </c>
      <c r="I28" s="104">
        <v>1.6640000000000001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78.672999999999988</v>
      </c>
      <c r="E29" s="104">
        <v>6.9829999999999997</v>
      </c>
      <c r="F29" s="104">
        <v>35.213999999999999</v>
      </c>
      <c r="G29" s="104">
        <v>19.113</v>
      </c>
      <c r="H29" s="104">
        <v>17.363</v>
      </c>
      <c r="I29" s="104">
        <v>15.879000000000001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65.069000000000017</v>
      </c>
      <c r="E30" s="104">
        <v>3.6480000000000001</v>
      </c>
      <c r="F30" s="104">
        <v>35.135999999999996</v>
      </c>
      <c r="G30" s="104">
        <v>5.3560000000000016</v>
      </c>
      <c r="H30" s="104">
        <v>20.929000000000002</v>
      </c>
      <c r="I30" s="104">
        <v>29.482999999999997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603.50499999999988</v>
      </c>
      <c r="E31" s="104">
        <f t="shared" si="3"/>
        <v>21.245999999999981</v>
      </c>
      <c r="F31" s="104">
        <f t="shared" si="3"/>
        <v>14.516999999999999</v>
      </c>
      <c r="G31" s="104">
        <f t="shared" si="3"/>
        <v>140.20399999999995</v>
      </c>
      <c r="H31" s="104">
        <f t="shared" si="3"/>
        <v>427.53800000000001</v>
      </c>
      <c r="I31" s="104">
        <f t="shared" si="3"/>
        <v>-48.867000000000026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523.02199999999993</v>
      </c>
      <c r="E32" s="104">
        <v>0</v>
      </c>
      <c r="F32" s="104">
        <v>0</v>
      </c>
      <c r="G32" s="104">
        <v>141.30799999999999</v>
      </c>
      <c r="H32" s="104">
        <v>381.714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-1.4689999999999999</v>
      </c>
      <c r="F33" s="104">
        <v>-11.395</v>
      </c>
      <c r="G33" s="104">
        <v>0</v>
      </c>
      <c r="H33" s="104">
        <v>12.863999999999999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80.482999999999947</v>
      </c>
      <c r="E34" s="104">
        <f t="shared" si="4"/>
        <v>19.77699999999998</v>
      </c>
      <c r="F34" s="104">
        <f t="shared" si="4"/>
        <v>3.1219999999999999</v>
      </c>
      <c r="G34" s="104">
        <f t="shared" si="4"/>
        <v>-1.1040000000000418</v>
      </c>
      <c r="H34" s="104">
        <f t="shared" si="4"/>
        <v>58.688000000000009</v>
      </c>
      <c r="I34" s="104">
        <f t="shared" si="4"/>
        <v>-48.867000000000026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8.7039999999999988</v>
      </c>
      <c r="E35" s="104">
        <v>0.16200000000000001</v>
      </c>
      <c r="F35" s="104">
        <v>2.1840000000000002</v>
      </c>
      <c r="G35" s="104">
        <v>4.4049999999999994</v>
      </c>
      <c r="H35" s="104">
        <v>1.9529999999999998</v>
      </c>
      <c r="I35" s="104">
        <v>1.31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8.1640000000000015</v>
      </c>
      <c r="E36" s="104">
        <v>2.798</v>
      </c>
      <c r="F36" s="104">
        <v>8.199999999999999E-2</v>
      </c>
      <c r="G36" s="104">
        <v>2.234</v>
      </c>
      <c r="H36" s="104">
        <v>3.05</v>
      </c>
      <c r="I36" s="104">
        <v>1.8499999999999999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162.60000000000002</v>
      </c>
      <c r="E37" s="104">
        <v>99.558999999999997</v>
      </c>
      <c r="F37" s="104">
        <v>2.5489999999999999</v>
      </c>
      <c r="G37" s="104">
        <v>13.054</v>
      </c>
      <c r="H37" s="104">
        <v>47.438000000000009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130.98400000000004</v>
      </c>
      <c r="E38" s="104">
        <v>73.393000000000001</v>
      </c>
      <c r="F38" s="104">
        <v>2.371</v>
      </c>
      <c r="G38" s="104">
        <v>17.809000000000001</v>
      </c>
      <c r="H38" s="104">
        <v>37.411000000000037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-0.5269999999999998</v>
      </c>
      <c r="E39" s="104">
        <v>-0.57699999999999985</v>
      </c>
      <c r="F39" s="104">
        <v>0.17799999999999999</v>
      </c>
      <c r="G39" s="104">
        <v>-0.38599999999999995</v>
      </c>
      <c r="H39" s="104">
        <v>0.25800000000000001</v>
      </c>
      <c r="I39" s="104">
        <v>0.52700000000000002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48.853999999999971</v>
      </c>
      <c r="E40" s="104">
        <f t="shared" si="5"/>
        <v>-3.1760000000000144</v>
      </c>
      <c r="F40" s="104">
        <f t="shared" si="5"/>
        <v>0.66399999999999992</v>
      </c>
      <c r="G40" s="104">
        <f t="shared" si="5"/>
        <v>1.8659999999999577</v>
      </c>
      <c r="H40" s="104">
        <f t="shared" si="5"/>
        <v>49.500000000000028</v>
      </c>
      <c r="I40" s="104">
        <f t="shared" si="5"/>
        <v>-48.854000000000028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603.50500000000011</v>
      </c>
      <c r="E42" s="104">
        <v>21.246000000000038</v>
      </c>
      <c r="F42" s="104">
        <v>14.516999999999989</v>
      </c>
      <c r="G42" s="104">
        <v>140.20400000000001</v>
      </c>
      <c r="H42" s="104">
        <v>427.53800000000012</v>
      </c>
      <c r="I42" s="104">
        <v>-48.867000000000004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88.896000000000001</v>
      </c>
      <c r="E43" s="104">
        <v>0</v>
      </c>
      <c r="F43" s="104">
        <v>0</v>
      </c>
      <c r="G43" s="104">
        <v>88.896000000000001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88.896000000000001</v>
      </c>
      <c r="E44" s="104">
        <v>0</v>
      </c>
      <c r="F44" s="104">
        <v>0</v>
      </c>
      <c r="G44" s="104">
        <v>0</v>
      </c>
      <c r="H44" s="104">
        <v>88.896000000000001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603.50500000000011</v>
      </c>
      <c r="E45" s="104">
        <f t="shared" si="6"/>
        <v>21.246000000000038</v>
      </c>
      <c r="F45" s="104">
        <f t="shared" si="6"/>
        <v>14.516999999999989</v>
      </c>
      <c r="G45" s="104">
        <f t="shared" si="6"/>
        <v>51.308000000000007</v>
      </c>
      <c r="H45" s="104">
        <f t="shared" si="6"/>
        <v>516.43400000000008</v>
      </c>
      <c r="I45" s="104">
        <f t="shared" si="6"/>
        <v>-48.867000000000004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523.02200000000005</v>
      </c>
      <c r="E46" s="104">
        <v>0</v>
      </c>
      <c r="F46" s="104">
        <v>0</v>
      </c>
      <c r="G46" s="104">
        <v>52.41200000000002</v>
      </c>
      <c r="H46" s="104">
        <v>470.61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-1.4689999999999999</v>
      </c>
      <c r="F47" s="104">
        <v>-11.395</v>
      </c>
      <c r="G47" s="104">
        <v>0</v>
      </c>
      <c r="H47" s="104">
        <v>12.863999999999999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80.483000000000061</v>
      </c>
      <c r="E48" s="104">
        <f t="shared" si="7"/>
        <v>19.777000000000037</v>
      </c>
      <c r="F48" s="104">
        <f t="shared" si="7"/>
        <v>3.1219999999999892</v>
      </c>
      <c r="G48" s="104">
        <f t="shared" si="7"/>
        <v>-1.1040000000000134</v>
      </c>
      <c r="H48" s="104">
        <f t="shared" si="7"/>
        <v>58.688000000000066</v>
      </c>
      <c r="I48" s="104">
        <f t="shared" si="7"/>
        <v>-48.867000000000004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F7A5E-01B9-4C38-987B-6AD306B40DE6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1339.2539999999999</v>
      </c>
      <c r="E8" s="104">
        <v>947.13300000000004</v>
      </c>
      <c r="F8" s="104">
        <v>59.858000000000004</v>
      </c>
      <c r="G8" s="104">
        <v>111.053</v>
      </c>
      <c r="H8" s="104">
        <v>221.21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688.01099999999997</v>
      </c>
      <c r="E9" s="104">
        <v>542.36900000000003</v>
      </c>
      <c r="F9" s="104">
        <v>31.120999999999995</v>
      </c>
      <c r="G9" s="104">
        <v>37.138999999999996</v>
      </c>
      <c r="H9" s="104">
        <v>77.382000000000005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651.24299999999994</v>
      </c>
      <c r="E10" s="104">
        <f t="shared" si="0"/>
        <v>404.76400000000001</v>
      </c>
      <c r="F10" s="104">
        <f t="shared" si="0"/>
        <v>28.737000000000009</v>
      </c>
      <c r="G10" s="104">
        <f t="shared" si="0"/>
        <v>73.914000000000001</v>
      </c>
      <c r="H10" s="104">
        <f t="shared" si="0"/>
        <v>143.828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131.72300000000004</v>
      </c>
      <c r="E11" s="104">
        <v>73.703999999999994</v>
      </c>
      <c r="F11" s="104">
        <v>2.3849999999999998</v>
      </c>
      <c r="G11" s="104">
        <v>17.891000000000002</v>
      </c>
      <c r="H11" s="104">
        <v>37.743000000000038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519.51999999999987</v>
      </c>
      <c r="E12" s="104">
        <f>E10-E11</f>
        <v>331.06</v>
      </c>
      <c r="F12" s="104">
        <f>F10-F11</f>
        <v>26.352000000000011</v>
      </c>
      <c r="G12" s="104">
        <f>G10-G11</f>
        <v>56.022999999999996</v>
      </c>
      <c r="H12" s="104">
        <f>H10-H11</f>
        <v>106.08499999999997</v>
      </c>
      <c r="I12" s="104">
        <v>-48.173000000000002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374.96499999999997</v>
      </c>
      <c r="E13" s="104">
        <v>252.88800000000001</v>
      </c>
      <c r="F13" s="104">
        <v>17.734999999999999</v>
      </c>
      <c r="G13" s="104">
        <v>56.758000000000003</v>
      </c>
      <c r="H13" s="104">
        <v>47.584000000000003</v>
      </c>
      <c r="I13" s="104">
        <v>3.0190000000000001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4.92</v>
      </c>
      <c r="E14" s="104">
        <v>2.4420000000000002</v>
      </c>
      <c r="F14" s="104">
        <v>0.26</v>
      </c>
      <c r="G14" s="104">
        <v>7.1999999999999995E-2</v>
      </c>
      <c r="H14" s="104">
        <v>2.1459999999999999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9.8520000000000003</v>
      </c>
      <c r="E15" s="104">
        <v>9.51</v>
      </c>
      <c r="F15" s="104">
        <v>0</v>
      </c>
      <c r="G15" s="104">
        <v>6.3E-2</v>
      </c>
      <c r="H15" s="104">
        <v>0.27900000000000003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149.48699999999991</v>
      </c>
      <c r="E16" s="104">
        <f t="shared" si="1"/>
        <v>85.24</v>
      </c>
      <c r="F16" s="104">
        <f t="shared" si="1"/>
        <v>8.3570000000000118</v>
      </c>
      <c r="G16" s="104">
        <f t="shared" si="1"/>
        <v>-0.74400000000000643</v>
      </c>
      <c r="H16" s="104">
        <f t="shared" si="1"/>
        <v>56.633999999999965</v>
      </c>
      <c r="I16" s="104">
        <f t="shared" si="1"/>
        <v>-51.192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375.94500000000005</v>
      </c>
      <c r="E17" s="104">
        <v>0</v>
      </c>
      <c r="F17" s="104">
        <v>0</v>
      </c>
      <c r="G17" s="104">
        <v>0</v>
      </c>
      <c r="H17" s="104">
        <v>375.94500000000005</v>
      </c>
      <c r="I17" s="104">
        <v>2.0390000000000001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9.8310000000000013</v>
      </c>
      <c r="E18" s="104">
        <v>0</v>
      </c>
      <c r="F18" s="104">
        <v>0</v>
      </c>
      <c r="G18" s="104">
        <v>9.8310000000000013</v>
      </c>
      <c r="H18" s="104">
        <v>0</v>
      </c>
      <c r="I18" s="104">
        <v>2.3E-2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83.476000000000013</v>
      </c>
      <c r="E19" s="104">
        <v>0</v>
      </c>
      <c r="F19" s="104">
        <v>0</v>
      </c>
      <c r="G19" s="104">
        <v>83.476000000000013</v>
      </c>
      <c r="H19" s="104">
        <v>0</v>
      </c>
      <c r="I19" s="104">
        <v>1.0529999999999999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203.17700000000005</v>
      </c>
      <c r="E20" s="104">
        <v>113.175</v>
      </c>
      <c r="F20" s="104">
        <v>68.593000000000018</v>
      </c>
      <c r="G20" s="104">
        <v>12.877999999999998</v>
      </c>
      <c r="H20" s="104">
        <v>8.5310000000000006</v>
      </c>
      <c r="I20" s="104">
        <v>43.899000000000001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207.30199999999999</v>
      </c>
      <c r="E21" s="104">
        <v>33.434000000000005</v>
      </c>
      <c r="F21" s="104">
        <v>73.897999999999996</v>
      </c>
      <c r="G21" s="104">
        <v>6.9770000000000003</v>
      </c>
      <c r="H21" s="104">
        <v>92.992999999999995</v>
      </c>
      <c r="I21" s="104">
        <v>39.774000000000001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603.202</v>
      </c>
      <c r="E22" s="104">
        <f t="shared" si="2"/>
        <v>5.4990000000000023</v>
      </c>
      <c r="F22" s="104">
        <f t="shared" si="2"/>
        <v>13.661999999999992</v>
      </c>
      <c r="G22" s="104">
        <f t="shared" si="2"/>
        <v>67.000000000000014</v>
      </c>
      <c r="H22" s="104">
        <f t="shared" si="2"/>
        <v>517.04099999999994</v>
      </c>
      <c r="I22" s="104">
        <f t="shared" si="2"/>
        <v>-52.248000000000005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88.378999999999991</v>
      </c>
      <c r="E23" s="104">
        <v>15.208</v>
      </c>
      <c r="F23" s="104">
        <v>2.0640000000000001</v>
      </c>
      <c r="G23" s="104">
        <v>0</v>
      </c>
      <c r="H23" s="104">
        <v>71.106999999999999</v>
      </c>
      <c r="I23" s="104">
        <v>5.125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93.397999999999982</v>
      </c>
      <c r="E24" s="104">
        <v>0</v>
      </c>
      <c r="F24" s="104">
        <v>0</v>
      </c>
      <c r="G24" s="104">
        <v>93.397999999999982</v>
      </c>
      <c r="H24" s="104">
        <v>0</v>
      </c>
      <c r="I24" s="104">
        <v>0.106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151.16800000000001</v>
      </c>
      <c r="E25" s="104">
        <v>0</v>
      </c>
      <c r="F25" s="104">
        <v>0</v>
      </c>
      <c r="G25" s="104">
        <v>0</v>
      </c>
      <c r="H25" s="104">
        <v>151.16800000000001</v>
      </c>
      <c r="I25" s="104">
        <v>0.45099999999999996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150.98800000000003</v>
      </c>
      <c r="E26" s="104">
        <v>5.3170000000000019</v>
      </c>
      <c r="F26" s="104">
        <v>25.924999999999997</v>
      </c>
      <c r="G26" s="104">
        <v>119.55900000000001</v>
      </c>
      <c r="H26" s="104">
        <v>0.187</v>
      </c>
      <c r="I26" s="104">
        <v>0.63100000000000001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126.36800000000001</v>
      </c>
      <c r="E27" s="104">
        <v>3.7390000000000003</v>
      </c>
      <c r="F27" s="104">
        <v>11.485999999999999</v>
      </c>
      <c r="G27" s="104">
        <v>110.95600000000002</v>
      </c>
      <c r="H27" s="104">
        <v>0.187</v>
      </c>
      <c r="I27" s="104">
        <v>0.11600000000000001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124.831</v>
      </c>
      <c r="E28" s="104">
        <v>0</v>
      </c>
      <c r="F28" s="104">
        <v>0</v>
      </c>
      <c r="G28" s="104">
        <v>0</v>
      </c>
      <c r="H28" s="104">
        <v>124.831</v>
      </c>
      <c r="I28" s="104">
        <v>1.6529999999999998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72.376999999999981</v>
      </c>
      <c r="E29" s="104">
        <v>8.4340000000000011</v>
      </c>
      <c r="F29" s="104">
        <v>30.456999999999997</v>
      </c>
      <c r="G29" s="104">
        <v>16.512</v>
      </c>
      <c r="H29" s="104">
        <v>16.974</v>
      </c>
      <c r="I29" s="104">
        <v>11.48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62.144999999999996</v>
      </c>
      <c r="E30" s="104">
        <v>3.5789999999999997</v>
      </c>
      <c r="F30" s="104">
        <v>30.474</v>
      </c>
      <c r="G30" s="104">
        <v>5.1640000000000015</v>
      </c>
      <c r="H30" s="104">
        <v>22.928000000000001</v>
      </c>
      <c r="I30" s="104">
        <v>21.712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596.27200000000005</v>
      </c>
      <c r="E31" s="104">
        <f t="shared" si="3"/>
        <v>-12.985999999999997</v>
      </c>
      <c r="F31" s="104">
        <f t="shared" si="3"/>
        <v>26.053999999999995</v>
      </c>
      <c r="G31" s="104">
        <f t="shared" si="3"/>
        <v>157.65299999999996</v>
      </c>
      <c r="H31" s="104">
        <f t="shared" si="3"/>
        <v>425.55099999999999</v>
      </c>
      <c r="I31" s="104">
        <f t="shared" si="3"/>
        <v>-45.317999999999998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537.83299999999997</v>
      </c>
      <c r="E32" s="104">
        <v>0</v>
      </c>
      <c r="F32" s="104">
        <v>0</v>
      </c>
      <c r="G32" s="104">
        <v>141.864</v>
      </c>
      <c r="H32" s="104">
        <v>395.96899999999999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-1.4689999999999999</v>
      </c>
      <c r="F33" s="104">
        <v>-11.716000000000003</v>
      </c>
      <c r="G33" s="104">
        <v>0</v>
      </c>
      <c r="H33" s="104">
        <v>13.185000000000002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58.439000000000078</v>
      </c>
      <c r="E34" s="104">
        <f t="shared" si="4"/>
        <v>-14.454999999999997</v>
      </c>
      <c r="F34" s="104">
        <f t="shared" si="4"/>
        <v>14.337999999999992</v>
      </c>
      <c r="G34" s="104">
        <f t="shared" si="4"/>
        <v>15.788999999999959</v>
      </c>
      <c r="H34" s="104">
        <f t="shared" si="4"/>
        <v>42.766999999999996</v>
      </c>
      <c r="I34" s="104">
        <f t="shared" si="4"/>
        <v>-45.317999999999998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9.1049999999999986</v>
      </c>
      <c r="E35" s="104">
        <v>0.14599999999999999</v>
      </c>
      <c r="F35" s="104">
        <v>2.1389999999999998</v>
      </c>
      <c r="G35" s="104">
        <v>4.6719999999999988</v>
      </c>
      <c r="H35" s="104">
        <v>2.1479999999999997</v>
      </c>
      <c r="I35" s="104">
        <v>0.77600000000000002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8.2289999999999992</v>
      </c>
      <c r="E36" s="104">
        <v>2.5170000000000003</v>
      </c>
      <c r="F36" s="104">
        <v>7.3999999999999996E-2</v>
      </c>
      <c r="G36" s="104">
        <v>2.5879999999999996</v>
      </c>
      <c r="H36" s="104">
        <v>3.05</v>
      </c>
      <c r="I36" s="104">
        <v>1.6520000000000001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144.84399999999999</v>
      </c>
      <c r="E37" s="104">
        <v>77.000999999999991</v>
      </c>
      <c r="F37" s="104">
        <v>2.762</v>
      </c>
      <c r="G37" s="104">
        <v>17.096</v>
      </c>
      <c r="H37" s="104">
        <v>47.984999999999992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131.72300000000004</v>
      </c>
      <c r="E38" s="104">
        <v>73.703999999999994</v>
      </c>
      <c r="F38" s="104">
        <v>2.3849999999999998</v>
      </c>
      <c r="G38" s="104">
        <v>17.891000000000002</v>
      </c>
      <c r="H38" s="104">
        <v>37.743000000000038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-0.33100000000000007</v>
      </c>
      <c r="E39" s="104">
        <v>-0.11100000000000004</v>
      </c>
      <c r="F39" s="104">
        <v>-0.10100000000000003</v>
      </c>
      <c r="G39" s="104">
        <v>-0.34599999999999997</v>
      </c>
      <c r="H39" s="104">
        <v>0.22700000000000001</v>
      </c>
      <c r="I39" s="104">
        <v>0.33100000000000002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44.773000000000124</v>
      </c>
      <c r="E40" s="104">
        <f t="shared" si="5"/>
        <v>-15.269999999999985</v>
      </c>
      <c r="F40" s="104">
        <f t="shared" si="5"/>
        <v>11.996999999999993</v>
      </c>
      <c r="G40" s="104">
        <f t="shared" si="5"/>
        <v>14.845999999999961</v>
      </c>
      <c r="H40" s="104">
        <f t="shared" si="5"/>
        <v>33.200000000000045</v>
      </c>
      <c r="I40" s="104">
        <f t="shared" si="5"/>
        <v>-44.773000000000003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596.27200000000016</v>
      </c>
      <c r="E42" s="104">
        <v>-12.985999999999992</v>
      </c>
      <c r="F42" s="104">
        <v>26.05400000000002</v>
      </c>
      <c r="G42" s="104">
        <v>157.65299999999996</v>
      </c>
      <c r="H42" s="104">
        <v>425.5510000000001</v>
      </c>
      <c r="I42" s="104">
        <v>-45.317999999999998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88.933999999999997</v>
      </c>
      <c r="E43" s="104">
        <v>0</v>
      </c>
      <c r="F43" s="104">
        <v>0</v>
      </c>
      <c r="G43" s="104">
        <v>88.933999999999997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88.933999999999997</v>
      </c>
      <c r="E44" s="104">
        <v>0</v>
      </c>
      <c r="F44" s="104">
        <v>0</v>
      </c>
      <c r="G44" s="104">
        <v>0</v>
      </c>
      <c r="H44" s="104">
        <v>88.933999999999997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596.27200000000016</v>
      </c>
      <c r="E45" s="104">
        <f t="shared" si="6"/>
        <v>-12.985999999999992</v>
      </c>
      <c r="F45" s="104">
        <f t="shared" si="6"/>
        <v>26.05400000000002</v>
      </c>
      <c r="G45" s="104">
        <f t="shared" si="6"/>
        <v>68.718999999999966</v>
      </c>
      <c r="H45" s="104">
        <f t="shared" si="6"/>
        <v>514.48500000000013</v>
      </c>
      <c r="I45" s="104">
        <f t="shared" si="6"/>
        <v>-45.317999999999998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537.83299999999997</v>
      </c>
      <c r="E46" s="104">
        <v>0</v>
      </c>
      <c r="F46" s="104">
        <v>0</v>
      </c>
      <c r="G46" s="104">
        <v>52.93</v>
      </c>
      <c r="H46" s="104">
        <v>484.90300000000002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-1.4689999999999999</v>
      </c>
      <c r="F47" s="104">
        <v>-11.716000000000003</v>
      </c>
      <c r="G47" s="104">
        <v>0</v>
      </c>
      <c r="H47" s="104">
        <v>13.185000000000002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58.439000000000192</v>
      </c>
      <c r="E48" s="104">
        <f t="shared" si="7"/>
        <v>-14.454999999999991</v>
      </c>
      <c r="F48" s="104">
        <f t="shared" si="7"/>
        <v>14.338000000000017</v>
      </c>
      <c r="G48" s="104">
        <f t="shared" si="7"/>
        <v>15.788999999999966</v>
      </c>
      <c r="H48" s="104">
        <f t="shared" si="7"/>
        <v>42.76700000000011</v>
      </c>
      <c r="I48" s="104">
        <f t="shared" si="7"/>
        <v>-45.317999999999998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DDEA-F92B-40E6-B8D9-470F052E3F35}">
  <dimension ref="A1:K75"/>
  <sheetViews>
    <sheetView showGridLines="0" topLeftCell="A7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1383.442</v>
      </c>
      <c r="E8" s="104">
        <v>980.471</v>
      </c>
      <c r="F8" s="104">
        <v>60.500000000000007</v>
      </c>
      <c r="G8" s="104">
        <v>112.39400000000001</v>
      </c>
      <c r="H8" s="104">
        <v>230.07700000000003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710.07299999999998</v>
      </c>
      <c r="E9" s="104">
        <v>559.17700000000002</v>
      </c>
      <c r="F9" s="104">
        <v>31.43</v>
      </c>
      <c r="G9" s="104">
        <v>38.481000000000002</v>
      </c>
      <c r="H9" s="104">
        <v>80.984999999999999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673.36900000000003</v>
      </c>
      <c r="E10" s="104">
        <f t="shared" si="0"/>
        <v>421.29399999999998</v>
      </c>
      <c r="F10" s="104">
        <f t="shared" si="0"/>
        <v>29.070000000000007</v>
      </c>
      <c r="G10" s="104">
        <f t="shared" si="0"/>
        <v>73.913000000000011</v>
      </c>
      <c r="H10" s="104">
        <f t="shared" si="0"/>
        <v>149.09200000000004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132.57899999999992</v>
      </c>
      <c r="E11" s="104">
        <v>74.108999999999995</v>
      </c>
      <c r="F11" s="104">
        <v>2.4039999999999999</v>
      </c>
      <c r="G11" s="104">
        <v>17.995000000000001</v>
      </c>
      <c r="H11" s="104">
        <v>38.070999999999927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540.79000000000008</v>
      </c>
      <c r="E12" s="104">
        <f>E10-E11</f>
        <v>347.185</v>
      </c>
      <c r="F12" s="104">
        <f>F10-F11</f>
        <v>26.666000000000007</v>
      </c>
      <c r="G12" s="104">
        <f>G10-G11</f>
        <v>55.918000000000006</v>
      </c>
      <c r="H12" s="104">
        <f>H10-H11</f>
        <v>111.02100000000011</v>
      </c>
      <c r="I12" s="104">
        <v>-44.732999999999947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378.02400000000006</v>
      </c>
      <c r="E13" s="104">
        <v>254.14800000000002</v>
      </c>
      <c r="F13" s="104">
        <v>17.483000000000001</v>
      </c>
      <c r="G13" s="104">
        <v>56.814999999999998</v>
      </c>
      <c r="H13" s="104">
        <v>49.578000000000024</v>
      </c>
      <c r="I13" s="104">
        <v>2.992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5.1880000000000006</v>
      </c>
      <c r="E14" s="104">
        <v>2.722</v>
      </c>
      <c r="F14" s="104">
        <v>0.26</v>
      </c>
      <c r="G14" s="104">
        <v>8.4999999999999992E-2</v>
      </c>
      <c r="H14" s="104">
        <v>2.121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9.6550000000000011</v>
      </c>
      <c r="E15" s="104">
        <v>9.3339999999999996</v>
      </c>
      <c r="F15" s="104">
        <v>0</v>
      </c>
      <c r="G15" s="104">
        <v>6.3E-2</v>
      </c>
      <c r="H15" s="104">
        <v>0.25800000000000001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167.23300000000003</v>
      </c>
      <c r="E16" s="104">
        <f t="shared" si="1"/>
        <v>99.648999999999987</v>
      </c>
      <c r="F16" s="104">
        <f t="shared" si="1"/>
        <v>8.9230000000000071</v>
      </c>
      <c r="G16" s="104">
        <f t="shared" si="1"/>
        <v>-0.91899999999999138</v>
      </c>
      <c r="H16" s="104">
        <f t="shared" si="1"/>
        <v>59.580000000000091</v>
      </c>
      <c r="I16" s="104">
        <f t="shared" si="1"/>
        <v>-47.724999999999945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378.63</v>
      </c>
      <c r="E17" s="104">
        <v>0</v>
      </c>
      <c r="F17" s="104">
        <v>0</v>
      </c>
      <c r="G17" s="104">
        <v>0</v>
      </c>
      <c r="H17" s="104">
        <v>378.63</v>
      </c>
      <c r="I17" s="104">
        <v>2.3860000000000001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9.5350000000000001</v>
      </c>
      <c r="E18" s="104">
        <v>0</v>
      </c>
      <c r="F18" s="104">
        <v>0</v>
      </c>
      <c r="G18" s="104">
        <v>9.5350000000000001</v>
      </c>
      <c r="H18" s="104">
        <v>0</v>
      </c>
      <c r="I18" s="104">
        <v>0.12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84.676000000000002</v>
      </c>
      <c r="E19" s="104">
        <v>0</v>
      </c>
      <c r="F19" s="104">
        <v>0</v>
      </c>
      <c r="G19" s="104">
        <v>84.676000000000002</v>
      </c>
      <c r="H19" s="104">
        <v>0</v>
      </c>
      <c r="I19" s="104">
        <v>1.2729999999999999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159.59699999999998</v>
      </c>
      <c r="E20" s="104">
        <v>76.456999999999994</v>
      </c>
      <c r="F20" s="104">
        <v>64.049000000000007</v>
      </c>
      <c r="G20" s="104">
        <v>10.935999999999998</v>
      </c>
      <c r="H20" s="104">
        <v>8.1549999999999994</v>
      </c>
      <c r="I20" s="104">
        <v>42.684999999999995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178.124</v>
      </c>
      <c r="E21" s="104">
        <v>21.866999999999997</v>
      </c>
      <c r="F21" s="104">
        <v>63.509</v>
      </c>
      <c r="G21" s="104">
        <v>4.7779999999999996</v>
      </c>
      <c r="H21" s="104">
        <v>87.97</v>
      </c>
      <c r="I21" s="104">
        <v>24.157999999999998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639.53100000000018</v>
      </c>
      <c r="E22" s="104">
        <f t="shared" si="2"/>
        <v>45.05899999999999</v>
      </c>
      <c r="F22" s="104">
        <f t="shared" si="2"/>
        <v>8.3830000000000027</v>
      </c>
      <c r="G22" s="104">
        <f t="shared" si="2"/>
        <v>68.064000000000007</v>
      </c>
      <c r="H22" s="104">
        <f t="shared" si="2"/>
        <v>518.02500000000009</v>
      </c>
      <c r="I22" s="104">
        <f t="shared" si="2"/>
        <v>-62.712999999999923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80.161000000000001</v>
      </c>
      <c r="E23" s="104">
        <v>14.195</v>
      </c>
      <c r="F23" s="104">
        <v>1.9259999999999999</v>
      </c>
      <c r="G23" s="104">
        <v>0</v>
      </c>
      <c r="H23" s="104">
        <v>64.040000000000006</v>
      </c>
      <c r="I23" s="104">
        <v>0.92900000000000005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80.984999999999999</v>
      </c>
      <c r="E24" s="104">
        <v>0</v>
      </c>
      <c r="F24" s="104">
        <v>0</v>
      </c>
      <c r="G24" s="104">
        <v>80.984999999999999</v>
      </c>
      <c r="H24" s="104">
        <v>0</v>
      </c>
      <c r="I24" s="104">
        <v>0.105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149.84700000000001</v>
      </c>
      <c r="E25" s="104">
        <v>0</v>
      </c>
      <c r="F25" s="104">
        <v>0</v>
      </c>
      <c r="G25" s="104">
        <v>0</v>
      </c>
      <c r="H25" s="104">
        <v>149.84700000000001</v>
      </c>
      <c r="I25" s="104">
        <v>0.47399999999999998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149.69999999999999</v>
      </c>
      <c r="E26" s="104">
        <v>5.3129999999999997</v>
      </c>
      <c r="F26" s="104">
        <v>25.962</v>
      </c>
      <c r="G26" s="104">
        <v>118.24300000000001</v>
      </c>
      <c r="H26" s="104">
        <v>0.182</v>
      </c>
      <c r="I26" s="104">
        <v>0.621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128.887</v>
      </c>
      <c r="E27" s="104">
        <v>3.7430000000000003</v>
      </c>
      <c r="F27" s="104">
        <v>11.518999999999998</v>
      </c>
      <c r="G27" s="104">
        <v>113.44300000000001</v>
      </c>
      <c r="H27" s="104">
        <v>0.182</v>
      </c>
      <c r="I27" s="104">
        <v>9.8000000000000004E-2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127.23400000000001</v>
      </c>
      <c r="E28" s="104">
        <v>0</v>
      </c>
      <c r="F28" s="104">
        <v>0</v>
      </c>
      <c r="G28" s="104">
        <v>0</v>
      </c>
      <c r="H28" s="104">
        <v>127.23400000000001</v>
      </c>
      <c r="I28" s="104">
        <v>1.7509999999999999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68.028999999999996</v>
      </c>
      <c r="E29" s="104">
        <v>7.4340000000000002</v>
      </c>
      <c r="F29" s="104">
        <v>30.882000000000001</v>
      </c>
      <c r="G29" s="104">
        <v>12.306999999999995</v>
      </c>
      <c r="H29" s="104">
        <v>17.405999999999999</v>
      </c>
      <c r="I29" s="104">
        <v>11.818999999999999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61.245000000000005</v>
      </c>
      <c r="E30" s="104">
        <v>3.758</v>
      </c>
      <c r="F30" s="104">
        <v>30.936</v>
      </c>
      <c r="G30" s="104">
        <v>5.7869999999999919</v>
      </c>
      <c r="H30" s="104">
        <v>20.764000000000003</v>
      </c>
      <c r="I30" s="104">
        <v>18.603000000000002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631.77100000000007</v>
      </c>
      <c r="E31" s="104">
        <f t="shared" si="3"/>
        <v>28.757999999999988</v>
      </c>
      <c r="F31" s="104">
        <f t="shared" si="3"/>
        <v>20.954000000000004</v>
      </c>
      <c r="G31" s="104">
        <f t="shared" si="3"/>
        <v>147.32900000000001</v>
      </c>
      <c r="H31" s="104">
        <f t="shared" si="3"/>
        <v>434.73000000000008</v>
      </c>
      <c r="I31" s="104">
        <f t="shared" si="3"/>
        <v>-54.952999999999925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553.10400000000004</v>
      </c>
      <c r="E32" s="104">
        <v>0</v>
      </c>
      <c r="F32" s="104">
        <v>0</v>
      </c>
      <c r="G32" s="104">
        <v>143.18200000000002</v>
      </c>
      <c r="H32" s="104">
        <v>409.92200000000003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-1.4689999999999999</v>
      </c>
      <c r="F33" s="104">
        <v>-11.722000000000001</v>
      </c>
      <c r="G33" s="104">
        <v>0</v>
      </c>
      <c r="H33" s="104">
        <v>13.191000000000003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78.66700000000003</v>
      </c>
      <c r="E34" s="104">
        <f t="shared" si="4"/>
        <v>27.288999999999987</v>
      </c>
      <c r="F34" s="104">
        <f t="shared" si="4"/>
        <v>9.2320000000000029</v>
      </c>
      <c r="G34" s="104">
        <f t="shared" si="4"/>
        <v>4.1469999999999914</v>
      </c>
      <c r="H34" s="104">
        <f t="shared" si="4"/>
        <v>37.999000000000052</v>
      </c>
      <c r="I34" s="104">
        <f t="shared" si="4"/>
        <v>-54.952999999999925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12.263000000000002</v>
      </c>
      <c r="E35" s="104">
        <v>0.32600000000000001</v>
      </c>
      <c r="F35" s="104">
        <v>2.2010000000000001</v>
      </c>
      <c r="G35" s="104">
        <v>7.6589999999999989</v>
      </c>
      <c r="H35" s="104">
        <v>2.077</v>
      </c>
      <c r="I35" s="104">
        <v>0.94099999999999995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11.683999999999999</v>
      </c>
      <c r="E36" s="104">
        <v>5.5009999999999994</v>
      </c>
      <c r="F36" s="104">
        <v>7.4999999999999997E-2</v>
      </c>
      <c r="G36" s="104">
        <v>2.835</v>
      </c>
      <c r="H36" s="104">
        <v>3.2730000000000001</v>
      </c>
      <c r="I36" s="104">
        <v>1.52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156.29299999999998</v>
      </c>
      <c r="E37" s="104">
        <v>83.994</v>
      </c>
      <c r="F37" s="104">
        <v>2.8180000000000001</v>
      </c>
      <c r="G37" s="104">
        <v>18.673999999999999</v>
      </c>
      <c r="H37" s="104">
        <v>50.806999999999995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132.57899999999992</v>
      </c>
      <c r="E38" s="104">
        <v>74.108999999999995</v>
      </c>
      <c r="F38" s="104">
        <v>2.4039999999999999</v>
      </c>
      <c r="G38" s="104">
        <v>17.995000000000001</v>
      </c>
      <c r="H38" s="104">
        <v>38.070999999999927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-0.376</v>
      </c>
      <c r="E39" s="104">
        <v>-0.14899999999999997</v>
      </c>
      <c r="F39" s="104">
        <v>-9.600000000000003E-2</v>
      </c>
      <c r="G39" s="104">
        <v>-0.39</v>
      </c>
      <c r="H39" s="104">
        <v>0.25900000000000001</v>
      </c>
      <c r="I39" s="104">
        <v>0.376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54.749999999999964</v>
      </c>
      <c r="E40" s="104">
        <f t="shared" si="5"/>
        <v>22.72799999999998</v>
      </c>
      <c r="F40" s="104">
        <f t="shared" si="5"/>
        <v>6.788000000000002</v>
      </c>
      <c r="G40" s="104">
        <f t="shared" si="5"/>
        <v>-0.96600000000000519</v>
      </c>
      <c r="H40" s="104">
        <f t="shared" si="5"/>
        <v>26.199999999999989</v>
      </c>
      <c r="I40" s="104">
        <f t="shared" si="5"/>
        <v>-54.749999999999922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631.77100000000007</v>
      </c>
      <c r="E42" s="104">
        <v>28.757999999999971</v>
      </c>
      <c r="F42" s="104">
        <v>20.954000000000004</v>
      </c>
      <c r="G42" s="104">
        <v>147.32900000000004</v>
      </c>
      <c r="H42" s="104">
        <v>434.73000000000008</v>
      </c>
      <c r="I42" s="104">
        <v>-54.952999999999932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89.986999999999995</v>
      </c>
      <c r="E43" s="104">
        <v>0</v>
      </c>
      <c r="F43" s="104">
        <v>0</v>
      </c>
      <c r="G43" s="104">
        <v>89.986999999999995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89.986999999999995</v>
      </c>
      <c r="E44" s="104">
        <v>0</v>
      </c>
      <c r="F44" s="104">
        <v>0</v>
      </c>
      <c r="G44" s="104">
        <v>0</v>
      </c>
      <c r="H44" s="104">
        <v>89.986999999999995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631.77100000000007</v>
      </c>
      <c r="E45" s="104">
        <f t="shared" si="6"/>
        <v>28.757999999999971</v>
      </c>
      <c r="F45" s="104">
        <f t="shared" si="6"/>
        <v>20.954000000000004</v>
      </c>
      <c r="G45" s="104">
        <f t="shared" si="6"/>
        <v>57.342000000000041</v>
      </c>
      <c r="H45" s="104">
        <f t="shared" si="6"/>
        <v>524.7170000000001</v>
      </c>
      <c r="I45" s="104">
        <f t="shared" si="6"/>
        <v>-54.952999999999932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553.10400000000004</v>
      </c>
      <c r="E46" s="104">
        <v>0</v>
      </c>
      <c r="F46" s="104">
        <v>0</v>
      </c>
      <c r="G46" s="104">
        <v>53.195000000000014</v>
      </c>
      <c r="H46" s="104">
        <v>499.90899999999999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-1.4689999999999999</v>
      </c>
      <c r="F47" s="104">
        <v>-11.722000000000001</v>
      </c>
      <c r="G47" s="104">
        <v>0</v>
      </c>
      <c r="H47" s="104">
        <v>13.191000000000003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78.66700000000003</v>
      </c>
      <c r="E48" s="104">
        <f t="shared" si="7"/>
        <v>27.28899999999997</v>
      </c>
      <c r="F48" s="104">
        <f t="shared" si="7"/>
        <v>9.2320000000000029</v>
      </c>
      <c r="G48" s="104">
        <f t="shared" si="7"/>
        <v>4.1470000000000269</v>
      </c>
      <c r="H48" s="104">
        <f t="shared" si="7"/>
        <v>37.999000000000109</v>
      </c>
      <c r="I48" s="104">
        <f t="shared" si="7"/>
        <v>-54.952999999999932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8C56A-A1BC-4323-8395-683C0518EA06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1421.837</v>
      </c>
      <c r="E8" s="104">
        <v>1000.723</v>
      </c>
      <c r="F8" s="104">
        <v>61</v>
      </c>
      <c r="G8" s="104">
        <v>127.61699999999999</v>
      </c>
      <c r="H8" s="104">
        <v>232.49700000000007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737.37300000000005</v>
      </c>
      <c r="E9" s="104">
        <v>576.22</v>
      </c>
      <c r="F9" s="104">
        <v>32.057000000000009</v>
      </c>
      <c r="G9" s="104">
        <v>45.645999999999994</v>
      </c>
      <c r="H9" s="104">
        <v>83.45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684.46399999999994</v>
      </c>
      <c r="E10" s="104">
        <f t="shared" si="0"/>
        <v>424.50299999999993</v>
      </c>
      <c r="F10" s="104">
        <f t="shared" si="0"/>
        <v>28.942999999999991</v>
      </c>
      <c r="G10" s="104">
        <f t="shared" si="0"/>
        <v>81.971000000000004</v>
      </c>
      <c r="H10" s="104">
        <f t="shared" si="0"/>
        <v>149.04700000000008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133.249</v>
      </c>
      <c r="E11" s="104">
        <v>74.459000000000003</v>
      </c>
      <c r="F11" s="104">
        <v>2.4220000000000002</v>
      </c>
      <c r="G11" s="104">
        <v>18.061</v>
      </c>
      <c r="H11" s="104">
        <v>38.306999999999988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551.21499999999992</v>
      </c>
      <c r="E12" s="104">
        <f>E10-E11</f>
        <v>350.04399999999993</v>
      </c>
      <c r="F12" s="104">
        <f>F10-F11</f>
        <v>26.52099999999999</v>
      </c>
      <c r="G12" s="104">
        <f>G10-G11</f>
        <v>63.910000000000004</v>
      </c>
      <c r="H12" s="104">
        <f>H10-H11</f>
        <v>110.74000000000009</v>
      </c>
      <c r="I12" s="104">
        <v>-54.889999999999986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420.92599999999999</v>
      </c>
      <c r="E13" s="104">
        <v>277.90300000000002</v>
      </c>
      <c r="F13" s="104">
        <v>22.33</v>
      </c>
      <c r="G13" s="104">
        <v>65.608000000000004</v>
      </c>
      <c r="H13" s="104">
        <v>55.084999999999972</v>
      </c>
      <c r="I13" s="104">
        <v>3.472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5.2750000000000004</v>
      </c>
      <c r="E14" s="104">
        <v>2.8119999999999998</v>
      </c>
      <c r="F14" s="104">
        <v>0.29800000000000004</v>
      </c>
      <c r="G14" s="104">
        <v>7.4999999999999997E-2</v>
      </c>
      <c r="H14" s="104">
        <v>2.09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16.277000000000001</v>
      </c>
      <c r="E15" s="104">
        <v>15.759</v>
      </c>
      <c r="F15" s="104">
        <v>0</v>
      </c>
      <c r="G15" s="104">
        <v>7.9000000000000001E-2</v>
      </c>
      <c r="H15" s="104">
        <v>0.439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141.29099999999994</v>
      </c>
      <c r="E16" s="104">
        <f t="shared" si="1"/>
        <v>85.087999999999909</v>
      </c>
      <c r="F16" s="104">
        <f t="shared" si="1"/>
        <v>3.8929999999999918</v>
      </c>
      <c r="G16" s="104">
        <f t="shared" si="1"/>
        <v>-1.6940000000000004</v>
      </c>
      <c r="H16" s="104">
        <f t="shared" si="1"/>
        <v>54.004000000000126</v>
      </c>
      <c r="I16" s="104">
        <f t="shared" si="1"/>
        <v>-58.361999999999988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422.28900000000004</v>
      </c>
      <c r="E17" s="104">
        <v>0</v>
      </c>
      <c r="F17" s="104">
        <v>0</v>
      </c>
      <c r="G17" s="104">
        <v>0</v>
      </c>
      <c r="H17" s="104">
        <v>422.28900000000004</v>
      </c>
      <c r="I17" s="104">
        <v>2.109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11.199</v>
      </c>
      <c r="E18" s="104">
        <v>0</v>
      </c>
      <c r="F18" s="104">
        <v>0</v>
      </c>
      <c r="G18" s="104">
        <v>11.199</v>
      </c>
      <c r="H18" s="104">
        <v>0</v>
      </c>
      <c r="I18" s="104">
        <v>5.1239999999999997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86.048000000000002</v>
      </c>
      <c r="E19" s="104">
        <v>0</v>
      </c>
      <c r="F19" s="104">
        <v>0</v>
      </c>
      <c r="G19" s="104">
        <v>86.048000000000002</v>
      </c>
      <c r="H19" s="104">
        <v>0</v>
      </c>
      <c r="I19" s="104">
        <v>1.319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169.01499999999999</v>
      </c>
      <c r="E20" s="104">
        <v>70.77</v>
      </c>
      <c r="F20" s="104">
        <v>77.990000000000009</v>
      </c>
      <c r="G20" s="104">
        <v>12.164</v>
      </c>
      <c r="H20" s="104">
        <v>8.0909999999999993</v>
      </c>
      <c r="I20" s="104">
        <v>43.658999999999992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188.74299999999999</v>
      </c>
      <c r="E21" s="104">
        <v>28.521000000000001</v>
      </c>
      <c r="F21" s="104">
        <v>70.731000000000009</v>
      </c>
      <c r="G21" s="104">
        <v>6.426000000000001</v>
      </c>
      <c r="H21" s="104">
        <v>83.064999999999998</v>
      </c>
      <c r="I21" s="104">
        <v>23.930999999999997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658.15699999999993</v>
      </c>
      <c r="E22" s="104">
        <f t="shared" si="2"/>
        <v>42.838999999999913</v>
      </c>
      <c r="F22" s="104">
        <f t="shared" si="2"/>
        <v>-3.3660000000000139</v>
      </c>
      <c r="G22" s="104">
        <f t="shared" si="2"/>
        <v>67.417000000000002</v>
      </c>
      <c r="H22" s="104">
        <f t="shared" si="2"/>
        <v>551.26700000000017</v>
      </c>
      <c r="I22" s="104">
        <f t="shared" si="2"/>
        <v>-79.785999999999987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95.037999999999997</v>
      </c>
      <c r="E23" s="104">
        <v>15.278</v>
      </c>
      <c r="F23" s="104">
        <v>2.073</v>
      </c>
      <c r="G23" s="104">
        <v>0</v>
      </c>
      <c r="H23" s="104">
        <v>77.686999999999998</v>
      </c>
      <c r="I23" s="104">
        <v>0.75700000000000001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95.674000000000007</v>
      </c>
      <c r="E24" s="104">
        <v>0</v>
      </c>
      <c r="F24" s="104">
        <v>0</v>
      </c>
      <c r="G24" s="104">
        <v>95.674000000000007</v>
      </c>
      <c r="H24" s="104">
        <v>0</v>
      </c>
      <c r="I24" s="104">
        <v>0.121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163.37799999999999</v>
      </c>
      <c r="E25" s="104">
        <v>0</v>
      </c>
      <c r="F25" s="104">
        <v>0</v>
      </c>
      <c r="G25" s="104">
        <v>0</v>
      </c>
      <c r="H25" s="104">
        <v>163.37799999999999</v>
      </c>
      <c r="I25" s="104">
        <v>0.52300000000000002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163.203</v>
      </c>
      <c r="E26" s="104">
        <v>5.3320000000000025</v>
      </c>
      <c r="F26" s="104">
        <v>27.413999999999998</v>
      </c>
      <c r="G26" s="104">
        <v>130.25199999999998</v>
      </c>
      <c r="H26" s="104">
        <v>0.20499999999999999</v>
      </c>
      <c r="I26" s="104">
        <v>0.69799999999999995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130.06100000000004</v>
      </c>
      <c r="E27" s="104">
        <v>3.7370000000000001</v>
      </c>
      <c r="F27" s="104">
        <v>11.653000000000002</v>
      </c>
      <c r="G27" s="104">
        <v>114.46600000000001</v>
      </c>
      <c r="H27" s="104">
        <v>0.20499999999999999</v>
      </c>
      <c r="I27" s="104">
        <v>0.11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128.292</v>
      </c>
      <c r="E28" s="104">
        <v>0</v>
      </c>
      <c r="F28" s="104">
        <v>0</v>
      </c>
      <c r="G28" s="104">
        <v>0</v>
      </c>
      <c r="H28" s="104">
        <v>128.292</v>
      </c>
      <c r="I28" s="104">
        <v>1.8789999999999998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71.092999999999989</v>
      </c>
      <c r="E29" s="104">
        <v>7.4870000000000001</v>
      </c>
      <c r="F29" s="104">
        <v>31.875</v>
      </c>
      <c r="G29" s="104">
        <v>13.530000000000001</v>
      </c>
      <c r="H29" s="104">
        <v>18.201000000000001</v>
      </c>
      <c r="I29" s="104">
        <v>12.18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63.936999999999983</v>
      </c>
      <c r="E30" s="104">
        <v>4.0139999999999993</v>
      </c>
      <c r="F30" s="104">
        <v>31.885999999999996</v>
      </c>
      <c r="G30" s="104">
        <v>6.3000000000000043</v>
      </c>
      <c r="H30" s="104">
        <v>21.737000000000002</v>
      </c>
      <c r="I30" s="104">
        <v>19.335999999999999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649.69299999999998</v>
      </c>
      <c r="E31" s="104">
        <f t="shared" si="3"/>
        <v>25.682999999999911</v>
      </c>
      <c r="F31" s="104">
        <f t="shared" si="3"/>
        <v>10.332999999999977</v>
      </c>
      <c r="G31" s="104">
        <f t="shared" si="3"/>
        <v>171.64699999999996</v>
      </c>
      <c r="H31" s="104">
        <f t="shared" si="3"/>
        <v>442.03000000000014</v>
      </c>
      <c r="I31" s="104">
        <f t="shared" si="3"/>
        <v>-71.321999999999989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574.30000000000007</v>
      </c>
      <c r="E32" s="104">
        <v>0</v>
      </c>
      <c r="F32" s="104">
        <v>0</v>
      </c>
      <c r="G32" s="104">
        <v>157.16900000000001</v>
      </c>
      <c r="H32" s="104">
        <v>417.13100000000003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-1.4700000000000002</v>
      </c>
      <c r="F33" s="104">
        <v>-13.033999999999999</v>
      </c>
      <c r="G33" s="104">
        <v>0</v>
      </c>
      <c r="H33" s="104">
        <v>14.503999999999998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75.392999999999915</v>
      </c>
      <c r="E34" s="104">
        <f t="shared" si="4"/>
        <v>24.212999999999912</v>
      </c>
      <c r="F34" s="104">
        <f t="shared" si="4"/>
        <v>-2.7010000000000218</v>
      </c>
      <c r="G34" s="104">
        <f t="shared" si="4"/>
        <v>14.477999999999952</v>
      </c>
      <c r="H34" s="104">
        <f t="shared" si="4"/>
        <v>39.403000000000112</v>
      </c>
      <c r="I34" s="104">
        <f t="shared" si="4"/>
        <v>-71.321999999999989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17.562000000000001</v>
      </c>
      <c r="E35" s="104">
        <v>0.29299999999999982</v>
      </c>
      <c r="F35" s="104">
        <v>3.5940000000000003</v>
      </c>
      <c r="G35" s="104">
        <v>11.259</v>
      </c>
      <c r="H35" s="104">
        <v>2.4160000000000004</v>
      </c>
      <c r="I35" s="104">
        <v>1.853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15.659000000000002</v>
      </c>
      <c r="E36" s="104">
        <v>6.2410000000000005</v>
      </c>
      <c r="F36" s="104">
        <v>8.7999999999999995E-2</v>
      </c>
      <c r="G36" s="104">
        <v>4.774</v>
      </c>
      <c r="H36" s="104">
        <v>4.5560000000000009</v>
      </c>
      <c r="I36" s="104">
        <v>3.7560000000000002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137.32</v>
      </c>
      <c r="E37" s="104">
        <v>68.905999999999963</v>
      </c>
      <c r="F37" s="104">
        <v>2.8169999999999997</v>
      </c>
      <c r="G37" s="104">
        <v>20.49</v>
      </c>
      <c r="H37" s="104">
        <v>45.107000000000042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133.249</v>
      </c>
      <c r="E38" s="104">
        <v>74.459000000000003</v>
      </c>
      <c r="F38" s="104">
        <v>2.4220000000000002</v>
      </c>
      <c r="G38" s="104">
        <v>18.061</v>
      </c>
      <c r="H38" s="104">
        <v>38.306999999999988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0.59699999999999998</v>
      </c>
      <c r="E39" s="104">
        <v>0.78099999999999992</v>
      </c>
      <c r="F39" s="104">
        <v>-5.0000000000000044E-3</v>
      </c>
      <c r="G39" s="104">
        <v>-0.52200000000000002</v>
      </c>
      <c r="H39" s="104">
        <v>0.34300000000000003</v>
      </c>
      <c r="I39" s="104">
        <v>-0.59699999999999998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68.821999999999932</v>
      </c>
      <c r="E40" s="104">
        <f t="shared" si="5"/>
        <v>34.932999999999957</v>
      </c>
      <c r="F40" s="104">
        <f t="shared" si="5"/>
        <v>-6.5970000000000217</v>
      </c>
      <c r="G40" s="104">
        <f t="shared" si="5"/>
        <v>6.0859999999999541</v>
      </c>
      <c r="H40" s="104">
        <f t="shared" si="5"/>
        <v>34.400000000000048</v>
      </c>
      <c r="I40" s="104">
        <f t="shared" si="5"/>
        <v>-68.821999999999989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649.69300000000021</v>
      </c>
      <c r="E42" s="104">
        <v>25.6829999999999</v>
      </c>
      <c r="F42" s="104">
        <v>10.33299999999997</v>
      </c>
      <c r="G42" s="104">
        <v>171.64699999999999</v>
      </c>
      <c r="H42" s="104">
        <v>442.03000000000031</v>
      </c>
      <c r="I42" s="104">
        <v>-71.321999999999974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95.756</v>
      </c>
      <c r="E43" s="104">
        <v>0</v>
      </c>
      <c r="F43" s="104">
        <v>0</v>
      </c>
      <c r="G43" s="104">
        <v>95.756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95.756</v>
      </c>
      <c r="E44" s="104">
        <v>0</v>
      </c>
      <c r="F44" s="104">
        <v>0</v>
      </c>
      <c r="G44" s="104">
        <v>0</v>
      </c>
      <c r="H44" s="104">
        <v>95.756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649.69300000000021</v>
      </c>
      <c r="E45" s="104">
        <f t="shared" si="6"/>
        <v>25.6829999999999</v>
      </c>
      <c r="F45" s="104">
        <f t="shared" si="6"/>
        <v>10.33299999999997</v>
      </c>
      <c r="G45" s="104">
        <f t="shared" si="6"/>
        <v>75.890999999999991</v>
      </c>
      <c r="H45" s="104">
        <f t="shared" si="6"/>
        <v>537.78600000000029</v>
      </c>
      <c r="I45" s="104">
        <f t="shared" si="6"/>
        <v>-71.321999999999974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574.30000000000007</v>
      </c>
      <c r="E46" s="104">
        <v>0</v>
      </c>
      <c r="F46" s="104">
        <v>0</v>
      </c>
      <c r="G46" s="104">
        <v>61.413000000000004</v>
      </c>
      <c r="H46" s="104">
        <v>512.88700000000006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-1.4700000000000002</v>
      </c>
      <c r="F47" s="104">
        <v>-13.033999999999999</v>
      </c>
      <c r="G47" s="104">
        <v>0</v>
      </c>
      <c r="H47" s="104">
        <v>14.503999999999998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75.393000000000143</v>
      </c>
      <c r="E48" s="104">
        <f t="shared" si="7"/>
        <v>24.212999999999901</v>
      </c>
      <c r="F48" s="104">
        <f t="shared" si="7"/>
        <v>-2.7010000000000289</v>
      </c>
      <c r="G48" s="104">
        <f t="shared" si="7"/>
        <v>14.477999999999987</v>
      </c>
      <c r="H48" s="104">
        <f t="shared" si="7"/>
        <v>39.403000000000226</v>
      </c>
      <c r="I48" s="104">
        <f t="shared" si="7"/>
        <v>-71.321999999999974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2DB95-A70C-4B42-A818-4D062AA0D0F4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226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879.40900000000011</v>
      </c>
      <c r="E8" s="104">
        <v>585.46100000000001</v>
      </c>
      <c r="F8" s="104">
        <v>42.814999999999998</v>
      </c>
      <c r="G8" s="104">
        <v>76.224000000000004</v>
      </c>
      <c r="H8" s="104">
        <v>174.90899999999999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422.64500000000004</v>
      </c>
      <c r="E9" s="104">
        <v>319.995</v>
      </c>
      <c r="F9" s="104">
        <v>18.239999999999998</v>
      </c>
      <c r="G9" s="104">
        <v>21.326000000000001</v>
      </c>
      <c r="H9" s="104">
        <v>63.084000000000003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456.76400000000007</v>
      </c>
      <c r="E10" s="104">
        <f t="shared" si="0"/>
        <v>265.46600000000001</v>
      </c>
      <c r="F10" s="104">
        <f t="shared" si="0"/>
        <v>24.574999999999999</v>
      </c>
      <c r="G10" s="104">
        <f t="shared" si="0"/>
        <v>54.898000000000003</v>
      </c>
      <c r="H10" s="104">
        <f t="shared" si="0"/>
        <v>111.82499999999999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85.400000000000034</v>
      </c>
      <c r="E11" s="104">
        <v>48.744</v>
      </c>
      <c r="F11" s="104">
        <v>1.984</v>
      </c>
      <c r="G11" s="104">
        <v>12.413999999999998</v>
      </c>
      <c r="H11" s="104">
        <v>22.258000000000031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371.36400000000003</v>
      </c>
      <c r="E12" s="104">
        <f>E10-E11</f>
        <v>216.72200000000001</v>
      </c>
      <c r="F12" s="104">
        <f>F10-F11</f>
        <v>22.591000000000001</v>
      </c>
      <c r="G12" s="104">
        <f>G10-G11</f>
        <v>42.484000000000009</v>
      </c>
      <c r="H12" s="104">
        <f>H10-H11</f>
        <v>89.56699999999995</v>
      </c>
      <c r="I12" s="104">
        <v>-4.5160000000000196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262.851</v>
      </c>
      <c r="E13" s="104">
        <v>167.16300000000001</v>
      </c>
      <c r="F13" s="104">
        <v>13.076000000000001</v>
      </c>
      <c r="G13" s="104">
        <v>42.970000000000006</v>
      </c>
      <c r="H13" s="104">
        <v>39.64200000000001</v>
      </c>
      <c r="I13" s="104">
        <v>0.95499999999999996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3.407</v>
      </c>
      <c r="E14" s="104">
        <v>1.615</v>
      </c>
      <c r="F14" s="104">
        <v>8.2000000000000003E-2</v>
      </c>
      <c r="G14" s="104">
        <v>5.7000000000000009E-2</v>
      </c>
      <c r="H14" s="104">
        <v>1.6529999999999998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7.4420000000000002</v>
      </c>
      <c r="E15" s="104">
        <v>6.1379999999999999</v>
      </c>
      <c r="F15" s="104">
        <v>0</v>
      </c>
      <c r="G15" s="104">
        <v>0.24299999999999999</v>
      </c>
      <c r="H15" s="104">
        <v>1.0609999999999999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112.54800000000003</v>
      </c>
      <c r="E16" s="104">
        <f t="shared" si="1"/>
        <v>54.081999999999994</v>
      </c>
      <c r="F16" s="104">
        <f t="shared" si="1"/>
        <v>9.4329999999999998</v>
      </c>
      <c r="G16" s="104">
        <f t="shared" si="1"/>
        <v>-0.29999999999999716</v>
      </c>
      <c r="H16" s="104">
        <f t="shared" si="1"/>
        <v>49.332999999999942</v>
      </c>
      <c r="I16" s="104">
        <f t="shared" si="1"/>
        <v>-5.4710000000000196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262.18399999999997</v>
      </c>
      <c r="E17" s="104">
        <v>0</v>
      </c>
      <c r="F17" s="104">
        <v>0</v>
      </c>
      <c r="G17" s="104">
        <v>0</v>
      </c>
      <c r="H17" s="104">
        <v>262.18399999999997</v>
      </c>
      <c r="I17" s="104">
        <v>1.6220000000000001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7.2559999999999993</v>
      </c>
      <c r="E18" s="104">
        <v>0</v>
      </c>
      <c r="F18" s="104">
        <v>0</v>
      </c>
      <c r="G18" s="104">
        <v>7.2559999999999993</v>
      </c>
      <c r="H18" s="104">
        <v>0</v>
      </c>
      <c r="I18" s="104">
        <v>0.58600000000000008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54.605999999999995</v>
      </c>
      <c r="E19" s="104">
        <v>0</v>
      </c>
      <c r="F19" s="104">
        <v>0</v>
      </c>
      <c r="G19" s="104">
        <v>54.605999999999995</v>
      </c>
      <c r="H19" s="104">
        <v>0</v>
      </c>
      <c r="I19" s="104">
        <v>0.90700000000000003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181.87400000000002</v>
      </c>
      <c r="E20" s="104">
        <v>67.043000000000006</v>
      </c>
      <c r="F20" s="104">
        <v>83.425000000000011</v>
      </c>
      <c r="G20" s="104">
        <v>15.892999999999999</v>
      </c>
      <c r="H20" s="104">
        <v>15.513</v>
      </c>
      <c r="I20" s="104">
        <v>21.506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178.70400000000001</v>
      </c>
      <c r="E21" s="104">
        <v>10.790999999999999</v>
      </c>
      <c r="F21" s="104">
        <v>86.874999999999986</v>
      </c>
      <c r="G21" s="104">
        <v>8.109</v>
      </c>
      <c r="H21" s="104">
        <v>72.929000000000002</v>
      </c>
      <c r="I21" s="104">
        <v>24.675999999999998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418.91199999999998</v>
      </c>
      <c r="E22" s="104">
        <f t="shared" si="2"/>
        <v>-2.1700000000000141</v>
      </c>
      <c r="F22" s="104">
        <f t="shared" si="2"/>
        <v>12.882999999999967</v>
      </c>
      <c r="G22" s="104">
        <f t="shared" si="2"/>
        <v>39.265999999999998</v>
      </c>
      <c r="H22" s="104">
        <f t="shared" si="2"/>
        <v>368.93299999999999</v>
      </c>
      <c r="I22" s="104">
        <f t="shared" si="2"/>
        <v>-0.35800000000002186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63.401999999999994</v>
      </c>
      <c r="E23" s="104">
        <v>10.286999999999997</v>
      </c>
      <c r="F23" s="104">
        <v>3.6869999999999998</v>
      </c>
      <c r="G23" s="104">
        <v>0</v>
      </c>
      <c r="H23" s="104">
        <v>49.427999999999997</v>
      </c>
      <c r="I23" s="104">
        <v>1.0589999999999999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64.446000000000012</v>
      </c>
      <c r="E24" s="104">
        <v>0</v>
      </c>
      <c r="F24" s="104">
        <v>0</v>
      </c>
      <c r="G24" s="104">
        <v>64.446000000000012</v>
      </c>
      <c r="H24" s="104">
        <v>0</v>
      </c>
      <c r="I24" s="104">
        <v>1.4999999999999999E-2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105.77800000000001</v>
      </c>
      <c r="E25" s="104">
        <v>0</v>
      </c>
      <c r="F25" s="104">
        <v>0</v>
      </c>
      <c r="G25" s="104">
        <v>0</v>
      </c>
      <c r="H25" s="104">
        <v>105.77800000000001</v>
      </c>
      <c r="I25" s="104">
        <v>0.55099999999999993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106.18500000000002</v>
      </c>
      <c r="E26" s="104">
        <v>3.6829999999999998</v>
      </c>
      <c r="F26" s="104">
        <v>7.9739999999999993</v>
      </c>
      <c r="G26" s="104">
        <v>94.381000000000014</v>
      </c>
      <c r="H26" s="104">
        <v>0.14700000000000002</v>
      </c>
      <c r="I26" s="104">
        <v>0.14400000000000002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97.779000000000011</v>
      </c>
      <c r="E27" s="104">
        <v>2.4509999999999996</v>
      </c>
      <c r="F27" s="104">
        <v>3.5939999999999994</v>
      </c>
      <c r="G27" s="104">
        <v>91.587000000000003</v>
      </c>
      <c r="H27" s="104">
        <v>0.14700000000000002</v>
      </c>
      <c r="I27" s="104">
        <v>0.114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96.713999999999999</v>
      </c>
      <c r="E28" s="104">
        <v>0</v>
      </c>
      <c r="F28" s="104">
        <v>0</v>
      </c>
      <c r="G28" s="104">
        <v>0</v>
      </c>
      <c r="H28" s="104">
        <v>96.713999999999999</v>
      </c>
      <c r="I28" s="104">
        <v>1.179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56.094000000000001</v>
      </c>
      <c r="E29" s="104">
        <v>4.5220000000000002</v>
      </c>
      <c r="F29" s="104">
        <v>27.674999999999997</v>
      </c>
      <c r="G29" s="104">
        <v>8.2149999999999963</v>
      </c>
      <c r="H29" s="104">
        <v>15.682</v>
      </c>
      <c r="I29" s="104">
        <v>6.4909999999999997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50.949999999999989</v>
      </c>
      <c r="E30" s="104">
        <v>2.6230000000000002</v>
      </c>
      <c r="F30" s="104">
        <v>27.686999999999998</v>
      </c>
      <c r="G30" s="104">
        <v>4.1229999999999976</v>
      </c>
      <c r="H30" s="104">
        <v>16.516999999999999</v>
      </c>
      <c r="I30" s="104">
        <v>11.635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414.154</v>
      </c>
      <c r="E31" s="104">
        <f t="shared" si="3"/>
        <v>-13.124000000000013</v>
      </c>
      <c r="F31" s="104">
        <f t="shared" si="3"/>
        <v>13.587999999999967</v>
      </c>
      <c r="G31" s="104">
        <f t="shared" si="3"/>
        <v>102.41400000000002</v>
      </c>
      <c r="H31" s="104">
        <f t="shared" si="3"/>
        <v>311.27599999999995</v>
      </c>
      <c r="I31" s="104">
        <f t="shared" si="3"/>
        <v>4.3999999999999782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384.00699999999995</v>
      </c>
      <c r="E32" s="104">
        <v>0</v>
      </c>
      <c r="F32" s="104">
        <v>0</v>
      </c>
      <c r="G32" s="104">
        <v>97.615999999999985</v>
      </c>
      <c r="H32" s="104">
        <v>286.39099999999996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-1.0449999999999999</v>
      </c>
      <c r="F33" s="104">
        <v>-3.9690000000000007</v>
      </c>
      <c r="G33" s="104">
        <v>0</v>
      </c>
      <c r="H33" s="104">
        <v>5.0140000000000011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30.147000000000048</v>
      </c>
      <c r="E34" s="104">
        <f t="shared" si="4"/>
        <v>-14.169000000000013</v>
      </c>
      <c r="F34" s="104">
        <f t="shared" si="4"/>
        <v>9.618999999999966</v>
      </c>
      <c r="G34" s="104">
        <f t="shared" si="4"/>
        <v>4.7980000000000302</v>
      </c>
      <c r="H34" s="104">
        <f t="shared" si="4"/>
        <v>29.898999999999994</v>
      </c>
      <c r="I34" s="104">
        <f t="shared" si="4"/>
        <v>4.3999999999999782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8.5089999999999986</v>
      </c>
      <c r="E35" s="104">
        <v>0.22500000000000001</v>
      </c>
      <c r="F35" s="104">
        <v>1.978</v>
      </c>
      <c r="G35" s="104">
        <v>4.8170000000000002</v>
      </c>
      <c r="H35" s="104">
        <v>1.4889999999999999</v>
      </c>
      <c r="I35" s="104">
        <v>0.47799999999999998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8.32</v>
      </c>
      <c r="E36" s="104">
        <v>2.2240000000000002</v>
      </c>
      <c r="F36" s="104">
        <v>0</v>
      </c>
      <c r="G36" s="104">
        <v>1.8739999999999997</v>
      </c>
      <c r="H36" s="104">
        <v>4.2219999999999995</v>
      </c>
      <c r="I36" s="104">
        <v>0.66700000000000004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119.947</v>
      </c>
      <c r="E37" s="104">
        <v>61.535999999999994</v>
      </c>
      <c r="F37" s="104">
        <v>2.6189999999999998</v>
      </c>
      <c r="G37" s="104">
        <v>14.108000000000002</v>
      </c>
      <c r="H37" s="104">
        <v>41.684000000000005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85.400000000000034</v>
      </c>
      <c r="E38" s="104">
        <v>48.744</v>
      </c>
      <c r="F38" s="104">
        <v>1.984</v>
      </c>
      <c r="G38" s="104">
        <v>12.413999999999998</v>
      </c>
      <c r="H38" s="104">
        <v>22.258000000000031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4.9999999999999989E-2</v>
      </c>
      <c r="E39" s="104">
        <v>0.15599999999999997</v>
      </c>
      <c r="F39" s="104">
        <v>0</v>
      </c>
      <c r="G39" s="104">
        <v>-0.372</v>
      </c>
      <c r="H39" s="104">
        <v>0.26600000000000001</v>
      </c>
      <c r="I39" s="104">
        <v>-0.05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-4.6389999999999132</v>
      </c>
      <c r="E40" s="104">
        <f t="shared" si="5"/>
        <v>-25.118000000000002</v>
      </c>
      <c r="F40" s="104">
        <f t="shared" si="5"/>
        <v>7.0059999999999665</v>
      </c>
      <c r="G40" s="104">
        <f t="shared" si="5"/>
        <v>0.53300000000002623</v>
      </c>
      <c r="H40" s="104">
        <f t="shared" si="5"/>
        <v>12.940000000000017</v>
      </c>
      <c r="I40" s="104">
        <f t="shared" si="5"/>
        <v>4.638999999999978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414.15399999999988</v>
      </c>
      <c r="E42" s="104">
        <v>-13.124000000000027</v>
      </c>
      <c r="F42" s="104">
        <v>13.58799999999998</v>
      </c>
      <c r="G42" s="104">
        <v>102.41400000000002</v>
      </c>
      <c r="H42" s="104">
        <v>311.2759999999999</v>
      </c>
      <c r="I42" s="104">
        <v>4.3999999999999773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56.838999999999999</v>
      </c>
      <c r="E43" s="104">
        <v>0</v>
      </c>
      <c r="F43" s="104">
        <v>0</v>
      </c>
      <c r="G43" s="104">
        <v>56.838999999999999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56.838999999999999</v>
      </c>
      <c r="E44" s="104">
        <v>0</v>
      </c>
      <c r="F44" s="104">
        <v>0</v>
      </c>
      <c r="G44" s="104">
        <v>0</v>
      </c>
      <c r="H44" s="104">
        <v>56.838999999999999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414.15399999999988</v>
      </c>
      <c r="E45" s="104">
        <f t="shared" si="6"/>
        <v>-13.124000000000027</v>
      </c>
      <c r="F45" s="104">
        <f t="shared" si="6"/>
        <v>13.58799999999998</v>
      </c>
      <c r="G45" s="104">
        <f t="shared" si="6"/>
        <v>45.575000000000017</v>
      </c>
      <c r="H45" s="104">
        <f t="shared" si="6"/>
        <v>368.1149999999999</v>
      </c>
      <c r="I45" s="104">
        <f t="shared" si="6"/>
        <v>4.3999999999999773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384.00699999999995</v>
      </c>
      <c r="E46" s="104">
        <v>0</v>
      </c>
      <c r="F46" s="104">
        <v>0</v>
      </c>
      <c r="G46" s="104">
        <v>40.776999999999994</v>
      </c>
      <c r="H46" s="104">
        <v>343.22999999999996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-1.0449999999999999</v>
      </c>
      <c r="F47" s="104">
        <v>-3.9690000000000007</v>
      </c>
      <c r="G47" s="104">
        <v>0</v>
      </c>
      <c r="H47" s="104">
        <v>5.0140000000000011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30.146999999999935</v>
      </c>
      <c r="E48" s="104">
        <f t="shared" si="7"/>
        <v>-14.169000000000027</v>
      </c>
      <c r="F48" s="104">
        <f t="shared" si="7"/>
        <v>9.6189999999999785</v>
      </c>
      <c r="G48" s="104">
        <f t="shared" si="7"/>
        <v>4.7980000000000231</v>
      </c>
      <c r="H48" s="104">
        <f t="shared" si="7"/>
        <v>29.898999999999937</v>
      </c>
      <c r="I48" s="104">
        <f t="shared" si="7"/>
        <v>4.3999999999999773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0584-E8AF-417C-9107-ADD66C9AFB03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289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1358.4129999999998</v>
      </c>
      <c r="E8" s="104">
        <v>962.76300000000003</v>
      </c>
      <c r="F8" s="104">
        <v>61.689999999999991</v>
      </c>
      <c r="G8" s="104">
        <v>112.206</v>
      </c>
      <c r="H8" s="104">
        <v>221.75399999999999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687.43700000000001</v>
      </c>
      <c r="E9" s="104">
        <v>541.63599999999997</v>
      </c>
      <c r="F9" s="104">
        <v>31.701000000000001</v>
      </c>
      <c r="G9" s="104">
        <v>36.778999999999996</v>
      </c>
      <c r="H9" s="104">
        <v>77.320999999999998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670.97599999999977</v>
      </c>
      <c r="E10" s="104">
        <f t="shared" si="0"/>
        <v>421.12700000000007</v>
      </c>
      <c r="F10" s="104">
        <f t="shared" si="0"/>
        <v>29.98899999999999</v>
      </c>
      <c r="G10" s="104">
        <f t="shared" si="0"/>
        <v>75.427000000000007</v>
      </c>
      <c r="H10" s="104">
        <f t="shared" si="0"/>
        <v>144.43299999999999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135.11599999999987</v>
      </c>
      <c r="E11" s="104">
        <v>75.653000000000006</v>
      </c>
      <c r="F11" s="104">
        <v>2.4770000000000003</v>
      </c>
      <c r="G11" s="104">
        <v>18.241</v>
      </c>
      <c r="H11" s="104">
        <v>38.744999999999848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535.8599999999999</v>
      </c>
      <c r="E12" s="104">
        <f>E10-E11</f>
        <v>345.47400000000005</v>
      </c>
      <c r="F12" s="104">
        <f>F10-F11</f>
        <v>27.51199999999999</v>
      </c>
      <c r="G12" s="104">
        <f>G10-G11</f>
        <v>57.186000000000007</v>
      </c>
      <c r="H12" s="104">
        <f>H10-H11</f>
        <v>105.68800000000014</v>
      </c>
      <c r="I12" s="104">
        <v>-57.651999999999987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370.52400000000006</v>
      </c>
      <c r="E13" s="104">
        <v>248.07600000000002</v>
      </c>
      <c r="F13" s="104">
        <v>16.887</v>
      </c>
      <c r="G13" s="104">
        <v>57.940000000000005</v>
      </c>
      <c r="H13" s="104">
        <v>47.621000000000031</v>
      </c>
      <c r="I13" s="104">
        <v>3.2069999999999999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5.1689999999999996</v>
      </c>
      <c r="E14" s="104">
        <v>2.371</v>
      </c>
      <c r="F14" s="104">
        <v>0.52100000000000002</v>
      </c>
      <c r="G14" s="104">
        <v>6.6000000000000003E-2</v>
      </c>
      <c r="H14" s="104">
        <v>2.2109999999999999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11.470999999999998</v>
      </c>
      <c r="E15" s="104">
        <v>11.088999999999999</v>
      </c>
      <c r="F15" s="104">
        <v>0</v>
      </c>
      <c r="G15" s="104">
        <v>0.04</v>
      </c>
      <c r="H15" s="104">
        <v>0.34199999999999997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171.63799999999983</v>
      </c>
      <c r="E16" s="104">
        <f t="shared" si="1"/>
        <v>106.11600000000003</v>
      </c>
      <c r="F16" s="104">
        <f t="shared" si="1"/>
        <v>10.103999999999989</v>
      </c>
      <c r="G16" s="104">
        <f t="shared" si="1"/>
        <v>-0.77999999999999781</v>
      </c>
      <c r="H16" s="104">
        <f t="shared" si="1"/>
        <v>56.198000000000114</v>
      </c>
      <c r="I16" s="104">
        <f t="shared" si="1"/>
        <v>-60.858999999999988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371.97300000000001</v>
      </c>
      <c r="E17" s="104">
        <v>0</v>
      </c>
      <c r="F17" s="104">
        <v>0</v>
      </c>
      <c r="G17" s="104">
        <v>0</v>
      </c>
      <c r="H17" s="104">
        <v>371.97300000000001</v>
      </c>
      <c r="I17" s="104">
        <v>1.758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11.392999999999999</v>
      </c>
      <c r="E18" s="104">
        <v>0</v>
      </c>
      <c r="F18" s="104">
        <v>0</v>
      </c>
      <c r="G18" s="104">
        <v>11.392999999999999</v>
      </c>
      <c r="H18" s="104">
        <v>0</v>
      </c>
      <c r="I18" s="104">
        <v>0.08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87.119000000000014</v>
      </c>
      <c r="E19" s="104">
        <v>0</v>
      </c>
      <c r="F19" s="104">
        <v>0</v>
      </c>
      <c r="G19" s="104">
        <v>87.119000000000014</v>
      </c>
      <c r="H19" s="104">
        <v>0</v>
      </c>
      <c r="I19" s="104">
        <v>1.6359999999999999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173.87900000000002</v>
      </c>
      <c r="E20" s="104">
        <v>88.11999999999999</v>
      </c>
      <c r="F20" s="104">
        <v>68.487000000000009</v>
      </c>
      <c r="G20" s="104">
        <v>9.6590000000000007</v>
      </c>
      <c r="H20" s="104">
        <v>7.6129999999999995</v>
      </c>
      <c r="I20" s="104">
        <v>42.256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191.374</v>
      </c>
      <c r="E21" s="104">
        <v>22.631</v>
      </c>
      <c r="F21" s="104">
        <v>61.852000000000011</v>
      </c>
      <c r="G21" s="104">
        <v>6.4770000000000003</v>
      </c>
      <c r="H21" s="104">
        <v>100.414</v>
      </c>
      <c r="I21" s="104">
        <v>24.760999999999996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636.83199999999988</v>
      </c>
      <c r="E22" s="104">
        <f t="shared" si="2"/>
        <v>40.627000000000038</v>
      </c>
      <c r="F22" s="104">
        <f t="shared" si="2"/>
        <v>3.468999999999987</v>
      </c>
      <c r="G22" s="104">
        <f t="shared" si="2"/>
        <v>71.76400000000001</v>
      </c>
      <c r="H22" s="104">
        <f t="shared" si="2"/>
        <v>520.97200000000009</v>
      </c>
      <c r="I22" s="104">
        <f t="shared" si="2"/>
        <v>-75.039999999999992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88.643999999999991</v>
      </c>
      <c r="E23" s="104">
        <v>16.018999999999998</v>
      </c>
      <c r="F23" s="104">
        <v>2.355</v>
      </c>
      <c r="G23" s="104">
        <v>0</v>
      </c>
      <c r="H23" s="104">
        <v>70.27</v>
      </c>
      <c r="I23" s="104">
        <v>1.3340000000000001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89.864000000000004</v>
      </c>
      <c r="E24" s="104">
        <v>0</v>
      </c>
      <c r="F24" s="104">
        <v>0</v>
      </c>
      <c r="G24" s="104">
        <v>89.864000000000004</v>
      </c>
      <c r="H24" s="104">
        <v>0</v>
      </c>
      <c r="I24" s="104">
        <v>0.114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150.46199999999999</v>
      </c>
      <c r="E25" s="104">
        <v>0</v>
      </c>
      <c r="F25" s="104">
        <v>0</v>
      </c>
      <c r="G25" s="104">
        <v>0</v>
      </c>
      <c r="H25" s="104">
        <v>150.46199999999999</v>
      </c>
      <c r="I25" s="104">
        <v>0.44999999999999996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150.256</v>
      </c>
      <c r="E26" s="104">
        <v>5.1880000000000006</v>
      </c>
      <c r="F26" s="104">
        <v>26.204999999999998</v>
      </c>
      <c r="G26" s="104">
        <v>118.67</v>
      </c>
      <c r="H26" s="104">
        <v>0.193</v>
      </c>
      <c r="I26" s="104">
        <v>0.65600000000000003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135.102</v>
      </c>
      <c r="E27" s="104">
        <v>3.7920000000000003</v>
      </c>
      <c r="F27" s="104">
        <v>11.93</v>
      </c>
      <c r="G27" s="104">
        <v>119.18699999999998</v>
      </c>
      <c r="H27" s="104">
        <v>0.193</v>
      </c>
      <c r="I27" s="104">
        <v>9.9000000000000005E-2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133.37899999999996</v>
      </c>
      <c r="E28" s="104">
        <v>0</v>
      </c>
      <c r="F28" s="104">
        <v>0</v>
      </c>
      <c r="G28" s="104">
        <v>0</v>
      </c>
      <c r="H28" s="104">
        <v>133.37899999999996</v>
      </c>
      <c r="I28" s="104">
        <v>1.8219999999999998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81.311000000000021</v>
      </c>
      <c r="E29" s="104">
        <v>8.4640000000000004</v>
      </c>
      <c r="F29" s="104">
        <v>35.703000000000003</v>
      </c>
      <c r="G29" s="104">
        <v>19.440000000000012</v>
      </c>
      <c r="H29" s="104">
        <v>17.704000000000001</v>
      </c>
      <c r="I29" s="104">
        <v>15.86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65.757000000000005</v>
      </c>
      <c r="E30" s="104">
        <v>3.931</v>
      </c>
      <c r="F30" s="104">
        <v>35.294000000000004</v>
      </c>
      <c r="G30" s="104">
        <v>5.1069999999999993</v>
      </c>
      <c r="H30" s="104">
        <v>21.425000000000001</v>
      </c>
      <c r="I30" s="104">
        <v>31.414000000000001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620.56899999999973</v>
      </c>
      <c r="E31" s="104">
        <f t="shared" si="3"/>
        <v>21.471000000000043</v>
      </c>
      <c r="F31" s="104">
        <f t="shared" si="3"/>
        <v>14.979999999999986</v>
      </c>
      <c r="G31" s="104">
        <f t="shared" si="3"/>
        <v>146.77799999999999</v>
      </c>
      <c r="H31" s="104">
        <f t="shared" si="3"/>
        <v>437.34000000000009</v>
      </c>
      <c r="I31" s="104">
        <f t="shared" si="3"/>
        <v>-58.776999999999987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536.54200000000003</v>
      </c>
      <c r="E32" s="104">
        <v>0</v>
      </c>
      <c r="F32" s="104">
        <v>0</v>
      </c>
      <c r="G32" s="104">
        <v>145.97400000000002</v>
      </c>
      <c r="H32" s="104">
        <v>390.56800000000004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-1.2980000000000005</v>
      </c>
      <c r="F33" s="104">
        <v>-11.755000000000003</v>
      </c>
      <c r="G33" s="104">
        <v>0</v>
      </c>
      <c r="H33" s="104">
        <v>13.053000000000004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84.026999999999703</v>
      </c>
      <c r="E34" s="104">
        <f t="shared" si="4"/>
        <v>20.173000000000041</v>
      </c>
      <c r="F34" s="104">
        <f t="shared" si="4"/>
        <v>3.2249999999999837</v>
      </c>
      <c r="G34" s="104">
        <f t="shared" si="4"/>
        <v>0.80399999999997362</v>
      </c>
      <c r="H34" s="104">
        <f t="shared" si="4"/>
        <v>59.825000000000053</v>
      </c>
      <c r="I34" s="104">
        <f t="shared" si="4"/>
        <v>-58.776999999999987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10.335000000000001</v>
      </c>
      <c r="E35" s="104">
        <v>0.19399999999999998</v>
      </c>
      <c r="F35" s="104">
        <v>2.2850000000000001</v>
      </c>
      <c r="G35" s="104">
        <v>5.2720000000000011</v>
      </c>
      <c r="H35" s="104">
        <v>2.5840000000000001</v>
      </c>
      <c r="I35" s="104">
        <v>0.58299999999999996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8.5920000000000005</v>
      </c>
      <c r="E36" s="104">
        <v>2.052</v>
      </c>
      <c r="F36" s="104">
        <v>0.23099999999999998</v>
      </c>
      <c r="G36" s="104">
        <v>2.7800000000000002</v>
      </c>
      <c r="H36" s="104">
        <v>3.5290000000000008</v>
      </c>
      <c r="I36" s="104">
        <v>2.3259999999999996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160.36599999999999</v>
      </c>
      <c r="E37" s="104">
        <v>99.337000000000003</v>
      </c>
      <c r="F37" s="104">
        <v>2.6790000000000003</v>
      </c>
      <c r="G37" s="104">
        <v>13.056999999999999</v>
      </c>
      <c r="H37" s="104">
        <v>45.292999999999992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135.11599999999987</v>
      </c>
      <c r="E38" s="104">
        <v>75.653000000000006</v>
      </c>
      <c r="F38" s="104">
        <v>2.4770000000000003</v>
      </c>
      <c r="G38" s="104">
        <v>18.241</v>
      </c>
      <c r="H38" s="104">
        <v>38.744999999999848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0.56799999999999984</v>
      </c>
      <c r="E39" s="104">
        <v>0.61999999999999977</v>
      </c>
      <c r="F39" s="104">
        <v>6.2000000000000166E-2</v>
      </c>
      <c r="G39" s="104">
        <v>-0.33600000000000008</v>
      </c>
      <c r="H39" s="104">
        <v>0.222</v>
      </c>
      <c r="I39" s="104">
        <v>-0.56799999999999995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56.465999999999582</v>
      </c>
      <c r="E40" s="104">
        <f t="shared" si="5"/>
        <v>-2.2729999999999486</v>
      </c>
      <c r="F40" s="104">
        <f t="shared" si="5"/>
        <v>0.90699999999998326</v>
      </c>
      <c r="G40" s="104">
        <f t="shared" si="5"/>
        <v>3.8319999999999741</v>
      </c>
      <c r="H40" s="104">
        <f t="shared" si="5"/>
        <v>53.999999999999908</v>
      </c>
      <c r="I40" s="104">
        <f t="shared" si="5"/>
        <v>-56.465999999999987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620.56900000000019</v>
      </c>
      <c r="E42" s="104">
        <v>21.471000000000025</v>
      </c>
      <c r="F42" s="104">
        <v>14.97999999999999</v>
      </c>
      <c r="G42" s="104">
        <v>146.77800000000008</v>
      </c>
      <c r="H42" s="104">
        <v>437.34000000000009</v>
      </c>
      <c r="I42" s="104">
        <v>-58.77699999999998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92.447000000000003</v>
      </c>
      <c r="E43" s="104">
        <v>0</v>
      </c>
      <c r="F43" s="104">
        <v>0</v>
      </c>
      <c r="G43" s="104">
        <v>92.447000000000003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92.447000000000003</v>
      </c>
      <c r="E44" s="104">
        <v>0</v>
      </c>
      <c r="F44" s="104">
        <v>0</v>
      </c>
      <c r="G44" s="104">
        <v>0</v>
      </c>
      <c r="H44" s="104">
        <v>92.447000000000003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620.56900000000019</v>
      </c>
      <c r="E45" s="104">
        <f t="shared" si="6"/>
        <v>21.471000000000025</v>
      </c>
      <c r="F45" s="104">
        <f t="shared" si="6"/>
        <v>14.97999999999999</v>
      </c>
      <c r="G45" s="104">
        <f t="shared" si="6"/>
        <v>54.331000000000074</v>
      </c>
      <c r="H45" s="104">
        <f t="shared" si="6"/>
        <v>529.78700000000003</v>
      </c>
      <c r="I45" s="104">
        <f t="shared" si="6"/>
        <v>-58.77699999999998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536.54200000000003</v>
      </c>
      <c r="E46" s="104">
        <v>0</v>
      </c>
      <c r="F46" s="104">
        <v>0</v>
      </c>
      <c r="G46" s="104">
        <v>53.527000000000015</v>
      </c>
      <c r="H46" s="104">
        <v>483.01500000000004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-1.2980000000000005</v>
      </c>
      <c r="F47" s="104">
        <v>-11.755000000000003</v>
      </c>
      <c r="G47" s="104">
        <v>0</v>
      </c>
      <c r="H47" s="104">
        <v>13.053000000000004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84.027000000000157</v>
      </c>
      <c r="E48" s="104">
        <f t="shared" si="7"/>
        <v>20.173000000000023</v>
      </c>
      <c r="F48" s="104">
        <f t="shared" si="7"/>
        <v>3.2249999999999872</v>
      </c>
      <c r="G48" s="104">
        <f t="shared" si="7"/>
        <v>0.80400000000005889</v>
      </c>
      <c r="H48" s="104">
        <f t="shared" si="7"/>
        <v>59.824999999999996</v>
      </c>
      <c r="I48" s="104">
        <f t="shared" si="7"/>
        <v>-58.77699999999998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2632-4720-42D9-A43D-D10DF504BA0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1375.6879999999999</v>
      </c>
      <c r="E8" s="104">
        <v>975.81099999999992</v>
      </c>
      <c r="F8" s="104">
        <v>62.371999999999993</v>
      </c>
      <c r="G8" s="104">
        <v>114.455</v>
      </c>
      <c r="H8" s="104">
        <v>223.04999999999998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700.12799999999993</v>
      </c>
      <c r="E9" s="104">
        <v>551.59299999999996</v>
      </c>
      <c r="F9" s="104">
        <v>31.925000000000004</v>
      </c>
      <c r="G9" s="104">
        <v>38.563000000000002</v>
      </c>
      <c r="H9" s="104">
        <v>78.046999999999997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675.56</v>
      </c>
      <c r="E10" s="104">
        <f t="shared" si="0"/>
        <v>424.21799999999996</v>
      </c>
      <c r="F10" s="104">
        <f t="shared" si="0"/>
        <v>30.446999999999989</v>
      </c>
      <c r="G10" s="104">
        <f t="shared" si="0"/>
        <v>75.891999999999996</v>
      </c>
      <c r="H10" s="104">
        <f t="shared" si="0"/>
        <v>145.00299999999999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135.89099999999988</v>
      </c>
      <c r="E11" s="104">
        <v>76.034999999999997</v>
      </c>
      <c r="F11" s="104">
        <v>2.4990000000000001</v>
      </c>
      <c r="G11" s="104">
        <v>18.314</v>
      </c>
      <c r="H11" s="104">
        <v>39.0429999999999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539.6690000000001</v>
      </c>
      <c r="E12" s="104">
        <f>E10-E11</f>
        <v>348.18299999999999</v>
      </c>
      <c r="F12" s="104">
        <f>F10-F11</f>
        <v>27.94799999999999</v>
      </c>
      <c r="G12" s="104">
        <f>G10-G11</f>
        <v>57.577999999999996</v>
      </c>
      <c r="H12" s="104">
        <f>H10-H11</f>
        <v>105.96000000000009</v>
      </c>
      <c r="I12" s="104">
        <v>-61.48599999999999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390.66699999999992</v>
      </c>
      <c r="E13" s="104">
        <v>265.22299999999996</v>
      </c>
      <c r="F13" s="104">
        <v>18.001000000000001</v>
      </c>
      <c r="G13" s="104">
        <v>58.243000000000002</v>
      </c>
      <c r="H13" s="104">
        <v>49.2</v>
      </c>
      <c r="I13" s="104">
        <v>3.282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5.6280000000000001</v>
      </c>
      <c r="E14" s="104">
        <v>2.827</v>
      </c>
      <c r="F14" s="104">
        <v>0.52</v>
      </c>
      <c r="G14" s="104">
        <v>6.7000000000000004E-2</v>
      </c>
      <c r="H14" s="104">
        <v>2.214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10.254</v>
      </c>
      <c r="E15" s="104">
        <v>9.9489999999999998</v>
      </c>
      <c r="F15" s="104">
        <v>0</v>
      </c>
      <c r="G15" s="104">
        <v>4.3999999999999997E-2</v>
      </c>
      <c r="H15" s="104">
        <v>0.26100000000000001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153.62800000000018</v>
      </c>
      <c r="E16" s="104">
        <f t="shared" si="1"/>
        <v>90.082000000000036</v>
      </c>
      <c r="F16" s="104">
        <f t="shared" si="1"/>
        <v>9.4269999999999889</v>
      </c>
      <c r="G16" s="104">
        <f t="shared" si="1"/>
        <v>-0.68800000000000616</v>
      </c>
      <c r="H16" s="104">
        <f t="shared" si="1"/>
        <v>54.807000000000095</v>
      </c>
      <c r="I16" s="104">
        <f t="shared" si="1"/>
        <v>-64.767999999999986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391.702</v>
      </c>
      <c r="E17" s="104">
        <v>0</v>
      </c>
      <c r="F17" s="104">
        <v>0</v>
      </c>
      <c r="G17" s="104">
        <v>0</v>
      </c>
      <c r="H17" s="104">
        <v>391.702</v>
      </c>
      <c r="I17" s="104">
        <v>2.2469999999999999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10.216999999999999</v>
      </c>
      <c r="E18" s="104">
        <v>0</v>
      </c>
      <c r="F18" s="104">
        <v>0</v>
      </c>
      <c r="G18" s="104">
        <v>10.216999999999999</v>
      </c>
      <c r="H18" s="104">
        <v>0</v>
      </c>
      <c r="I18" s="104">
        <v>3.9E-2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85.067999999999998</v>
      </c>
      <c r="E19" s="104">
        <v>0</v>
      </c>
      <c r="F19" s="104">
        <v>0</v>
      </c>
      <c r="G19" s="104">
        <v>85.067999999999998</v>
      </c>
      <c r="H19" s="104">
        <v>0</v>
      </c>
      <c r="I19" s="104">
        <v>1.1719999999999999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209.40500000000003</v>
      </c>
      <c r="E20" s="104">
        <v>118.39100000000001</v>
      </c>
      <c r="F20" s="104">
        <v>71.189000000000007</v>
      </c>
      <c r="G20" s="104">
        <v>12.305000000000001</v>
      </c>
      <c r="H20" s="104">
        <v>7.5200000000000005</v>
      </c>
      <c r="I20" s="104">
        <v>44.110999999999997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209.482</v>
      </c>
      <c r="E21" s="104">
        <v>34.860999999999997</v>
      </c>
      <c r="F21" s="104">
        <v>73.822999999999993</v>
      </c>
      <c r="G21" s="104">
        <v>7.532</v>
      </c>
      <c r="H21" s="104">
        <v>93.265999999999991</v>
      </c>
      <c r="I21" s="104">
        <v>44.033999999999999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620.25800000000015</v>
      </c>
      <c r="E22" s="104">
        <f t="shared" si="2"/>
        <v>6.552000000000028</v>
      </c>
      <c r="F22" s="104">
        <f t="shared" si="2"/>
        <v>12.060999999999979</v>
      </c>
      <c r="G22" s="104">
        <f t="shared" si="2"/>
        <v>69.39</v>
      </c>
      <c r="H22" s="104">
        <f t="shared" si="2"/>
        <v>532.25500000000011</v>
      </c>
      <c r="I22" s="104">
        <f t="shared" si="2"/>
        <v>-61.464999999999996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90.99199999999999</v>
      </c>
      <c r="E23" s="104">
        <v>15.530999999999999</v>
      </c>
      <c r="F23" s="104">
        <v>2.2829999999999999</v>
      </c>
      <c r="G23" s="104">
        <v>0</v>
      </c>
      <c r="H23" s="104">
        <v>73.177999999999997</v>
      </c>
      <c r="I23" s="104">
        <v>6.9690000000000003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97.846999999999994</v>
      </c>
      <c r="E24" s="104">
        <v>0</v>
      </c>
      <c r="F24" s="104">
        <v>0</v>
      </c>
      <c r="G24" s="104">
        <v>97.846999999999994</v>
      </c>
      <c r="H24" s="104">
        <v>0</v>
      </c>
      <c r="I24" s="104">
        <v>0.114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156.71100000000001</v>
      </c>
      <c r="E25" s="104">
        <v>0</v>
      </c>
      <c r="F25" s="104">
        <v>0</v>
      </c>
      <c r="G25" s="104">
        <v>0</v>
      </c>
      <c r="H25" s="104">
        <v>156.71100000000001</v>
      </c>
      <c r="I25" s="104">
        <v>0.499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156.529</v>
      </c>
      <c r="E26" s="104">
        <v>5.1910000000000025</v>
      </c>
      <c r="F26" s="104">
        <v>26.885000000000005</v>
      </c>
      <c r="G26" s="104">
        <v>124.26300000000001</v>
      </c>
      <c r="H26" s="104">
        <v>0.19</v>
      </c>
      <c r="I26" s="104">
        <v>0.68100000000000005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132.16900000000001</v>
      </c>
      <c r="E27" s="104">
        <v>3.7880000000000003</v>
      </c>
      <c r="F27" s="104">
        <v>12.025</v>
      </c>
      <c r="G27" s="104">
        <v>116.16600000000001</v>
      </c>
      <c r="H27" s="104">
        <v>0.19</v>
      </c>
      <c r="I27" s="104">
        <v>0.121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130.524</v>
      </c>
      <c r="E28" s="104">
        <v>0</v>
      </c>
      <c r="F28" s="104">
        <v>0</v>
      </c>
      <c r="G28" s="104">
        <v>0</v>
      </c>
      <c r="H28" s="104">
        <v>130.524</v>
      </c>
      <c r="I28" s="104">
        <v>1.766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76.853000000000009</v>
      </c>
      <c r="E29" s="104">
        <v>7.9920000000000009</v>
      </c>
      <c r="F29" s="104">
        <v>33.832999999999998</v>
      </c>
      <c r="G29" s="104">
        <v>16.845999999999997</v>
      </c>
      <c r="H29" s="104">
        <v>18.181999999999999</v>
      </c>
      <c r="I29" s="104">
        <v>13.856999999999999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67.905999999999977</v>
      </c>
      <c r="E30" s="104">
        <v>4.2149999999999999</v>
      </c>
      <c r="F30" s="104">
        <v>33.859000000000002</v>
      </c>
      <c r="G30" s="104">
        <v>5.394999999999996</v>
      </c>
      <c r="H30" s="104">
        <v>24.436999999999998</v>
      </c>
      <c r="I30" s="104">
        <v>22.803999999999998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616.33900000000017</v>
      </c>
      <c r="E31" s="104">
        <f t="shared" si="3"/>
        <v>-11.35299999999997</v>
      </c>
      <c r="F31" s="104">
        <f t="shared" si="3"/>
        <v>24.663999999999987</v>
      </c>
      <c r="G31" s="104">
        <f t="shared" si="3"/>
        <v>163.88299999999998</v>
      </c>
      <c r="H31" s="104">
        <f t="shared" si="3"/>
        <v>439.1450000000001</v>
      </c>
      <c r="I31" s="104">
        <f t="shared" si="3"/>
        <v>-57.545999999999978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554.70299999999997</v>
      </c>
      <c r="E32" s="104">
        <v>0</v>
      </c>
      <c r="F32" s="104">
        <v>0</v>
      </c>
      <c r="G32" s="104">
        <v>147.08000000000001</v>
      </c>
      <c r="H32" s="104">
        <v>407.62299999999999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-1.2980000000000005</v>
      </c>
      <c r="F33" s="104">
        <v>-12.339000000000002</v>
      </c>
      <c r="G33" s="104">
        <v>0</v>
      </c>
      <c r="H33" s="104">
        <v>13.637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61.636000000000195</v>
      </c>
      <c r="E34" s="104">
        <f t="shared" si="4"/>
        <v>-12.65099999999997</v>
      </c>
      <c r="F34" s="104">
        <f t="shared" si="4"/>
        <v>12.324999999999985</v>
      </c>
      <c r="G34" s="104">
        <f t="shared" si="4"/>
        <v>16.802999999999969</v>
      </c>
      <c r="H34" s="104">
        <f t="shared" si="4"/>
        <v>45.159000000000106</v>
      </c>
      <c r="I34" s="104">
        <f t="shared" si="4"/>
        <v>-57.545999999999978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10.786000000000001</v>
      </c>
      <c r="E35" s="104">
        <v>0.248</v>
      </c>
      <c r="F35" s="104">
        <v>2.3810000000000002</v>
      </c>
      <c r="G35" s="104">
        <v>5.5399999999999983</v>
      </c>
      <c r="H35" s="104">
        <v>2.617</v>
      </c>
      <c r="I35" s="104">
        <v>0.81400000000000006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9.5609999999999999</v>
      </c>
      <c r="E36" s="104">
        <v>2.5129999999999999</v>
      </c>
      <c r="F36" s="104">
        <v>0.16900000000000001</v>
      </c>
      <c r="G36" s="104">
        <v>3.0380000000000003</v>
      </c>
      <c r="H36" s="104">
        <v>3.8410000000000006</v>
      </c>
      <c r="I36" s="104">
        <v>2.0390000000000001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139.98099999999999</v>
      </c>
      <c r="E37" s="104">
        <v>71.888999999999996</v>
      </c>
      <c r="F37" s="104">
        <v>2.9370000000000003</v>
      </c>
      <c r="G37" s="104">
        <v>17.771000000000004</v>
      </c>
      <c r="H37" s="104">
        <v>47.384000000000015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135.89099999999988</v>
      </c>
      <c r="E38" s="104">
        <v>76.034999999999997</v>
      </c>
      <c r="F38" s="104">
        <v>2.4990000000000001</v>
      </c>
      <c r="G38" s="104">
        <v>18.314</v>
      </c>
      <c r="H38" s="104">
        <v>39.0429999999999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-0.46199999999999997</v>
      </c>
      <c r="E39" s="104">
        <v>-0.252</v>
      </c>
      <c r="F39" s="104">
        <v>-8.6999999999999994E-2</v>
      </c>
      <c r="G39" s="104">
        <v>-0.36499999999999999</v>
      </c>
      <c r="H39" s="104">
        <v>0.24199999999999999</v>
      </c>
      <c r="I39" s="104">
        <v>0.46200000000000002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56.783000000000087</v>
      </c>
      <c r="E40" s="104">
        <f t="shared" si="5"/>
        <v>-5.9879999999999667</v>
      </c>
      <c r="F40" s="104">
        <f t="shared" si="5"/>
        <v>9.7619999999999845</v>
      </c>
      <c r="G40" s="104">
        <f t="shared" si="5"/>
        <v>15.208999999999966</v>
      </c>
      <c r="H40" s="104">
        <f t="shared" si="5"/>
        <v>37.799999999999997</v>
      </c>
      <c r="I40" s="104">
        <f t="shared" si="5"/>
        <v>-56.78299999999998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616.33900000000017</v>
      </c>
      <c r="E42" s="104">
        <v>-11.352999999999991</v>
      </c>
      <c r="F42" s="104">
        <v>24.664000000000009</v>
      </c>
      <c r="G42" s="104">
        <v>163.88300000000001</v>
      </c>
      <c r="H42" s="104">
        <v>439.14500000000015</v>
      </c>
      <c r="I42" s="104">
        <v>-57.545999999999999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93.001999999999995</v>
      </c>
      <c r="E43" s="104">
        <v>0</v>
      </c>
      <c r="F43" s="104">
        <v>0</v>
      </c>
      <c r="G43" s="104">
        <v>93.001999999999995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93.001999999999995</v>
      </c>
      <c r="E44" s="104">
        <v>0</v>
      </c>
      <c r="F44" s="104">
        <v>0</v>
      </c>
      <c r="G44" s="104">
        <v>0</v>
      </c>
      <c r="H44" s="104">
        <v>93.001999999999995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616.33900000000017</v>
      </c>
      <c r="E45" s="104">
        <f t="shared" si="6"/>
        <v>-11.352999999999991</v>
      </c>
      <c r="F45" s="104">
        <f t="shared" si="6"/>
        <v>24.664000000000009</v>
      </c>
      <c r="G45" s="104">
        <f t="shared" si="6"/>
        <v>70.881000000000014</v>
      </c>
      <c r="H45" s="104">
        <f t="shared" si="6"/>
        <v>532.14700000000016</v>
      </c>
      <c r="I45" s="104">
        <f t="shared" si="6"/>
        <v>-57.545999999999999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554.70299999999997</v>
      </c>
      <c r="E46" s="104">
        <v>0</v>
      </c>
      <c r="F46" s="104">
        <v>0</v>
      </c>
      <c r="G46" s="104">
        <v>54.07800000000001</v>
      </c>
      <c r="H46" s="104">
        <v>500.625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-1.2980000000000005</v>
      </c>
      <c r="F47" s="104">
        <v>-12.339000000000002</v>
      </c>
      <c r="G47" s="104">
        <v>0</v>
      </c>
      <c r="H47" s="104">
        <v>13.637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61.636000000000195</v>
      </c>
      <c r="E48" s="104">
        <f t="shared" si="7"/>
        <v>-12.650999999999991</v>
      </c>
      <c r="F48" s="104">
        <f t="shared" si="7"/>
        <v>12.325000000000006</v>
      </c>
      <c r="G48" s="104">
        <f t="shared" si="7"/>
        <v>16.803000000000004</v>
      </c>
      <c r="H48" s="104">
        <f t="shared" si="7"/>
        <v>45.159000000000162</v>
      </c>
      <c r="I48" s="104">
        <f t="shared" si="7"/>
        <v>-57.545999999999999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5091B-C79F-4EC5-A0AD-93B6FAECB944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1419.6130000000001</v>
      </c>
      <c r="E8" s="104">
        <v>1008.0410000000001</v>
      </c>
      <c r="F8" s="104">
        <v>62.387999999999991</v>
      </c>
      <c r="G8" s="104">
        <v>116.129</v>
      </c>
      <c r="H8" s="104">
        <v>233.05499999999998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722.66799999999989</v>
      </c>
      <c r="E9" s="104">
        <v>568.45899999999995</v>
      </c>
      <c r="F9" s="104">
        <v>32.146000000000001</v>
      </c>
      <c r="G9" s="104">
        <v>40.091000000000001</v>
      </c>
      <c r="H9" s="104">
        <v>81.971999999999994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696.94500000000016</v>
      </c>
      <c r="E10" s="104">
        <f t="shared" si="0"/>
        <v>439.58200000000011</v>
      </c>
      <c r="F10" s="104">
        <f t="shared" si="0"/>
        <v>30.24199999999999</v>
      </c>
      <c r="G10" s="104">
        <f t="shared" si="0"/>
        <v>76.038000000000011</v>
      </c>
      <c r="H10" s="104">
        <f t="shared" si="0"/>
        <v>151.08299999999997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136.73299999999986</v>
      </c>
      <c r="E11" s="104">
        <v>76.429000000000002</v>
      </c>
      <c r="F11" s="104">
        <v>2.5169999999999999</v>
      </c>
      <c r="G11" s="104">
        <v>18.417000000000002</v>
      </c>
      <c r="H11" s="104">
        <v>39.369999999999862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560.21200000000033</v>
      </c>
      <c r="E12" s="104">
        <f>E10-E11</f>
        <v>363.15300000000013</v>
      </c>
      <c r="F12" s="104">
        <f>F10-F11</f>
        <v>27.724999999999991</v>
      </c>
      <c r="G12" s="104">
        <f>G10-G11</f>
        <v>57.621000000000009</v>
      </c>
      <c r="H12" s="104">
        <f>H10-H11</f>
        <v>111.71300000000011</v>
      </c>
      <c r="I12" s="104">
        <v>-52.142000000000053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393.74899999999997</v>
      </c>
      <c r="E13" s="104">
        <v>266.327</v>
      </c>
      <c r="F13" s="104">
        <v>17.591999999999999</v>
      </c>
      <c r="G13" s="104">
        <v>58.332000000000001</v>
      </c>
      <c r="H13" s="104">
        <v>51.49799999999999</v>
      </c>
      <c r="I13" s="104">
        <v>3.2469999999999999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5.6869999999999994</v>
      </c>
      <c r="E14" s="104">
        <v>2.899</v>
      </c>
      <c r="F14" s="104">
        <v>0.52</v>
      </c>
      <c r="G14" s="104">
        <v>8.0000000000000016E-2</v>
      </c>
      <c r="H14" s="104">
        <v>2.1879999999999997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9.9450000000000003</v>
      </c>
      <c r="E15" s="104">
        <v>9.6379999999999999</v>
      </c>
      <c r="F15" s="104">
        <v>0</v>
      </c>
      <c r="G15" s="104">
        <v>5.3999999999999999E-2</v>
      </c>
      <c r="H15" s="104">
        <v>0.253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170.72100000000034</v>
      </c>
      <c r="E16" s="104">
        <f t="shared" si="1"/>
        <v>103.56500000000014</v>
      </c>
      <c r="F16" s="104">
        <f t="shared" si="1"/>
        <v>9.6129999999999924</v>
      </c>
      <c r="G16" s="104">
        <f t="shared" si="1"/>
        <v>-0.73699999999999144</v>
      </c>
      <c r="H16" s="104">
        <f t="shared" si="1"/>
        <v>58.280000000000115</v>
      </c>
      <c r="I16" s="104">
        <f t="shared" si="1"/>
        <v>-55.389000000000053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394.39299999999997</v>
      </c>
      <c r="E17" s="104">
        <v>0</v>
      </c>
      <c r="F17" s="104">
        <v>0</v>
      </c>
      <c r="G17" s="104">
        <v>0</v>
      </c>
      <c r="H17" s="104">
        <v>394.39299999999997</v>
      </c>
      <c r="I17" s="104">
        <v>2.6030000000000002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9.9109999999999978</v>
      </c>
      <c r="E18" s="104">
        <v>0</v>
      </c>
      <c r="F18" s="104">
        <v>0</v>
      </c>
      <c r="G18" s="104">
        <v>9.9109999999999978</v>
      </c>
      <c r="H18" s="104">
        <v>0</v>
      </c>
      <c r="I18" s="104">
        <v>3.5000000000000003E-2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87.736999999999995</v>
      </c>
      <c r="E19" s="104">
        <v>0</v>
      </c>
      <c r="F19" s="104">
        <v>0</v>
      </c>
      <c r="G19" s="104">
        <v>87.736999999999995</v>
      </c>
      <c r="H19" s="104">
        <v>0</v>
      </c>
      <c r="I19" s="104">
        <v>1.4159999999999999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154.71800000000002</v>
      </c>
      <c r="E20" s="104">
        <v>77.097000000000008</v>
      </c>
      <c r="F20" s="104">
        <v>60.134</v>
      </c>
      <c r="G20" s="104">
        <v>10.013999999999999</v>
      </c>
      <c r="H20" s="104">
        <v>7.4729999999999999</v>
      </c>
      <c r="I20" s="104">
        <v>43.014000000000003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174.79500000000002</v>
      </c>
      <c r="E21" s="104">
        <v>23.933</v>
      </c>
      <c r="F21" s="104">
        <v>55.999000000000002</v>
      </c>
      <c r="G21" s="104">
        <v>4.7820000000000009</v>
      </c>
      <c r="H21" s="104">
        <v>90.081000000000003</v>
      </c>
      <c r="I21" s="104">
        <v>22.937000000000001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663.01700000000028</v>
      </c>
      <c r="E22" s="104">
        <f t="shared" si="2"/>
        <v>50.401000000000131</v>
      </c>
      <c r="F22" s="104">
        <f t="shared" si="2"/>
        <v>5.4779999999999944</v>
      </c>
      <c r="G22" s="104">
        <f t="shared" si="2"/>
        <v>71.856999999999999</v>
      </c>
      <c r="H22" s="104">
        <f t="shared" si="2"/>
        <v>535.28100000000006</v>
      </c>
      <c r="I22" s="104">
        <f t="shared" si="2"/>
        <v>-71.482000000000056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85.230999999999995</v>
      </c>
      <c r="E23" s="104">
        <v>15.066000000000001</v>
      </c>
      <c r="F23" s="104">
        <v>2.214</v>
      </c>
      <c r="G23" s="104">
        <v>0</v>
      </c>
      <c r="H23" s="104">
        <v>67.950999999999993</v>
      </c>
      <c r="I23" s="104">
        <v>1.2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86.319000000000003</v>
      </c>
      <c r="E24" s="104">
        <v>0</v>
      </c>
      <c r="F24" s="104">
        <v>0</v>
      </c>
      <c r="G24" s="104">
        <v>86.319000000000003</v>
      </c>
      <c r="H24" s="104">
        <v>0</v>
      </c>
      <c r="I24" s="104">
        <v>0.112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155.38999999999999</v>
      </c>
      <c r="E25" s="104">
        <v>0</v>
      </c>
      <c r="F25" s="104">
        <v>0</v>
      </c>
      <c r="G25" s="104">
        <v>0</v>
      </c>
      <c r="H25" s="104">
        <v>155.38999999999999</v>
      </c>
      <c r="I25" s="104">
        <v>0.52500000000000002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155.24699999999999</v>
      </c>
      <c r="E26" s="104">
        <v>5.1889999999999992</v>
      </c>
      <c r="F26" s="104">
        <v>26.824000000000002</v>
      </c>
      <c r="G26" s="104">
        <v>123.05</v>
      </c>
      <c r="H26" s="104">
        <v>0.184</v>
      </c>
      <c r="I26" s="104">
        <v>0.66799999999999993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133.86700000000002</v>
      </c>
      <c r="E27" s="104">
        <v>3.7880000000000003</v>
      </c>
      <c r="F27" s="104">
        <v>12.06</v>
      </c>
      <c r="G27" s="104">
        <v>117.83500000000001</v>
      </c>
      <c r="H27" s="104">
        <v>0.184</v>
      </c>
      <c r="I27" s="104">
        <v>9.8000000000000004E-2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132.17400000000001</v>
      </c>
      <c r="E28" s="104">
        <v>0</v>
      </c>
      <c r="F28" s="104">
        <v>0</v>
      </c>
      <c r="G28" s="104">
        <v>0</v>
      </c>
      <c r="H28" s="104">
        <v>132.17400000000001</v>
      </c>
      <c r="I28" s="104">
        <v>1.7909999999999999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72.266999999999996</v>
      </c>
      <c r="E29" s="104">
        <v>7.9830000000000005</v>
      </c>
      <c r="F29" s="104">
        <v>33.935000000000002</v>
      </c>
      <c r="G29" s="104">
        <v>11.893999999999998</v>
      </c>
      <c r="H29" s="104">
        <v>18.455000000000002</v>
      </c>
      <c r="I29" s="104">
        <v>13.317999999999998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65.661000000000001</v>
      </c>
      <c r="E30" s="104">
        <v>3.9089999999999998</v>
      </c>
      <c r="F30" s="104">
        <v>33.979999999999997</v>
      </c>
      <c r="G30" s="104">
        <v>5.6180000000000021</v>
      </c>
      <c r="H30" s="104">
        <v>22.154</v>
      </c>
      <c r="I30" s="104">
        <v>19.923999999999999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655.66300000000024</v>
      </c>
      <c r="E31" s="104">
        <f t="shared" si="3"/>
        <v>32.662000000000134</v>
      </c>
      <c r="F31" s="104">
        <f t="shared" si="3"/>
        <v>18.072999999999993</v>
      </c>
      <c r="G31" s="104">
        <f t="shared" si="3"/>
        <v>157.11499999999998</v>
      </c>
      <c r="H31" s="104">
        <f t="shared" si="3"/>
        <v>447.81300000000005</v>
      </c>
      <c r="I31" s="104">
        <f t="shared" si="3"/>
        <v>-64.128000000000071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569.84699999999998</v>
      </c>
      <c r="E32" s="104">
        <v>0</v>
      </c>
      <c r="F32" s="104">
        <v>0</v>
      </c>
      <c r="G32" s="104">
        <v>148.279</v>
      </c>
      <c r="H32" s="104">
        <v>421.56799999999998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-1.2980000000000005</v>
      </c>
      <c r="F33" s="104">
        <v>-12.244000000000002</v>
      </c>
      <c r="G33" s="104">
        <v>0</v>
      </c>
      <c r="H33" s="104">
        <v>13.542000000000002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85.816000000000258</v>
      </c>
      <c r="E34" s="104">
        <f t="shared" si="4"/>
        <v>31.364000000000132</v>
      </c>
      <c r="F34" s="104">
        <f t="shared" si="4"/>
        <v>5.8289999999999917</v>
      </c>
      <c r="G34" s="104">
        <f t="shared" si="4"/>
        <v>8.8359999999999843</v>
      </c>
      <c r="H34" s="104">
        <f t="shared" si="4"/>
        <v>39.787000000000063</v>
      </c>
      <c r="I34" s="104">
        <f t="shared" si="4"/>
        <v>-64.128000000000071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10.298</v>
      </c>
      <c r="E35" s="104">
        <v>0.38</v>
      </c>
      <c r="F35" s="104">
        <v>2.4990000000000001</v>
      </c>
      <c r="G35" s="104">
        <v>5.043000000000001</v>
      </c>
      <c r="H35" s="104">
        <v>2.3759999999999999</v>
      </c>
      <c r="I35" s="104">
        <v>0.92400000000000004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9.7059999999999995</v>
      </c>
      <c r="E36" s="104">
        <v>2.5289999999999999</v>
      </c>
      <c r="F36" s="104">
        <v>0.17100000000000001</v>
      </c>
      <c r="G36" s="104">
        <v>3.0860000000000003</v>
      </c>
      <c r="H36" s="104">
        <v>3.9200000000000004</v>
      </c>
      <c r="I36" s="104">
        <v>1.516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158.42099999999999</v>
      </c>
      <c r="E37" s="104">
        <v>85.508999999999986</v>
      </c>
      <c r="F37" s="104">
        <v>2.9910000000000001</v>
      </c>
      <c r="G37" s="104">
        <v>19.43</v>
      </c>
      <c r="H37" s="104">
        <v>50.491000000000007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136.73299999999986</v>
      </c>
      <c r="E38" s="104">
        <v>76.429000000000002</v>
      </c>
      <c r="F38" s="104">
        <v>2.5169999999999999</v>
      </c>
      <c r="G38" s="104">
        <v>18.417000000000002</v>
      </c>
      <c r="H38" s="104">
        <v>39.369999999999862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-0.21100000000000016</v>
      </c>
      <c r="E39" s="104">
        <v>-4.7000000000000028E-2</v>
      </c>
      <c r="F39" s="104">
        <v>-5.5000000000000077E-2</v>
      </c>
      <c r="G39" s="104">
        <v>-0.31900000000000006</v>
      </c>
      <c r="H39" s="104">
        <v>0.21</v>
      </c>
      <c r="I39" s="104">
        <v>0.21099999999999999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63.747000000000128</v>
      </c>
      <c r="E40" s="104">
        <f t="shared" si="5"/>
        <v>24.48000000000015</v>
      </c>
      <c r="F40" s="104">
        <f t="shared" si="5"/>
        <v>3.0819999999999914</v>
      </c>
      <c r="G40" s="104">
        <f t="shared" si="5"/>
        <v>6.1849999999999854</v>
      </c>
      <c r="H40" s="104">
        <f t="shared" si="5"/>
        <v>29.999999999999922</v>
      </c>
      <c r="I40" s="104">
        <f t="shared" si="5"/>
        <v>-63.747000000000078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655.66300000000012</v>
      </c>
      <c r="E42" s="104">
        <v>32.662000000000077</v>
      </c>
      <c r="F42" s="104">
        <v>18.072999999999979</v>
      </c>
      <c r="G42" s="104">
        <v>157.11499999999995</v>
      </c>
      <c r="H42" s="104">
        <v>447.8130000000001</v>
      </c>
      <c r="I42" s="104">
        <v>-64.128000000000057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93.427999999999997</v>
      </c>
      <c r="E43" s="104">
        <v>0</v>
      </c>
      <c r="F43" s="104">
        <v>0</v>
      </c>
      <c r="G43" s="104">
        <v>93.427999999999997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93.427999999999997</v>
      </c>
      <c r="E44" s="104">
        <v>0</v>
      </c>
      <c r="F44" s="104">
        <v>0</v>
      </c>
      <c r="G44" s="104">
        <v>0</v>
      </c>
      <c r="H44" s="104">
        <v>93.427999999999997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655.66300000000012</v>
      </c>
      <c r="E45" s="104">
        <f t="shared" si="6"/>
        <v>32.662000000000077</v>
      </c>
      <c r="F45" s="104">
        <f t="shared" si="6"/>
        <v>18.072999999999979</v>
      </c>
      <c r="G45" s="104">
        <f t="shared" si="6"/>
        <v>63.686999999999955</v>
      </c>
      <c r="H45" s="104">
        <f t="shared" si="6"/>
        <v>541.2410000000001</v>
      </c>
      <c r="I45" s="104">
        <f t="shared" si="6"/>
        <v>-64.128000000000057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569.84699999999998</v>
      </c>
      <c r="E46" s="104">
        <v>0</v>
      </c>
      <c r="F46" s="104">
        <v>0</v>
      </c>
      <c r="G46" s="104">
        <v>54.851000000000006</v>
      </c>
      <c r="H46" s="104">
        <v>514.99599999999998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-1.2980000000000005</v>
      </c>
      <c r="F47" s="104">
        <v>-12.244000000000002</v>
      </c>
      <c r="G47" s="104">
        <v>0</v>
      </c>
      <c r="H47" s="104">
        <v>13.542000000000002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85.816000000000145</v>
      </c>
      <c r="E48" s="104">
        <f t="shared" si="7"/>
        <v>31.364000000000075</v>
      </c>
      <c r="F48" s="104">
        <f t="shared" si="7"/>
        <v>5.8289999999999775</v>
      </c>
      <c r="G48" s="104">
        <f t="shared" si="7"/>
        <v>8.8359999999999488</v>
      </c>
      <c r="H48" s="104">
        <f t="shared" si="7"/>
        <v>39.78700000000012</v>
      </c>
      <c r="I48" s="104">
        <f t="shared" si="7"/>
        <v>-64.128000000000057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4E55-00F4-4D7D-996C-37CDDD5E145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1464.11</v>
      </c>
      <c r="E8" s="104">
        <v>1031.7629999999997</v>
      </c>
      <c r="F8" s="104">
        <v>62.204000000000008</v>
      </c>
      <c r="G8" s="104">
        <v>132.58799999999999</v>
      </c>
      <c r="H8" s="104">
        <v>237.55500000000021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754.274</v>
      </c>
      <c r="E9" s="104">
        <v>587.63199999999995</v>
      </c>
      <c r="F9" s="104">
        <v>32.706999999999994</v>
      </c>
      <c r="G9" s="104">
        <v>48.258999999999993</v>
      </c>
      <c r="H9" s="104">
        <v>85.676000000000002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709.8359999999999</v>
      </c>
      <c r="E10" s="104">
        <f t="shared" si="0"/>
        <v>444.13099999999974</v>
      </c>
      <c r="F10" s="104">
        <f t="shared" si="0"/>
        <v>29.497000000000014</v>
      </c>
      <c r="G10" s="104">
        <f t="shared" si="0"/>
        <v>84.329000000000008</v>
      </c>
      <c r="H10" s="104">
        <f t="shared" si="0"/>
        <v>151.87900000000019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137.44299999999987</v>
      </c>
      <c r="E11" s="104">
        <v>76.828000000000003</v>
      </c>
      <c r="F11" s="104">
        <v>2.536</v>
      </c>
      <c r="G11" s="104">
        <v>18.498999999999999</v>
      </c>
      <c r="H11" s="104">
        <v>39.57999999999987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572.39300000000003</v>
      </c>
      <c r="E12" s="104">
        <f>E10-E11</f>
        <v>367.30299999999977</v>
      </c>
      <c r="F12" s="104">
        <f>F10-F11</f>
        <v>26.961000000000013</v>
      </c>
      <c r="G12" s="104">
        <f>G10-G11</f>
        <v>65.830000000000013</v>
      </c>
      <c r="H12" s="104">
        <f>H10-H11</f>
        <v>112.29900000000032</v>
      </c>
      <c r="I12" s="104">
        <v>-57.599000000000046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439.06399999999996</v>
      </c>
      <c r="E13" s="104">
        <v>291.56200000000001</v>
      </c>
      <c r="F13" s="104">
        <v>22.721</v>
      </c>
      <c r="G13" s="104">
        <v>67.277000000000001</v>
      </c>
      <c r="H13" s="104">
        <v>57.503999999999955</v>
      </c>
      <c r="I13" s="104">
        <v>3.774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6.6679999999999993</v>
      </c>
      <c r="E14" s="104">
        <v>2.3340000000000001</v>
      </c>
      <c r="F14" s="104">
        <v>2.097</v>
      </c>
      <c r="G14" s="104">
        <v>7.1000000000000008E-2</v>
      </c>
      <c r="H14" s="104">
        <v>2.1659999999999999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16.452000000000002</v>
      </c>
      <c r="E15" s="104">
        <v>15.997</v>
      </c>
      <c r="F15" s="104">
        <v>0</v>
      </c>
      <c r="G15" s="104">
        <v>6.7000000000000004E-2</v>
      </c>
      <c r="H15" s="104">
        <v>0.38800000000000001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143.11300000000006</v>
      </c>
      <c r="E16" s="104">
        <f t="shared" si="1"/>
        <v>89.403999999999755</v>
      </c>
      <c r="F16" s="104">
        <f t="shared" si="1"/>
        <v>2.1430000000000127</v>
      </c>
      <c r="G16" s="104">
        <f t="shared" si="1"/>
        <v>-1.4509999999999885</v>
      </c>
      <c r="H16" s="104">
        <f t="shared" si="1"/>
        <v>53.017000000000365</v>
      </c>
      <c r="I16" s="104">
        <f t="shared" si="1"/>
        <v>-61.373000000000047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440.49200000000002</v>
      </c>
      <c r="E17" s="104">
        <v>0</v>
      </c>
      <c r="F17" s="104">
        <v>0</v>
      </c>
      <c r="G17" s="104">
        <v>0</v>
      </c>
      <c r="H17" s="104">
        <v>440.49200000000002</v>
      </c>
      <c r="I17" s="104">
        <v>2.3460000000000001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11.986999999999997</v>
      </c>
      <c r="E18" s="104">
        <v>0</v>
      </c>
      <c r="F18" s="104">
        <v>0</v>
      </c>
      <c r="G18" s="104">
        <v>11.986999999999997</v>
      </c>
      <c r="H18" s="104">
        <v>0</v>
      </c>
      <c r="I18" s="104">
        <v>4.5170000000000003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89.894000000000005</v>
      </c>
      <c r="E19" s="104">
        <v>0</v>
      </c>
      <c r="F19" s="104">
        <v>0</v>
      </c>
      <c r="G19" s="104">
        <v>89.894000000000005</v>
      </c>
      <c r="H19" s="104">
        <v>0</v>
      </c>
      <c r="I19" s="104">
        <v>2.88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165.11500000000001</v>
      </c>
      <c r="E20" s="104">
        <v>70.918999999999997</v>
      </c>
      <c r="F20" s="104">
        <v>76.003</v>
      </c>
      <c r="G20" s="104">
        <v>10.935000000000002</v>
      </c>
      <c r="H20" s="104">
        <v>7.258</v>
      </c>
      <c r="I20" s="104">
        <v>43.896999999999998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186.226</v>
      </c>
      <c r="E21" s="104">
        <v>29.143999999999998</v>
      </c>
      <c r="F21" s="104">
        <v>66.828000000000003</v>
      </c>
      <c r="G21" s="104">
        <v>5.7789999999999999</v>
      </c>
      <c r="H21" s="104">
        <v>84.47499999999998</v>
      </c>
      <c r="I21" s="104">
        <v>22.785999999999998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682.62300000000005</v>
      </c>
      <c r="E22" s="104">
        <f t="shared" si="2"/>
        <v>47.628999999999756</v>
      </c>
      <c r="F22" s="104">
        <f t="shared" si="2"/>
        <v>-7.0319999999999823</v>
      </c>
      <c r="G22" s="104">
        <f t="shared" si="2"/>
        <v>71.300000000000011</v>
      </c>
      <c r="H22" s="104">
        <f t="shared" si="2"/>
        <v>570.72600000000034</v>
      </c>
      <c r="I22" s="104">
        <f t="shared" si="2"/>
        <v>-81.775000000000034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96.75500000000001</v>
      </c>
      <c r="E23" s="104">
        <v>14.361999999999998</v>
      </c>
      <c r="F23" s="104">
        <v>2.1110000000000002</v>
      </c>
      <c r="G23" s="104">
        <v>0</v>
      </c>
      <c r="H23" s="104">
        <v>80.282000000000011</v>
      </c>
      <c r="I23" s="104">
        <v>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97.624000000000009</v>
      </c>
      <c r="E24" s="104">
        <v>0</v>
      </c>
      <c r="F24" s="104">
        <v>0</v>
      </c>
      <c r="G24" s="104">
        <v>97.624000000000009</v>
      </c>
      <c r="H24" s="104">
        <v>0</v>
      </c>
      <c r="I24" s="104">
        <v>0.13100000000000001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168.79999999999998</v>
      </c>
      <c r="E25" s="104">
        <v>0</v>
      </c>
      <c r="F25" s="104">
        <v>0</v>
      </c>
      <c r="G25" s="104">
        <v>0</v>
      </c>
      <c r="H25" s="104">
        <v>168.79999999999998</v>
      </c>
      <c r="I25" s="104">
        <v>0.58200000000000007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168.63200000000001</v>
      </c>
      <c r="E26" s="104">
        <v>5.2109999999999985</v>
      </c>
      <c r="F26" s="104">
        <v>28.039999999999996</v>
      </c>
      <c r="G26" s="104">
        <v>135.17400000000001</v>
      </c>
      <c r="H26" s="104">
        <v>0.20699999999999999</v>
      </c>
      <c r="I26" s="104">
        <v>0.75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134.58499999999998</v>
      </c>
      <c r="E27" s="104">
        <v>3.7939999999999996</v>
      </c>
      <c r="F27" s="104">
        <v>12.199999999999998</v>
      </c>
      <c r="G27" s="104">
        <v>118.38399999999999</v>
      </c>
      <c r="H27" s="104">
        <v>0.20699999999999999</v>
      </c>
      <c r="I27" s="104">
        <v>0.112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132.94199999999998</v>
      </c>
      <c r="E28" s="104">
        <v>0</v>
      </c>
      <c r="F28" s="104">
        <v>0</v>
      </c>
      <c r="G28" s="104">
        <v>0</v>
      </c>
      <c r="H28" s="104">
        <v>132.94199999999998</v>
      </c>
      <c r="I28" s="104">
        <v>1.7550000000000001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75.182000000000002</v>
      </c>
      <c r="E29" s="104">
        <v>8.2220000000000013</v>
      </c>
      <c r="F29" s="104">
        <v>32.823</v>
      </c>
      <c r="G29" s="104">
        <v>15.516999999999996</v>
      </c>
      <c r="H29" s="104">
        <v>18.619999999999997</v>
      </c>
      <c r="I29" s="104">
        <v>13.850999999999999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65.683999999999983</v>
      </c>
      <c r="E30" s="104">
        <v>4.3190000000000008</v>
      </c>
      <c r="F30" s="104">
        <v>32.835000000000001</v>
      </c>
      <c r="G30" s="104">
        <v>6.3059999999999974</v>
      </c>
      <c r="H30" s="104">
        <v>22.223999999999997</v>
      </c>
      <c r="I30" s="104">
        <v>23.349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672.18299999999999</v>
      </c>
      <c r="E31" s="104">
        <f t="shared" si="3"/>
        <v>30.780999999999757</v>
      </c>
      <c r="F31" s="104">
        <f t="shared" si="3"/>
        <v>6.7090000000000174</v>
      </c>
      <c r="G31" s="104">
        <f t="shared" si="3"/>
        <v>176.5030000000001</v>
      </c>
      <c r="H31" s="104">
        <f t="shared" si="3"/>
        <v>458.19000000000034</v>
      </c>
      <c r="I31" s="104">
        <f t="shared" si="3"/>
        <v>-71.335000000000022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595.15599999999995</v>
      </c>
      <c r="E32" s="104">
        <v>0</v>
      </c>
      <c r="F32" s="104">
        <v>0</v>
      </c>
      <c r="G32" s="104">
        <v>164.60899999999998</v>
      </c>
      <c r="H32" s="104">
        <v>430.54700000000003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-1.2990000000000004</v>
      </c>
      <c r="F33" s="104">
        <v>-13.300999999999998</v>
      </c>
      <c r="G33" s="104">
        <v>0</v>
      </c>
      <c r="H33" s="104">
        <v>14.600000000000001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77.027000000000044</v>
      </c>
      <c r="E34" s="104">
        <f t="shared" si="4"/>
        <v>29.481999999999758</v>
      </c>
      <c r="F34" s="104">
        <f t="shared" si="4"/>
        <v>-6.591999999999981</v>
      </c>
      <c r="G34" s="104">
        <f t="shared" si="4"/>
        <v>11.894000000000119</v>
      </c>
      <c r="H34" s="104">
        <f t="shared" si="4"/>
        <v>42.243000000000315</v>
      </c>
      <c r="I34" s="104">
        <f t="shared" si="4"/>
        <v>-71.335000000000022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14.959000000000003</v>
      </c>
      <c r="E35" s="104">
        <v>0.35499999999999998</v>
      </c>
      <c r="F35" s="104">
        <v>2.64</v>
      </c>
      <c r="G35" s="104">
        <v>8.9730000000000025</v>
      </c>
      <c r="H35" s="104">
        <v>2.9910000000000001</v>
      </c>
      <c r="I35" s="104">
        <v>1.764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14.093</v>
      </c>
      <c r="E36" s="104">
        <v>4.5399999999999991</v>
      </c>
      <c r="F36" s="104">
        <v>0.17899999999999999</v>
      </c>
      <c r="G36" s="104">
        <v>4.3140000000000001</v>
      </c>
      <c r="H36" s="104">
        <v>5.0600000000000005</v>
      </c>
      <c r="I36" s="104">
        <v>2.63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143.13500000000002</v>
      </c>
      <c r="E37" s="104">
        <v>72.591999999999942</v>
      </c>
      <c r="F37" s="104">
        <v>3.0760000000000005</v>
      </c>
      <c r="G37" s="104">
        <v>23.120999999999995</v>
      </c>
      <c r="H37" s="104">
        <v>44.346000000000075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137.44299999999987</v>
      </c>
      <c r="E38" s="104">
        <v>76.828000000000003</v>
      </c>
      <c r="F38" s="104">
        <v>2.536</v>
      </c>
      <c r="G38" s="104">
        <v>18.498999999999999</v>
      </c>
      <c r="H38" s="104">
        <v>39.57999999999987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0.38900000000000001</v>
      </c>
      <c r="E39" s="104">
        <v>0.14699999999999988</v>
      </c>
      <c r="F39" s="104">
        <v>0.39600000000000013</v>
      </c>
      <c r="G39" s="104">
        <v>-0.4</v>
      </c>
      <c r="H39" s="104">
        <v>0.246</v>
      </c>
      <c r="I39" s="104">
        <v>-0.38900000000000001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70.079999999999899</v>
      </c>
      <c r="E40" s="104">
        <f t="shared" si="5"/>
        <v>37.755999999999823</v>
      </c>
      <c r="F40" s="104">
        <f t="shared" si="5"/>
        <v>-9.988999999999983</v>
      </c>
      <c r="G40" s="104">
        <f t="shared" si="5"/>
        <v>3.0130000000001202</v>
      </c>
      <c r="H40" s="104">
        <f t="shared" si="5"/>
        <v>39.300000000000111</v>
      </c>
      <c r="I40" s="104">
        <f t="shared" si="5"/>
        <v>-70.080000000000027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672.18300000000022</v>
      </c>
      <c r="E42" s="104">
        <v>30.780999999999757</v>
      </c>
      <c r="F42" s="104">
        <v>6.7090000000000174</v>
      </c>
      <c r="G42" s="104">
        <v>176.50300000000004</v>
      </c>
      <c r="H42" s="104">
        <v>458.1900000000004</v>
      </c>
      <c r="I42" s="104">
        <v>-71.335000000000051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100.98099999999999</v>
      </c>
      <c r="E43" s="104">
        <v>0</v>
      </c>
      <c r="F43" s="104">
        <v>0</v>
      </c>
      <c r="G43" s="104">
        <v>100.98099999999999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100.98099999999999</v>
      </c>
      <c r="E44" s="104">
        <v>0</v>
      </c>
      <c r="F44" s="104">
        <v>0</v>
      </c>
      <c r="G44" s="104">
        <v>0</v>
      </c>
      <c r="H44" s="104">
        <v>100.98099999999999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672.18300000000022</v>
      </c>
      <c r="E45" s="104">
        <f t="shared" si="6"/>
        <v>30.780999999999757</v>
      </c>
      <c r="F45" s="104">
        <f t="shared" si="6"/>
        <v>6.7090000000000174</v>
      </c>
      <c r="G45" s="104">
        <f t="shared" si="6"/>
        <v>75.522000000000048</v>
      </c>
      <c r="H45" s="104">
        <f t="shared" si="6"/>
        <v>559.17100000000039</v>
      </c>
      <c r="I45" s="104">
        <f t="shared" si="6"/>
        <v>-71.335000000000051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595.15599999999995</v>
      </c>
      <c r="E46" s="104">
        <v>0</v>
      </c>
      <c r="F46" s="104">
        <v>0</v>
      </c>
      <c r="G46" s="104">
        <v>63.627999999999986</v>
      </c>
      <c r="H46" s="104">
        <v>531.52800000000002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-1.2990000000000004</v>
      </c>
      <c r="F47" s="104">
        <v>-13.300999999999998</v>
      </c>
      <c r="G47" s="104">
        <v>0</v>
      </c>
      <c r="H47" s="104">
        <v>14.600000000000001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77.027000000000271</v>
      </c>
      <c r="E48" s="104">
        <f t="shared" si="7"/>
        <v>29.481999999999758</v>
      </c>
      <c r="F48" s="104">
        <f t="shared" si="7"/>
        <v>-6.591999999999981</v>
      </c>
      <c r="G48" s="104">
        <f t="shared" si="7"/>
        <v>11.894000000000062</v>
      </c>
      <c r="H48" s="104">
        <f t="shared" si="7"/>
        <v>42.243000000000372</v>
      </c>
      <c r="I48" s="104">
        <f t="shared" si="7"/>
        <v>-71.335000000000051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96CA-5FED-4B2F-B21D-563C46723F4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1388.4770000000001</v>
      </c>
      <c r="E8" s="104">
        <v>981.87200000000007</v>
      </c>
      <c r="F8" s="104">
        <v>61.930000000000007</v>
      </c>
      <c r="G8" s="104">
        <v>117.205</v>
      </c>
      <c r="H8" s="104">
        <v>227.47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693.41800000000012</v>
      </c>
      <c r="E9" s="104">
        <v>542.75800000000004</v>
      </c>
      <c r="F9" s="104">
        <v>32.272000000000006</v>
      </c>
      <c r="G9" s="104">
        <v>39.444999999999993</v>
      </c>
      <c r="H9" s="104">
        <v>78.942999999999998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695.05899999999997</v>
      </c>
      <c r="E10" s="104">
        <f t="shared" si="0"/>
        <v>439.11400000000003</v>
      </c>
      <c r="F10" s="104">
        <f t="shared" si="0"/>
        <v>29.658000000000001</v>
      </c>
      <c r="G10" s="104">
        <f t="shared" si="0"/>
        <v>77.760000000000005</v>
      </c>
      <c r="H10" s="104">
        <f t="shared" si="0"/>
        <v>148.52699999999999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138.85999999999984</v>
      </c>
      <c r="E11" s="104">
        <v>77.563000000000002</v>
      </c>
      <c r="F11" s="104">
        <v>2.5649999999999999</v>
      </c>
      <c r="G11" s="104">
        <v>18.669</v>
      </c>
      <c r="H11" s="104">
        <v>40.062999999999853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556.19900000000007</v>
      </c>
      <c r="E12" s="104">
        <f>E10-E11</f>
        <v>361.55100000000004</v>
      </c>
      <c r="F12" s="104">
        <f>F10-F11</f>
        <v>27.093</v>
      </c>
      <c r="G12" s="104">
        <f>G10-G11</f>
        <v>59.091000000000008</v>
      </c>
      <c r="H12" s="104">
        <f>H10-H11</f>
        <v>108.46400000000014</v>
      </c>
      <c r="I12" s="104">
        <v>-57.549000000000035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387.01599999999996</v>
      </c>
      <c r="E13" s="104">
        <v>259.12199999999996</v>
      </c>
      <c r="F13" s="104">
        <v>17.690000000000001</v>
      </c>
      <c r="G13" s="104">
        <v>60.002000000000002</v>
      </c>
      <c r="H13" s="104">
        <v>50.201999999999998</v>
      </c>
      <c r="I13" s="104">
        <v>3.3090000000000002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5.2039999999999997</v>
      </c>
      <c r="E14" s="104">
        <v>2.5129999999999999</v>
      </c>
      <c r="F14" s="104">
        <v>0.35199999999999998</v>
      </c>
      <c r="G14" s="104">
        <v>8.5000000000000006E-2</v>
      </c>
      <c r="H14" s="104">
        <v>2.254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11.962999999999999</v>
      </c>
      <c r="E15" s="104">
        <v>11.572999999999999</v>
      </c>
      <c r="F15" s="104">
        <v>0</v>
      </c>
      <c r="G15" s="104">
        <v>3.6999999999999998E-2</v>
      </c>
      <c r="H15" s="104">
        <v>0.35299999999999998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175.94200000000009</v>
      </c>
      <c r="E16" s="104">
        <f t="shared" si="1"/>
        <v>111.48900000000008</v>
      </c>
      <c r="F16" s="104">
        <f t="shared" si="1"/>
        <v>9.0509999999999984</v>
      </c>
      <c r="G16" s="104">
        <f t="shared" si="1"/>
        <v>-0.95899999999999419</v>
      </c>
      <c r="H16" s="104">
        <f t="shared" si="1"/>
        <v>56.361000000000146</v>
      </c>
      <c r="I16" s="104">
        <f t="shared" si="1"/>
        <v>-60.858000000000033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388.36500000000007</v>
      </c>
      <c r="E17" s="104">
        <v>0</v>
      </c>
      <c r="F17" s="104">
        <v>0</v>
      </c>
      <c r="G17" s="104">
        <v>0</v>
      </c>
      <c r="H17" s="104">
        <v>388.36500000000007</v>
      </c>
      <c r="I17" s="104">
        <v>1.96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11.292999999999999</v>
      </c>
      <c r="E18" s="104">
        <v>0</v>
      </c>
      <c r="F18" s="104">
        <v>0</v>
      </c>
      <c r="G18" s="104">
        <v>11.292999999999999</v>
      </c>
      <c r="H18" s="104">
        <v>0</v>
      </c>
      <c r="I18" s="104">
        <v>0.67300000000000004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90.674000000000007</v>
      </c>
      <c r="E19" s="104">
        <v>0</v>
      </c>
      <c r="F19" s="104">
        <v>0</v>
      </c>
      <c r="G19" s="104">
        <v>90.674000000000007</v>
      </c>
      <c r="H19" s="104">
        <v>0</v>
      </c>
      <c r="I19" s="104">
        <v>1.3539999999999999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172.34300000000002</v>
      </c>
      <c r="E20" s="104">
        <v>93.64200000000001</v>
      </c>
      <c r="F20" s="104">
        <v>63.143000000000001</v>
      </c>
      <c r="G20" s="104">
        <v>8.5070000000000014</v>
      </c>
      <c r="H20" s="104">
        <v>7.0510000000000002</v>
      </c>
      <c r="I20" s="104">
        <v>48.588000000000008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197.63800000000003</v>
      </c>
      <c r="E21" s="104">
        <v>29.436</v>
      </c>
      <c r="F21" s="104">
        <v>60.062000000000005</v>
      </c>
      <c r="G21" s="104">
        <v>5.157</v>
      </c>
      <c r="H21" s="104">
        <v>102.98300000000002</v>
      </c>
      <c r="I21" s="104">
        <v>23.292999999999999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668.98300000000017</v>
      </c>
      <c r="E22" s="104">
        <f t="shared" si="2"/>
        <v>47.283000000000065</v>
      </c>
      <c r="F22" s="104">
        <f t="shared" si="2"/>
        <v>5.970000000000006</v>
      </c>
      <c r="G22" s="104">
        <f t="shared" si="2"/>
        <v>75.072000000000003</v>
      </c>
      <c r="H22" s="104">
        <f t="shared" si="2"/>
        <v>540.65800000000024</v>
      </c>
      <c r="I22" s="104">
        <f t="shared" si="2"/>
        <v>-83.512000000000029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94.021000000000015</v>
      </c>
      <c r="E23" s="104">
        <v>18.437999999999999</v>
      </c>
      <c r="F23" s="104">
        <v>2.6259999999999999</v>
      </c>
      <c r="G23" s="104">
        <v>0</v>
      </c>
      <c r="H23" s="104">
        <v>72.957000000000008</v>
      </c>
      <c r="I23" s="104">
        <v>1.32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95.222000000000008</v>
      </c>
      <c r="E24" s="104">
        <v>0</v>
      </c>
      <c r="F24" s="104">
        <v>0</v>
      </c>
      <c r="G24" s="104">
        <v>95.222000000000008</v>
      </c>
      <c r="H24" s="104">
        <v>0</v>
      </c>
      <c r="I24" s="104">
        <v>0.11899999999999999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156.095</v>
      </c>
      <c r="E25" s="104">
        <v>0</v>
      </c>
      <c r="F25" s="104">
        <v>0</v>
      </c>
      <c r="G25" s="104">
        <v>0</v>
      </c>
      <c r="H25" s="104">
        <v>156.095</v>
      </c>
      <c r="I25" s="104">
        <v>0.504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155.92199999999997</v>
      </c>
      <c r="E26" s="104">
        <v>4.735999999999998</v>
      </c>
      <c r="F26" s="104">
        <v>26.912999999999997</v>
      </c>
      <c r="G26" s="104">
        <v>124.07499999999997</v>
      </c>
      <c r="H26" s="104">
        <v>0.19799999999999998</v>
      </c>
      <c r="I26" s="104">
        <v>0.67700000000000005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138.85300000000001</v>
      </c>
      <c r="E27" s="104">
        <v>3.8860000000000001</v>
      </c>
      <c r="F27" s="104">
        <v>12.55</v>
      </c>
      <c r="G27" s="104">
        <v>122.21899999999999</v>
      </c>
      <c r="H27" s="104">
        <v>0.19799999999999998</v>
      </c>
      <c r="I27" s="104">
        <v>9.7000000000000003E-2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137.13800000000001</v>
      </c>
      <c r="E28" s="104">
        <v>0</v>
      </c>
      <c r="F28" s="104">
        <v>0</v>
      </c>
      <c r="G28" s="104">
        <v>0</v>
      </c>
      <c r="H28" s="104">
        <v>137.13800000000001</v>
      </c>
      <c r="I28" s="104">
        <v>1.8119999999999998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78.38600000000001</v>
      </c>
      <c r="E29" s="104">
        <v>7.7689999999999992</v>
      </c>
      <c r="F29" s="104">
        <v>34.116000000000007</v>
      </c>
      <c r="G29" s="104">
        <v>19.042000000000002</v>
      </c>
      <c r="H29" s="104">
        <v>17.459</v>
      </c>
      <c r="I29" s="104">
        <v>14.382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64.816000000000017</v>
      </c>
      <c r="E30" s="104">
        <v>4.0009999999999994</v>
      </c>
      <c r="F30" s="104">
        <v>34.272999999999996</v>
      </c>
      <c r="G30" s="104">
        <v>5.1230000000000047</v>
      </c>
      <c r="H30" s="104">
        <v>21.419</v>
      </c>
      <c r="I30" s="104">
        <v>27.952000000000005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654.72600000000023</v>
      </c>
      <c r="E31" s="104">
        <f t="shared" si="3"/>
        <v>25.927000000000071</v>
      </c>
      <c r="F31" s="104">
        <f t="shared" si="3"/>
        <v>17.86399999999999</v>
      </c>
      <c r="G31" s="104">
        <f t="shared" si="3"/>
        <v>158.23099999999999</v>
      </c>
      <c r="H31" s="104">
        <f t="shared" si="3"/>
        <v>452.70400000000024</v>
      </c>
      <c r="I31" s="104">
        <f t="shared" si="3"/>
        <v>-69.255000000000024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556.87699999999995</v>
      </c>
      <c r="E32" s="104">
        <v>0</v>
      </c>
      <c r="F32" s="104">
        <v>0</v>
      </c>
      <c r="G32" s="104">
        <v>153.57999999999998</v>
      </c>
      <c r="H32" s="104">
        <v>403.29700000000003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-0.77400000000000002</v>
      </c>
      <c r="F33" s="104">
        <v>-11.899000000000001</v>
      </c>
      <c r="G33" s="104">
        <v>0</v>
      </c>
      <c r="H33" s="104">
        <v>12.672999999999998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97.849000000000274</v>
      </c>
      <c r="E34" s="104">
        <f t="shared" si="4"/>
        <v>25.15300000000007</v>
      </c>
      <c r="F34" s="104">
        <f t="shared" si="4"/>
        <v>5.9649999999999892</v>
      </c>
      <c r="G34" s="104">
        <f t="shared" si="4"/>
        <v>4.6510000000000105</v>
      </c>
      <c r="H34" s="104">
        <f t="shared" si="4"/>
        <v>62.080000000000211</v>
      </c>
      <c r="I34" s="104">
        <f t="shared" si="4"/>
        <v>-69.255000000000024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11.966000000000001</v>
      </c>
      <c r="E35" s="104">
        <v>0.17699999999999999</v>
      </c>
      <c r="F35" s="104">
        <v>3.4600000000000004</v>
      </c>
      <c r="G35" s="104">
        <v>5.71</v>
      </c>
      <c r="H35" s="104">
        <v>2.6189999999999998</v>
      </c>
      <c r="I35" s="104">
        <v>1.0960000000000001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9.6069999999999993</v>
      </c>
      <c r="E36" s="104">
        <v>2.2439999999999998</v>
      </c>
      <c r="F36" s="104">
        <v>0.21</v>
      </c>
      <c r="G36" s="104">
        <v>3.1829999999999998</v>
      </c>
      <c r="H36" s="104">
        <v>3.97</v>
      </c>
      <c r="I36" s="104">
        <v>3.4550000000000001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167.45400000000001</v>
      </c>
      <c r="E37" s="104">
        <v>100.94499999999999</v>
      </c>
      <c r="F37" s="104">
        <v>2.395</v>
      </c>
      <c r="G37" s="104">
        <v>14.795999999999999</v>
      </c>
      <c r="H37" s="104">
        <v>49.318000000000012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138.85999999999984</v>
      </c>
      <c r="E38" s="104">
        <v>77.563000000000002</v>
      </c>
      <c r="F38" s="104">
        <v>2.5649999999999999</v>
      </c>
      <c r="G38" s="104">
        <v>18.669</v>
      </c>
      <c r="H38" s="104">
        <v>40.062999999999853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1.1589999999999998</v>
      </c>
      <c r="E39" s="104">
        <v>0.78099999999999981</v>
      </c>
      <c r="F39" s="104">
        <v>0.48000000000000009</v>
      </c>
      <c r="G39" s="104">
        <v>-0.27800000000000002</v>
      </c>
      <c r="H39" s="104">
        <v>0.17599999999999999</v>
      </c>
      <c r="I39" s="104">
        <v>-1.159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65.737000000000094</v>
      </c>
      <c r="E40" s="104">
        <f t="shared" si="5"/>
        <v>3.0570000000000794</v>
      </c>
      <c r="F40" s="104">
        <f t="shared" si="5"/>
        <v>2.4049999999999887</v>
      </c>
      <c r="G40" s="104">
        <f t="shared" si="5"/>
        <v>6.275000000000011</v>
      </c>
      <c r="H40" s="104">
        <f t="shared" si="5"/>
        <v>54.00000000000005</v>
      </c>
      <c r="I40" s="104">
        <f t="shared" si="5"/>
        <v>-65.737000000000023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654.72600000000023</v>
      </c>
      <c r="E42" s="104">
        <v>25.927000000000021</v>
      </c>
      <c r="F42" s="104">
        <v>17.863999999999997</v>
      </c>
      <c r="G42" s="104">
        <v>158.23099999999999</v>
      </c>
      <c r="H42" s="104">
        <v>452.70400000000024</v>
      </c>
      <c r="I42" s="104">
        <v>-69.255000000000038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98.224999999999994</v>
      </c>
      <c r="E43" s="104">
        <v>0</v>
      </c>
      <c r="F43" s="104">
        <v>0</v>
      </c>
      <c r="G43" s="104">
        <v>98.224999999999994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98.224999999999994</v>
      </c>
      <c r="E44" s="104">
        <v>0</v>
      </c>
      <c r="F44" s="104">
        <v>0</v>
      </c>
      <c r="G44" s="104">
        <v>0</v>
      </c>
      <c r="H44" s="104">
        <v>98.224999999999994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654.72600000000023</v>
      </c>
      <c r="E45" s="104">
        <f t="shared" si="6"/>
        <v>25.927000000000021</v>
      </c>
      <c r="F45" s="104">
        <f t="shared" si="6"/>
        <v>17.863999999999997</v>
      </c>
      <c r="G45" s="104">
        <f t="shared" si="6"/>
        <v>60.006</v>
      </c>
      <c r="H45" s="104">
        <f t="shared" si="6"/>
        <v>550.9290000000002</v>
      </c>
      <c r="I45" s="104">
        <f t="shared" si="6"/>
        <v>-69.255000000000038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556.87700000000007</v>
      </c>
      <c r="E46" s="104">
        <v>0</v>
      </c>
      <c r="F46" s="104">
        <v>0</v>
      </c>
      <c r="G46" s="104">
        <v>55.35499999999999</v>
      </c>
      <c r="H46" s="104">
        <v>501.52200000000005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-0.77400000000000002</v>
      </c>
      <c r="F47" s="104">
        <v>-11.899000000000001</v>
      </c>
      <c r="G47" s="104">
        <v>0</v>
      </c>
      <c r="H47" s="104">
        <v>12.672999999999998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97.84900000000016</v>
      </c>
      <c r="E48" s="104">
        <f t="shared" si="7"/>
        <v>25.15300000000002</v>
      </c>
      <c r="F48" s="104">
        <f t="shared" si="7"/>
        <v>5.9649999999999963</v>
      </c>
      <c r="G48" s="104">
        <f t="shared" si="7"/>
        <v>4.6510000000000105</v>
      </c>
      <c r="H48" s="104">
        <f t="shared" si="7"/>
        <v>62.080000000000155</v>
      </c>
      <c r="I48" s="104">
        <f t="shared" si="7"/>
        <v>-69.255000000000038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058F4-7F2A-4DAB-A977-3D8CBE602F5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1426.413</v>
      </c>
      <c r="E8" s="104">
        <v>1013.7579999999999</v>
      </c>
      <c r="F8" s="104">
        <v>61.976999999999997</v>
      </c>
      <c r="G8" s="104">
        <v>119.643</v>
      </c>
      <c r="H8" s="104">
        <v>231.03500000000003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716.81999999999994</v>
      </c>
      <c r="E9" s="104">
        <v>562.60500000000002</v>
      </c>
      <c r="F9" s="104">
        <v>32.225000000000001</v>
      </c>
      <c r="G9" s="104">
        <v>41.555000000000007</v>
      </c>
      <c r="H9" s="104">
        <v>80.435000000000002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709.59300000000007</v>
      </c>
      <c r="E10" s="104">
        <f t="shared" si="0"/>
        <v>451.15299999999991</v>
      </c>
      <c r="F10" s="104">
        <f t="shared" si="0"/>
        <v>29.751999999999995</v>
      </c>
      <c r="G10" s="104">
        <f t="shared" si="0"/>
        <v>78.087999999999994</v>
      </c>
      <c r="H10" s="104">
        <f t="shared" si="0"/>
        <v>150.60000000000002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139.93599999999984</v>
      </c>
      <c r="E11" s="104">
        <v>78.076999999999998</v>
      </c>
      <c r="F11" s="104">
        <v>2.585</v>
      </c>
      <c r="G11" s="104">
        <v>18.775999999999996</v>
      </c>
      <c r="H11" s="104">
        <v>40.497999999999841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569.65700000000027</v>
      </c>
      <c r="E12" s="104">
        <f>E10-E11</f>
        <v>373.07599999999991</v>
      </c>
      <c r="F12" s="104">
        <f>F10-F11</f>
        <v>27.166999999999994</v>
      </c>
      <c r="G12" s="104">
        <f>G10-G11</f>
        <v>59.311999999999998</v>
      </c>
      <c r="H12" s="104">
        <f>H10-H11</f>
        <v>110.10200000000017</v>
      </c>
      <c r="I12" s="104">
        <v>-67.598000000000013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404.67200000000003</v>
      </c>
      <c r="E13" s="104">
        <v>274.65200000000004</v>
      </c>
      <c r="F13" s="104">
        <v>18.366</v>
      </c>
      <c r="G13" s="104">
        <v>59.977000000000004</v>
      </c>
      <c r="H13" s="104">
        <v>51.677000000000014</v>
      </c>
      <c r="I13" s="104">
        <v>3.371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7.2559999999999993</v>
      </c>
      <c r="E14" s="104">
        <v>2.8119999999999998</v>
      </c>
      <c r="F14" s="104">
        <v>2.0990000000000002</v>
      </c>
      <c r="G14" s="104">
        <v>8.5000000000000006E-2</v>
      </c>
      <c r="H14" s="104">
        <v>2.2599999999999998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9.9939999999999998</v>
      </c>
      <c r="E15" s="104">
        <v>9.6539999999999999</v>
      </c>
      <c r="F15" s="104">
        <v>0</v>
      </c>
      <c r="G15" s="104">
        <v>0.04</v>
      </c>
      <c r="H15" s="104">
        <v>0.3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167.72300000000024</v>
      </c>
      <c r="E16" s="104">
        <f t="shared" si="1"/>
        <v>105.26599999999986</v>
      </c>
      <c r="F16" s="104">
        <f t="shared" si="1"/>
        <v>6.7019999999999946</v>
      </c>
      <c r="G16" s="104">
        <f t="shared" si="1"/>
        <v>-0.71000000000000618</v>
      </c>
      <c r="H16" s="104">
        <f t="shared" si="1"/>
        <v>56.46500000000016</v>
      </c>
      <c r="I16" s="104">
        <f t="shared" si="1"/>
        <v>-70.969000000000008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405.63200000000001</v>
      </c>
      <c r="E17" s="104">
        <v>0</v>
      </c>
      <c r="F17" s="104">
        <v>0</v>
      </c>
      <c r="G17" s="104">
        <v>0</v>
      </c>
      <c r="H17" s="104">
        <v>405.63200000000001</v>
      </c>
      <c r="I17" s="104">
        <v>2.411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9.8509999999999991</v>
      </c>
      <c r="E18" s="104">
        <v>0</v>
      </c>
      <c r="F18" s="104">
        <v>0</v>
      </c>
      <c r="G18" s="104">
        <v>9.8509999999999991</v>
      </c>
      <c r="H18" s="104">
        <v>0</v>
      </c>
      <c r="I18" s="104">
        <v>0.14399999999999999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87.38300000000001</v>
      </c>
      <c r="E19" s="104">
        <v>0</v>
      </c>
      <c r="F19" s="104">
        <v>0</v>
      </c>
      <c r="G19" s="104">
        <v>87.38300000000001</v>
      </c>
      <c r="H19" s="104">
        <v>0</v>
      </c>
      <c r="I19" s="104">
        <v>2.9510000000000001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198.97800000000001</v>
      </c>
      <c r="E20" s="104">
        <v>119.69800000000001</v>
      </c>
      <c r="F20" s="104">
        <v>62.027000000000001</v>
      </c>
      <c r="G20" s="104">
        <v>10.404</v>
      </c>
      <c r="H20" s="104">
        <v>6.849000000000002</v>
      </c>
      <c r="I20" s="104">
        <v>50.177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208.91200000000001</v>
      </c>
      <c r="E21" s="104">
        <v>41.220000000000006</v>
      </c>
      <c r="F21" s="104">
        <v>66.497</v>
      </c>
      <c r="G21" s="104">
        <v>6.2059999999999995</v>
      </c>
      <c r="H21" s="104">
        <v>94.989000000000004</v>
      </c>
      <c r="I21" s="104">
        <v>40.242999999999995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660.82100000000025</v>
      </c>
      <c r="E22" s="104">
        <f t="shared" si="2"/>
        <v>26.787999999999862</v>
      </c>
      <c r="F22" s="104">
        <f t="shared" si="2"/>
        <v>11.171999999999997</v>
      </c>
      <c r="G22" s="104">
        <f t="shared" si="2"/>
        <v>72.624000000000009</v>
      </c>
      <c r="H22" s="104">
        <f t="shared" si="2"/>
        <v>550.23700000000019</v>
      </c>
      <c r="I22" s="104">
        <f t="shared" si="2"/>
        <v>-75.685000000000031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97.359000000000009</v>
      </c>
      <c r="E23" s="104">
        <v>17.864000000000004</v>
      </c>
      <c r="F23" s="104">
        <v>2.5439999999999996</v>
      </c>
      <c r="G23" s="104">
        <v>0</v>
      </c>
      <c r="H23" s="104">
        <v>76.951000000000008</v>
      </c>
      <c r="I23" s="104">
        <v>6.4029999999999996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103.64200000000001</v>
      </c>
      <c r="E24" s="104">
        <v>0</v>
      </c>
      <c r="F24" s="104">
        <v>0</v>
      </c>
      <c r="G24" s="104">
        <v>103.64200000000001</v>
      </c>
      <c r="H24" s="104">
        <v>0</v>
      </c>
      <c r="I24" s="104">
        <v>0.12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162.02699999999999</v>
      </c>
      <c r="E25" s="104">
        <v>0</v>
      </c>
      <c r="F25" s="104">
        <v>0</v>
      </c>
      <c r="G25" s="104">
        <v>0</v>
      </c>
      <c r="H25" s="104">
        <v>162.02699999999999</v>
      </c>
      <c r="I25" s="104">
        <v>0.54699999999999993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161.875</v>
      </c>
      <c r="E26" s="104">
        <v>4.740000000000002</v>
      </c>
      <c r="F26" s="104">
        <v>27.259</v>
      </c>
      <c r="G26" s="104">
        <v>129.68100000000001</v>
      </c>
      <c r="H26" s="104">
        <v>0.19499999999999998</v>
      </c>
      <c r="I26" s="104">
        <v>0.69900000000000007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137.09999999999997</v>
      </c>
      <c r="E27" s="104">
        <v>3.8660000000000001</v>
      </c>
      <c r="F27" s="104">
        <v>12.64</v>
      </c>
      <c r="G27" s="104">
        <v>120.39899999999997</v>
      </c>
      <c r="H27" s="104">
        <v>0.19499999999999998</v>
      </c>
      <c r="I27" s="104">
        <v>0.11799999999999999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135.41399999999999</v>
      </c>
      <c r="E28" s="104">
        <v>0</v>
      </c>
      <c r="F28" s="104">
        <v>0</v>
      </c>
      <c r="G28" s="104">
        <v>0</v>
      </c>
      <c r="H28" s="104">
        <v>135.41399999999999</v>
      </c>
      <c r="I28" s="104">
        <v>1.804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71.637999999999977</v>
      </c>
      <c r="E29" s="104">
        <v>8.0179999999999989</v>
      </c>
      <c r="F29" s="104">
        <v>30.817999999999998</v>
      </c>
      <c r="G29" s="104">
        <v>15.618999999999986</v>
      </c>
      <c r="H29" s="104">
        <v>17.183</v>
      </c>
      <c r="I29" s="104">
        <v>12.181000000000001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63.784999999999997</v>
      </c>
      <c r="E30" s="104">
        <v>4.0649999999999995</v>
      </c>
      <c r="F30" s="104">
        <v>30.844999999999995</v>
      </c>
      <c r="G30" s="104">
        <v>5.2270000000000039</v>
      </c>
      <c r="H30" s="104">
        <v>23.648000000000003</v>
      </c>
      <c r="I30" s="104">
        <v>20.033999999999995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657.41300000000035</v>
      </c>
      <c r="E31" s="104">
        <f t="shared" si="3"/>
        <v>5.8449999999998603</v>
      </c>
      <c r="F31" s="104">
        <f t="shared" si="3"/>
        <v>23.273999999999997</v>
      </c>
      <c r="G31" s="104">
        <f t="shared" si="3"/>
        <v>175.15600000000003</v>
      </c>
      <c r="H31" s="104">
        <f t="shared" si="3"/>
        <v>453.1380000000002</v>
      </c>
      <c r="I31" s="104">
        <f t="shared" si="3"/>
        <v>-72.277000000000029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575.822</v>
      </c>
      <c r="E32" s="104">
        <v>0</v>
      </c>
      <c r="F32" s="104">
        <v>0</v>
      </c>
      <c r="G32" s="104">
        <v>154.446</v>
      </c>
      <c r="H32" s="104">
        <v>421.37599999999998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-0.77400000000000002</v>
      </c>
      <c r="F33" s="104">
        <v>-12.154000000000003</v>
      </c>
      <c r="G33" s="104">
        <v>0</v>
      </c>
      <c r="H33" s="104">
        <v>12.928000000000001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81.591000000000349</v>
      </c>
      <c r="E34" s="104">
        <f t="shared" si="4"/>
        <v>5.0709999999998603</v>
      </c>
      <c r="F34" s="104">
        <f t="shared" si="4"/>
        <v>11.119999999999994</v>
      </c>
      <c r="G34" s="104">
        <f t="shared" si="4"/>
        <v>20.710000000000036</v>
      </c>
      <c r="H34" s="104">
        <f t="shared" si="4"/>
        <v>44.690000000000225</v>
      </c>
      <c r="I34" s="104">
        <f t="shared" si="4"/>
        <v>-72.277000000000029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15.862000000000002</v>
      </c>
      <c r="E35" s="104">
        <v>0.15199999999999991</v>
      </c>
      <c r="F35" s="104">
        <v>4.8860000000000001</v>
      </c>
      <c r="G35" s="104">
        <v>7.5390000000000015</v>
      </c>
      <c r="H35" s="104">
        <v>3.2849999999999997</v>
      </c>
      <c r="I35" s="104">
        <v>0.52600000000000002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14.040999999999997</v>
      </c>
      <c r="E36" s="104">
        <v>3.5150000000000001</v>
      </c>
      <c r="F36" s="104">
        <v>1.6879999999999999</v>
      </c>
      <c r="G36" s="104">
        <v>4.4349999999999987</v>
      </c>
      <c r="H36" s="104">
        <v>4.4030000000000005</v>
      </c>
      <c r="I36" s="104">
        <v>2.347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149.25</v>
      </c>
      <c r="E37" s="104">
        <v>78.787999999999997</v>
      </c>
      <c r="F37" s="104">
        <v>2.6760000000000002</v>
      </c>
      <c r="G37" s="104">
        <v>19.096</v>
      </c>
      <c r="H37" s="104">
        <v>48.690000000000005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139.93599999999984</v>
      </c>
      <c r="E38" s="104">
        <v>78.076999999999998</v>
      </c>
      <c r="F38" s="104">
        <v>2.585</v>
      </c>
      <c r="G38" s="104">
        <v>18.775999999999996</v>
      </c>
      <c r="H38" s="104">
        <v>40.497999999999841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-1.5349999999999999</v>
      </c>
      <c r="E39" s="104">
        <v>-1.6919999999999999</v>
      </c>
      <c r="F39" s="104">
        <v>0.28000000000000003</v>
      </c>
      <c r="G39" s="104">
        <v>-0.33899999999999997</v>
      </c>
      <c r="H39" s="104">
        <v>0.216</v>
      </c>
      <c r="I39" s="104">
        <v>1.5349999999999999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71.991000000000184</v>
      </c>
      <c r="E40" s="104">
        <f t="shared" si="5"/>
        <v>9.414999999999857</v>
      </c>
      <c r="F40" s="104">
        <f t="shared" si="5"/>
        <v>7.5509999999999931</v>
      </c>
      <c r="G40" s="104">
        <f t="shared" si="5"/>
        <v>17.625000000000028</v>
      </c>
      <c r="H40" s="104">
        <f t="shared" si="5"/>
        <v>37.400000000000063</v>
      </c>
      <c r="I40" s="104">
        <f t="shared" si="5"/>
        <v>-71.991000000000028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657.41300000000012</v>
      </c>
      <c r="E42" s="104">
        <v>5.8449999999998372</v>
      </c>
      <c r="F42" s="104">
        <v>23.273999999999987</v>
      </c>
      <c r="G42" s="104">
        <v>175.15600000000006</v>
      </c>
      <c r="H42" s="104">
        <v>453.13800000000026</v>
      </c>
      <c r="I42" s="104">
        <v>-72.277000000000029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98.619</v>
      </c>
      <c r="E43" s="104">
        <v>0</v>
      </c>
      <c r="F43" s="104">
        <v>0</v>
      </c>
      <c r="G43" s="104">
        <v>98.619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98.619</v>
      </c>
      <c r="E44" s="104">
        <v>0</v>
      </c>
      <c r="F44" s="104">
        <v>0</v>
      </c>
      <c r="G44" s="104">
        <v>0</v>
      </c>
      <c r="H44" s="104">
        <v>98.619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657.41300000000012</v>
      </c>
      <c r="E45" s="104">
        <f t="shared" si="6"/>
        <v>5.8449999999998372</v>
      </c>
      <c r="F45" s="104">
        <f t="shared" si="6"/>
        <v>23.273999999999987</v>
      </c>
      <c r="G45" s="104">
        <f t="shared" si="6"/>
        <v>76.537000000000063</v>
      </c>
      <c r="H45" s="104">
        <f t="shared" si="6"/>
        <v>551.75700000000029</v>
      </c>
      <c r="I45" s="104">
        <f t="shared" si="6"/>
        <v>-72.277000000000029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575.822</v>
      </c>
      <c r="E46" s="104">
        <v>0</v>
      </c>
      <c r="F46" s="104">
        <v>0</v>
      </c>
      <c r="G46" s="104">
        <v>55.827000000000005</v>
      </c>
      <c r="H46" s="104">
        <v>519.995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-0.77400000000000002</v>
      </c>
      <c r="F47" s="104">
        <v>-12.154000000000003</v>
      </c>
      <c r="G47" s="104">
        <v>0</v>
      </c>
      <c r="H47" s="104">
        <v>12.928000000000001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81.591000000000122</v>
      </c>
      <c r="E48" s="104">
        <f t="shared" si="7"/>
        <v>5.0709999999998372</v>
      </c>
      <c r="F48" s="104">
        <f t="shared" si="7"/>
        <v>11.119999999999983</v>
      </c>
      <c r="G48" s="104">
        <f t="shared" si="7"/>
        <v>20.710000000000058</v>
      </c>
      <c r="H48" s="104">
        <f t="shared" si="7"/>
        <v>44.690000000000282</v>
      </c>
      <c r="I48" s="104">
        <f t="shared" si="7"/>
        <v>-72.277000000000029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780F-06D8-4504-8FB2-6FB967611EE9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1450.2119999999998</v>
      </c>
      <c r="E8" s="104">
        <v>1027.29</v>
      </c>
      <c r="F8" s="104">
        <v>61.994</v>
      </c>
      <c r="G8" s="104">
        <v>120.89899999999999</v>
      </c>
      <c r="H8" s="104">
        <v>240.02899999999997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732.97</v>
      </c>
      <c r="E9" s="104">
        <v>572.85400000000004</v>
      </c>
      <c r="F9" s="104">
        <v>32.588000000000001</v>
      </c>
      <c r="G9" s="104">
        <v>42.71</v>
      </c>
      <c r="H9" s="104">
        <v>84.817999999999998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717.24199999999973</v>
      </c>
      <c r="E10" s="104">
        <f t="shared" si="0"/>
        <v>454.43599999999992</v>
      </c>
      <c r="F10" s="104">
        <f t="shared" si="0"/>
        <v>29.405999999999999</v>
      </c>
      <c r="G10" s="104">
        <f t="shared" si="0"/>
        <v>78.188999999999993</v>
      </c>
      <c r="H10" s="104">
        <f t="shared" si="0"/>
        <v>155.21099999999996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140.98199999999983</v>
      </c>
      <c r="E11" s="104">
        <v>78.619</v>
      </c>
      <c r="F11" s="104">
        <v>2.6030000000000002</v>
      </c>
      <c r="G11" s="104">
        <v>18.912000000000003</v>
      </c>
      <c r="H11" s="104">
        <v>40.847999999999828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576.25999999999988</v>
      </c>
      <c r="E12" s="104">
        <f>E10-E11</f>
        <v>375.81699999999989</v>
      </c>
      <c r="F12" s="104">
        <f>F10-F11</f>
        <v>26.802999999999997</v>
      </c>
      <c r="G12" s="104">
        <f>G10-G11</f>
        <v>59.276999999999987</v>
      </c>
      <c r="H12" s="104">
        <f>H10-H11</f>
        <v>114.36300000000013</v>
      </c>
      <c r="I12" s="104">
        <v>-51.947000000000003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408.95799999999997</v>
      </c>
      <c r="E13" s="104">
        <v>276.89700000000005</v>
      </c>
      <c r="F13" s="104">
        <v>17.888000000000002</v>
      </c>
      <c r="G13" s="104">
        <v>60.119</v>
      </c>
      <c r="H13" s="104">
        <v>54.053999999999981</v>
      </c>
      <c r="I13" s="104">
        <v>3.3450000000000002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5.45</v>
      </c>
      <c r="E14" s="104">
        <v>2.7530000000000001</v>
      </c>
      <c r="F14" s="104">
        <v>0.35899999999999999</v>
      </c>
      <c r="G14" s="104">
        <v>9.7000000000000003E-2</v>
      </c>
      <c r="H14" s="104">
        <v>2.2410000000000001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10.451000000000001</v>
      </c>
      <c r="E15" s="104">
        <v>10.105</v>
      </c>
      <c r="F15" s="104">
        <v>0</v>
      </c>
      <c r="G15" s="104">
        <v>4.9000000000000002E-2</v>
      </c>
      <c r="H15" s="104">
        <v>0.29699999999999999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172.30299999999991</v>
      </c>
      <c r="E16" s="104">
        <f t="shared" si="1"/>
        <v>106.27199999999985</v>
      </c>
      <c r="F16" s="104">
        <f t="shared" si="1"/>
        <v>8.5559999999999956</v>
      </c>
      <c r="G16" s="104">
        <f t="shared" si="1"/>
        <v>-0.89000000000001289</v>
      </c>
      <c r="H16" s="104">
        <f t="shared" si="1"/>
        <v>58.365000000000144</v>
      </c>
      <c r="I16" s="104">
        <f t="shared" si="1"/>
        <v>-55.292000000000002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409.54099999999994</v>
      </c>
      <c r="E17" s="104">
        <v>0</v>
      </c>
      <c r="F17" s="104">
        <v>0</v>
      </c>
      <c r="G17" s="104">
        <v>0</v>
      </c>
      <c r="H17" s="104">
        <v>409.54099999999994</v>
      </c>
      <c r="I17" s="104">
        <v>2.762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10.402000000000001</v>
      </c>
      <c r="E18" s="104">
        <v>0</v>
      </c>
      <c r="F18" s="104">
        <v>0</v>
      </c>
      <c r="G18" s="104">
        <v>10.402000000000001</v>
      </c>
      <c r="H18" s="104">
        <v>0</v>
      </c>
      <c r="I18" s="104">
        <v>5.3999999999999999E-2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90.035000000000011</v>
      </c>
      <c r="E19" s="104">
        <v>0</v>
      </c>
      <c r="F19" s="104">
        <v>0</v>
      </c>
      <c r="G19" s="104">
        <v>90.035000000000011</v>
      </c>
      <c r="H19" s="104">
        <v>0</v>
      </c>
      <c r="I19" s="104">
        <v>1.3380000000000001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150.297</v>
      </c>
      <c r="E20" s="104">
        <v>79.986999999999995</v>
      </c>
      <c r="F20" s="104">
        <v>54.537999999999997</v>
      </c>
      <c r="G20" s="104">
        <v>9.0089999999999986</v>
      </c>
      <c r="H20" s="104">
        <v>6.762999999999999</v>
      </c>
      <c r="I20" s="104">
        <v>48.805999999999997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175.554</v>
      </c>
      <c r="E21" s="104">
        <v>29.493000000000002</v>
      </c>
      <c r="F21" s="104">
        <v>54.841999999999999</v>
      </c>
      <c r="G21" s="104">
        <v>4.3600000000000003</v>
      </c>
      <c r="H21" s="104">
        <v>86.858999999999995</v>
      </c>
      <c r="I21" s="104">
        <v>23.548999999999999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686.7339999999997</v>
      </c>
      <c r="E22" s="104">
        <f t="shared" si="2"/>
        <v>55.777999999999857</v>
      </c>
      <c r="F22" s="104">
        <f t="shared" si="2"/>
        <v>8.86</v>
      </c>
      <c r="G22" s="104">
        <f t="shared" si="2"/>
        <v>74.093999999999994</v>
      </c>
      <c r="H22" s="104">
        <f t="shared" si="2"/>
        <v>548.00200000000007</v>
      </c>
      <c r="I22" s="104">
        <f t="shared" si="2"/>
        <v>-76.502999999999986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89.244</v>
      </c>
      <c r="E23" s="104">
        <v>16.653999999999996</v>
      </c>
      <c r="F23" s="104">
        <v>2.3719999999999999</v>
      </c>
      <c r="G23" s="104">
        <v>0</v>
      </c>
      <c r="H23" s="104">
        <v>70.218000000000004</v>
      </c>
      <c r="I23" s="104">
        <v>1.7649999999999999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90.893000000000001</v>
      </c>
      <c r="E24" s="104">
        <v>0</v>
      </c>
      <c r="F24" s="104">
        <v>0</v>
      </c>
      <c r="G24" s="104">
        <v>90.893000000000001</v>
      </c>
      <c r="H24" s="104">
        <v>0</v>
      </c>
      <c r="I24" s="104">
        <v>0.11600000000000001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161.38500000000002</v>
      </c>
      <c r="E25" s="104">
        <v>0</v>
      </c>
      <c r="F25" s="104">
        <v>0</v>
      </c>
      <c r="G25" s="104">
        <v>0</v>
      </c>
      <c r="H25" s="104">
        <v>161.38500000000002</v>
      </c>
      <c r="I25" s="104">
        <v>0.57699999999999996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161.27599999999998</v>
      </c>
      <c r="E26" s="104">
        <v>4.7350000000000021</v>
      </c>
      <c r="F26" s="104">
        <v>27.343000000000004</v>
      </c>
      <c r="G26" s="104">
        <v>129.00799999999998</v>
      </c>
      <c r="H26" s="104">
        <v>0.19</v>
      </c>
      <c r="I26" s="104">
        <v>0.68599999999999994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140.49699999999999</v>
      </c>
      <c r="E27" s="104">
        <v>3.86</v>
      </c>
      <c r="F27" s="104">
        <v>12.677999999999999</v>
      </c>
      <c r="G27" s="104">
        <v>123.76899999999999</v>
      </c>
      <c r="H27" s="104">
        <v>0.19</v>
      </c>
      <c r="I27" s="104">
        <v>0.1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138.732</v>
      </c>
      <c r="E28" s="104">
        <v>0</v>
      </c>
      <c r="F28" s="104">
        <v>0</v>
      </c>
      <c r="G28" s="104">
        <v>0</v>
      </c>
      <c r="H28" s="104">
        <v>138.732</v>
      </c>
      <c r="I28" s="104">
        <v>1.865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74.000999999999991</v>
      </c>
      <c r="E29" s="104">
        <v>9.0670000000000002</v>
      </c>
      <c r="F29" s="104">
        <v>30.945000000000004</v>
      </c>
      <c r="G29" s="104">
        <v>16.263999999999996</v>
      </c>
      <c r="H29" s="104">
        <v>17.725000000000001</v>
      </c>
      <c r="I29" s="104">
        <v>12.098000000000001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62.146999999999991</v>
      </c>
      <c r="E30" s="104">
        <v>4.0140000000000002</v>
      </c>
      <c r="F30" s="104">
        <v>30.991000000000003</v>
      </c>
      <c r="G30" s="104">
        <v>5.4590000000000032</v>
      </c>
      <c r="H30" s="104">
        <v>21.683</v>
      </c>
      <c r="I30" s="104">
        <v>23.952000000000002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674.65499999999975</v>
      </c>
      <c r="E31" s="104">
        <f t="shared" si="3"/>
        <v>34.945999999999863</v>
      </c>
      <c r="F31" s="104">
        <f t="shared" si="3"/>
        <v>21.199000000000005</v>
      </c>
      <c r="G31" s="104">
        <f t="shared" si="3"/>
        <v>159.42099999999999</v>
      </c>
      <c r="H31" s="104">
        <f t="shared" si="3"/>
        <v>459.08899999999994</v>
      </c>
      <c r="I31" s="104">
        <f t="shared" si="3"/>
        <v>-64.423999999999978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586.79399999999998</v>
      </c>
      <c r="E32" s="104">
        <v>0</v>
      </c>
      <c r="F32" s="104">
        <v>0</v>
      </c>
      <c r="G32" s="104">
        <v>155.18600000000001</v>
      </c>
      <c r="H32" s="104">
        <v>431.60799999999995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-0.77400000000000002</v>
      </c>
      <c r="F33" s="104">
        <v>-12.202000000000004</v>
      </c>
      <c r="G33" s="104">
        <v>0</v>
      </c>
      <c r="H33" s="104">
        <v>12.976000000000003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87.860999999999763</v>
      </c>
      <c r="E34" s="104">
        <f t="shared" si="4"/>
        <v>34.171999999999862</v>
      </c>
      <c r="F34" s="104">
        <f t="shared" si="4"/>
        <v>8.9970000000000017</v>
      </c>
      <c r="G34" s="104">
        <f t="shared" si="4"/>
        <v>4.2349999999999852</v>
      </c>
      <c r="H34" s="104">
        <f t="shared" si="4"/>
        <v>40.456999999999994</v>
      </c>
      <c r="I34" s="104">
        <f t="shared" si="4"/>
        <v>-64.423999999999978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13.963999999999999</v>
      </c>
      <c r="E35" s="104">
        <v>0.38900000000000001</v>
      </c>
      <c r="F35" s="104">
        <v>3.9779999999999998</v>
      </c>
      <c r="G35" s="104">
        <v>6.9989999999999997</v>
      </c>
      <c r="H35" s="104">
        <v>2.5979999999999999</v>
      </c>
      <c r="I35" s="104">
        <v>0.65700000000000003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12.287000000000001</v>
      </c>
      <c r="E36" s="104">
        <v>2.9359999999999999</v>
      </c>
      <c r="F36" s="104">
        <v>1.821</v>
      </c>
      <c r="G36" s="104">
        <v>3.1120000000000001</v>
      </c>
      <c r="H36" s="104">
        <v>4.4180000000000001</v>
      </c>
      <c r="I36" s="104">
        <v>2.3340000000000001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164.41900000000001</v>
      </c>
      <c r="E37" s="104">
        <v>89.316000000000003</v>
      </c>
      <c r="F37" s="104">
        <v>2.6620000000000004</v>
      </c>
      <c r="G37" s="104">
        <v>20.604000000000003</v>
      </c>
      <c r="H37" s="104">
        <v>51.837000000000003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140.98199999999983</v>
      </c>
      <c r="E38" s="104">
        <v>78.619</v>
      </c>
      <c r="F38" s="104">
        <v>2.6030000000000002</v>
      </c>
      <c r="G38" s="104">
        <v>18.912000000000003</v>
      </c>
      <c r="H38" s="104">
        <v>40.847999999999828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-0.37900000000000017</v>
      </c>
      <c r="E39" s="104">
        <v>-8.0000000000001459E-3</v>
      </c>
      <c r="F39" s="104">
        <v>-0.22699999999999998</v>
      </c>
      <c r="G39" s="104">
        <v>-0.43200000000000005</v>
      </c>
      <c r="H39" s="104">
        <v>0.28799999999999998</v>
      </c>
      <c r="I39" s="104">
        <v>0.379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63.125999999999586</v>
      </c>
      <c r="E40" s="104">
        <f t="shared" si="5"/>
        <v>26.029999999999855</v>
      </c>
      <c r="F40" s="104">
        <f t="shared" si="5"/>
        <v>7.0080000000000009</v>
      </c>
      <c r="G40" s="104">
        <f t="shared" si="5"/>
        <v>-0.91200000000001535</v>
      </c>
      <c r="H40" s="104">
        <f t="shared" si="5"/>
        <v>30.999999999999819</v>
      </c>
      <c r="I40" s="104">
        <f t="shared" si="5"/>
        <v>-63.125999999999969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674.6550000000002</v>
      </c>
      <c r="E42" s="104">
        <v>34.945999999999906</v>
      </c>
      <c r="F42" s="104">
        <v>21.199000000000002</v>
      </c>
      <c r="G42" s="104">
        <v>159.42100000000005</v>
      </c>
      <c r="H42" s="104">
        <v>459.08900000000023</v>
      </c>
      <c r="I42" s="104">
        <v>-64.424000000000007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98.67</v>
      </c>
      <c r="E43" s="104">
        <v>0</v>
      </c>
      <c r="F43" s="104">
        <v>0</v>
      </c>
      <c r="G43" s="104">
        <v>98.67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98.67</v>
      </c>
      <c r="E44" s="104">
        <v>0</v>
      </c>
      <c r="F44" s="104">
        <v>0</v>
      </c>
      <c r="G44" s="104">
        <v>0</v>
      </c>
      <c r="H44" s="104">
        <v>98.67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674.6550000000002</v>
      </c>
      <c r="E45" s="104">
        <f t="shared" si="6"/>
        <v>34.945999999999906</v>
      </c>
      <c r="F45" s="104">
        <f t="shared" si="6"/>
        <v>21.199000000000002</v>
      </c>
      <c r="G45" s="104">
        <f t="shared" si="6"/>
        <v>60.751000000000047</v>
      </c>
      <c r="H45" s="104">
        <f t="shared" si="6"/>
        <v>557.75900000000024</v>
      </c>
      <c r="I45" s="104">
        <f t="shared" si="6"/>
        <v>-64.424000000000007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586.79399999999998</v>
      </c>
      <c r="E46" s="104">
        <v>0</v>
      </c>
      <c r="F46" s="104">
        <v>0</v>
      </c>
      <c r="G46" s="104">
        <v>56.515999999999998</v>
      </c>
      <c r="H46" s="104">
        <v>530.27800000000002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-0.77400000000000002</v>
      </c>
      <c r="F47" s="104">
        <v>-12.202000000000004</v>
      </c>
      <c r="G47" s="104">
        <v>0</v>
      </c>
      <c r="H47" s="104">
        <v>12.976000000000003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87.861000000000217</v>
      </c>
      <c r="E48" s="104">
        <f t="shared" si="7"/>
        <v>34.171999999999905</v>
      </c>
      <c r="F48" s="104">
        <f t="shared" si="7"/>
        <v>8.9969999999999981</v>
      </c>
      <c r="G48" s="104">
        <f t="shared" si="7"/>
        <v>4.2350000000000492</v>
      </c>
      <c r="H48" s="104">
        <f t="shared" si="7"/>
        <v>40.457000000000221</v>
      </c>
      <c r="I48" s="104">
        <f t="shared" si="7"/>
        <v>-64.424000000000007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F44EF-1D6A-469B-B113-3FEFE2CA89A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1500.3899999999999</v>
      </c>
      <c r="E8" s="104">
        <v>1056.8389999999999</v>
      </c>
      <c r="F8" s="104">
        <v>61.974000000000011</v>
      </c>
      <c r="G8" s="104">
        <v>137.27600000000001</v>
      </c>
      <c r="H8" s="104">
        <v>244.30099999999987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770.13799999999992</v>
      </c>
      <c r="E9" s="104">
        <v>598.303</v>
      </c>
      <c r="F9" s="104">
        <v>33.16599999999999</v>
      </c>
      <c r="G9" s="104">
        <v>49.961999999999996</v>
      </c>
      <c r="H9" s="104">
        <v>88.706999999999994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730.25199999999995</v>
      </c>
      <c r="E10" s="104">
        <f t="shared" si="0"/>
        <v>458.53599999999994</v>
      </c>
      <c r="F10" s="104">
        <f t="shared" si="0"/>
        <v>28.808000000000021</v>
      </c>
      <c r="G10" s="104">
        <f t="shared" si="0"/>
        <v>87.314000000000021</v>
      </c>
      <c r="H10" s="104">
        <f t="shared" si="0"/>
        <v>155.59399999999988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141.84799999999981</v>
      </c>
      <c r="E11" s="104">
        <v>79.100999999999999</v>
      </c>
      <c r="F11" s="104">
        <v>2.621</v>
      </c>
      <c r="G11" s="104">
        <v>19.016000000000002</v>
      </c>
      <c r="H11" s="104">
        <v>41.109999999999822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588.40400000000011</v>
      </c>
      <c r="E12" s="104">
        <f>E10-E11</f>
        <v>379.43499999999995</v>
      </c>
      <c r="F12" s="104">
        <f>F10-F11</f>
        <v>26.187000000000022</v>
      </c>
      <c r="G12" s="104">
        <f>G10-G11</f>
        <v>68.298000000000016</v>
      </c>
      <c r="H12" s="104">
        <f>H10-H11</f>
        <v>114.48400000000007</v>
      </c>
      <c r="I12" s="104">
        <v>-55.040999999999997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456.755</v>
      </c>
      <c r="E13" s="104">
        <v>303.49999999999989</v>
      </c>
      <c r="F13" s="104">
        <v>22.953999999999997</v>
      </c>
      <c r="G13" s="104">
        <v>69.774000000000001</v>
      </c>
      <c r="H13" s="104">
        <v>60.527000000000086</v>
      </c>
      <c r="I13" s="104">
        <v>3.89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5.0529999999999999</v>
      </c>
      <c r="E14" s="104">
        <v>2.407</v>
      </c>
      <c r="F14" s="104">
        <v>0.34399999999999997</v>
      </c>
      <c r="G14" s="104">
        <v>8.5000000000000006E-2</v>
      </c>
      <c r="H14" s="104">
        <v>2.2170000000000001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16.57</v>
      </c>
      <c r="E15" s="104">
        <v>16.032</v>
      </c>
      <c r="F15" s="104">
        <v>0</v>
      </c>
      <c r="G15" s="104">
        <v>5.2000000000000005E-2</v>
      </c>
      <c r="H15" s="104">
        <v>0.48599999999999999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143.16600000000011</v>
      </c>
      <c r="E16" s="104">
        <f t="shared" si="1"/>
        <v>89.560000000000059</v>
      </c>
      <c r="F16" s="104">
        <f t="shared" si="1"/>
        <v>2.8890000000000255</v>
      </c>
      <c r="G16" s="104">
        <f t="shared" si="1"/>
        <v>-1.5089999999999848</v>
      </c>
      <c r="H16" s="104">
        <f t="shared" si="1"/>
        <v>52.225999999999978</v>
      </c>
      <c r="I16" s="104">
        <f t="shared" si="1"/>
        <v>-58.930999999999997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458.08900000000006</v>
      </c>
      <c r="E17" s="104">
        <v>0</v>
      </c>
      <c r="F17" s="104">
        <v>0</v>
      </c>
      <c r="G17" s="104">
        <v>0</v>
      </c>
      <c r="H17" s="104">
        <v>458.08900000000006</v>
      </c>
      <c r="I17" s="104">
        <v>2.556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11.930000000000001</v>
      </c>
      <c r="E18" s="104">
        <v>0</v>
      </c>
      <c r="F18" s="104">
        <v>0</v>
      </c>
      <c r="G18" s="104">
        <v>11.930000000000001</v>
      </c>
      <c r="H18" s="104">
        <v>0</v>
      </c>
      <c r="I18" s="104">
        <v>4.6909999999999998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91.068000000000012</v>
      </c>
      <c r="E19" s="104">
        <v>0</v>
      </c>
      <c r="F19" s="104">
        <v>0</v>
      </c>
      <c r="G19" s="104">
        <v>91.068000000000012</v>
      </c>
      <c r="H19" s="104">
        <v>0</v>
      </c>
      <c r="I19" s="104">
        <v>1.2839999999999998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162.08399999999997</v>
      </c>
      <c r="E20" s="104">
        <v>72.914000000000001</v>
      </c>
      <c r="F20" s="104">
        <v>72.591000000000008</v>
      </c>
      <c r="G20" s="104">
        <v>9.968</v>
      </c>
      <c r="H20" s="104">
        <v>6.6110000000000007</v>
      </c>
      <c r="I20" s="104">
        <v>50.227999999999994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190.41</v>
      </c>
      <c r="E21" s="104">
        <v>37.176000000000002</v>
      </c>
      <c r="F21" s="104">
        <v>62.500999999999998</v>
      </c>
      <c r="G21" s="104">
        <v>5.3449999999999998</v>
      </c>
      <c r="H21" s="104">
        <v>85.388000000000005</v>
      </c>
      <c r="I21" s="104">
        <v>21.902000000000001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708.71900000000016</v>
      </c>
      <c r="E22" s="104">
        <f t="shared" si="2"/>
        <v>53.82200000000006</v>
      </c>
      <c r="F22" s="104">
        <f t="shared" si="2"/>
        <v>-7.2009999999999863</v>
      </c>
      <c r="G22" s="104">
        <f t="shared" si="2"/>
        <v>73.006000000000014</v>
      </c>
      <c r="H22" s="104">
        <f t="shared" si="2"/>
        <v>589.0920000000001</v>
      </c>
      <c r="I22" s="104">
        <f t="shared" si="2"/>
        <v>-88.10799999999999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106.125</v>
      </c>
      <c r="E23" s="104">
        <v>18.343</v>
      </c>
      <c r="F23" s="104">
        <v>2.6129999999999995</v>
      </c>
      <c r="G23" s="104">
        <v>0</v>
      </c>
      <c r="H23" s="104">
        <v>85.168999999999997</v>
      </c>
      <c r="I23" s="104">
        <v>1.3109999999999999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107.29999999999998</v>
      </c>
      <c r="E24" s="104">
        <v>0</v>
      </c>
      <c r="F24" s="104">
        <v>0</v>
      </c>
      <c r="G24" s="104">
        <v>107.29999999999998</v>
      </c>
      <c r="H24" s="104">
        <v>0</v>
      </c>
      <c r="I24" s="104">
        <v>0.13600000000000001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175.46700000000001</v>
      </c>
      <c r="E25" s="104">
        <v>0</v>
      </c>
      <c r="F25" s="104">
        <v>0</v>
      </c>
      <c r="G25" s="104">
        <v>0</v>
      </c>
      <c r="H25" s="104">
        <v>175.46700000000001</v>
      </c>
      <c r="I25" s="104">
        <v>0.64500000000000002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175.34300000000005</v>
      </c>
      <c r="E26" s="104">
        <v>4.75</v>
      </c>
      <c r="F26" s="104">
        <v>28.886000000000006</v>
      </c>
      <c r="G26" s="104">
        <v>141.49400000000003</v>
      </c>
      <c r="H26" s="104">
        <v>0.21299999999999999</v>
      </c>
      <c r="I26" s="104">
        <v>0.76900000000000002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139.88800000000001</v>
      </c>
      <c r="E27" s="104">
        <v>3.8689999999999998</v>
      </c>
      <c r="F27" s="104">
        <v>12.823</v>
      </c>
      <c r="G27" s="104">
        <v>122.983</v>
      </c>
      <c r="H27" s="104">
        <v>0.21299999999999999</v>
      </c>
      <c r="I27" s="104">
        <v>0.115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138.17200000000003</v>
      </c>
      <c r="E28" s="104">
        <v>0</v>
      </c>
      <c r="F28" s="104">
        <v>0</v>
      </c>
      <c r="G28" s="104">
        <v>0</v>
      </c>
      <c r="H28" s="104">
        <v>138.17200000000003</v>
      </c>
      <c r="I28" s="104">
        <v>1.8309999999999997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75.309999999999988</v>
      </c>
      <c r="E29" s="104">
        <v>9.3210000000000015</v>
      </c>
      <c r="F29" s="104">
        <v>32.334999999999994</v>
      </c>
      <c r="G29" s="104">
        <v>14.271999999999991</v>
      </c>
      <c r="H29" s="104">
        <v>19.382000000000001</v>
      </c>
      <c r="I29" s="104">
        <v>12.54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67.126000000000019</v>
      </c>
      <c r="E30" s="104">
        <v>4.4740000000000002</v>
      </c>
      <c r="F30" s="104">
        <v>32.347000000000001</v>
      </c>
      <c r="G30" s="104">
        <v>6.7460000000000093</v>
      </c>
      <c r="H30" s="104">
        <v>23.558999999999997</v>
      </c>
      <c r="I30" s="104">
        <v>20.724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699.87000000000023</v>
      </c>
      <c r="E31" s="104">
        <f t="shared" si="3"/>
        <v>31.513000000000055</v>
      </c>
      <c r="F31" s="104">
        <f t="shared" si="3"/>
        <v>6.2610000000000277</v>
      </c>
      <c r="G31" s="104">
        <f t="shared" si="3"/>
        <v>191.29100000000003</v>
      </c>
      <c r="H31" s="104">
        <f t="shared" si="3"/>
        <v>470.80500000000018</v>
      </c>
      <c r="I31" s="104">
        <f t="shared" si="3"/>
        <v>-79.258999999999972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613.73400000000004</v>
      </c>
      <c r="E32" s="104">
        <v>0</v>
      </c>
      <c r="F32" s="104">
        <v>0</v>
      </c>
      <c r="G32" s="104">
        <v>170.679</v>
      </c>
      <c r="H32" s="104">
        <v>443.05500000000001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-0.77200000000000024</v>
      </c>
      <c r="F33" s="104">
        <v>-13.581999999999999</v>
      </c>
      <c r="G33" s="104">
        <v>0</v>
      </c>
      <c r="H33" s="104">
        <v>14.353999999999999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86.136000000000195</v>
      </c>
      <c r="E34" s="104">
        <f t="shared" si="4"/>
        <v>30.741000000000057</v>
      </c>
      <c r="F34" s="104">
        <f t="shared" si="4"/>
        <v>-7.3209999999999713</v>
      </c>
      <c r="G34" s="104">
        <f t="shared" si="4"/>
        <v>20.612000000000023</v>
      </c>
      <c r="H34" s="104">
        <f t="shared" si="4"/>
        <v>42.10400000000017</v>
      </c>
      <c r="I34" s="104">
        <f t="shared" si="4"/>
        <v>-79.258999999999972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16.307000000000002</v>
      </c>
      <c r="E35" s="104">
        <v>0.39500000000000002</v>
      </c>
      <c r="F35" s="104">
        <v>3.6440000000000001</v>
      </c>
      <c r="G35" s="104">
        <v>9.304000000000002</v>
      </c>
      <c r="H35" s="104">
        <v>2.964</v>
      </c>
      <c r="I35" s="104">
        <v>3.22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15.676000000000002</v>
      </c>
      <c r="E36" s="104">
        <v>4.4529999999999994</v>
      </c>
      <c r="F36" s="104">
        <v>0.621</v>
      </c>
      <c r="G36" s="104">
        <v>5.5389999999999997</v>
      </c>
      <c r="H36" s="104">
        <v>5.0630000000000006</v>
      </c>
      <c r="I36" s="104">
        <v>3.851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148.72499999999997</v>
      </c>
      <c r="E37" s="104">
        <v>77.422000000000097</v>
      </c>
      <c r="F37" s="104">
        <v>2.7100000000000004</v>
      </c>
      <c r="G37" s="104">
        <v>23.098000000000003</v>
      </c>
      <c r="H37" s="104">
        <v>45.494999999999891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141.84799999999981</v>
      </c>
      <c r="E38" s="104">
        <v>79.100999999999999</v>
      </c>
      <c r="F38" s="104">
        <v>2.621</v>
      </c>
      <c r="G38" s="104">
        <v>19.016000000000002</v>
      </c>
      <c r="H38" s="104">
        <v>41.109999999999822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-3.7000000000000088E-2</v>
      </c>
      <c r="E39" s="104">
        <v>0.82100000000000006</v>
      </c>
      <c r="F39" s="104">
        <v>-0.69200000000000006</v>
      </c>
      <c r="G39" s="104">
        <v>-0.4840000000000001</v>
      </c>
      <c r="H39" s="104">
        <v>0.318</v>
      </c>
      <c r="I39" s="104">
        <v>3.6999999999999998E-2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78.665000000000049</v>
      </c>
      <c r="E40" s="104">
        <f t="shared" si="5"/>
        <v>35.656999999999961</v>
      </c>
      <c r="F40" s="104">
        <f t="shared" si="5"/>
        <v>-9.7409999999999712</v>
      </c>
      <c r="G40" s="104">
        <f t="shared" si="5"/>
        <v>13.249000000000022</v>
      </c>
      <c r="H40" s="104">
        <f t="shared" si="5"/>
        <v>39.500000000000107</v>
      </c>
      <c r="I40" s="104">
        <f t="shared" si="5"/>
        <v>-78.664999999999978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699.87000000000012</v>
      </c>
      <c r="E42" s="104">
        <v>31.51300000000003</v>
      </c>
      <c r="F42" s="104">
        <v>6.2610000000000454</v>
      </c>
      <c r="G42" s="104">
        <v>191.29100000000005</v>
      </c>
      <c r="H42" s="104">
        <v>470.80500000000006</v>
      </c>
      <c r="I42" s="104">
        <v>-79.258999999999958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105.67700000000001</v>
      </c>
      <c r="E43" s="104">
        <v>0</v>
      </c>
      <c r="F43" s="104">
        <v>0</v>
      </c>
      <c r="G43" s="104">
        <v>105.67700000000001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105.67700000000001</v>
      </c>
      <c r="E44" s="104">
        <v>0</v>
      </c>
      <c r="F44" s="104">
        <v>0</v>
      </c>
      <c r="G44" s="104">
        <v>0</v>
      </c>
      <c r="H44" s="104">
        <v>105.67700000000001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699.87000000000012</v>
      </c>
      <c r="E45" s="104">
        <f t="shared" si="6"/>
        <v>31.51300000000003</v>
      </c>
      <c r="F45" s="104">
        <f t="shared" si="6"/>
        <v>6.2610000000000454</v>
      </c>
      <c r="G45" s="104">
        <f t="shared" si="6"/>
        <v>85.614000000000047</v>
      </c>
      <c r="H45" s="104">
        <f t="shared" si="6"/>
        <v>576.48200000000008</v>
      </c>
      <c r="I45" s="104">
        <f t="shared" si="6"/>
        <v>-79.258999999999958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613.73399999999992</v>
      </c>
      <c r="E46" s="104">
        <v>0</v>
      </c>
      <c r="F46" s="104">
        <v>0</v>
      </c>
      <c r="G46" s="104">
        <v>65.001999999999981</v>
      </c>
      <c r="H46" s="104">
        <v>548.73199999999997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-0.77200000000000024</v>
      </c>
      <c r="F47" s="104">
        <v>-13.581999999999999</v>
      </c>
      <c r="G47" s="104">
        <v>0</v>
      </c>
      <c r="H47" s="104">
        <v>14.353999999999999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86.136000000000195</v>
      </c>
      <c r="E48" s="104">
        <f t="shared" si="7"/>
        <v>30.741000000000028</v>
      </c>
      <c r="F48" s="104">
        <f t="shared" si="7"/>
        <v>-7.3209999999999535</v>
      </c>
      <c r="G48" s="104">
        <f t="shared" si="7"/>
        <v>20.612000000000066</v>
      </c>
      <c r="H48" s="104">
        <f t="shared" si="7"/>
        <v>42.104000000000113</v>
      </c>
      <c r="I48" s="104">
        <f t="shared" si="7"/>
        <v>-79.258999999999958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97E03-730A-4F78-9C7B-C37255CD1685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1474.5650000000001</v>
      </c>
      <c r="E8" s="104">
        <v>1053.7170000000001</v>
      </c>
      <c r="F8" s="104">
        <v>61.841000000000008</v>
      </c>
      <c r="G8" s="104">
        <v>122.19499999999999</v>
      </c>
      <c r="H8" s="104">
        <v>236.81200000000001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745.33100000000002</v>
      </c>
      <c r="E9" s="104">
        <v>588.29300000000001</v>
      </c>
      <c r="F9" s="104">
        <v>32.75</v>
      </c>
      <c r="G9" s="104">
        <v>41.922000000000004</v>
      </c>
      <c r="H9" s="104">
        <v>82.366000000000014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729.23400000000004</v>
      </c>
      <c r="E10" s="104">
        <f t="shared" si="0"/>
        <v>465.42400000000009</v>
      </c>
      <c r="F10" s="104">
        <f t="shared" si="0"/>
        <v>29.091000000000008</v>
      </c>
      <c r="G10" s="104">
        <f t="shared" si="0"/>
        <v>80.272999999999996</v>
      </c>
      <c r="H10" s="104">
        <f t="shared" si="0"/>
        <v>154.446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144.16799999999998</v>
      </c>
      <c r="E11" s="104">
        <v>80.477000000000004</v>
      </c>
      <c r="F11" s="104">
        <v>2.6970000000000001</v>
      </c>
      <c r="G11" s="104">
        <v>19.291</v>
      </c>
      <c r="H11" s="104">
        <v>41.702999999999975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585.06600000000003</v>
      </c>
      <c r="E12" s="104">
        <f>E10-E11</f>
        <v>384.94700000000012</v>
      </c>
      <c r="F12" s="104">
        <f>F10-F11</f>
        <v>26.394000000000009</v>
      </c>
      <c r="G12" s="104">
        <f>G10-G11</f>
        <v>60.981999999999999</v>
      </c>
      <c r="H12" s="104">
        <f>H10-H11</f>
        <v>112.74300000000002</v>
      </c>
      <c r="I12" s="104">
        <v>-61.173000000000002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404.13200000000006</v>
      </c>
      <c r="E13" s="104">
        <v>272.91700000000003</v>
      </c>
      <c r="F13" s="104">
        <v>17.099999999999998</v>
      </c>
      <c r="G13" s="104">
        <v>61.951000000000001</v>
      </c>
      <c r="H13" s="104">
        <v>52.164000000000001</v>
      </c>
      <c r="I13" s="104">
        <v>3.6829999999999998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5.2729999999999997</v>
      </c>
      <c r="E14" s="104">
        <v>2.5129999999999999</v>
      </c>
      <c r="F14" s="104">
        <v>0.36000000000000004</v>
      </c>
      <c r="G14" s="104">
        <v>7.8E-2</v>
      </c>
      <c r="H14" s="104">
        <v>2.3220000000000001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11.505000000000001</v>
      </c>
      <c r="E15" s="104">
        <v>11.105</v>
      </c>
      <c r="F15" s="104">
        <v>0</v>
      </c>
      <c r="G15" s="104">
        <v>3.7999999999999999E-2</v>
      </c>
      <c r="H15" s="104">
        <v>0.36199999999999999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187.16599999999997</v>
      </c>
      <c r="E16" s="104">
        <f t="shared" si="1"/>
        <v>120.62200000000009</v>
      </c>
      <c r="F16" s="104">
        <f t="shared" si="1"/>
        <v>8.9340000000000117</v>
      </c>
      <c r="G16" s="104">
        <f t="shared" si="1"/>
        <v>-1.0090000000000012</v>
      </c>
      <c r="H16" s="104">
        <f t="shared" si="1"/>
        <v>58.619000000000021</v>
      </c>
      <c r="I16" s="104">
        <f t="shared" si="1"/>
        <v>-64.855999999999995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405.62599999999992</v>
      </c>
      <c r="E17" s="104">
        <v>0</v>
      </c>
      <c r="F17" s="104">
        <v>0</v>
      </c>
      <c r="G17" s="104">
        <v>0</v>
      </c>
      <c r="H17" s="104">
        <v>405.62599999999992</v>
      </c>
      <c r="I17" s="104">
        <v>2.1890000000000001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11.338999999999999</v>
      </c>
      <c r="E18" s="104">
        <v>0</v>
      </c>
      <c r="F18" s="104">
        <v>0</v>
      </c>
      <c r="G18" s="104">
        <v>11.338999999999999</v>
      </c>
      <c r="H18" s="104">
        <v>0</v>
      </c>
      <c r="I18" s="104">
        <v>0.17499999999999999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94.699999999999989</v>
      </c>
      <c r="E19" s="104">
        <v>0</v>
      </c>
      <c r="F19" s="104">
        <v>0</v>
      </c>
      <c r="G19" s="104">
        <v>94.699999999999989</v>
      </c>
      <c r="H19" s="104">
        <v>0</v>
      </c>
      <c r="I19" s="104">
        <v>1.2879999999999998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175.24000000000004</v>
      </c>
      <c r="E20" s="104">
        <v>99.113000000000014</v>
      </c>
      <c r="F20" s="104">
        <v>61.497000000000007</v>
      </c>
      <c r="G20" s="104">
        <v>8.2460000000000004</v>
      </c>
      <c r="H20" s="104">
        <v>6.3840000000000003</v>
      </c>
      <c r="I20" s="104">
        <v>46.546000000000006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197.297</v>
      </c>
      <c r="E21" s="104">
        <v>30.224</v>
      </c>
      <c r="F21" s="104">
        <v>56.207999999999998</v>
      </c>
      <c r="G21" s="104">
        <v>3.9190000000000005</v>
      </c>
      <c r="H21" s="104">
        <v>106.94599999999998</v>
      </c>
      <c r="I21" s="104">
        <v>24.489000000000001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698.21</v>
      </c>
      <c r="E22" s="104">
        <f t="shared" si="2"/>
        <v>51.733000000000075</v>
      </c>
      <c r="F22" s="104">
        <f t="shared" si="2"/>
        <v>3.6450000000000031</v>
      </c>
      <c r="G22" s="104">
        <f t="shared" si="2"/>
        <v>78.024999999999991</v>
      </c>
      <c r="H22" s="104">
        <f t="shared" si="2"/>
        <v>564.8069999999999</v>
      </c>
      <c r="I22" s="104">
        <f t="shared" si="2"/>
        <v>-83.61099999999999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100.75</v>
      </c>
      <c r="E23" s="104">
        <v>19.984000000000002</v>
      </c>
      <c r="F23" s="104">
        <v>2.3190000000000004</v>
      </c>
      <c r="G23" s="104">
        <v>0</v>
      </c>
      <c r="H23" s="104">
        <v>78.447000000000003</v>
      </c>
      <c r="I23" s="104">
        <v>1.776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102.39200000000001</v>
      </c>
      <c r="E24" s="104">
        <v>0</v>
      </c>
      <c r="F24" s="104">
        <v>0</v>
      </c>
      <c r="G24" s="104">
        <v>102.39200000000001</v>
      </c>
      <c r="H24" s="104">
        <v>0</v>
      </c>
      <c r="I24" s="104">
        <v>0.13400000000000001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163.31899999999999</v>
      </c>
      <c r="E25" s="104">
        <v>0</v>
      </c>
      <c r="F25" s="104">
        <v>0</v>
      </c>
      <c r="G25" s="104">
        <v>0</v>
      </c>
      <c r="H25" s="104">
        <v>163.31899999999999</v>
      </c>
      <c r="I25" s="104">
        <v>0.56800000000000006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163.14699999999999</v>
      </c>
      <c r="E26" s="104">
        <v>5.6759999999999966</v>
      </c>
      <c r="F26" s="104">
        <v>27.494</v>
      </c>
      <c r="G26" s="104">
        <v>129.774</v>
      </c>
      <c r="H26" s="104">
        <v>0.20299999999999999</v>
      </c>
      <c r="I26" s="104">
        <v>0.74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145.36199999999999</v>
      </c>
      <c r="E27" s="104">
        <v>3.8849999999999998</v>
      </c>
      <c r="F27" s="104">
        <v>12.747</v>
      </c>
      <c r="G27" s="104">
        <v>128.52699999999999</v>
      </c>
      <c r="H27" s="104">
        <v>0.20299999999999999</v>
      </c>
      <c r="I27" s="104">
        <v>0.109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143.58699999999999</v>
      </c>
      <c r="E28" s="104">
        <v>0</v>
      </c>
      <c r="F28" s="104">
        <v>0</v>
      </c>
      <c r="G28" s="104">
        <v>0</v>
      </c>
      <c r="H28" s="104">
        <v>143.58699999999999</v>
      </c>
      <c r="I28" s="104">
        <v>1.8839999999999999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84.009999999999991</v>
      </c>
      <c r="E29" s="104">
        <v>10.917</v>
      </c>
      <c r="F29" s="104">
        <v>36.078000000000003</v>
      </c>
      <c r="G29" s="104">
        <v>17.659999999999997</v>
      </c>
      <c r="H29" s="104">
        <v>19.355</v>
      </c>
      <c r="I29" s="104">
        <v>15.201000000000001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69.385000000000019</v>
      </c>
      <c r="E30" s="104">
        <v>4.3620000000000001</v>
      </c>
      <c r="F30" s="104">
        <v>36.128</v>
      </c>
      <c r="G30" s="104">
        <v>5.5550000000000068</v>
      </c>
      <c r="H30" s="104">
        <v>23.34</v>
      </c>
      <c r="I30" s="104">
        <v>29.826000000000001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683.28000000000009</v>
      </c>
      <c r="E31" s="104">
        <f t="shared" si="3"/>
        <v>26.98500000000007</v>
      </c>
      <c r="F31" s="104">
        <f t="shared" si="3"/>
        <v>16.123000000000001</v>
      </c>
      <c r="G31" s="104">
        <f t="shared" si="3"/>
        <v>169.55900000000005</v>
      </c>
      <c r="H31" s="104">
        <f t="shared" si="3"/>
        <v>470.61299999999989</v>
      </c>
      <c r="I31" s="104">
        <f t="shared" si="3"/>
        <v>-68.680999999999983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577.399</v>
      </c>
      <c r="E32" s="104">
        <v>0</v>
      </c>
      <c r="F32" s="104">
        <v>0</v>
      </c>
      <c r="G32" s="104">
        <v>159.18200000000002</v>
      </c>
      <c r="H32" s="104">
        <v>418.21699999999998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-1.7090000000000001</v>
      </c>
      <c r="F33" s="104">
        <v>-12.106999999999996</v>
      </c>
      <c r="G33" s="104">
        <v>0</v>
      </c>
      <c r="H33" s="104">
        <v>13.815999999999995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105.88100000000009</v>
      </c>
      <c r="E34" s="104">
        <f t="shared" si="4"/>
        <v>25.276000000000071</v>
      </c>
      <c r="F34" s="104">
        <f t="shared" si="4"/>
        <v>4.0160000000000053</v>
      </c>
      <c r="G34" s="104">
        <f t="shared" si="4"/>
        <v>10.377000000000038</v>
      </c>
      <c r="H34" s="104">
        <f t="shared" si="4"/>
        <v>66.211999999999904</v>
      </c>
      <c r="I34" s="104">
        <f t="shared" si="4"/>
        <v>-68.680999999999983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12.859</v>
      </c>
      <c r="E35" s="104">
        <v>0.19299999999999998</v>
      </c>
      <c r="F35" s="104">
        <v>3.5850000000000004</v>
      </c>
      <c r="G35" s="104">
        <v>6.3929999999999989</v>
      </c>
      <c r="H35" s="104">
        <v>2.6880000000000002</v>
      </c>
      <c r="I35" s="104">
        <v>0.67500000000000004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10.39</v>
      </c>
      <c r="E36" s="104">
        <v>2.2370000000000001</v>
      </c>
      <c r="F36" s="104">
        <v>0.83699999999999997</v>
      </c>
      <c r="G36" s="104">
        <v>2.7070000000000003</v>
      </c>
      <c r="H36" s="104">
        <v>4.609</v>
      </c>
      <c r="I36" s="104">
        <v>3.1440000000000001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181.36799999999999</v>
      </c>
      <c r="E37" s="104">
        <v>114.06699999999999</v>
      </c>
      <c r="F37" s="104">
        <v>2.7509999999999999</v>
      </c>
      <c r="G37" s="104">
        <v>14.75</v>
      </c>
      <c r="H37" s="104">
        <v>49.8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144.16799999999998</v>
      </c>
      <c r="E38" s="104">
        <v>80.477000000000004</v>
      </c>
      <c r="F38" s="104">
        <v>2.6970000000000001</v>
      </c>
      <c r="G38" s="104">
        <v>19.291</v>
      </c>
      <c r="H38" s="104">
        <v>41.702999999999975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-4.6000000000000263E-2</v>
      </c>
      <c r="E39" s="104">
        <v>-0.17700000000000027</v>
      </c>
      <c r="F39" s="104">
        <v>0.254</v>
      </c>
      <c r="G39" s="104">
        <v>-0.35899999999999999</v>
      </c>
      <c r="H39" s="104">
        <v>0.23599999999999999</v>
      </c>
      <c r="I39" s="104">
        <v>4.5999999999999999E-2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66.258000000000081</v>
      </c>
      <c r="E40" s="104">
        <f t="shared" si="5"/>
        <v>-6.0929999999999245</v>
      </c>
      <c r="F40" s="104">
        <f t="shared" si="5"/>
        <v>0.96000000000000507</v>
      </c>
      <c r="G40" s="104">
        <f t="shared" si="5"/>
        <v>11.59100000000004</v>
      </c>
      <c r="H40" s="104">
        <f t="shared" si="5"/>
        <v>59.799999999999876</v>
      </c>
      <c r="I40" s="104">
        <f t="shared" si="5"/>
        <v>-66.257999999999981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683.28000000000009</v>
      </c>
      <c r="E42" s="104">
        <v>26.985000000000042</v>
      </c>
      <c r="F42" s="104">
        <v>16.12299999999999</v>
      </c>
      <c r="G42" s="104">
        <v>169.55900000000008</v>
      </c>
      <c r="H42" s="104">
        <v>470.61299999999994</v>
      </c>
      <c r="I42" s="104">
        <v>-68.681000000000012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101.46899999999999</v>
      </c>
      <c r="E43" s="104">
        <v>0</v>
      </c>
      <c r="F43" s="104">
        <v>0</v>
      </c>
      <c r="G43" s="104">
        <v>101.46899999999999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101.46899999999999</v>
      </c>
      <c r="E44" s="104">
        <v>0</v>
      </c>
      <c r="F44" s="104">
        <v>0</v>
      </c>
      <c r="G44" s="104">
        <v>0</v>
      </c>
      <c r="H44" s="104">
        <v>101.46899999999999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683.2800000000002</v>
      </c>
      <c r="E45" s="104">
        <f t="shared" si="6"/>
        <v>26.985000000000042</v>
      </c>
      <c r="F45" s="104">
        <f t="shared" si="6"/>
        <v>16.12299999999999</v>
      </c>
      <c r="G45" s="104">
        <f t="shared" si="6"/>
        <v>68.090000000000089</v>
      </c>
      <c r="H45" s="104">
        <f t="shared" si="6"/>
        <v>572.08199999999988</v>
      </c>
      <c r="I45" s="104">
        <f t="shared" si="6"/>
        <v>-68.681000000000012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577.399</v>
      </c>
      <c r="E46" s="104">
        <v>0</v>
      </c>
      <c r="F46" s="104">
        <v>0</v>
      </c>
      <c r="G46" s="104">
        <v>57.712999999999994</v>
      </c>
      <c r="H46" s="104">
        <v>519.68600000000004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-1.7090000000000001</v>
      </c>
      <c r="F47" s="104">
        <v>-12.106999999999996</v>
      </c>
      <c r="G47" s="104">
        <v>0</v>
      </c>
      <c r="H47" s="104">
        <v>13.815999999999995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105.8810000000002</v>
      </c>
      <c r="E48" s="104">
        <f t="shared" si="7"/>
        <v>25.276000000000042</v>
      </c>
      <c r="F48" s="104">
        <f t="shared" si="7"/>
        <v>4.0159999999999947</v>
      </c>
      <c r="G48" s="104">
        <f t="shared" si="7"/>
        <v>10.377000000000095</v>
      </c>
      <c r="H48" s="104">
        <f t="shared" si="7"/>
        <v>66.211999999999847</v>
      </c>
      <c r="I48" s="104">
        <f t="shared" si="7"/>
        <v>-68.681000000000012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CA4D4-0277-4217-B69A-3F6B8A108023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1477.0889999999999</v>
      </c>
      <c r="E8" s="104">
        <v>1054.1109999999999</v>
      </c>
      <c r="F8" s="104">
        <v>61.709000000000003</v>
      </c>
      <c r="G8" s="104">
        <v>123.872</v>
      </c>
      <c r="H8" s="104">
        <v>237.39700000000002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748.69799999999987</v>
      </c>
      <c r="E9" s="104">
        <v>591.02499999999998</v>
      </c>
      <c r="F9" s="104">
        <v>32.459000000000003</v>
      </c>
      <c r="G9" s="104">
        <v>42.586999999999996</v>
      </c>
      <c r="H9" s="104">
        <v>82.626999999999995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728.39100000000008</v>
      </c>
      <c r="E10" s="104">
        <f t="shared" si="0"/>
        <v>463.0859999999999</v>
      </c>
      <c r="F10" s="104">
        <f t="shared" si="0"/>
        <v>29.25</v>
      </c>
      <c r="G10" s="104">
        <f t="shared" si="0"/>
        <v>81.284999999999997</v>
      </c>
      <c r="H10" s="104">
        <f t="shared" si="0"/>
        <v>154.77000000000004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145.61499999999998</v>
      </c>
      <c r="E11" s="104">
        <v>81.198999999999998</v>
      </c>
      <c r="F11" s="104">
        <v>2.7149999999999999</v>
      </c>
      <c r="G11" s="104">
        <v>19.47</v>
      </c>
      <c r="H11" s="104">
        <v>42.23099999999998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582.77600000000007</v>
      </c>
      <c r="E12" s="104">
        <f>E10-E11</f>
        <v>381.88699999999989</v>
      </c>
      <c r="F12" s="104">
        <f>F10-F11</f>
        <v>26.535</v>
      </c>
      <c r="G12" s="104">
        <f>G10-G11</f>
        <v>61.814999999999998</v>
      </c>
      <c r="H12" s="104">
        <f>H10-H11</f>
        <v>112.53900000000006</v>
      </c>
      <c r="I12" s="104">
        <v>-58.914999999999964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423.32899999999995</v>
      </c>
      <c r="E13" s="104">
        <v>289.33199999999999</v>
      </c>
      <c r="F13" s="104">
        <v>17.876999999999999</v>
      </c>
      <c r="G13" s="104">
        <v>62.599999999999994</v>
      </c>
      <c r="H13" s="104">
        <v>53.519999999999996</v>
      </c>
      <c r="I13" s="104">
        <v>3.7240000000000002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6.9710000000000001</v>
      </c>
      <c r="E14" s="104">
        <v>2.4900000000000002</v>
      </c>
      <c r="F14" s="104">
        <v>2.0799999999999996</v>
      </c>
      <c r="G14" s="104">
        <v>0.08</v>
      </c>
      <c r="H14" s="104">
        <v>2.3209999999999997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10.567</v>
      </c>
      <c r="E15" s="104">
        <v>10.236000000000001</v>
      </c>
      <c r="F15" s="104">
        <v>0</v>
      </c>
      <c r="G15" s="104">
        <v>4.4999999999999998E-2</v>
      </c>
      <c r="H15" s="104">
        <v>0.28600000000000003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163.04300000000012</v>
      </c>
      <c r="E16" s="104">
        <f t="shared" si="1"/>
        <v>100.3009999999999</v>
      </c>
      <c r="F16" s="104">
        <f t="shared" si="1"/>
        <v>6.5780000000000012</v>
      </c>
      <c r="G16" s="104">
        <f t="shared" si="1"/>
        <v>-0.81999999999999651</v>
      </c>
      <c r="H16" s="104">
        <f t="shared" si="1"/>
        <v>56.984000000000066</v>
      </c>
      <c r="I16" s="104">
        <f t="shared" si="1"/>
        <v>-62.638999999999967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424.435</v>
      </c>
      <c r="E17" s="104">
        <v>0</v>
      </c>
      <c r="F17" s="104">
        <v>0</v>
      </c>
      <c r="G17" s="104">
        <v>0</v>
      </c>
      <c r="H17" s="104">
        <v>424.435</v>
      </c>
      <c r="I17" s="104">
        <v>2.6179999999999999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10.477999999999998</v>
      </c>
      <c r="E18" s="104">
        <v>0</v>
      </c>
      <c r="F18" s="104">
        <v>0</v>
      </c>
      <c r="G18" s="104">
        <v>10.477999999999998</v>
      </c>
      <c r="H18" s="104">
        <v>0</v>
      </c>
      <c r="I18" s="104">
        <v>9.9000000000000005E-2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91.17</v>
      </c>
      <c r="E19" s="104">
        <v>0</v>
      </c>
      <c r="F19" s="104">
        <v>0</v>
      </c>
      <c r="G19" s="104">
        <v>91.17</v>
      </c>
      <c r="H19" s="104">
        <v>0</v>
      </c>
      <c r="I19" s="104">
        <v>2.9799999999999995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199.39099999999999</v>
      </c>
      <c r="E20" s="104">
        <v>121.49900000000001</v>
      </c>
      <c r="F20" s="104">
        <v>61.948</v>
      </c>
      <c r="G20" s="104">
        <v>9.6349999999999998</v>
      </c>
      <c r="H20" s="104">
        <v>6.3089999999999993</v>
      </c>
      <c r="I20" s="104">
        <v>48.678000000000004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207.27900000000002</v>
      </c>
      <c r="E21" s="104">
        <v>37.728999999999999</v>
      </c>
      <c r="F21" s="104">
        <v>65.74499999999999</v>
      </c>
      <c r="G21" s="104">
        <v>6.3870000000000005</v>
      </c>
      <c r="H21" s="104">
        <v>97.418000000000021</v>
      </c>
      <c r="I21" s="104">
        <v>40.79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676.05800000000011</v>
      </c>
      <c r="E22" s="104">
        <f t="shared" si="2"/>
        <v>16.530999999999892</v>
      </c>
      <c r="F22" s="104">
        <f t="shared" si="2"/>
        <v>10.374999999999993</v>
      </c>
      <c r="G22" s="104">
        <f t="shared" si="2"/>
        <v>76.624000000000009</v>
      </c>
      <c r="H22" s="104">
        <f t="shared" si="2"/>
        <v>572.52800000000013</v>
      </c>
      <c r="I22" s="104">
        <f t="shared" si="2"/>
        <v>-65.027999999999963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103.11099999999999</v>
      </c>
      <c r="E23" s="104">
        <v>19.367999999999999</v>
      </c>
      <c r="F23" s="104">
        <v>2.2479999999999998</v>
      </c>
      <c r="G23" s="104">
        <v>0</v>
      </c>
      <c r="H23" s="104">
        <v>81.49499999999999</v>
      </c>
      <c r="I23" s="104">
        <v>5.8079999999999998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108.78599999999999</v>
      </c>
      <c r="E24" s="104">
        <v>0</v>
      </c>
      <c r="F24" s="104">
        <v>0</v>
      </c>
      <c r="G24" s="104">
        <v>108.78599999999999</v>
      </c>
      <c r="H24" s="104">
        <v>0</v>
      </c>
      <c r="I24" s="104">
        <v>0.13300000000000001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170.654</v>
      </c>
      <c r="E25" s="104">
        <v>0</v>
      </c>
      <c r="F25" s="104">
        <v>0</v>
      </c>
      <c r="G25" s="104">
        <v>0</v>
      </c>
      <c r="H25" s="104">
        <v>170.654</v>
      </c>
      <c r="I25" s="104">
        <v>0.61399999999999999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170.50700000000001</v>
      </c>
      <c r="E26" s="104">
        <v>5.6799999999999962</v>
      </c>
      <c r="F26" s="104">
        <v>28.125</v>
      </c>
      <c r="G26" s="104">
        <v>136.50299999999999</v>
      </c>
      <c r="H26" s="104">
        <v>0.19899999999999998</v>
      </c>
      <c r="I26" s="104">
        <v>0.76100000000000001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142.75700000000003</v>
      </c>
      <c r="E27" s="104">
        <v>3.8779999999999997</v>
      </c>
      <c r="F27" s="104">
        <v>12.835000000000001</v>
      </c>
      <c r="G27" s="104">
        <v>125.84500000000001</v>
      </c>
      <c r="H27" s="104">
        <v>0.19899999999999998</v>
      </c>
      <c r="I27" s="104">
        <v>0.121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141.01800000000003</v>
      </c>
      <c r="E28" s="104">
        <v>0</v>
      </c>
      <c r="F28" s="104">
        <v>0</v>
      </c>
      <c r="G28" s="104">
        <v>0</v>
      </c>
      <c r="H28" s="104">
        <v>141.01800000000003</v>
      </c>
      <c r="I28" s="104">
        <v>1.8599999999999999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86.758999999999972</v>
      </c>
      <c r="E29" s="104">
        <v>14.873000000000001</v>
      </c>
      <c r="F29" s="104">
        <v>34.716999999999992</v>
      </c>
      <c r="G29" s="104">
        <v>16.776999999999987</v>
      </c>
      <c r="H29" s="104">
        <v>20.391999999999999</v>
      </c>
      <c r="I29" s="104">
        <v>12.771000000000001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71.72699999999999</v>
      </c>
      <c r="E30" s="104">
        <v>4.327</v>
      </c>
      <c r="F30" s="104">
        <v>34.742999999999995</v>
      </c>
      <c r="G30" s="104">
        <v>5.5969999999999942</v>
      </c>
      <c r="H30" s="104">
        <v>27.06</v>
      </c>
      <c r="I30" s="104">
        <v>27.803000000000001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664.81499999999994</v>
      </c>
      <c r="E31" s="104">
        <f t="shared" si="3"/>
        <v>-11.581000000000111</v>
      </c>
      <c r="F31" s="104">
        <f t="shared" si="3"/>
        <v>23.442999999999998</v>
      </c>
      <c r="G31" s="104">
        <f t="shared" si="3"/>
        <v>184.88799999999998</v>
      </c>
      <c r="H31" s="104">
        <f t="shared" si="3"/>
        <v>468.06500000000017</v>
      </c>
      <c r="I31" s="104">
        <f t="shared" si="3"/>
        <v>-53.784999999999968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594.71299999999997</v>
      </c>
      <c r="E32" s="104">
        <v>0</v>
      </c>
      <c r="F32" s="104">
        <v>0</v>
      </c>
      <c r="G32" s="104">
        <v>159.899</v>
      </c>
      <c r="H32" s="104">
        <v>434.81399999999996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-1.7090000000000001</v>
      </c>
      <c r="F33" s="104">
        <v>-12.647999999999998</v>
      </c>
      <c r="G33" s="104">
        <v>0</v>
      </c>
      <c r="H33" s="104">
        <v>14.356999999999998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70.101999999999975</v>
      </c>
      <c r="E34" s="104">
        <f t="shared" si="4"/>
        <v>-13.290000000000111</v>
      </c>
      <c r="F34" s="104">
        <f t="shared" si="4"/>
        <v>10.795</v>
      </c>
      <c r="G34" s="104">
        <f t="shared" si="4"/>
        <v>24.988999999999976</v>
      </c>
      <c r="H34" s="104">
        <f t="shared" si="4"/>
        <v>47.608000000000203</v>
      </c>
      <c r="I34" s="104">
        <f t="shared" si="4"/>
        <v>-53.784999999999968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19.942</v>
      </c>
      <c r="E35" s="104">
        <v>0.16899999999999998</v>
      </c>
      <c r="F35" s="104">
        <v>3.7189999999999999</v>
      </c>
      <c r="G35" s="104">
        <v>13.398</v>
      </c>
      <c r="H35" s="104">
        <v>2.6560000000000001</v>
      </c>
      <c r="I35" s="104">
        <v>0.84800000000000009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17.689000000000004</v>
      </c>
      <c r="E36" s="104">
        <v>9.8030000000000008</v>
      </c>
      <c r="F36" s="104">
        <v>0.7649999999999999</v>
      </c>
      <c r="G36" s="104">
        <v>2.6470000000000002</v>
      </c>
      <c r="H36" s="104">
        <v>4.4739999999999993</v>
      </c>
      <c r="I36" s="104">
        <v>3.101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161.93199999999999</v>
      </c>
      <c r="E37" s="104">
        <v>87.057000000000002</v>
      </c>
      <c r="F37" s="104">
        <v>2.9850000000000003</v>
      </c>
      <c r="G37" s="104">
        <v>20.564</v>
      </c>
      <c r="H37" s="104">
        <v>51.326000000000001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145.61499999999998</v>
      </c>
      <c r="E38" s="104">
        <v>81.198999999999998</v>
      </c>
      <c r="F38" s="104">
        <v>2.7149999999999999</v>
      </c>
      <c r="G38" s="104">
        <v>19.47</v>
      </c>
      <c r="H38" s="104">
        <v>42.23099999999998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0.44700000000000006</v>
      </c>
      <c r="E39" s="104">
        <v>0.33500000000000008</v>
      </c>
      <c r="F39" s="104">
        <v>0.23699999999999999</v>
      </c>
      <c r="G39" s="104">
        <v>-0.35599999999999998</v>
      </c>
      <c r="H39" s="104">
        <v>0.23100000000000001</v>
      </c>
      <c r="I39" s="104">
        <v>-0.44700000000000001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51.084999999999965</v>
      </c>
      <c r="E40" s="104">
        <f t="shared" si="5"/>
        <v>-9.8490000000001103</v>
      </c>
      <c r="F40" s="104">
        <f t="shared" si="5"/>
        <v>7.3339999999999996</v>
      </c>
      <c r="G40" s="104">
        <f t="shared" si="5"/>
        <v>13.499999999999975</v>
      </c>
      <c r="H40" s="104">
        <f t="shared" si="5"/>
        <v>40.100000000000179</v>
      </c>
      <c r="I40" s="104">
        <f t="shared" si="5"/>
        <v>-51.084999999999965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664.81499999999983</v>
      </c>
      <c r="E42" s="104">
        <v>-11.581000000000124</v>
      </c>
      <c r="F42" s="104">
        <v>23.442999999999998</v>
      </c>
      <c r="G42" s="104">
        <v>184.88799999999998</v>
      </c>
      <c r="H42" s="104">
        <v>468.06499999999994</v>
      </c>
      <c r="I42" s="104">
        <v>-53.784999999999989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101.833</v>
      </c>
      <c r="E43" s="104">
        <v>0</v>
      </c>
      <c r="F43" s="104">
        <v>0</v>
      </c>
      <c r="G43" s="104">
        <v>101.833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101.833</v>
      </c>
      <c r="E44" s="104">
        <v>0</v>
      </c>
      <c r="F44" s="104">
        <v>0</v>
      </c>
      <c r="G44" s="104">
        <v>0</v>
      </c>
      <c r="H44" s="104">
        <v>101.833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664.81499999999983</v>
      </c>
      <c r="E45" s="104">
        <f t="shared" si="6"/>
        <v>-11.581000000000124</v>
      </c>
      <c r="F45" s="104">
        <f t="shared" si="6"/>
        <v>23.442999999999998</v>
      </c>
      <c r="G45" s="104">
        <f t="shared" si="6"/>
        <v>83.054999999999978</v>
      </c>
      <c r="H45" s="104">
        <f t="shared" si="6"/>
        <v>569.89799999999991</v>
      </c>
      <c r="I45" s="104">
        <f t="shared" si="6"/>
        <v>-53.784999999999989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594.71299999999997</v>
      </c>
      <c r="E46" s="104">
        <v>0</v>
      </c>
      <c r="F46" s="104">
        <v>0</v>
      </c>
      <c r="G46" s="104">
        <v>58.066000000000003</v>
      </c>
      <c r="H46" s="104">
        <v>536.64699999999993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-1.7090000000000001</v>
      </c>
      <c r="F47" s="104">
        <v>-12.647999999999998</v>
      </c>
      <c r="G47" s="104">
        <v>0</v>
      </c>
      <c r="H47" s="104">
        <v>14.356999999999998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70.101999999999862</v>
      </c>
      <c r="E48" s="104">
        <f t="shared" si="7"/>
        <v>-13.290000000000123</v>
      </c>
      <c r="F48" s="104">
        <f t="shared" si="7"/>
        <v>10.795</v>
      </c>
      <c r="G48" s="104">
        <f t="shared" si="7"/>
        <v>24.988999999999976</v>
      </c>
      <c r="H48" s="104">
        <f t="shared" si="7"/>
        <v>47.607999999999976</v>
      </c>
      <c r="I48" s="104">
        <f t="shared" si="7"/>
        <v>-53.784999999999989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394E0-79FF-4BAF-B391-4F24FA3D8DD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227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910.67000000000007</v>
      </c>
      <c r="E8" s="104">
        <v>605.02600000000007</v>
      </c>
      <c r="F8" s="104">
        <v>42.058</v>
      </c>
      <c r="G8" s="104">
        <v>79.908000000000001</v>
      </c>
      <c r="H8" s="104">
        <v>183.67800000000005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436.649</v>
      </c>
      <c r="E9" s="104">
        <v>329.221</v>
      </c>
      <c r="F9" s="104">
        <v>18.798000000000002</v>
      </c>
      <c r="G9" s="104">
        <v>22.341000000000001</v>
      </c>
      <c r="H9" s="104">
        <v>66.289000000000001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474.02100000000007</v>
      </c>
      <c r="E10" s="104">
        <f t="shared" si="0"/>
        <v>275.80500000000006</v>
      </c>
      <c r="F10" s="104">
        <f t="shared" si="0"/>
        <v>23.259999999999998</v>
      </c>
      <c r="G10" s="104">
        <f t="shared" si="0"/>
        <v>57.567</v>
      </c>
      <c r="H10" s="104">
        <f t="shared" si="0"/>
        <v>117.38900000000005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86.173999999999992</v>
      </c>
      <c r="E11" s="104">
        <v>49.125999999999998</v>
      </c>
      <c r="F11" s="104">
        <v>2.0090000000000003</v>
      </c>
      <c r="G11" s="104">
        <v>12.555999999999999</v>
      </c>
      <c r="H11" s="104">
        <v>22.482999999999993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387.84700000000009</v>
      </c>
      <c r="E12" s="104">
        <f>E10-E11</f>
        <v>226.67900000000006</v>
      </c>
      <c r="F12" s="104">
        <f>F10-F11</f>
        <v>21.250999999999998</v>
      </c>
      <c r="G12" s="104">
        <f>G10-G11</f>
        <v>45.011000000000003</v>
      </c>
      <c r="H12" s="104">
        <f>H10-H11</f>
        <v>94.906000000000063</v>
      </c>
      <c r="I12" s="104">
        <v>1.5670000000000073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271.29400000000004</v>
      </c>
      <c r="E13" s="104">
        <v>170.84800000000001</v>
      </c>
      <c r="F13" s="104">
        <v>13.415000000000001</v>
      </c>
      <c r="G13" s="104">
        <v>45.601999999999997</v>
      </c>
      <c r="H13" s="104">
        <v>41.429000000000009</v>
      </c>
      <c r="I13" s="104">
        <v>0.98099999999999998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3.423</v>
      </c>
      <c r="E14" s="104">
        <v>1.647</v>
      </c>
      <c r="F14" s="104">
        <v>8.2000000000000003E-2</v>
      </c>
      <c r="G14" s="104">
        <v>5.7000000000000009E-2</v>
      </c>
      <c r="H14" s="104">
        <v>1.637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7.6189999999999998</v>
      </c>
      <c r="E15" s="104">
        <v>6.37</v>
      </c>
      <c r="F15" s="104">
        <v>0</v>
      </c>
      <c r="G15" s="104">
        <v>0.29500000000000004</v>
      </c>
      <c r="H15" s="104">
        <v>0.95399999999999996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120.74900000000005</v>
      </c>
      <c r="E16" s="104">
        <f t="shared" si="1"/>
        <v>60.554000000000045</v>
      </c>
      <c r="F16" s="104">
        <f t="shared" si="1"/>
        <v>7.7539999999999969</v>
      </c>
      <c r="G16" s="104">
        <f t="shared" si="1"/>
        <v>-0.35299999999999399</v>
      </c>
      <c r="H16" s="104">
        <f t="shared" si="1"/>
        <v>52.794000000000054</v>
      </c>
      <c r="I16" s="104">
        <f t="shared" si="1"/>
        <v>0.58600000000000729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270.24600000000004</v>
      </c>
      <c r="E17" s="104">
        <v>0</v>
      </c>
      <c r="F17" s="104">
        <v>0</v>
      </c>
      <c r="G17" s="104">
        <v>0</v>
      </c>
      <c r="H17" s="104">
        <v>270.24600000000004</v>
      </c>
      <c r="I17" s="104">
        <v>2.0289999999999999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7.4519999999999991</v>
      </c>
      <c r="E18" s="104">
        <v>0</v>
      </c>
      <c r="F18" s="104">
        <v>0</v>
      </c>
      <c r="G18" s="104">
        <v>7.4519999999999991</v>
      </c>
      <c r="H18" s="104">
        <v>0</v>
      </c>
      <c r="I18" s="104">
        <v>0.78199999999999992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55.609000000000002</v>
      </c>
      <c r="E19" s="104">
        <v>0</v>
      </c>
      <c r="F19" s="104">
        <v>0</v>
      </c>
      <c r="G19" s="104">
        <v>55.609000000000002</v>
      </c>
      <c r="H19" s="104">
        <v>0</v>
      </c>
      <c r="I19" s="104">
        <v>0.90799999999999992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152.745</v>
      </c>
      <c r="E20" s="104">
        <v>46.061</v>
      </c>
      <c r="F20" s="104">
        <v>75.239000000000004</v>
      </c>
      <c r="G20" s="104">
        <v>15.725999999999999</v>
      </c>
      <c r="H20" s="104">
        <v>15.719000000000003</v>
      </c>
      <c r="I20" s="104">
        <v>19.810000000000002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149.30900000000005</v>
      </c>
      <c r="E21" s="104">
        <v>7.048</v>
      </c>
      <c r="F21" s="104">
        <v>80.421000000000021</v>
      </c>
      <c r="G21" s="104">
        <v>2.8760000000000003</v>
      </c>
      <c r="H21" s="104">
        <v>58.963999999999999</v>
      </c>
      <c r="I21" s="104">
        <v>23.245999999999999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435.71600000000012</v>
      </c>
      <c r="E22" s="104">
        <f t="shared" si="2"/>
        <v>21.541000000000047</v>
      </c>
      <c r="F22" s="104">
        <f t="shared" si="2"/>
        <v>12.936000000000007</v>
      </c>
      <c r="G22" s="104">
        <f t="shared" si="2"/>
        <v>34.954000000000008</v>
      </c>
      <c r="H22" s="104">
        <f t="shared" si="2"/>
        <v>366.28500000000008</v>
      </c>
      <c r="I22" s="104">
        <f t="shared" si="2"/>
        <v>6.1770000000000032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57.890999999999998</v>
      </c>
      <c r="E23" s="104">
        <v>9.5489999999999995</v>
      </c>
      <c r="F23" s="104">
        <v>3.423</v>
      </c>
      <c r="G23" s="104">
        <v>0</v>
      </c>
      <c r="H23" s="104">
        <v>44.918999999999997</v>
      </c>
      <c r="I23" s="104">
        <v>0.40699999999999997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58.283000000000001</v>
      </c>
      <c r="E24" s="104">
        <v>0</v>
      </c>
      <c r="F24" s="104">
        <v>0</v>
      </c>
      <c r="G24" s="104">
        <v>58.283000000000001</v>
      </c>
      <c r="H24" s="104">
        <v>0</v>
      </c>
      <c r="I24" s="104">
        <v>1.4999999999999999E-2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104.91000000000001</v>
      </c>
      <c r="E25" s="104">
        <v>0</v>
      </c>
      <c r="F25" s="104">
        <v>0</v>
      </c>
      <c r="G25" s="104">
        <v>0</v>
      </c>
      <c r="H25" s="104">
        <v>104.91000000000001</v>
      </c>
      <c r="I25" s="104">
        <v>0.69399999999999995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105.44300000000001</v>
      </c>
      <c r="E26" s="104">
        <v>3.6859999999999973</v>
      </c>
      <c r="F26" s="104">
        <v>8.0510000000000002</v>
      </c>
      <c r="G26" s="104">
        <v>93.556000000000012</v>
      </c>
      <c r="H26" s="104">
        <v>0.15000000000000002</v>
      </c>
      <c r="I26" s="104">
        <v>0.16099999999999998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98.259000000000015</v>
      </c>
      <c r="E27" s="104">
        <v>2.4619999999999997</v>
      </c>
      <c r="F27" s="104">
        <v>3.8329999999999993</v>
      </c>
      <c r="G27" s="104">
        <v>91.814000000000007</v>
      </c>
      <c r="H27" s="104">
        <v>0.15000000000000002</v>
      </c>
      <c r="I27" s="104">
        <v>9.4E-2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97.12299999999999</v>
      </c>
      <c r="E28" s="104">
        <v>0</v>
      </c>
      <c r="F28" s="104">
        <v>0</v>
      </c>
      <c r="G28" s="104">
        <v>0</v>
      </c>
      <c r="H28" s="104">
        <v>97.12299999999999</v>
      </c>
      <c r="I28" s="104">
        <v>1.23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58.490999999999993</v>
      </c>
      <c r="E29" s="104">
        <v>4.5010000000000003</v>
      </c>
      <c r="F29" s="104">
        <v>28.068000000000001</v>
      </c>
      <c r="G29" s="104">
        <v>10.026999999999994</v>
      </c>
      <c r="H29" s="104">
        <v>15.895000000000001</v>
      </c>
      <c r="I29" s="104">
        <v>6.5109999999999992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51.808999999999997</v>
      </c>
      <c r="E30" s="104">
        <v>2.6959999999999997</v>
      </c>
      <c r="F30" s="104">
        <v>28.25</v>
      </c>
      <c r="G30" s="104">
        <v>4.009999999999998</v>
      </c>
      <c r="H30" s="104">
        <v>16.853000000000002</v>
      </c>
      <c r="I30" s="104">
        <v>13.193000000000001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428.82300000000009</v>
      </c>
      <c r="E31" s="104">
        <f t="shared" si="3"/>
        <v>11.411000000000042</v>
      </c>
      <c r="F31" s="104">
        <f t="shared" si="3"/>
        <v>13.913000000000007</v>
      </c>
      <c r="G31" s="104">
        <f t="shared" si="3"/>
        <v>88.961999999999989</v>
      </c>
      <c r="H31" s="104">
        <f t="shared" si="3"/>
        <v>314.53700000000009</v>
      </c>
      <c r="I31" s="104">
        <f t="shared" si="3"/>
        <v>13.070000000000004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391.86900000000003</v>
      </c>
      <c r="E32" s="104">
        <v>0</v>
      </c>
      <c r="F32" s="104">
        <v>0</v>
      </c>
      <c r="G32" s="104">
        <v>100.61799999999999</v>
      </c>
      <c r="H32" s="104">
        <v>291.25100000000003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-1.0449999999999999</v>
      </c>
      <c r="F33" s="104">
        <v>-3.8070000000000004</v>
      </c>
      <c r="G33" s="104">
        <v>0</v>
      </c>
      <c r="H33" s="104">
        <v>4.8520000000000003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36.954000000000065</v>
      </c>
      <c r="E34" s="104">
        <f t="shared" si="4"/>
        <v>10.366000000000042</v>
      </c>
      <c r="F34" s="104">
        <f t="shared" si="4"/>
        <v>10.106000000000007</v>
      </c>
      <c r="G34" s="104">
        <f t="shared" si="4"/>
        <v>-11.656000000000006</v>
      </c>
      <c r="H34" s="104">
        <f t="shared" si="4"/>
        <v>28.138000000000059</v>
      </c>
      <c r="I34" s="104">
        <f t="shared" si="4"/>
        <v>13.070000000000004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10.221000000000004</v>
      </c>
      <c r="E35" s="104">
        <v>0.79299999999999993</v>
      </c>
      <c r="F35" s="104">
        <v>2.0270000000000001</v>
      </c>
      <c r="G35" s="104">
        <v>5.7090000000000005</v>
      </c>
      <c r="H35" s="104">
        <v>1.6920000000000002</v>
      </c>
      <c r="I35" s="104">
        <v>0.21299999999999999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9.2139999999999986</v>
      </c>
      <c r="E36" s="104">
        <v>2.835</v>
      </c>
      <c r="F36" s="104">
        <v>0</v>
      </c>
      <c r="G36" s="104">
        <v>1.8719999999999999</v>
      </c>
      <c r="H36" s="104">
        <v>4.5069999999999997</v>
      </c>
      <c r="I36" s="104">
        <v>1.22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136.19800000000001</v>
      </c>
      <c r="E37" s="104">
        <v>73.49199999999999</v>
      </c>
      <c r="F37" s="104">
        <v>2.6549999999999998</v>
      </c>
      <c r="G37" s="104">
        <v>14.720999999999998</v>
      </c>
      <c r="H37" s="104">
        <v>45.330000000000013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86.173999999999992</v>
      </c>
      <c r="E38" s="104">
        <v>49.125999999999998</v>
      </c>
      <c r="F38" s="104">
        <v>2.0090000000000003</v>
      </c>
      <c r="G38" s="104">
        <v>12.555999999999999</v>
      </c>
      <c r="H38" s="104">
        <v>22.482999999999993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0.11599999999999999</v>
      </c>
      <c r="E39" s="104">
        <v>0.25700000000000001</v>
      </c>
      <c r="F39" s="104">
        <v>0</v>
      </c>
      <c r="G39" s="104">
        <v>-0.50700000000000001</v>
      </c>
      <c r="H39" s="104">
        <v>0.36599999999999999</v>
      </c>
      <c r="I39" s="104">
        <v>-0.11600000000000001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-14.192999999999955</v>
      </c>
      <c r="E40" s="104">
        <f t="shared" si="5"/>
        <v>-12.214999999999948</v>
      </c>
      <c r="F40" s="104">
        <f t="shared" si="5"/>
        <v>7.4330000000000087</v>
      </c>
      <c r="G40" s="104">
        <f t="shared" si="5"/>
        <v>-17.151000000000007</v>
      </c>
      <c r="H40" s="104">
        <f t="shared" si="5"/>
        <v>7.7400000000000411</v>
      </c>
      <c r="I40" s="104">
        <f t="shared" si="5"/>
        <v>14.193000000000005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428.82300000000021</v>
      </c>
      <c r="E42" s="104">
        <v>11.411000000000044</v>
      </c>
      <c r="F42" s="104">
        <v>13.913000000000007</v>
      </c>
      <c r="G42" s="104">
        <v>88.962000000000032</v>
      </c>
      <c r="H42" s="104">
        <v>314.53700000000009</v>
      </c>
      <c r="I42" s="104">
        <v>13.070000000000004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57.872</v>
      </c>
      <c r="E43" s="104">
        <v>0</v>
      </c>
      <c r="F43" s="104">
        <v>0</v>
      </c>
      <c r="G43" s="104">
        <v>57.872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57.872</v>
      </c>
      <c r="E44" s="104">
        <v>0</v>
      </c>
      <c r="F44" s="104">
        <v>0</v>
      </c>
      <c r="G44" s="104">
        <v>0</v>
      </c>
      <c r="H44" s="104">
        <v>57.872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428.82300000000021</v>
      </c>
      <c r="E45" s="104">
        <f t="shared" si="6"/>
        <v>11.411000000000044</v>
      </c>
      <c r="F45" s="104">
        <f t="shared" si="6"/>
        <v>13.913000000000007</v>
      </c>
      <c r="G45" s="104">
        <f t="shared" si="6"/>
        <v>31.090000000000032</v>
      </c>
      <c r="H45" s="104">
        <f t="shared" si="6"/>
        <v>372.40900000000011</v>
      </c>
      <c r="I45" s="104">
        <f t="shared" si="6"/>
        <v>13.070000000000004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391.86900000000003</v>
      </c>
      <c r="E46" s="104">
        <v>0</v>
      </c>
      <c r="F46" s="104">
        <v>0</v>
      </c>
      <c r="G46" s="104">
        <v>42.745999999999988</v>
      </c>
      <c r="H46" s="104">
        <v>349.12300000000005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-1.0449999999999999</v>
      </c>
      <c r="F47" s="104">
        <v>-3.8070000000000004</v>
      </c>
      <c r="G47" s="104">
        <v>0</v>
      </c>
      <c r="H47" s="104">
        <v>4.8520000000000003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36.954000000000178</v>
      </c>
      <c r="E48" s="104">
        <f t="shared" si="7"/>
        <v>10.366000000000044</v>
      </c>
      <c r="F48" s="104">
        <f t="shared" si="7"/>
        <v>10.106000000000007</v>
      </c>
      <c r="G48" s="104">
        <f t="shared" si="7"/>
        <v>-11.655999999999956</v>
      </c>
      <c r="H48" s="104">
        <f t="shared" si="7"/>
        <v>28.138000000000059</v>
      </c>
      <c r="I48" s="104">
        <f t="shared" si="7"/>
        <v>13.070000000000004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390E5-9768-442C-90AE-02253AC9FD9A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299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1524.9269999999999</v>
      </c>
      <c r="E8" s="104">
        <v>1089.723</v>
      </c>
      <c r="F8" s="104">
        <v>61.778999999999996</v>
      </c>
      <c r="G8" s="104">
        <v>125.494</v>
      </c>
      <c r="H8" s="104">
        <v>247.93099999999998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773.3</v>
      </c>
      <c r="E9" s="104">
        <v>610.01</v>
      </c>
      <c r="F9" s="104">
        <v>32.608000000000004</v>
      </c>
      <c r="G9" s="104">
        <v>44.131</v>
      </c>
      <c r="H9" s="104">
        <v>86.550999999999988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751.62699999999995</v>
      </c>
      <c r="E10" s="104">
        <f t="shared" si="0"/>
        <v>479.71299999999997</v>
      </c>
      <c r="F10" s="104">
        <f t="shared" si="0"/>
        <v>29.170999999999992</v>
      </c>
      <c r="G10" s="104">
        <f t="shared" si="0"/>
        <v>81.363</v>
      </c>
      <c r="H10" s="104">
        <f t="shared" si="0"/>
        <v>161.38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146.93300000000002</v>
      </c>
      <c r="E11" s="104">
        <v>81.861000000000004</v>
      </c>
      <c r="F11" s="104">
        <v>2.7360000000000002</v>
      </c>
      <c r="G11" s="104">
        <v>19.634000000000004</v>
      </c>
      <c r="H11" s="104">
        <v>42.702000000000019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604.69399999999996</v>
      </c>
      <c r="E12" s="104">
        <f>E10-E11</f>
        <v>397.85199999999998</v>
      </c>
      <c r="F12" s="104">
        <f>F10-F11</f>
        <v>26.434999999999992</v>
      </c>
      <c r="G12" s="104">
        <f>G10-G11</f>
        <v>61.728999999999999</v>
      </c>
      <c r="H12" s="104">
        <f>H10-H11</f>
        <v>118.67799999999997</v>
      </c>
      <c r="I12" s="104">
        <v>-53.234000000000037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427.57299999999998</v>
      </c>
      <c r="E13" s="104">
        <v>291.678</v>
      </c>
      <c r="F13" s="104">
        <v>17.256</v>
      </c>
      <c r="G13" s="104">
        <v>62.639999999999993</v>
      </c>
      <c r="H13" s="104">
        <v>55.998999999999995</v>
      </c>
      <c r="I13" s="104">
        <v>3.6880000000000002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5.2770000000000001</v>
      </c>
      <c r="E14" s="104">
        <v>2.5310000000000001</v>
      </c>
      <c r="F14" s="104">
        <v>0.35900000000000004</v>
      </c>
      <c r="G14" s="104">
        <v>9.0999999999999998E-2</v>
      </c>
      <c r="H14" s="104">
        <v>2.2959999999999998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10.353</v>
      </c>
      <c r="E15" s="104">
        <v>10.032</v>
      </c>
      <c r="F15" s="104">
        <v>0</v>
      </c>
      <c r="G15" s="104">
        <v>5.7000000000000002E-2</v>
      </c>
      <c r="H15" s="104">
        <v>0.26400000000000001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182.197</v>
      </c>
      <c r="E16" s="104">
        <f t="shared" si="1"/>
        <v>113.67499999999997</v>
      </c>
      <c r="F16" s="104">
        <f t="shared" si="1"/>
        <v>8.8199999999999914</v>
      </c>
      <c r="G16" s="104">
        <f t="shared" si="1"/>
        <v>-0.94499999999999418</v>
      </c>
      <c r="H16" s="104">
        <f t="shared" si="1"/>
        <v>60.646999999999977</v>
      </c>
      <c r="I16" s="104">
        <f t="shared" si="1"/>
        <v>-56.92200000000004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428.28799999999995</v>
      </c>
      <c r="E17" s="104">
        <v>0</v>
      </c>
      <c r="F17" s="104">
        <v>0</v>
      </c>
      <c r="G17" s="104">
        <v>0</v>
      </c>
      <c r="H17" s="104">
        <v>428.28799999999995</v>
      </c>
      <c r="I17" s="104">
        <v>2.9729999999999999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10.037000000000001</v>
      </c>
      <c r="E18" s="104">
        <v>0</v>
      </c>
      <c r="F18" s="104">
        <v>0</v>
      </c>
      <c r="G18" s="104">
        <v>10.037000000000001</v>
      </c>
      <c r="H18" s="104">
        <v>0</v>
      </c>
      <c r="I18" s="104">
        <v>0.32800000000000001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91.63</v>
      </c>
      <c r="E19" s="104">
        <v>0</v>
      </c>
      <c r="F19" s="104">
        <v>0</v>
      </c>
      <c r="G19" s="104">
        <v>91.63</v>
      </c>
      <c r="H19" s="104">
        <v>0</v>
      </c>
      <c r="I19" s="104">
        <v>1.272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155.74800000000005</v>
      </c>
      <c r="E20" s="104">
        <v>84.181000000000012</v>
      </c>
      <c r="F20" s="104">
        <v>57.738</v>
      </c>
      <c r="G20" s="104">
        <v>7.6890000000000001</v>
      </c>
      <c r="H20" s="104">
        <v>6.1400000000000015</v>
      </c>
      <c r="I20" s="104">
        <v>47.416000000000004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180.36100000000002</v>
      </c>
      <c r="E21" s="104">
        <v>28.935000000000002</v>
      </c>
      <c r="F21" s="104">
        <v>57.805000000000007</v>
      </c>
      <c r="G21" s="104">
        <v>3.9589999999999996</v>
      </c>
      <c r="H21" s="104">
        <v>89.662000000000006</v>
      </c>
      <c r="I21" s="104">
        <v>22.803000000000001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716.6909999999998</v>
      </c>
      <c r="E22" s="104">
        <f t="shared" si="2"/>
        <v>58.428999999999959</v>
      </c>
      <c r="F22" s="104">
        <f t="shared" si="2"/>
        <v>8.8870000000000005</v>
      </c>
      <c r="G22" s="104">
        <f t="shared" si="2"/>
        <v>76.918000000000006</v>
      </c>
      <c r="H22" s="104">
        <f t="shared" si="2"/>
        <v>572.45699999999999</v>
      </c>
      <c r="I22" s="104">
        <f t="shared" si="2"/>
        <v>-77.618000000000052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96.52300000000001</v>
      </c>
      <c r="E23" s="104">
        <v>18.566000000000003</v>
      </c>
      <c r="F23" s="104">
        <v>2.1549999999999998</v>
      </c>
      <c r="G23" s="104">
        <v>0</v>
      </c>
      <c r="H23" s="104">
        <v>75.802000000000007</v>
      </c>
      <c r="I23" s="104">
        <v>1.387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97.778999999999996</v>
      </c>
      <c r="E24" s="104">
        <v>0</v>
      </c>
      <c r="F24" s="104">
        <v>0</v>
      </c>
      <c r="G24" s="104">
        <v>97.778999999999996</v>
      </c>
      <c r="H24" s="104">
        <v>0</v>
      </c>
      <c r="I24" s="104">
        <v>0.13100000000000001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168.86300000000003</v>
      </c>
      <c r="E25" s="104">
        <v>0</v>
      </c>
      <c r="F25" s="104">
        <v>0</v>
      </c>
      <c r="G25" s="104">
        <v>0</v>
      </c>
      <c r="H25" s="104">
        <v>168.86300000000003</v>
      </c>
      <c r="I25" s="104">
        <v>0.65100000000000002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168.76700000000002</v>
      </c>
      <c r="E26" s="104">
        <v>5.6759999999999984</v>
      </c>
      <c r="F26" s="104">
        <v>28.111000000000001</v>
      </c>
      <c r="G26" s="104">
        <v>134.78700000000001</v>
      </c>
      <c r="H26" s="104">
        <v>0.193</v>
      </c>
      <c r="I26" s="104">
        <v>0.747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144.74299999999999</v>
      </c>
      <c r="E27" s="104">
        <v>3.8739999999999997</v>
      </c>
      <c r="F27" s="104">
        <v>12.877000000000001</v>
      </c>
      <c r="G27" s="104">
        <v>127.79899999999999</v>
      </c>
      <c r="H27" s="104">
        <v>0.193</v>
      </c>
      <c r="I27" s="104">
        <v>0.1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142.94999999999999</v>
      </c>
      <c r="E28" s="104">
        <v>0</v>
      </c>
      <c r="F28" s="104">
        <v>0</v>
      </c>
      <c r="G28" s="104">
        <v>0</v>
      </c>
      <c r="H28" s="104">
        <v>142.94999999999999</v>
      </c>
      <c r="I28" s="104">
        <v>1.893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79.193999999999988</v>
      </c>
      <c r="E29" s="104">
        <v>10.279</v>
      </c>
      <c r="F29" s="104">
        <v>35.087000000000003</v>
      </c>
      <c r="G29" s="104">
        <v>12.98599999999999</v>
      </c>
      <c r="H29" s="104">
        <v>20.841999999999999</v>
      </c>
      <c r="I29" s="104">
        <v>12.941000000000001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70.541999999999973</v>
      </c>
      <c r="E30" s="104">
        <v>4.3650000000000002</v>
      </c>
      <c r="F30" s="104">
        <v>35.133999999999993</v>
      </c>
      <c r="G30" s="104">
        <v>6.188999999999993</v>
      </c>
      <c r="H30" s="104">
        <v>24.853999999999999</v>
      </c>
      <c r="I30" s="104">
        <v>21.593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707.40599999999972</v>
      </c>
      <c r="E31" s="104">
        <f t="shared" si="3"/>
        <v>35.750999999999955</v>
      </c>
      <c r="F31" s="104">
        <f t="shared" si="3"/>
        <v>22.012999999999991</v>
      </c>
      <c r="G31" s="104">
        <f t="shared" si="3"/>
        <v>174.88800000000006</v>
      </c>
      <c r="H31" s="104">
        <f t="shared" si="3"/>
        <v>474.75399999999991</v>
      </c>
      <c r="I31" s="104">
        <f t="shared" si="3"/>
        <v>-68.333000000000041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606.68399999999997</v>
      </c>
      <c r="E32" s="104">
        <v>0</v>
      </c>
      <c r="F32" s="104">
        <v>0</v>
      </c>
      <c r="G32" s="104">
        <v>160.70700000000002</v>
      </c>
      <c r="H32" s="104">
        <v>445.97699999999998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-1.7090000000000001</v>
      </c>
      <c r="F33" s="104">
        <v>-12.596</v>
      </c>
      <c r="G33" s="104">
        <v>0</v>
      </c>
      <c r="H33" s="104">
        <v>14.305000000000001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100.72199999999975</v>
      </c>
      <c r="E34" s="104">
        <f t="shared" si="4"/>
        <v>34.041999999999952</v>
      </c>
      <c r="F34" s="104">
        <f t="shared" si="4"/>
        <v>9.4169999999999909</v>
      </c>
      <c r="G34" s="104">
        <f t="shared" si="4"/>
        <v>14.18100000000004</v>
      </c>
      <c r="H34" s="104">
        <f t="shared" si="4"/>
        <v>43.08199999999993</v>
      </c>
      <c r="I34" s="104">
        <f t="shared" si="4"/>
        <v>-68.333000000000041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12.353999999999997</v>
      </c>
      <c r="E35" s="104">
        <v>0.253</v>
      </c>
      <c r="F35" s="104">
        <v>3.7679999999999998</v>
      </c>
      <c r="G35" s="104">
        <v>5.7639999999999993</v>
      </c>
      <c r="H35" s="104">
        <v>2.5690000000000004</v>
      </c>
      <c r="I35" s="104">
        <v>0.63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10.256999999999998</v>
      </c>
      <c r="E36" s="104">
        <v>2.4909999999999997</v>
      </c>
      <c r="F36" s="104">
        <v>0.77299999999999991</v>
      </c>
      <c r="G36" s="104">
        <v>2.75</v>
      </c>
      <c r="H36" s="104">
        <v>4.2430000000000003</v>
      </c>
      <c r="I36" s="104">
        <v>2.7270000000000003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179.32199999999997</v>
      </c>
      <c r="E37" s="104">
        <v>100.139</v>
      </c>
      <c r="F37" s="104">
        <v>3.0030000000000001</v>
      </c>
      <c r="G37" s="104">
        <v>22.154999999999998</v>
      </c>
      <c r="H37" s="104">
        <v>54.024999999999984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146.93300000000002</v>
      </c>
      <c r="E38" s="104">
        <v>81.861000000000004</v>
      </c>
      <c r="F38" s="104">
        <v>2.7360000000000002</v>
      </c>
      <c r="G38" s="104">
        <v>19.634000000000004</v>
      </c>
      <c r="H38" s="104">
        <v>42.702000000000019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-0.6339999999999999</v>
      </c>
      <c r="E39" s="104">
        <v>-0.99399999999999977</v>
      </c>
      <c r="F39" s="104">
        <v>0.48499999999999988</v>
      </c>
      <c r="G39" s="104">
        <v>-0.35799999999999998</v>
      </c>
      <c r="H39" s="104">
        <v>0.23300000000000001</v>
      </c>
      <c r="I39" s="104">
        <v>0.63400000000000001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66.869999999999791</v>
      </c>
      <c r="E40" s="104">
        <f t="shared" si="5"/>
        <v>18.99599999999996</v>
      </c>
      <c r="F40" s="104">
        <f t="shared" si="5"/>
        <v>5.669999999999991</v>
      </c>
      <c r="G40" s="104">
        <f t="shared" si="5"/>
        <v>9.0040000000000475</v>
      </c>
      <c r="H40" s="104">
        <f t="shared" si="5"/>
        <v>33.199999999999967</v>
      </c>
      <c r="I40" s="104">
        <f t="shared" si="5"/>
        <v>-66.870000000000033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707.40599999999995</v>
      </c>
      <c r="E42" s="104">
        <v>35.750999999999934</v>
      </c>
      <c r="F42" s="104">
        <v>22.01299999999997</v>
      </c>
      <c r="G42" s="104">
        <v>174.88800000000009</v>
      </c>
      <c r="H42" s="104">
        <v>474.75399999999991</v>
      </c>
      <c r="I42" s="104">
        <v>-68.333000000000055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101.61499999999999</v>
      </c>
      <c r="E43" s="104">
        <v>0</v>
      </c>
      <c r="F43" s="104">
        <v>0</v>
      </c>
      <c r="G43" s="104">
        <v>101.61499999999999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101.61499999999999</v>
      </c>
      <c r="E44" s="104">
        <v>0</v>
      </c>
      <c r="F44" s="104">
        <v>0</v>
      </c>
      <c r="G44" s="104">
        <v>0</v>
      </c>
      <c r="H44" s="104">
        <v>101.61499999999999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707.40599999999995</v>
      </c>
      <c r="E45" s="104">
        <f t="shared" si="6"/>
        <v>35.750999999999934</v>
      </c>
      <c r="F45" s="104">
        <f t="shared" si="6"/>
        <v>22.01299999999997</v>
      </c>
      <c r="G45" s="104">
        <f t="shared" si="6"/>
        <v>73.273000000000096</v>
      </c>
      <c r="H45" s="104">
        <f t="shared" si="6"/>
        <v>576.36899999999991</v>
      </c>
      <c r="I45" s="104">
        <f t="shared" si="6"/>
        <v>-68.333000000000055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606.68399999999997</v>
      </c>
      <c r="E46" s="104">
        <v>0</v>
      </c>
      <c r="F46" s="104">
        <v>0</v>
      </c>
      <c r="G46" s="104">
        <v>59.092000000000006</v>
      </c>
      <c r="H46" s="104">
        <v>547.59199999999998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-1.7090000000000001</v>
      </c>
      <c r="F47" s="104">
        <v>-12.596</v>
      </c>
      <c r="G47" s="104">
        <v>0</v>
      </c>
      <c r="H47" s="104">
        <v>14.305000000000001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100.72199999999998</v>
      </c>
      <c r="E48" s="104">
        <f t="shared" si="7"/>
        <v>34.041999999999931</v>
      </c>
      <c r="F48" s="104">
        <f t="shared" si="7"/>
        <v>9.4169999999999696</v>
      </c>
      <c r="G48" s="104">
        <f t="shared" si="7"/>
        <v>14.18100000000009</v>
      </c>
      <c r="H48" s="104">
        <f t="shared" si="7"/>
        <v>43.08199999999993</v>
      </c>
      <c r="I48" s="104">
        <f t="shared" si="7"/>
        <v>-68.333000000000055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928BB-7B12-4271-96EC-9429F7E402B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1579.6889999999999</v>
      </c>
      <c r="E8" s="104">
        <v>1121.6039999999998</v>
      </c>
      <c r="F8" s="104">
        <v>62.173000000000002</v>
      </c>
      <c r="G8" s="104">
        <v>144.00799999999998</v>
      </c>
      <c r="H8" s="104">
        <v>251.904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811.62300000000005</v>
      </c>
      <c r="E9" s="104">
        <v>635.54499999999996</v>
      </c>
      <c r="F9" s="104">
        <v>33.56</v>
      </c>
      <c r="G9" s="104">
        <v>52.414000000000001</v>
      </c>
      <c r="H9" s="104">
        <v>90.103999999999999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768.0659999999998</v>
      </c>
      <c r="E10" s="104">
        <f t="shared" si="0"/>
        <v>486.05899999999986</v>
      </c>
      <c r="F10" s="104">
        <f t="shared" si="0"/>
        <v>28.613</v>
      </c>
      <c r="G10" s="104">
        <f t="shared" si="0"/>
        <v>91.59399999999998</v>
      </c>
      <c r="H10" s="104">
        <f t="shared" si="0"/>
        <v>161.80000000000001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148.25399999999996</v>
      </c>
      <c r="E11" s="104">
        <v>82.524000000000001</v>
      </c>
      <c r="F11" s="104">
        <v>2.7570000000000001</v>
      </c>
      <c r="G11" s="104">
        <v>19.819000000000003</v>
      </c>
      <c r="H11" s="104">
        <v>43.153999999999961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619.8119999999999</v>
      </c>
      <c r="E12" s="104">
        <f>E10-E11</f>
        <v>403.53499999999985</v>
      </c>
      <c r="F12" s="104">
        <f>F10-F11</f>
        <v>25.855999999999998</v>
      </c>
      <c r="G12" s="104">
        <f>G10-G11</f>
        <v>71.774999999999977</v>
      </c>
      <c r="H12" s="104">
        <f>H10-H11</f>
        <v>118.64600000000004</v>
      </c>
      <c r="I12" s="104">
        <v>-58.365000000000009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477.35299999999995</v>
      </c>
      <c r="E13" s="104">
        <v>319.346</v>
      </c>
      <c r="F13" s="104">
        <v>22.492999999999999</v>
      </c>
      <c r="G13" s="104">
        <v>73.185000000000002</v>
      </c>
      <c r="H13" s="104">
        <v>62.328999999999965</v>
      </c>
      <c r="I13" s="104">
        <v>4.3280000000000003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5.1239999999999997</v>
      </c>
      <c r="E14" s="104">
        <v>2.4129999999999998</v>
      </c>
      <c r="F14" s="104">
        <v>0.35900000000000004</v>
      </c>
      <c r="G14" s="104">
        <v>0.08</v>
      </c>
      <c r="H14" s="104">
        <v>2.2719999999999998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16.734999999999999</v>
      </c>
      <c r="E15" s="104">
        <v>16.216000000000001</v>
      </c>
      <c r="F15" s="104">
        <v>0</v>
      </c>
      <c r="G15" s="104">
        <v>6.0000000000000005E-2</v>
      </c>
      <c r="H15" s="104">
        <v>0.45899999999999996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154.06999999999994</v>
      </c>
      <c r="E16" s="104">
        <f t="shared" si="1"/>
        <v>97.991999999999848</v>
      </c>
      <c r="F16" s="104">
        <f t="shared" si="1"/>
        <v>3.0039999999999996</v>
      </c>
      <c r="G16" s="104">
        <f t="shared" si="1"/>
        <v>-1.430000000000025</v>
      </c>
      <c r="H16" s="104">
        <f t="shared" si="1"/>
        <v>54.504000000000083</v>
      </c>
      <c r="I16" s="104">
        <f t="shared" si="1"/>
        <v>-62.693000000000012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478.84900000000005</v>
      </c>
      <c r="E17" s="104">
        <v>0</v>
      </c>
      <c r="F17" s="104">
        <v>0</v>
      </c>
      <c r="G17" s="104">
        <v>0</v>
      </c>
      <c r="H17" s="104">
        <v>478.84900000000005</v>
      </c>
      <c r="I17" s="104">
        <v>2.8319999999999999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12.184000000000001</v>
      </c>
      <c r="E18" s="104">
        <v>0</v>
      </c>
      <c r="F18" s="104">
        <v>0</v>
      </c>
      <c r="G18" s="104">
        <v>12.184000000000001</v>
      </c>
      <c r="H18" s="104">
        <v>0</v>
      </c>
      <c r="I18" s="104">
        <v>4.6040000000000001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94.277999999999992</v>
      </c>
      <c r="E19" s="104">
        <v>0</v>
      </c>
      <c r="F19" s="104">
        <v>0</v>
      </c>
      <c r="G19" s="104">
        <v>94.277999999999992</v>
      </c>
      <c r="H19" s="104">
        <v>0</v>
      </c>
      <c r="I19" s="104">
        <v>1.2030000000000001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165.63399999999996</v>
      </c>
      <c r="E20" s="104">
        <v>67.05</v>
      </c>
      <c r="F20" s="104">
        <v>83.623999999999995</v>
      </c>
      <c r="G20" s="104">
        <v>8.9190000000000005</v>
      </c>
      <c r="H20" s="104">
        <v>6.0409999999999995</v>
      </c>
      <c r="I20" s="104">
        <v>48.817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192.54199999999997</v>
      </c>
      <c r="E21" s="104">
        <v>34.668999999999997</v>
      </c>
      <c r="F21" s="104">
        <v>68.115999999999985</v>
      </c>
      <c r="G21" s="104">
        <v>4.718</v>
      </c>
      <c r="H21" s="104">
        <v>85.038999999999987</v>
      </c>
      <c r="I21" s="104">
        <v>21.909000000000002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741.92100000000005</v>
      </c>
      <c r="E22" s="104">
        <f t="shared" si="2"/>
        <v>65.610999999999848</v>
      </c>
      <c r="F22" s="104">
        <f t="shared" si="2"/>
        <v>-12.504000000000005</v>
      </c>
      <c r="G22" s="104">
        <f t="shared" si="2"/>
        <v>76.462999999999965</v>
      </c>
      <c r="H22" s="104">
        <f t="shared" si="2"/>
        <v>612.35100000000011</v>
      </c>
      <c r="I22" s="104">
        <f t="shared" si="2"/>
        <v>-90.17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111.809</v>
      </c>
      <c r="E23" s="104">
        <v>19.997</v>
      </c>
      <c r="F23" s="104">
        <v>2.3199999999999998</v>
      </c>
      <c r="G23" s="104">
        <v>0</v>
      </c>
      <c r="H23" s="104">
        <v>89.49199999999999</v>
      </c>
      <c r="I23" s="104">
        <v>0.78900000000000003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112.444</v>
      </c>
      <c r="E24" s="104">
        <v>0</v>
      </c>
      <c r="F24" s="104">
        <v>0</v>
      </c>
      <c r="G24" s="104">
        <v>112.444</v>
      </c>
      <c r="H24" s="104">
        <v>0</v>
      </c>
      <c r="I24" s="104">
        <v>0.154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183.77500000000001</v>
      </c>
      <c r="E25" s="104">
        <v>0</v>
      </c>
      <c r="F25" s="104">
        <v>0</v>
      </c>
      <c r="G25" s="104">
        <v>0</v>
      </c>
      <c r="H25" s="104">
        <v>183.77500000000001</v>
      </c>
      <c r="I25" s="104">
        <v>0.73099999999999998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183.661</v>
      </c>
      <c r="E26" s="104">
        <v>5.6869999999999976</v>
      </c>
      <c r="F26" s="104">
        <v>29.341000000000001</v>
      </c>
      <c r="G26" s="104">
        <v>148.417</v>
      </c>
      <c r="H26" s="104">
        <v>0.216</v>
      </c>
      <c r="I26" s="104">
        <v>0.84499999999999997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144.52600000000001</v>
      </c>
      <c r="E27" s="104">
        <v>3.8759999999999999</v>
      </c>
      <c r="F27" s="104">
        <v>13.031999999999998</v>
      </c>
      <c r="G27" s="104">
        <v>127.40200000000002</v>
      </c>
      <c r="H27" s="104">
        <v>0.216</v>
      </c>
      <c r="I27" s="104">
        <v>0.11700000000000001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142.792</v>
      </c>
      <c r="E28" s="104">
        <v>0</v>
      </c>
      <c r="F28" s="104">
        <v>0</v>
      </c>
      <c r="G28" s="104">
        <v>0</v>
      </c>
      <c r="H28" s="104">
        <v>142.792</v>
      </c>
      <c r="I28" s="104">
        <v>1.851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83.89</v>
      </c>
      <c r="E29" s="104">
        <v>11.077</v>
      </c>
      <c r="F29" s="104">
        <v>34.680999999999997</v>
      </c>
      <c r="G29" s="104">
        <v>17.091999999999999</v>
      </c>
      <c r="H29" s="104">
        <v>21.040000000000003</v>
      </c>
      <c r="I29" s="104">
        <v>12.774000000000001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72.176000000000016</v>
      </c>
      <c r="E30" s="104">
        <v>4.4379999999999997</v>
      </c>
      <c r="F30" s="104">
        <v>34.693000000000005</v>
      </c>
      <c r="G30" s="104">
        <v>7.2219999999999942</v>
      </c>
      <c r="H30" s="104">
        <v>25.823</v>
      </c>
      <c r="I30" s="104">
        <v>24.488000000000003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728.99400000000003</v>
      </c>
      <c r="E31" s="104">
        <f t="shared" si="3"/>
        <v>40.785999999999852</v>
      </c>
      <c r="F31" s="104">
        <f t="shared" si="3"/>
        <v>1.497000000000007</v>
      </c>
      <c r="G31" s="104">
        <f t="shared" si="3"/>
        <v>200.05199999999991</v>
      </c>
      <c r="H31" s="104">
        <f t="shared" si="3"/>
        <v>486.65900000000016</v>
      </c>
      <c r="I31" s="104">
        <f t="shared" si="3"/>
        <v>-77.243000000000009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632.97400000000005</v>
      </c>
      <c r="E32" s="104">
        <v>0</v>
      </c>
      <c r="F32" s="104">
        <v>0</v>
      </c>
      <c r="G32" s="104">
        <v>178.202</v>
      </c>
      <c r="H32" s="104">
        <v>454.77200000000005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-1.7069999999999999</v>
      </c>
      <c r="F33" s="104">
        <v>-13.656000000000006</v>
      </c>
      <c r="G33" s="104">
        <v>0</v>
      </c>
      <c r="H33" s="104">
        <v>15.363000000000005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96.019999999999982</v>
      </c>
      <c r="E34" s="104">
        <f t="shared" si="4"/>
        <v>39.078999999999851</v>
      </c>
      <c r="F34" s="104">
        <f t="shared" si="4"/>
        <v>-12.158999999999999</v>
      </c>
      <c r="G34" s="104">
        <f t="shared" si="4"/>
        <v>21.849999999999909</v>
      </c>
      <c r="H34" s="104">
        <f t="shared" si="4"/>
        <v>47.250000000000121</v>
      </c>
      <c r="I34" s="104">
        <f t="shared" si="4"/>
        <v>-77.243000000000009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17.370999999999995</v>
      </c>
      <c r="E35" s="104">
        <v>0.29399999999999998</v>
      </c>
      <c r="F35" s="104">
        <v>3.1560000000000001</v>
      </c>
      <c r="G35" s="104">
        <v>10.990999999999998</v>
      </c>
      <c r="H35" s="104">
        <v>2.9299999999999997</v>
      </c>
      <c r="I35" s="104">
        <v>1.411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14.124000000000001</v>
      </c>
      <c r="E36" s="104">
        <v>5.085</v>
      </c>
      <c r="F36" s="104">
        <v>0.84600000000000009</v>
      </c>
      <c r="G36" s="104">
        <v>3.3450000000000006</v>
      </c>
      <c r="H36" s="104">
        <v>4.8480000000000008</v>
      </c>
      <c r="I36" s="104">
        <v>4.6579999999999995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167.03100000000001</v>
      </c>
      <c r="E37" s="104">
        <v>90.781999999999968</v>
      </c>
      <c r="F37" s="104">
        <v>3.0719999999999996</v>
      </c>
      <c r="G37" s="104">
        <v>24.173000000000002</v>
      </c>
      <c r="H37" s="104">
        <v>49.00400000000004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148.25399999999996</v>
      </c>
      <c r="E38" s="104">
        <v>82.524000000000001</v>
      </c>
      <c r="F38" s="104">
        <v>2.7570000000000001</v>
      </c>
      <c r="G38" s="104">
        <v>19.819000000000003</v>
      </c>
      <c r="H38" s="104">
        <v>43.153999999999961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2.1500000000000008</v>
      </c>
      <c r="E39" s="104">
        <v>2.4570000000000003</v>
      </c>
      <c r="F39" s="104">
        <v>-9.8999999999999977E-2</v>
      </c>
      <c r="G39" s="104">
        <v>-0.626</v>
      </c>
      <c r="H39" s="104">
        <v>0.41799999999999998</v>
      </c>
      <c r="I39" s="104">
        <v>-2.15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71.845999999999933</v>
      </c>
      <c r="E40" s="104">
        <f t="shared" si="5"/>
        <v>33.154999999999887</v>
      </c>
      <c r="F40" s="104">
        <f t="shared" si="5"/>
        <v>-14.685</v>
      </c>
      <c r="G40" s="104">
        <f t="shared" si="5"/>
        <v>10.475999999999912</v>
      </c>
      <c r="H40" s="104">
        <f t="shared" si="5"/>
        <v>42.900000000000041</v>
      </c>
      <c r="I40" s="104">
        <f t="shared" si="5"/>
        <v>-71.846000000000004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728.99399999999991</v>
      </c>
      <c r="E42" s="104">
        <v>40.785999999999824</v>
      </c>
      <c r="F42" s="104">
        <v>1.4970000000000212</v>
      </c>
      <c r="G42" s="104">
        <v>200.05199999999996</v>
      </c>
      <c r="H42" s="104">
        <v>486.65900000000016</v>
      </c>
      <c r="I42" s="104">
        <v>-77.243000000000023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109.72499999999999</v>
      </c>
      <c r="E43" s="104">
        <v>0</v>
      </c>
      <c r="F43" s="104">
        <v>0</v>
      </c>
      <c r="G43" s="104">
        <v>109.72499999999999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109.72499999999999</v>
      </c>
      <c r="E44" s="104">
        <v>0</v>
      </c>
      <c r="F44" s="104">
        <v>0</v>
      </c>
      <c r="G44" s="104">
        <v>0</v>
      </c>
      <c r="H44" s="104">
        <v>109.72499999999999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728.99399999999991</v>
      </c>
      <c r="E45" s="104">
        <f t="shared" si="6"/>
        <v>40.785999999999824</v>
      </c>
      <c r="F45" s="104">
        <f t="shared" si="6"/>
        <v>1.4970000000000212</v>
      </c>
      <c r="G45" s="104">
        <f t="shared" si="6"/>
        <v>90.32699999999997</v>
      </c>
      <c r="H45" s="104">
        <f t="shared" si="6"/>
        <v>596.38400000000013</v>
      </c>
      <c r="I45" s="104">
        <f t="shared" si="6"/>
        <v>-77.243000000000023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632.97400000000005</v>
      </c>
      <c r="E46" s="104">
        <v>0</v>
      </c>
      <c r="F46" s="104">
        <v>0</v>
      </c>
      <c r="G46" s="104">
        <v>68.477000000000004</v>
      </c>
      <c r="H46" s="104">
        <v>564.49700000000007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-1.7069999999999999</v>
      </c>
      <c r="F47" s="104">
        <v>-13.656000000000006</v>
      </c>
      <c r="G47" s="104">
        <v>0</v>
      </c>
      <c r="H47" s="104">
        <v>15.363000000000005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96.019999999999868</v>
      </c>
      <c r="E48" s="104">
        <f t="shared" si="7"/>
        <v>39.078999999999823</v>
      </c>
      <c r="F48" s="104">
        <f t="shared" si="7"/>
        <v>-12.158999999999985</v>
      </c>
      <c r="G48" s="104">
        <f t="shared" si="7"/>
        <v>21.849999999999966</v>
      </c>
      <c r="H48" s="104">
        <f t="shared" si="7"/>
        <v>47.250000000000064</v>
      </c>
      <c r="I48" s="104">
        <f t="shared" si="7"/>
        <v>-77.243000000000023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28609-6EDF-4865-AB38-379A0984CE9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1534.1979999999999</v>
      </c>
      <c r="E8" s="104">
        <v>1101.9069999999999</v>
      </c>
      <c r="F8" s="104">
        <v>62.301000000000002</v>
      </c>
      <c r="G8" s="104">
        <v>126.55800000000001</v>
      </c>
      <c r="H8" s="104">
        <v>243.43199999999999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779.5200000000001</v>
      </c>
      <c r="E9" s="104">
        <v>617.78899999999999</v>
      </c>
      <c r="F9" s="104">
        <v>33.436</v>
      </c>
      <c r="G9" s="104">
        <v>42.464000000000006</v>
      </c>
      <c r="H9" s="104">
        <v>85.831000000000003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754.67799999999977</v>
      </c>
      <c r="E10" s="104">
        <f t="shared" si="0"/>
        <v>484.11799999999994</v>
      </c>
      <c r="F10" s="104">
        <f t="shared" si="0"/>
        <v>28.865000000000002</v>
      </c>
      <c r="G10" s="104">
        <f t="shared" si="0"/>
        <v>84.093999999999994</v>
      </c>
      <c r="H10" s="104">
        <f t="shared" si="0"/>
        <v>157.601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151.04700000000003</v>
      </c>
      <c r="E11" s="104">
        <v>84.114999999999995</v>
      </c>
      <c r="F11" s="104">
        <v>2.8460000000000001</v>
      </c>
      <c r="G11" s="104">
        <v>20.2</v>
      </c>
      <c r="H11" s="104">
        <v>43.886000000000017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603.63099999999974</v>
      </c>
      <c r="E12" s="104">
        <f>E10-E11</f>
        <v>400.00299999999993</v>
      </c>
      <c r="F12" s="104">
        <f>F10-F11</f>
        <v>26.019000000000002</v>
      </c>
      <c r="G12" s="104">
        <f>G10-G11</f>
        <v>63.893999999999991</v>
      </c>
      <c r="H12" s="104">
        <f>H10-H11</f>
        <v>113.71499999999997</v>
      </c>
      <c r="I12" s="104">
        <v>-59.76400000000001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423.70299999999997</v>
      </c>
      <c r="E13" s="104">
        <v>287.33600000000001</v>
      </c>
      <c r="F13" s="104">
        <v>17.554000000000002</v>
      </c>
      <c r="G13" s="104">
        <v>65.076999999999998</v>
      </c>
      <c r="H13" s="104">
        <v>53.73599999999999</v>
      </c>
      <c r="I13" s="104">
        <v>3.8109999999999999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5.46</v>
      </c>
      <c r="E14" s="104">
        <v>2.6179999999999999</v>
      </c>
      <c r="F14" s="104">
        <v>0.40299999999999997</v>
      </c>
      <c r="G14" s="104">
        <v>8.3000000000000004E-2</v>
      </c>
      <c r="H14" s="104">
        <v>2.3559999999999999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11.101000000000001</v>
      </c>
      <c r="E15" s="104">
        <v>10.662000000000001</v>
      </c>
      <c r="F15" s="104">
        <v>0</v>
      </c>
      <c r="G15" s="104">
        <v>4.2000000000000003E-2</v>
      </c>
      <c r="H15" s="104">
        <v>0.39700000000000002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185.56899999999976</v>
      </c>
      <c r="E16" s="104">
        <f t="shared" si="1"/>
        <v>120.71099999999993</v>
      </c>
      <c r="F16" s="104">
        <f t="shared" si="1"/>
        <v>8.0619999999999994</v>
      </c>
      <c r="G16" s="104">
        <f t="shared" si="1"/>
        <v>-1.2240000000000069</v>
      </c>
      <c r="H16" s="104">
        <f t="shared" si="1"/>
        <v>58.019999999999982</v>
      </c>
      <c r="I16" s="104">
        <f t="shared" si="1"/>
        <v>-63.57500000000001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425.08099999999996</v>
      </c>
      <c r="E17" s="104">
        <v>0</v>
      </c>
      <c r="F17" s="104">
        <v>0</v>
      </c>
      <c r="G17" s="104">
        <v>0</v>
      </c>
      <c r="H17" s="104">
        <v>425.08099999999996</v>
      </c>
      <c r="I17" s="104">
        <v>2.4329999999999998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10.767999999999999</v>
      </c>
      <c r="E18" s="104">
        <v>0</v>
      </c>
      <c r="F18" s="104">
        <v>0</v>
      </c>
      <c r="G18" s="104">
        <v>10.767999999999999</v>
      </c>
      <c r="H18" s="104">
        <v>0</v>
      </c>
      <c r="I18" s="104">
        <v>0.35099999999999998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95.653999999999996</v>
      </c>
      <c r="E19" s="104">
        <v>0</v>
      </c>
      <c r="F19" s="104">
        <v>0</v>
      </c>
      <c r="G19" s="104">
        <v>95.653999999999996</v>
      </c>
      <c r="H19" s="104">
        <v>0</v>
      </c>
      <c r="I19" s="104">
        <v>1.3059999999999998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177.27500000000001</v>
      </c>
      <c r="E20" s="104">
        <v>105.336</v>
      </c>
      <c r="F20" s="104">
        <v>58.567000000000007</v>
      </c>
      <c r="G20" s="104">
        <v>7.4459999999999988</v>
      </c>
      <c r="H20" s="104">
        <v>5.9259999999999993</v>
      </c>
      <c r="I20" s="104">
        <v>56.580000000000005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211.73699999999999</v>
      </c>
      <c r="E21" s="104">
        <v>36.692</v>
      </c>
      <c r="F21" s="104">
        <v>56.333999999999989</v>
      </c>
      <c r="G21" s="104">
        <v>5.6719999999999997</v>
      </c>
      <c r="H21" s="104">
        <v>113.039</v>
      </c>
      <c r="I21" s="104">
        <v>22.118000000000002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729.99799999999971</v>
      </c>
      <c r="E22" s="104">
        <f t="shared" si="2"/>
        <v>52.066999999999929</v>
      </c>
      <c r="F22" s="104">
        <f t="shared" si="2"/>
        <v>5.8289999999999793</v>
      </c>
      <c r="G22" s="104">
        <f t="shared" si="2"/>
        <v>81.887999999999991</v>
      </c>
      <c r="H22" s="104">
        <f t="shared" si="2"/>
        <v>590.21399999999994</v>
      </c>
      <c r="I22" s="104">
        <f t="shared" si="2"/>
        <v>-94.649000000000029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107.081</v>
      </c>
      <c r="E23" s="104">
        <v>21.973999999999997</v>
      </c>
      <c r="F23" s="104">
        <v>2.4129999999999998</v>
      </c>
      <c r="G23" s="104">
        <v>0</v>
      </c>
      <c r="H23" s="104">
        <v>82.694000000000003</v>
      </c>
      <c r="I23" s="104">
        <v>1.667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108.608</v>
      </c>
      <c r="E24" s="104">
        <v>0</v>
      </c>
      <c r="F24" s="104">
        <v>0</v>
      </c>
      <c r="G24" s="104">
        <v>108.608</v>
      </c>
      <c r="H24" s="104">
        <v>0</v>
      </c>
      <c r="I24" s="104">
        <v>0.14000000000000001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169.22200000000001</v>
      </c>
      <c r="E25" s="104">
        <v>0</v>
      </c>
      <c r="F25" s="104">
        <v>0</v>
      </c>
      <c r="G25" s="104">
        <v>0</v>
      </c>
      <c r="H25" s="104">
        <v>169.22200000000001</v>
      </c>
      <c r="I25" s="104">
        <v>0.63600000000000001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168.93899999999999</v>
      </c>
      <c r="E26" s="104">
        <v>5.851</v>
      </c>
      <c r="F26" s="104">
        <v>27.539000000000001</v>
      </c>
      <c r="G26" s="104">
        <v>135.34399999999999</v>
      </c>
      <c r="H26" s="104">
        <v>0.20499999999999999</v>
      </c>
      <c r="I26" s="104">
        <v>0.91900000000000004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149.62800000000001</v>
      </c>
      <c r="E27" s="104">
        <v>4.0520000000000005</v>
      </c>
      <c r="F27" s="104">
        <v>13.573</v>
      </c>
      <c r="G27" s="104">
        <v>131.798</v>
      </c>
      <c r="H27" s="104">
        <v>0.20499999999999999</v>
      </c>
      <c r="I27" s="104">
        <v>0.10100000000000001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147.78300000000002</v>
      </c>
      <c r="E28" s="104">
        <v>0</v>
      </c>
      <c r="F28" s="104">
        <v>0</v>
      </c>
      <c r="G28" s="104">
        <v>0</v>
      </c>
      <c r="H28" s="104">
        <v>147.78300000000002</v>
      </c>
      <c r="I28" s="104">
        <v>1.946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83.351000000000013</v>
      </c>
      <c r="E29" s="104">
        <v>9.3640000000000008</v>
      </c>
      <c r="F29" s="104">
        <v>37.69700000000001</v>
      </c>
      <c r="G29" s="104">
        <v>16.445999999999998</v>
      </c>
      <c r="H29" s="104">
        <v>19.843999999999998</v>
      </c>
      <c r="I29" s="104">
        <v>15.805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71.343999999999994</v>
      </c>
      <c r="E30" s="104">
        <v>4.391</v>
      </c>
      <c r="F30" s="104">
        <v>37.333000000000006</v>
      </c>
      <c r="G30" s="104">
        <v>5.7000000000000028</v>
      </c>
      <c r="H30" s="104">
        <v>23.919999999999998</v>
      </c>
      <c r="I30" s="104">
        <v>27.811999999999998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717.38999999999965</v>
      </c>
      <c r="E31" s="104">
        <f t="shared" si="3"/>
        <v>26.918999999999933</v>
      </c>
      <c r="F31" s="104">
        <f t="shared" si="3"/>
        <v>17.017999999999976</v>
      </c>
      <c r="G31" s="104">
        <f t="shared" si="3"/>
        <v>183.29599999999999</v>
      </c>
      <c r="H31" s="104">
        <f t="shared" si="3"/>
        <v>490.15699999999993</v>
      </c>
      <c r="I31" s="104">
        <f t="shared" si="3"/>
        <v>-82.041000000000039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596.67599999999993</v>
      </c>
      <c r="E32" s="104">
        <v>0</v>
      </c>
      <c r="F32" s="104">
        <v>0</v>
      </c>
      <c r="G32" s="104">
        <v>165.10500000000002</v>
      </c>
      <c r="H32" s="104">
        <v>431.57099999999997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-1.7529999999999997</v>
      </c>
      <c r="F33" s="104">
        <v>-11.533000000000001</v>
      </c>
      <c r="G33" s="104">
        <v>0</v>
      </c>
      <c r="H33" s="104">
        <v>13.286000000000001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120.71399999999971</v>
      </c>
      <c r="E34" s="104">
        <f t="shared" si="4"/>
        <v>25.165999999999933</v>
      </c>
      <c r="F34" s="104">
        <f t="shared" si="4"/>
        <v>5.4849999999999746</v>
      </c>
      <c r="G34" s="104">
        <f t="shared" si="4"/>
        <v>18.190999999999974</v>
      </c>
      <c r="H34" s="104">
        <f t="shared" si="4"/>
        <v>71.871999999999957</v>
      </c>
      <c r="I34" s="104">
        <f t="shared" si="4"/>
        <v>-82.041000000000039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11.194000000000003</v>
      </c>
      <c r="E35" s="104">
        <v>0.20599999999999999</v>
      </c>
      <c r="F35" s="104">
        <v>2.5870000000000002</v>
      </c>
      <c r="G35" s="104">
        <v>5.9080000000000013</v>
      </c>
      <c r="H35" s="104">
        <v>2.4930000000000003</v>
      </c>
      <c r="I35" s="104">
        <v>0.70500000000000007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8.3019999999999996</v>
      </c>
      <c r="E36" s="104">
        <v>1.639</v>
      </c>
      <c r="F36" s="104">
        <v>0.77099999999999991</v>
      </c>
      <c r="G36" s="104">
        <v>2.7089999999999996</v>
      </c>
      <c r="H36" s="104">
        <v>3.1830000000000003</v>
      </c>
      <c r="I36" s="104">
        <v>3.597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189.72000000000003</v>
      </c>
      <c r="E37" s="104">
        <v>118.401</v>
      </c>
      <c r="F37" s="104">
        <v>2.9049999999999998</v>
      </c>
      <c r="G37" s="104">
        <v>16.577000000000002</v>
      </c>
      <c r="H37" s="104">
        <v>51.837000000000018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151.04700000000003</v>
      </c>
      <c r="E38" s="104">
        <v>84.114999999999995</v>
      </c>
      <c r="F38" s="104">
        <v>2.8460000000000001</v>
      </c>
      <c r="G38" s="104">
        <v>20.2</v>
      </c>
      <c r="H38" s="104">
        <v>43.886000000000017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-2.358000000000001</v>
      </c>
      <c r="E39" s="104">
        <v>-0.27100000000000046</v>
      </c>
      <c r="F39" s="104">
        <v>-1.9710000000000003</v>
      </c>
      <c r="G39" s="104">
        <v>-0.32700000000000001</v>
      </c>
      <c r="H39" s="104">
        <v>0.21099999999999999</v>
      </c>
      <c r="I39" s="104">
        <v>2.3580000000000001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81.506999999999721</v>
      </c>
      <c r="E40" s="104">
        <f t="shared" si="5"/>
        <v>-7.4160000000000679</v>
      </c>
      <c r="F40" s="104">
        <f t="shared" si="5"/>
        <v>5.5809999999999746</v>
      </c>
      <c r="G40" s="104">
        <f t="shared" si="5"/>
        <v>18.941999999999972</v>
      </c>
      <c r="H40" s="104">
        <f t="shared" si="5"/>
        <v>64.399999999999963</v>
      </c>
      <c r="I40" s="104">
        <f t="shared" si="5"/>
        <v>-81.507000000000048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717.38999999999987</v>
      </c>
      <c r="E42" s="104">
        <v>26.918999999999894</v>
      </c>
      <c r="F42" s="104">
        <v>17.018000000000001</v>
      </c>
      <c r="G42" s="104">
        <v>183.29599999999999</v>
      </c>
      <c r="H42" s="104">
        <v>490.15699999999993</v>
      </c>
      <c r="I42" s="104">
        <v>-82.041000000000025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104.574</v>
      </c>
      <c r="E43" s="104">
        <v>0</v>
      </c>
      <c r="F43" s="104">
        <v>0</v>
      </c>
      <c r="G43" s="104">
        <v>104.574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104.574</v>
      </c>
      <c r="E44" s="104">
        <v>0</v>
      </c>
      <c r="F44" s="104">
        <v>0</v>
      </c>
      <c r="G44" s="104">
        <v>0</v>
      </c>
      <c r="H44" s="104">
        <v>104.574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717.38999999999987</v>
      </c>
      <c r="E45" s="104">
        <f t="shared" si="6"/>
        <v>26.918999999999894</v>
      </c>
      <c r="F45" s="104">
        <f t="shared" si="6"/>
        <v>17.018000000000001</v>
      </c>
      <c r="G45" s="104">
        <f t="shared" si="6"/>
        <v>78.721999999999994</v>
      </c>
      <c r="H45" s="104">
        <f t="shared" si="6"/>
        <v>594.73099999999988</v>
      </c>
      <c r="I45" s="104">
        <f t="shared" si="6"/>
        <v>-82.041000000000025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596.67599999999993</v>
      </c>
      <c r="E46" s="104">
        <v>0</v>
      </c>
      <c r="F46" s="104">
        <v>0</v>
      </c>
      <c r="G46" s="104">
        <v>60.530999999999992</v>
      </c>
      <c r="H46" s="104">
        <v>536.14499999999998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-1.7529999999999997</v>
      </c>
      <c r="F47" s="104">
        <v>-11.533000000000001</v>
      </c>
      <c r="G47" s="104">
        <v>0</v>
      </c>
      <c r="H47" s="104">
        <v>13.286000000000001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120.71399999999994</v>
      </c>
      <c r="E48" s="104">
        <f t="shared" si="7"/>
        <v>25.165999999999894</v>
      </c>
      <c r="F48" s="104">
        <f t="shared" si="7"/>
        <v>5.4849999999999994</v>
      </c>
      <c r="G48" s="104">
        <f t="shared" si="7"/>
        <v>18.191000000000003</v>
      </c>
      <c r="H48" s="104">
        <f t="shared" si="7"/>
        <v>71.8719999999999</v>
      </c>
      <c r="I48" s="104">
        <f t="shared" si="7"/>
        <v>-82.041000000000025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FC16B-7577-49F1-8ABA-486CCB2A933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1557.2440000000001</v>
      </c>
      <c r="E8" s="104">
        <v>1120.567</v>
      </c>
      <c r="F8" s="104">
        <v>62.452999999999996</v>
      </c>
      <c r="G8" s="104">
        <v>128.82400000000001</v>
      </c>
      <c r="H8" s="104">
        <v>245.40000000000003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799.62699999999995</v>
      </c>
      <c r="E9" s="104">
        <v>633.68399999999997</v>
      </c>
      <c r="F9" s="104">
        <v>33.638000000000005</v>
      </c>
      <c r="G9" s="104">
        <v>44.665000000000006</v>
      </c>
      <c r="H9" s="104">
        <v>87.64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757.61700000000019</v>
      </c>
      <c r="E10" s="104">
        <f t="shared" si="0"/>
        <v>486.88300000000004</v>
      </c>
      <c r="F10" s="104">
        <f t="shared" si="0"/>
        <v>28.814999999999991</v>
      </c>
      <c r="G10" s="104">
        <f t="shared" si="0"/>
        <v>84.159000000000006</v>
      </c>
      <c r="H10" s="104">
        <f t="shared" si="0"/>
        <v>157.76000000000005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152.76099999999988</v>
      </c>
      <c r="E11" s="104">
        <v>85.001000000000005</v>
      </c>
      <c r="F11" s="104">
        <v>2.8640000000000003</v>
      </c>
      <c r="G11" s="104">
        <v>20.408000000000001</v>
      </c>
      <c r="H11" s="104">
        <v>44.487999999999865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604.85600000000034</v>
      </c>
      <c r="E12" s="104">
        <f>E10-E11</f>
        <v>401.88200000000006</v>
      </c>
      <c r="F12" s="104">
        <f>F10-F11</f>
        <v>25.95099999999999</v>
      </c>
      <c r="G12" s="104">
        <f>G10-G11</f>
        <v>63.751000000000005</v>
      </c>
      <c r="H12" s="104">
        <f>H10-H11</f>
        <v>113.27200000000019</v>
      </c>
      <c r="I12" s="104">
        <v>-60.29200000000003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443.49500000000006</v>
      </c>
      <c r="E13" s="104">
        <v>305.80100000000004</v>
      </c>
      <c r="F13" s="104">
        <v>17.983000000000001</v>
      </c>
      <c r="G13" s="104">
        <v>64.788000000000011</v>
      </c>
      <c r="H13" s="104">
        <v>54.923000000000009</v>
      </c>
      <c r="I13" s="104">
        <v>3.89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7.4089999999999989</v>
      </c>
      <c r="E14" s="104">
        <v>2.577</v>
      </c>
      <c r="F14" s="104">
        <v>2.3989999999999996</v>
      </c>
      <c r="G14" s="104">
        <v>7.400000000000001E-2</v>
      </c>
      <c r="H14" s="104">
        <v>2.359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10.69</v>
      </c>
      <c r="E15" s="104">
        <v>10.314</v>
      </c>
      <c r="F15" s="104">
        <v>0</v>
      </c>
      <c r="G15" s="104">
        <v>5.1000000000000004E-2</v>
      </c>
      <c r="H15" s="104">
        <v>0.32500000000000001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164.64200000000028</v>
      </c>
      <c r="E16" s="104">
        <f t="shared" si="1"/>
        <v>103.81800000000001</v>
      </c>
      <c r="F16" s="104">
        <f t="shared" si="1"/>
        <v>5.5689999999999902</v>
      </c>
      <c r="G16" s="104">
        <f t="shared" si="1"/>
        <v>-1.0600000000000063</v>
      </c>
      <c r="H16" s="104">
        <f t="shared" si="1"/>
        <v>56.315000000000182</v>
      </c>
      <c r="I16" s="104">
        <f t="shared" si="1"/>
        <v>-64.182000000000031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444.54899999999998</v>
      </c>
      <c r="E17" s="104">
        <v>0</v>
      </c>
      <c r="F17" s="104">
        <v>0</v>
      </c>
      <c r="G17" s="104">
        <v>0</v>
      </c>
      <c r="H17" s="104">
        <v>444.54899999999998</v>
      </c>
      <c r="I17" s="104">
        <v>2.8359999999999999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10.602</v>
      </c>
      <c r="E18" s="104">
        <v>0</v>
      </c>
      <c r="F18" s="104">
        <v>0</v>
      </c>
      <c r="G18" s="104">
        <v>10.602</v>
      </c>
      <c r="H18" s="104">
        <v>0</v>
      </c>
      <c r="I18" s="104">
        <v>0.104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94.472000000000008</v>
      </c>
      <c r="E19" s="104">
        <v>0</v>
      </c>
      <c r="F19" s="104">
        <v>0</v>
      </c>
      <c r="G19" s="104">
        <v>94.472000000000008</v>
      </c>
      <c r="H19" s="104">
        <v>0</v>
      </c>
      <c r="I19" s="104">
        <v>3.0960000000000001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209.29799999999997</v>
      </c>
      <c r="E20" s="104">
        <v>135.816</v>
      </c>
      <c r="F20" s="104">
        <v>59.085999999999999</v>
      </c>
      <c r="G20" s="104">
        <v>8.6820000000000004</v>
      </c>
      <c r="H20" s="104">
        <v>5.7139999999999995</v>
      </c>
      <c r="I20" s="104">
        <v>59.730000000000004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229.81299999999999</v>
      </c>
      <c r="E21" s="104">
        <v>50.634999999999998</v>
      </c>
      <c r="F21" s="104">
        <v>68.423000000000002</v>
      </c>
      <c r="G21" s="104">
        <v>7.3930000000000007</v>
      </c>
      <c r="H21" s="104">
        <v>103.36199999999999</v>
      </c>
      <c r="I21" s="104">
        <v>39.214999999999996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713.57600000000025</v>
      </c>
      <c r="E22" s="104">
        <f t="shared" si="2"/>
        <v>18.637000000000008</v>
      </c>
      <c r="F22" s="104">
        <f t="shared" si="2"/>
        <v>14.905999999999992</v>
      </c>
      <c r="G22" s="104">
        <f t="shared" si="2"/>
        <v>81.521000000000001</v>
      </c>
      <c r="H22" s="104">
        <f t="shared" si="2"/>
        <v>598.51200000000017</v>
      </c>
      <c r="I22" s="104">
        <f t="shared" si="2"/>
        <v>-78.869000000000028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112.31700000000001</v>
      </c>
      <c r="E23" s="104">
        <v>22.538000000000004</v>
      </c>
      <c r="F23" s="104">
        <v>2.4750000000000001</v>
      </c>
      <c r="G23" s="104">
        <v>0</v>
      </c>
      <c r="H23" s="104">
        <v>87.304000000000002</v>
      </c>
      <c r="I23" s="104">
        <v>6.22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118.39699999999998</v>
      </c>
      <c r="E24" s="104">
        <v>0</v>
      </c>
      <c r="F24" s="104">
        <v>0</v>
      </c>
      <c r="G24" s="104">
        <v>118.39699999999998</v>
      </c>
      <c r="H24" s="104">
        <v>0</v>
      </c>
      <c r="I24" s="104">
        <v>0.14000000000000001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175.80699999999999</v>
      </c>
      <c r="E25" s="104">
        <v>0</v>
      </c>
      <c r="F25" s="104">
        <v>0</v>
      </c>
      <c r="G25" s="104">
        <v>0</v>
      </c>
      <c r="H25" s="104">
        <v>175.80699999999999</v>
      </c>
      <c r="I25" s="104">
        <v>0.69100000000000006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175.55500000000001</v>
      </c>
      <c r="E26" s="104">
        <v>5.8519999999999994</v>
      </c>
      <c r="F26" s="104">
        <v>27.705000000000002</v>
      </c>
      <c r="G26" s="104">
        <v>141.79800000000003</v>
      </c>
      <c r="H26" s="104">
        <v>0.19999999999999998</v>
      </c>
      <c r="I26" s="104">
        <v>0.94300000000000006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146.91200000000001</v>
      </c>
      <c r="E27" s="104">
        <v>4.0129999999999999</v>
      </c>
      <c r="F27" s="104">
        <v>13.679000000000002</v>
      </c>
      <c r="G27" s="104">
        <v>129.02000000000001</v>
      </c>
      <c r="H27" s="104">
        <v>0.19999999999999998</v>
      </c>
      <c r="I27" s="104">
        <v>0.122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145.15200000000002</v>
      </c>
      <c r="E28" s="104">
        <v>0</v>
      </c>
      <c r="F28" s="104">
        <v>0</v>
      </c>
      <c r="G28" s="104">
        <v>0</v>
      </c>
      <c r="H28" s="104">
        <v>145.15200000000002</v>
      </c>
      <c r="I28" s="104">
        <v>1.8820000000000001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83.395999999999987</v>
      </c>
      <c r="E29" s="104">
        <v>10.779</v>
      </c>
      <c r="F29" s="104">
        <v>34.012</v>
      </c>
      <c r="G29" s="104">
        <v>18.762999999999991</v>
      </c>
      <c r="H29" s="104">
        <v>19.841999999999999</v>
      </c>
      <c r="I29" s="104">
        <v>13.157000000000002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72.069999999999979</v>
      </c>
      <c r="E30" s="104">
        <v>4.4219999999999997</v>
      </c>
      <c r="F30" s="104">
        <v>34.036999999999999</v>
      </c>
      <c r="G30" s="104">
        <v>6.978999999999985</v>
      </c>
      <c r="H30" s="104">
        <v>26.631999999999998</v>
      </c>
      <c r="I30" s="104">
        <v>24.483000000000001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706.31800000000021</v>
      </c>
      <c r="E31" s="104">
        <f t="shared" si="3"/>
        <v>-8.4189999999999969</v>
      </c>
      <c r="F31" s="104">
        <f t="shared" si="3"/>
        <v>26.481999999999992</v>
      </c>
      <c r="G31" s="104">
        <f t="shared" si="3"/>
        <v>200.91199999999998</v>
      </c>
      <c r="H31" s="104">
        <f t="shared" si="3"/>
        <v>487.34300000000025</v>
      </c>
      <c r="I31" s="104">
        <f t="shared" si="3"/>
        <v>-71.611000000000018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613.55100000000004</v>
      </c>
      <c r="E32" s="104">
        <v>0</v>
      </c>
      <c r="F32" s="104">
        <v>0</v>
      </c>
      <c r="G32" s="104">
        <v>165.96400000000003</v>
      </c>
      <c r="H32" s="104">
        <v>447.58700000000005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-1.7529999999999997</v>
      </c>
      <c r="F33" s="104">
        <v>-11.591000000000001</v>
      </c>
      <c r="G33" s="104">
        <v>0</v>
      </c>
      <c r="H33" s="104">
        <v>13.344000000000001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92.767000000000166</v>
      </c>
      <c r="E34" s="104">
        <f t="shared" si="4"/>
        <v>-10.171999999999997</v>
      </c>
      <c r="F34" s="104">
        <f t="shared" si="4"/>
        <v>14.890999999999991</v>
      </c>
      <c r="G34" s="104">
        <f t="shared" si="4"/>
        <v>34.947999999999951</v>
      </c>
      <c r="H34" s="104">
        <f t="shared" si="4"/>
        <v>53.1000000000002</v>
      </c>
      <c r="I34" s="104">
        <f t="shared" si="4"/>
        <v>-71.611000000000018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10.186999999999998</v>
      </c>
      <c r="E35" s="104">
        <v>0.16400000000000001</v>
      </c>
      <c r="F35" s="104">
        <v>1.8379999999999999</v>
      </c>
      <c r="G35" s="104">
        <v>4.9390000000000009</v>
      </c>
      <c r="H35" s="104">
        <v>3.2459999999999996</v>
      </c>
      <c r="I35" s="104">
        <v>0.80800000000000005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8.7800000000000011</v>
      </c>
      <c r="E36" s="104">
        <v>2.4969999999999999</v>
      </c>
      <c r="F36" s="104">
        <v>0.25900000000000001</v>
      </c>
      <c r="G36" s="104">
        <v>3.4219999999999997</v>
      </c>
      <c r="H36" s="104">
        <v>2.6020000000000003</v>
      </c>
      <c r="I36" s="104">
        <v>2.2149999999999999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173.917</v>
      </c>
      <c r="E37" s="104">
        <v>95.031000000000006</v>
      </c>
      <c r="F37" s="104">
        <v>3.194</v>
      </c>
      <c r="G37" s="104">
        <v>22.128999999999998</v>
      </c>
      <c r="H37" s="104">
        <v>53.562999999999988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152.76099999999988</v>
      </c>
      <c r="E38" s="104">
        <v>85.001000000000005</v>
      </c>
      <c r="F38" s="104">
        <v>2.8640000000000003</v>
      </c>
      <c r="G38" s="104">
        <v>20.408000000000001</v>
      </c>
      <c r="H38" s="104">
        <v>44.487999999999865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0.96499999999999986</v>
      </c>
      <c r="E39" s="104">
        <v>0.56399999999999995</v>
      </c>
      <c r="F39" s="104">
        <v>0.50900000000000012</v>
      </c>
      <c r="G39" s="104">
        <v>-0.28900000000000003</v>
      </c>
      <c r="H39" s="104">
        <v>0.18099999999999999</v>
      </c>
      <c r="I39" s="104">
        <v>-0.96499999999999997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69.239000000000047</v>
      </c>
      <c r="E40" s="104">
        <f t="shared" si="5"/>
        <v>-18.433</v>
      </c>
      <c r="F40" s="104">
        <f t="shared" si="5"/>
        <v>12.472999999999992</v>
      </c>
      <c r="G40" s="104">
        <f t="shared" si="5"/>
        <v>31.998999999999953</v>
      </c>
      <c r="H40" s="104">
        <f t="shared" si="5"/>
        <v>43.200000000000081</v>
      </c>
      <c r="I40" s="104">
        <f t="shared" si="5"/>
        <v>-69.239000000000019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706.31800000000021</v>
      </c>
      <c r="E42" s="104">
        <v>-8.4190000000000023</v>
      </c>
      <c r="F42" s="104">
        <v>26.481999999999971</v>
      </c>
      <c r="G42" s="104">
        <v>200.91199999999998</v>
      </c>
      <c r="H42" s="104">
        <v>487.34300000000025</v>
      </c>
      <c r="I42" s="104">
        <v>-71.611000000000018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104.996</v>
      </c>
      <c r="E43" s="104">
        <v>0</v>
      </c>
      <c r="F43" s="104">
        <v>0</v>
      </c>
      <c r="G43" s="104">
        <v>104.996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104.996</v>
      </c>
      <c r="E44" s="104">
        <v>0</v>
      </c>
      <c r="F44" s="104">
        <v>0</v>
      </c>
      <c r="G44" s="104">
        <v>0</v>
      </c>
      <c r="H44" s="104">
        <v>104.996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706.31800000000021</v>
      </c>
      <c r="E45" s="104">
        <f t="shared" si="6"/>
        <v>-8.4190000000000023</v>
      </c>
      <c r="F45" s="104">
        <f t="shared" si="6"/>
        <v>26.481999999999971</v>
      </c>
      <c r="G45" s="104">
        <f t="shared" si="6"/>
        <v>95.915999999999983</v>
      </c>
      <c r="H45" s="104">
        <f t="shared" si="6"/>
        <v>592.33900000000028</v>
      </c>
      <c r="I45" s="104">
        <f t="shared" si="6"/>
        <v>-71.611000000000018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613.55100000000016</v>
      </c>
      <c r="E46" s="104">
        <v>0</v>
      </c>
      <c r="F46" s="104">
        <v>0</v>
      </c>
      <c r="G46" s="104">
        <v>60.968000000000018</v>
      </c>
      <c r="H46" s="104">
        <v>552.58300000000008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-1.7529999999999997</v>
      </c>
      <c r="F47" s="104">
        <v>-11.591000000000001</v>
      </c>
      <c r="G47" s="104">
        <v>0</v>
      </c>
      <c r="H47" s="104">
        <v>13.344000000000001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92.767000000000053</v>
      </c>
      <c r="E48" s="104">
        <f t="shared" si="7"/>
        <v>-10.172000000000002</v>
      </c>
      <c r="F48" s="104">
        <f t="shared" si="7"/>
        <v>14.89099999999997</v>
      </c>
      <c r="G48" s="104">
        <f t="shared" si="7"/>
        <v>34.947999999999965</v>
      </c>
      <c r="H48" s="104">
        <f t="shared" si="7"/>
        <v>53.1000000000002</v>
      </c>
      <c r="I48" s="104">
        <f t="shared" si="7"/>
        <v>-71.611000000000018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6A332-C75D-40BF-B227-ECFF4E6D8FD2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1585.8659999999998</v>
      </c>
      <c r="E8" s="104">
        <v>1137.2829999999999</v>
      </c>
      <c r="F8" s="104">
        <v>62.93099999999999</v>
      </c>
      <c r="G8" s="104">
        <v>130.47500000000002</v>
      </c>
      <c r="H8" s="104">
        <v>255.17699999999996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819.12400000000002</v>
      </c>
      <c r="E9" s="104">
        <v>646.476</v>
      </c>
      <c r="F9" s="104">
        <v>34.326999999999998</v>
      </c>
      <c r="G9" s="104">
        <v>45.747999999999998</v>
      </c>
      <c r="H9" s="104">
        <v>92.573000000000008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766.74199999999973</v>
      </c>
      <c r="E10" s="104">
        <f t="shared" si="0"/>
        <v>490.8069999999999</v>
      </c>
      <c r="F10" s="104">
        <f t="shared" si="0"/>
        <v>28.603999999999992</v>
      </c>
      <c r="G10" s="104">
        <f t="shared" si="0"/>
        <v>84.727000000000032</v>
      </c>
      <c r="H10" s="104">
        <f t="shared" si="0"/>
        <v>162.60399999999996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154.6999999999999</v>
      </c>
      <c r="E11" s="104">
        <v>85.918000000000006</v>
      </c>
      <c r="F11" s="104">
        <v>2.8890000000000002</v>
      </c>
      <c r="G11" s="104">
        <v>20.687999999999995</v>
      </c>
      <c r="H11" s="104">
        <v>45.204999999999892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612.0419999999998</v>
      </c>
      <c r="E12" s="104">
        <f>E10-E11</f>
        <v>404.8889999999999</v>
      </c>
      <c r="F12" s="104">
        <f>F10-F11</f>
        <v>25.714999999999993</v>
      </c>
      <c r="G12" s="104">
        <f>G10-G11</f>
        <v>64.039000000000044</v>
      </c>
      <c r="H12" s="104">
        <f>H10-H11</f>
        <v>117.39900000000006</v>
      </c>
      <c r="I12" s="104">
        <v>-36.959000000000003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449.75</v>
      </c>
      <c r="E13" s="104">
        <v>309.54700000000003</v>
      </c>
      <c r="F13" s="104">
        <v>17.657</v>
      </c>
      <c r="G13" s="104">
        <v>65.094999999999999</v>
      </c>
      <c r="H13" s="104">
        <v>57.450999999999993</v>
      </c>
      <c r="I13" s="104">
        <v>3.859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5.4649999999999999</v>
      </c>
      <c r="E14" s="104">
        <v>2.6419999999999999</v>
      </c>
      <c r="F14" s="104">
        <v>0.40099999999999997</v>
      </c>
      <c r="G14" s="104">
        <v>8.8000000000000009E-2</v>
      </c>
      <c r="H14" s="104">
        <v>2.3340000000000001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10.397</v>
      </c>
      <c r="E15" s="104">
        <v>10.077999999999999</v>
      </c>
      <c r="F15" s="104">
        <v>0</v>
      </c>
      <c r="G15" s="104">
        <v>4.7E-2</v>
      </c>
      <c r="H15" s="104">
        <v>0.27200000000000002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167.22399999999979</v>
      </c>
      <c r="E16" s="104">
        <f t="shared" si="1"/>
        <v>102.77799999999988</v>
      </c>
      <c r="F16" s="104">
        <f t="shared" si="1"/>
        <v>7.6569999999999929</v>
      </c>
      <c r="G16" s="104">
        <f t="shared" si="1"/>
        <v>-1.0969999999999549</v>
      </c>
      <c r="H16" s="104">
        <f t="shared" si="1"/>
        <v>57.88600000000006</v>
      </c>
      <c r="I16" s="104">
        <f t="shared" si="1"/>
        <v>-40.818000000000005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450.46</v>
      </c>
      <c r="E17" s="104">
        <v>0</v>
      </c>
      <c r="F17" s="104">
        <v>0</v>
      </c>
      <c r="G17" s="104">
        <v>0</v>
      </c>
      <c r="H17" s="104">
        <v>450.46</v>
      </c>
      <c r="I17" s="104">
        <v>3.149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10.181999999999999</v>
      </c>
      <c r="E18" s="104">
        <v>0</v>
      </c>
      <c r="F18" s="104">
        <v>0</v>
      </c>
      <c r="G18" s="104">
        <v>10.181999999999999</v>
      </c>
      <c r="H18" s="104">
        <v>0</v>
      </c>
      <c r="I18" s="104">
        <v>0.22800000000000001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95.115000000000009</v>
      </c>
      <c r="E19" s="104">
        <v>0</v>
      </c>
      <c r="F19" s="104">
        <v>0</v>
      </c>
      <c r="G19" s="104">
        <v>95.115000000000009</v>
      </c>
      <c r="H19" s="104">
        <v>0</v>
      </c>
      <c r="I19" s="104">
        <v>1.371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146.803</v>
      </c>
      <c r="E20" s="104">
        <v>81.805999999999997</v>
      </c>
      <c r="F20" s="104">
        <v>52.13600000000001</v>
      </c>
      <c r="G20" s="104">
        <v>7.44</v>
      </c>
      <c r="H20" s="104">
        <v>5.4210000000000003</v>
      </c>
      <c r="I20" s="104">
        <v>57.826000000000001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183.87900000000002</v>
      </c>
      <c r="E21" s="104">
        <v>34.519999999999996</v>
      </c>
      <c r="F21" s="104">
        <v>53.596000000000011</v>
      </c>
      <c r="G21" s="104">
        <v>4.0280000000000005</v>
      </c>
      <c r="H21" s="104">
        <v>91.734999999999999</v>
      </c>
      <c r="I21" s="104">
        <v>20.750000000000004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739.69299999999976</v>
      </c>
      <c r="E22" s="104">
        <f t="shared" si="2"/>
        <v>55.491999999999877</v>
      </c>
      <c r="F22" s="104">
        <f t="shared" si="2"/>
        <v>9.1169999999999973</v>
      </c>
      <c r="G22" s="104">
        <f t="shared" si="2"/>
        <v>80.424000000000063</v>
      </c>
      <c r="H22" s="104">
        <f t="shared" si="2"/>
        <v>594.66000000000008</v>
      </c>
      <c r="I22" s="104">
        <f t="shared" si="2"/>
        <v>-73.602000000000004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101.119</v>
      </c>
      <c r="E23" s="104">
        <v>20.443000000000001</v>
      </c>
      <c r="F23" s="104">
        <v>2.2440000000000002</v>
      </c>
      <c r="G23" s="104">
        <v>0</v>
      </c>
      <c r="H23" s="104">
        <v>78.432000000000002</v>
      </c>
      <c r="I23" s="104">
        <v>1.1539999999999999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102.13500000000001</v>
      </c>
      <c r="E24" s="104">
        <v>0</v>
      </c>
      <c r="F24" s="104">
        <v>0</v>
      </c>
      <c r="G24" s="104">
        <v>102.13500000000001</v>
      </c>
      <c r="H24" s="104">
        <v>0</v>
      </c>
      <c r="I24" s="104">
        <v>0.13800000000000001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175.071</v>
      </c>
      <c r="E25" s="104">
        <v>0</v>
      </c>
      <c r="F25" s="104">
        <v>0</v>
      </c>
      <c r="G25" s="104">
        <v>0</v>
      </c>
      <c r="H25" s="104">
        <v>175.071</v>
      </c>
      <c r="I25" s="104">
        <v>0.72499999999999998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174.864</v>
      </c>
      <c r="E26" s="104">
        <v>5.8479999999999999</v>
      </c>
      <c r="F26" s="104">
        <v>27.855999999999998</v>
      </c>
      <c r="G26" s="104">
        <v>140.96600000000001</v>
      </c>
      <c r="H26" s="104">
        <v>0.19400000000000001</v>
      </c>
      <c r="I26" s="104">
        <v>0.93199999999999994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149.32900000000001</v>
      </c>
      <c r="E27" s="104">
        <v>4.0090000000000003</v>
      </c>
      <c r="F27" s="104">
        <v>13.731000000000002</v>
      </c>
      <c r="G27" s="104">
        <v>131.39500000000001</v>
      </c>
      <c r="H27" s="104">
        <v>0.19400000000000001</v>
      </c>
      <c r="I27" s="104">
        <v>0.10199999999999999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147.48799999999997</v>
      </c>
      <c r="E28" s="104">
        <v>0</v>
      </c>
      <c r="F28" s="104">
        <v>0</v>
      </c>
      <c r="G28" s="104">
        <v>0</v>
      </c>
      <c r="H28" s="104">
        <v>147.48799999999997</v>
      </c>
      <c r="I28" s="104">
        <v>1.9430000000000001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81.991</v>
      </c>
      <c r="E29" s="104">
        <v>10.273999999999999</v>
      </c>
      <c r="F29" s="104">
        <v>34.513999999999996</v>
      </c>
      <c r="G29" s="104">
        <v>17.207999999999998</v>
      </c>
      <c r="H29" s="104">
        <v>19.995000000000001</v>
      </c>
      <c r="I29" s="104">
        <v>13.122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70.26900000000002</v>
      </c>
      <c r="E30" s="104">
        <v>4.577</v>
      </c>
      <c r="F30" s="104">
        <v>34.562000000000005</v>
      </c>
      <c r="G30" s="104">
        <v>6.6400000000000006</v>
      </c>
      <c r="H30" s="104">
        <v>24.490000000000002</v>
      </c>
      <c r="I30" s="104">
        <v>24.844000000000001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726.93899999999974</v>
      </c>
      <c r="E31" s="104">
        <f t="shared" si="3"/>
        <v>31.190999999999875</v>
      </c>
      <c r="F31" s="104">
        <f t="shared" si="3"/>
        <v>21.046000000000006</v>
      </c>
      <c r="G31" s="104">
        <f t="shared" si="3"/>
        <v>181.56200000000007</v>
      </c>
      <c r="H31" s="104">
        <f t="shared" si="3"/>
        <v>493.14</v>
      </c>
      <c r="I31" s="104">
        <f t="shared" si="3"/>
        <v>-60.847999999999992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624.452</v>
      </c>
      <c r="E32" s="104">
        <v>0</v>
      </c>
      <c r="F32" s="104">
        <v>0</v>
      </c>
      <c r="G32" s="104">
        <v>166.02700000000002</v>
      </c>
      <c r="H32" s="104">
        <v>458.42500000000001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-1.7529999999999997</v>
      </c>
      <c r="F33" s="104">
        <v>-11.695000000000002</v>
      </c>
      <c r="G33" s="104">
        <v>0</v>
      </c>
      <c r="H33" s="104">
        <v>13.448000000000002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102.48699999999974</v>
      </c>
      <c r="E34" s="104">
        <f t="shared" si="4"/>
        <v>29.437999999999874</v>
      </c>
      <c r="F34" s="104">
        <f t="shared" si="4"/>
        <v>9.3510000000000044</v>
      </c>
      <c r="G34" s="104">
        <f t="shared" si="4"/>
        <v>15.535000000000053</v>
      </c>
      <c r="H34" s="104">
        <f t="shared" si="4"/>
        <v>48.162999999999975</v>
      </c>
      <c r="I34" s="104">
        <f t="shared" si="4"/>
        <v>-60.847999999999992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12.103</v>
      </c>
      <c r="E35" s="104">
        <v>1.3470000000000002</v>
      </c>
      <c r="F35" s="104">
        <v>1.9399999999999997</v>
      </c>
      <c r="G35" s="104">
        <v>6.2469999999999999</v>
      </c>
      <c r="H35" s="104">
        <v>2.569</v>
      </c>
      <c r="I35" s="104">
        <v>0.66700000000000004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10.667999999999997</v>
      </c>
      <c r="E36" s="104">
        <v>3.7869999999999999</v>
      </c>
      <c r="F36" s="104">
        <v>0.22099999999999997</v>
      </c>
      <c r="G36" s="104">
        <v>3.7810000000000006</v>
      </c>
      <c r="H36" s="104">
        <v>2.8789999999999996</v>
      </c>
      <c r="I36" s="104">
        <v>2.1019999999999999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196.33900000000003</v>
      </c>
      <c r="E37" s="104">
        <v>111.84000000000002</v>
      </c>
      <c r="F37" s="104">
        <v>3.1970000000000001</v>
      </c>
      <c r="G37" s="104">
        <v>24.078000000000003</v>
      </c>
      <c r="H37" s="104">
        <v>57.224000000000011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154.6999999999999</v>
      </c>
      <c r="E38" s="104">
        <v>85.918000000000006</v>
      </c>
      <c r="F38" s="104">
        <v>2.8890000000000002</v>
      </c>
      <c r="G38" s="104">
        <v>20.687999999999995</v>
      </c>
      <c r="H38" s="104">
        <v>45.204999999999892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1.2719999999999998</v>
      </c>
      <c r="E39" s="104">
        <v>-0.17700000000000016</v>
      </c>
      <c r="F39" s="104">
        <v>1.5530000000000002</v>
      </c>
      <c r="G39" s="104">
        <v>-0.25799999999999995</v>
      </c>
      <c r="H39" s="104">
        <v>0.154</v>
      </c>
      <c r="I39" s="104">
        <v>-1.272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58.140999999999615</v>
      </c>
      <c r="E40" s="104">
        <f t="shared" si="5"/>
        <v>6.1329999999998615</v>
      </c>
      <c r="F40" s="104">
        <f t="shared" si="5"/>
        <v>5.7710000000000052</v>
      </c>
      <c r="G40" s="104">
        <f t="shared" si="5"/>
        <v>9.9370000000000456</v>
      </c>
      <c r="H40" s="104">
        <f t="shared" si="5"/>
        <v>36.299999999999848</v>
      </c>
      <c r="I40" s="104">
        <f t="shared" si="5"/>
        <v>-58.140999999999998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726.93899999999985</v>
      </c>
      <c r="E42" s="104">
        <v>31.190999999999832</v>
      </c>
      <c r="F42" s="104">
        <v>21.045999999999999</v>
      </c>
      <c r="G42" s="104">
        <v>181.56200000000007</v>
      </c>
      <c r="H42" s="104">
        <v>493.14</v>
      </c>
      <c r="I42" s="104">
        <v>-60.847999999999999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104.63</v>
      </c>
      <c r="E43" s="104">
        <v>0</v>
      </c>
      <c r="F43" s="104">
        <v>0</v>
      </c>
      <c r="G43" s="104">
        <v>104.63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104.63</v>
      </c>
      <c r="E44" s="104">
        <v>0</v>
      </c>
      <c r="F44" s="104">
        <v>0</v>
      </c>
      <c r="G44" s="104">
        <v>0</v>
      </c>
      <c r="H44" s="104">
        <v>104.63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726.93899999999985</v>
      </c>
      <c r="E45" s="104">
        <f t="shared" si="6"/>
        <v>31.190999999999832</v>
      </c>
      <c r="F45" s="104">
        <f t="shared" si="6"/>
        <v>21.045999999999999</v>
      </c>
      <c r="G45" s="104">
        <f t="shared" si="6"/>
        <v>76.932000000000073</v>
      </c>
      <c r="H45" s="104">
        <f t="shared" si="6"/>
        <v>597.77</v>
      </c>
      <c r="I45" s="104">
        <f t="shared" si="6"/>
        <v>-60.847999999999999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624.45200000000011</v>
      </c>
      <c r="E46" s="104">
        <v>0</v>
      </c>
      <c r="F46" s="104">
        <v>0</v>
      </c>
      <c r="G46" s="104">
        <v>61.397000000000013</v>
      </c>
      <c r="H46" s="104">
        <v>563.05500000000006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-1.7529999999999997</v>
      </c>
      <c r="F47" s="104">
        <v>-11.695000000000002</v>
      </c>
      <c r="G47" s="104">
        <v>0</v>
      </c>
      <c r="H47" s="104">
        <v>13.448000000000002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102.48699999999974</v>
      </c>
      <c r="E48" s="104">
        <f t="shared" si="7"/>
        <v>29.437999999999832</v>
      </c>
      <c r="F48" s="104">
        <f t="shared" si="7"/>
        <v>9.3509999999999973</v>
      </c>
      <c r="G48" s="104">
        <f t="shared" si="7"/>
        <v>15.535000000000061</v>
      </c>
      <c r="H48" s="104">
        <f t="shared" si="7"/>
        <v>48.162999999999919</v>
      </c>
      <c r="I48" s="104">
        <f t="shared" si="7"/>
        <v>-60.847999999999999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63EDE-66A3-4C1F-B368-31DA6B5C21A5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1640.4169999999995</v>
      </c>
      <c r="E8" s="104">
        <v>1166.029</v>
      </c>
      <c r="F8" s="104">
        <v>63.889000000000003</v>
      </c>
      <c r="G8" s="104">
        <v>150.434</v>
      </c>
      <c r="H8" s="104">
        <v>260.06499999999971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850.13800000000003</v>
      </c>
      <c r="E9" s="104">
        <v>664.44799999999998</v>
      </c>
      <c r="F9" s="104">
        <v>35.101000000000006</v>
      </c>
      <c r="G9" s="104">
        <v>55.295999999999992</v>
      </c>
      <c r="H9" s="104">
        <v>95.293000000000006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790.27899999999943</v>
      </c>
      <c r="E10" s="104">
        <f t="shared" si="0"/>
        <v>501.58100000000002</v>
      </c>
      <c r="F10" s="104">
        <f t="shared" si="0"/>
        <v>28.787999999999997</v>
      </c>
      <c r="G10" s="104">
        <f t="shared" si="0"/>
        <v>95.138000000000005</v>
      </c>
      <c r="H10" s="104">
        <f t="shared" si="0"/>
        <v>164.77199999999971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156.10399999999998</v>
      </c>
      <c r="E11" s="104">
        <v>86.572999999999993</v>
      </c>
      <c r="F11" s="104">
        <v>2.919</v>
      </c>
      <c r="G11" s="104">
        <v>20.892999999999997</v>
      </c>
      <c r="H11" s="104">
        <v>45.719000000000001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634.1749999999995</v>
      </c>
      <c r="E12" s="104">
        <f>E10-E11</f>
        <v>415.00800000000004</v>
      </c>
      <c r="F12" s="104">
        <f>F10-F11</f>
        <v>25.868999999999996</v>
      </c>
      <c r="G12" s="104">
        <f>G10-G11</f>
        <v>74.245000000000005</v>
      </c>
      <c r="H12" s="104">
        <f>H10-H11</f>
        <v>119.05299999999971</v>
      </c>
      <c r="I12" s="104">
        <v>-44.51299999999992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499.15399999999994</v>
      </c>
      <c r="E13" s="104">
        <v>337.05200000000008</v>
      </c>
      <c r="F13" s="104">
        <v>22.603000000000002</v>
      </c>
      <c r="G13" s="104">
        <v>75.756</v>
      </c>
      <c r="H13" s="104">
        <v>63.742999999999896</v>
      </c>
      <c r="I13" s="104">
        <v>4.5119999999999996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5.2989999999999995</v>
      </c>
      <c r="E14" s="104">
        <v>2.5070000000000001</v>
      </c>
      <c r="F14" s="104">
        <v>0.40099999999999997</v>
      </c>
      <c r="G14" s="104">
        <v>9.799999999999999E-2</v>
      </c>
      <c r="H14" s="104">
        <v>2.2929999999999997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16.898000000000003</v>
      </c>
      <c r="E15" s="104">
        <v>16.295000000000002</v>
      </c>
      <c r="F15" s="104">
        <v>0</v>
      </c>
      <c r="G15" s="104">
        <v>7.1000000000000008E-2</v>
      </c>
      <c r="H15" s="104">
        <v>0.53200000000000003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146.61999999999955</v>
      </c>
      <c r="E16" s="104">
        <f t="shared" si="1"/>
        <v>91.743999999999957</v>
      </c>
      <c r="F16" s="104">
        <f t="shared" si="1"/>
        <v>2.8649999999999949</v>
      </c>
      <c r="G16" s="104">
        <f t="shared" si="1"/>
        <v>-1.5379999999999958</v>
      </c>
      <c r="H16" s="104">
        <f t="shared" si="1"/>
        <v>53.548999999999822</v>
      </c>
      <c r="I16" s="104">
        <f t="shared" si="1"/>
        <v>-49.02499999999992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500.62900000000008</v>
      </c>
      <c r="E17" s="104">
        <v>0</v>
      </c>
      <c r="F17" s="104">
        <v>0</v>
      </c>
      <c r="G17" s="104">
        <v>0</v>
      </c>
      <c r="H17" s="104">
        <v>500.62900000000008</v>
      </c>
      <c r="I17" s="104">
        <v>3.0369999999999999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12.082000000000001</v>
      </c>
      <c r="E18" s="104">
        <v>0</v>
      </c>
      <c r="F18" s="104">
        <v>0</v>
      </c>
      <c r="G18" s="104">
        <v>12.082000000000001</v>
      </c>
      <c r="H18" s="104">
        <v>0</v>
      </c>
      <c r="I18" s="104">
        <v>4.8330000000000002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96.15900000000002</v>
      </c>
      <c r="E19" s="104">
        <v>0</v>
      </c>
      <c r="F19" s="104">
        <v>0</v>
      </c>
      <c r="G19" s="104">
        <v>96.15900000000002</v>
      </c>
      <c r="H19" s="104">
        <v>0</v>
      </c>
      <c r="I19" s="104">
        <v>1.2380000000000002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156.01100000000002</v>
      </c>
      <c r="E20" s="104">
        <v>73.34</v>
      </c>
      <c r="F20" s="104">
        <v>69.100000000000009</v>
      </c>
      <c r="G20" s="104">
        <v>8.2189999999999994</v>
      </c>
      <c r="H20" s="104">
        <v>5.3519999999999985</v>
      </c>
      <c r="I20" s="104">
        <v>60.244000000000007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195.90799999999999</v>
      </c>
      <c r="E21" s="104">
        <v>40.971999999999994</v>
      </c>
      <c r="F21" s="104">
        <v>63.876000000000005</v>
      </c>
      <c r="G21" s="104">
        <v>4.2</v>
      </c>
      <c r="H21" s="104">
        <v>86.86</v>
      </c>
      <c r="I21" s="104">
        <v>20.347000000000001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771.22299999999962</v>
      </c>
      <c r="E22" s="104">
        <f t="shared" si="2"/>
        <v>59.375999999999948</v>
      </c>
      <c r="F22" s="104">
        <f t="shared" si="2"/>
        <v>-2.3590000000000089</v>
      </c>
      <c r="G22" s="104">
        <f t="shared" si="2"/>
        <v>78.520000000000024</v>
      </c>
      <c r="H22" s="104">
        <f t="shared" si="2"/>
        <v>635.68599999999992</v>
      </c>
      <c r="I22" s="104">
        <f t="shared" si="2"/>
        <v>-89.479999999999933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114.529</v>
      </c>
      <c r="E23" s="104">
        <v>20.323</v>
      </c>
      <c r="F23" s="104">
        <v>2.2320000000000002</v>
      </c>
      <c r="G23" s="104">
        <v>0</v>
      </c>
      <c r="H23" s="104">
        <v>91.974000000000004</v>
      </c>
      <c r="I23" s="104">
        <v>1.157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115.52600000000001</v>
      </c>
      <c r="E24" s="104">
        <v>0</v>
      </c>
      <c r="F24" s="104">
        <v>0</v>
      </c>
      <c r="G24" s="104">
        <v>115.52600000000001</v>
      </c>
      <c r="H24" s="104">
        <v>0</v>
      </c>
      <c r="I24" s="104">
        <v>0.16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190.39599999999999</v>
      </c>
      <c r="E25" s="104">
        <v>0</v>
      </c>
      <c r="F25" s="104">
        <v>0</v>
      </c>
      <c r="G25" s="104">
        <v>0</v>
      </c>
      <c r="H25" s="104">
        <v>190.39599999999999</v>
      </c>
      <c r="I25" s="104">
        <v>0.79499999999999993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190.10899999999998</v>
      </c>
      <c r="E26" s="104">
        <v>5.867</v>
      </c>
      <c r="F26" s="104">
        <v>29.55</v>
      </c>
      <c r="G26" s="104">
        <v>154.47499999999997</v>
      </c>
      <c r="H26" s="104">
        <v>0.217</v>
      </c>
      <c r="I26" s="104">
        <v>1.0819999999999999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149.232</v>
      </c>
      <c r="E27" s="104">
        <v>4.0670000000000002</v>
      </c>
      <c r="F27" s="104">
        <v>13.913</v>
      </c>
      <c r="G27" s="104">
        <v>131.035</v>
      </c>
      <c r="H27" s="104">
        <v>0.217</v>
      </c>
      <c r="I27" s="104">
        <v>0.12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147.38799999999998</v>
      </c>
      <c r="E28" s="104">
        <v>0</v>
      </c>
      <c r="F28" s="104">
        <v>0</v>
      </c>
      <c r="G28" s="104">
        <v>0</v>
      </c>
      <c r="H28" s="104">
        <v>147.38799999999998</v>
      </c>
      <c r="I28" s="104">
        <v>1.9640000000000002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88.549000000000007</v>
      </c>
      <c r="E29" s="104">
        <v>11.795</v>
      </c>
      <c r="F29" s="104">
        <v>36.052</v>
      </c>
      <c r="G29" s="104">
        <v>19.820000000000007</v>
      </c>
      <c r="H29" s="104">
        <v>20.881999999999998</v>
      </c>
      <c r="I29" s="104">
        <v>13.317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74.753999999999991</v>
      </c>
      <c r="E30" s="104">
        <v>4.524</v>
      </c>
      <c r="F30" s="104">
        <v>36.064</v>
      </c>
      <c r="G30" s="104">
        <v>8.0219999999999914</v>
      </c>
      <c r="H30" s="104">
        <v>26.143999999999998</v>
      </c>
      <c r="I30" s="104">
        <v>27.112000000000002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756.29399999999953</v>
      </c>
      <c r="E31" s="104">
        <f t="shared" si="3"/>
        <v>33.581999999999944</v>
      </c>
      <c r="F31" s="104">
        <f t="shared" si="3"/>
        <v>11.057999999999993</v>
      </c>
      <c r="G31" s="104">
        <f t="shared" si="3"/>
        <v>205.68799999999999</v>
      </c>
      <c r="H31" s="104">
        <f t="shared" si="3"/>
        <v>505.96599999999989</v>
      </c>
      <c r="I31" s="104">
        <f t="shared" si="3"/>
        <v>-74.550999999999959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654.34299999999996</v>
      </c>
      <c r="E32" s="104">
        <v>0</v>
      </c>
      <c r="F32" s="104">
        <v>0</v>
      </c>
      <c r="G32" s="104">
        <v>183.429</v>
      </c>
      <c r="H32" s="104">
        <v>470.91399999999999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-1.7530000000000001</v>
      </c>
      <c r="F33" s="104">
        <v>-13.197999999999999</v>
      </c>
      <c r="G33" s="104">
        <v>0</v>
      </c>
      <c r="H33" s="104">
        <v>14.950999999999999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101.95099999999957</v>
      </c>
      <c r="E34" s="104">
        <f t="shared" si="4"/>
        <v>31.828999999999944</v>
      </c>
      <c r="F34" s="104">
        <f t="shared" si="4"/>
        <v>-2.1400000000000059</v>
      </c>
      <c r="G34" s="104">
        <f t="shared" si="4"/>
        <v>22.258999999999986</v>
      </c>
      <c r="H34" s="104">
        <f t="shared" si="4"/>
        <v>50.002999999999908</v>
      </c>
      <c r="I34" s="104">
        <f t="shared" si="4"/>
        <v>-74.550999999999959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23.487000000000002</v>
      </c>
      <c r="E35" s="104">
        <v>0.35100000000000003</v>
      </c>
      <c r="F35" s="104">
        <v>2.9109999999999996</v>
      </c>
      <c r="G35" s="104">
        <v>17.033000000000001</v>
      </c>
      <c r="H35" s="104">
        <v>3.1920000000000002</v>
      </c>
      <c r="I35" s="104">
        <v>1.516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19.965</v>
      </c>
      <c r="E36" s="104">
        <v>4.9830000000000005</v>
      </c>
      <c r="F36" s="104">
        <v>5.9660000000000002</v>
      </c>
      <c r="G36" s="104">
        <v>4.1750000000000007</v>
      </c>
      <c r="H36" s="104">
        <v>4.8409999999999993</v>
      </c>
      <c r="I36" s="104">
        <v>5.0380000000000003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183.50400000000002</v>
      </c>
      <c r="E37" s="104">
        <v>100.83899999999991</v>
      </c>
      <c r="F37" s="104">
        <v>3.3150000000000004</v>
      </c>
      <c r="G37" s="104">
        <v>27.006000000000004</v>
      </c>
      <c r="H37" s="104">
        <v>52.344000000000094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156.10399999999998</v>
      </c>
      <c r="E38" s="104">
        <v>86.572999999999993</v>
      </c>
      <c r="F38" s="104">
        <v>2.919</v>
      </c>
      <c r="G38" s="104">
        <v>20.892999999999997</v>
      </c>
      <c r="H38" s="104">
        <v>45.719000000000001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-0.42700000000000055</v>
      </c>
      <c r="E39" s="104">
        <v>2.8769999999999998</v>
      </c>
      <c r="F39" s="104">
        <v>-3.1300000000000003</v>
      </c>
      <c r="G39" s="104">
        <v>-0.501</v>
      </c>
      <c r="H39" s="104">
        <v>0.32700000000000001</v>
      </c>
      <c r="I39" s="104">
        <v>0.42699999999999999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71.455999999999548</v>
      </c>
      <c r="E40" s="104">
        <f t="shared" si="5"/>
        <v>19.318000000000023</v>
      </c>
      <c r="F40" s="104">
        <f t="shared" si="5"/>
        <v>3.6489999999999947</v>
      </c>
      <c r="G40" s="104">
        <f t="shared" si="5"/>
        <v>3.7889999999999788</v>
      </c>
      <c r="H40" s="104">
        <f t="shared" si="5"/>
        <v>44.699999999999818</v>
      </c>
      <c r="I40" s="104">
        <f t="shared" si="5"/>
        <v>-71.455999999999975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756.29399999999976</v>
      </c>
      <c r="E42" s="104">
        <v>33.581999999999894</v>
      </c>
      <c r="F42" s="104">
        <v>11.058</v>
      </c>
      <c r="G42" s="104">
        <v>205.68799999999993</v>
      </c>
      <c r="H42" s="104">
        <v>505.96599999999995</v>
      </c>
      <c r="I42" s="104">
        <v>-74.550999999999945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112.943</v>
      </c>
      <c r="E43" s="104">
        <v>0</v>
      </c>
      <c r="F43" s="104">
        <v>0</v>
      </c>
      <c r="G43" s="104">
        <v>112.943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112.943</v>
      </c>
      <c r="E44" s="104">
        <v>0</v>
      </c>
      <c r="F44" s="104">
        <v>0</v>
      </c>
      <c r="G44" s="104">
        <v>0</v>
      </c>
      <c r="H44" s="104">
        <v>112.943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756.29399999999976</v>
      </c>
      <c r="E45" s="104">
        <f t="shared" si="6"/>
        <v>33.581999999999894</v>
      </c>
      <c r="F45" s="104">
        <f t="shared" si="6"/>
        <v>11.058</v>
      </c>
      <c r="G45" s="104">
        <f t="shared" si="6"/>
        <v>92.744999999999933</v>
      </c>
      <c r="H45" s="104">
        <f t="shared" si="6"/>
        <v>618.90899999999999</v>
      </c>
      <c r="I45" s="104">
        <f t="shared" si="6"/>
        <v>-74.550999999999945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654.34299999999996</v>
      </c>
      <c r="E46" s="104">
        <v>0</v>
      </c>
      <c r="F46" s="104">
        <v>0</v>
      </c>
      <c r="G46" s="104">
        <v>70.486000000000004</v>
      </c>
      <c r="H46" s="104">
        <v>583.85699999999997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-1.7530000000000001</v>
      </c>
      <c r="F47" s="104">
        <v>-13.197999999999999</v>
      </c>
      <c r="G47" s="104">
        <v>0</v>
      </c>
      <c r="H47" s="104">
        <v>14.950999999999999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101.95099999999979</v>
      </c>
      <c r="E48" s="104">
        <f t="shared" si="7"/>
        <v>31.828999999999894</v>
      </c>
      <c r="F48" s="104">
        <f t="shared" si="7"/>
        <v>-2.1399999999999988</v>
      </c>
      <c r="G48" s="104">
        <f t="shared" si="7"/>
        <v>22.258999999999929</v>
      </c>
      <c r="H48" s="104">
        <f t="shared" si="7"/>
        <v>50.003000000000021</v>
      </c>
      <c r="I48" s="104">
        <f t="shared" si="7"/>
        <v>-74.550999999999945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9E361-6FCC-4845-BEA3-031775B17B3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1594.6320000000001</v>
      </c>
      <c r="E8" s="104">
        <v>1144.8150000000001</v>
      </c>
      <c r="F8" s="104">
        <v>64.760999999999996</v>
      </c>
      <c r="G8" s="104">
        <v>133.83600000000001</v>
      </c>
      <c r="H8" s="104">
        <v>251.22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814.82800000000009</v>
      </c>
      <c r="E9" s="104">
        <v>646.68200000000002</v>
      </c>
      <c r="F9" s="104">
        <v>35.114999999999995</v>
      </c>
      <c r="G9" s="104">
        <v>45.003000000000007</v>
      </c>
      <c r="H9" s="104">
        <v>88.028000000000006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779.80399999999997</v>
      </c>
      <c r="E10" s="104">
        <f t="shared" si="0"/>
        <v>498.13300000000004</v>
      </c>
      <c r="F10" s="104">
        <f t="shared" si="0"/>
        <v>29.646000000000001</v>
      </c>
      <c r="G10" s="104">
        <f t="shared" si="0"/>
        <v>88.832999999999998</v>
      </c>
      <c r="H10" s="104">
        <f t="shared" si="0"/>
        <v>163.19200000000001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158.94499999999999</v>
      </c>
      <c r="E11" s="104">
        <v>88.147000000000006</v>
      </c>
      <c r="F11" s="104">
        <v>2.9970000000000003</v>
      </c>
      <c r="G11" s="104">
        <v>21.315000000000001</v>
      </c>
      <c r="H11" s="104">
        <v>46.48599999999999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620.85899999999992</v>
      </c>
      <c r="E12" s="104">
        <f>E10-E11</f>
        <v>409.98600000000005</v>
      </c>
      <c r="F12" s="104">
        <f>F10-F11</f>
        <v>26.649000000000001</v>
      </c>
      <c r="G12" s="104">
        <f>G10-G11</f>
        <v>67.518000000000001</v>
      </c>
      <c r="H12" s="104">
        <f>H10-H11</f>
        <v>116.70600000000002</v>
      </c>
      <c r="I12" s="104">
        <v>-55.683999999999969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444.42499999999995</v>
      </c>
      <c r="E13" s="104">
        <v>303.40899999999999</v>
      </c>
      <c r="F13" s="104">
        <v>17.7</v>
      </c>
      <c r="G13" s="104">
        <v>68.541000000000011</v>
      </c>
      <c r="H13" s="104">
        <v>54.775000000000006</v>
      </c>
      <c r="I13" s="104">
        <v>3.9540000000000002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5.9939999999999998</v>
      </c>
      <c r="E14" s="104">
        <v>3.0510000000000002</v>
      </c>
      <c r="F14" s="104">
        <v>0.46800000000000003</v>
      </c>
      <c r="G14" s="104">
        <v>9.9000000000000005E-2</v>
      </c>
      <c r="H14" s="104">
        <v>2.3759999999999999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11.811</v>
      </c>
      <c r="E15" s="104">
        <v>11.347999999999999</v>
      </c>
      <c r="F15" s="104">
        <v>0</v>
      </c>
      <c r="G15" s="104">
        <v>3.6999999999999998E-2</v>
      </c>
      <c r="H15" s="104">
        <v>0.42599999999999999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182.25099999999998</v>
      </c>
      <c r="E16" s="104">
        <f t="shared" si="1"/>
        <v>114.87400000000005</v>
      </c>
      <c r="F16" s="104">
        <f t="shared" si="1"/>
        <v>8.4810000000000016</v>
      </c>
      <c r="G16" s="104">
        <f t="shared" si="1"/>
        <v>-1.0850000000000104</v>
      </c>
      <c r="H16" s="104">
        <f t="shared" si="1"/>
        <v>59.981000000000016</v>
      </c>
      <c r="I16" s="104">
        <f t="shared" si="1"/>
        <v>-59.63799999999997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445.73999999999995</v>
      </c>
      <c r="E17" s="104">
        <v>0</v>
      </c>
      <c r="F17" s="104">
        <v>0</v>
      </c>
      <c r="G17" s="104">
        <v>0</v>
      </c>
      <c r="H17" s="104">
        <v>445.73999999999995</v>
      </c>
      <c r="I17" s="104">
        <v>2.6389999999999998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11.379</v>
      </c>
      <c r="E18" s="104">
        <v>0</v>
      </c>
      <c r="F18" s="104">
        <v>0</v>
      </c>
      <c r="G18" s="104">
        <v>11.379</v>
      </c>
      <c r="H18" s="104">
        <v>0</v>
      </c>
      <c r="I18" s="104">
        <v>0.44800000000000001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98.688999999999993</v>
      </c>
      <c r="E19" s="104">
        <v>0</v>
      </c>
      <c r="F19" s="104">
        <v>0</v>
      </c>
      <c r="G19" s="104">
        <v>98.688999999999993</v>
      </c>
      <c r="H19" s="104">
        <v>0</v>
      </c>
      <c r="I19" s="104">
        <v>1.2469999999999999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165.79499999999996</v>
      </c>
      <c r="E20" s="104">
        <v>95.502999999999986</v>
      </c>
      <c r="F20" s="104">
        <v>59.093999999999994</v>
      </c>
      <c r="G20" s="104">
        <v>6.0580000000000007</v>
      </c>
      <c r="H20" s="104">
        <v>5.1399999999999988</v>
      </c>
      <c r="I20" s="104">
        <v>58.863999999999997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201.51399999999998</v>
      </c>
      <c r="E21" s="104">
        <v>38.756999999999998</v>
      </c>
      <c r="F21" s="104">
        <v>53.73</v>
      </c>
      <c r="G21" s="104">
        <v>5.8230000000000004</v>
      </c>
      <c r="H21" s="104">
        <v>103.20399999999999</v>
      </c>
      <c r="I21" s="104">
        <v>23.145000000000003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751.02</v>
      </c>
      <c r="E22" s="104">
        <f t="shared" si="2"/>
        <v>58.128000000000064</v>
      </c>
      <c r="F22" s="104">
        <f t="shared" si="2"/>
        <v>3.1170000000000044</v>
      </c>
      <c r="G22" s="104">
        <f t="shared" si="2"/>
        <v>85.989999999999981</v>
      </c>
      <c r="H22" s="104">
        <f t="shared" si="2"/>
        <v>603.78499999999997</v>
      </c>
      <c r="I22" s="104">
        <f t="shared" si="2"/>
        <v>-91.918999999999954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107.988</v>
      </c>
      <c r="E23" s="104">
        <v>21.376000000000001</v>
      </c>
      <c r="F23" s="104">
        <v>2.5289999999999999</v>
      </c>
      <c r="G23" s="104">
        <v>0</v>
      </c>
      <c r="H23" s="104">
        <v>84.082999999999998</v>
      </c>
      <c r="I23" s="104">
        <v>2.1230000000000002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109.96899999999999</v>
      </c>
      <c r="E24" s="104">
        <v>0</v>
      </c>
      <c r="F24" s="104">
        <v>0</v>
      </c>
      <c r="G24" s="104">
        <v>109.96899999999999</v>
      </c>
      <c r="H24" s="104">
        <v>0</v>
      </c>
      <c r="I24" s="104">
        <v>0.14199999999999999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176.42400000000001</v>
      </c>
      <c r="E25" s="104">
        <v>0</v>
      </c>
      <c r="F25" s="104">
        <v>0</v>
      </c>
      <c r="G25" s="104">
        <v>0</v>
      </c>
      <c r="H25" s="104">
        <v>176.42400000000001</v>
      </c>
      <c r="I25" s="104">
        <v>0.67999999999999994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176.15100000000004</v>
      </c>
      <c r="E26" s="104">
        <v>5.546000000000002</v>
      </c>
      <c r="F26" s="104">
        <v>28.661000000000005</v>
      </c>
      <c r="G26" s="104">
        <v>141.73400000000001</v>
      </c>
      <c r="H26" s="104">
        <v>0.21</v>
      </c>
      <c r="I26" s="104">
        <v>0.95300000000000007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155.07200000000003</v>
      </c>
      <c r="E27" s="104">
        <v>3.9910000000000001</v>
      </c>
      <c r="F27" s="104">
        <v>14.056000000000001</v>
      </c>
      <c r="G27" s="104">
        <v>136.81500000000003</v>
      </c>
      <c r="H27" s="104">
        <v>0.21</v>
      </c>
      <c r="I27" s="104">
        <v>0.105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153.17000000000002</v>
      </c>
      <c r="E28" s="104">
        <v>0</v>
      </c>
      <c r="F28" s="104">
        <v>0</v>
      </c>
      <c r="G28" s="104">
        <v>0</v>
      </c>
      <c r="H28" s="104">
        <v>153.17000000000002</v>
      </c>
      <c r="I28" s="104">
        <v>2.0070000000000001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86.47999999999999</v>
      </c>
      <c r="E29" s="104">
        <v>9.3859999999999992</v>
      </c>
      <c r="F29" s="104">
        <v>39.427999999999997</v>
      </c>
      <c r="G29" s="104">
        <v>17.581999999999994</v>
      </c>
      <c r="H29" s="104">
        <v>20.084</v>
      </c>
      <c r="I29" s="104">
        <v>18.533999999999999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74.481999999999999</v>
      </c>
      <c r="E30" s="104">
        <v>4.6530000000000005</v>
      </c>
      <c r="F30" s="104">
        <v>39.282000000000004</v>
      </c>
      <c r="G30" s="104">
        <v>5.953000000000003</v>
      </c>
      <c r="H30" s="104">
        <v>24.594000000000001</v>
      </c>
      <c r="I30" s="104">
        <v>30.532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738.82799999999997</v>
      </c>
      <c r="E31" s="104">
        <f t="shared" si="3"/>
        <v>33.574000000000069</v>
      </c>
      <c r="F31" s="104">
        <f t="shared" si="3"/>
        <v>15.047000000000015</v>
      </c>
      <c r="G31" s="104">
        <f t="shared" si="3"/>
        <v>189.24899999999997</v>
      </c>
      <c r="H31" s="104">
        <f t="shared" si="3"/>
        <v>500.95800000000003</v>
      </c>
      <c r="I31" s="104">
        <f t="shared" si="3"/>
        <v>-79.726999999999961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616.08899999999994</v>
      </c>
      <c r="E32" s="104">
        <v>0</v>
      </c>
      <c r="F32" s="104">
        <v>0</v>
      </c>
      <c r="G32" s="104">
        <v>173.351</v>
      </c>
      <c r="H32" s="104">
        <v>442.738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-1.4880000000000004</v>
      </c>
      <c r="F33" s="104">
        <v>-12.358000000000002</v>
      </c>
      <c r="G33" s="104">
        <v>0</v>
      </c>
      <c r="H33" s="104">
        <v>13.846000000000004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122.73900000000003</v>
      </c>
      <c r="E34" s="104">
        <f t="shared" si="4"/>
        <v>32.08600000000007</v>
      </c>
      <c r="F34" s="104">
        <f t="shared" si="4"/>
        <v>2.6890000000000125</v>
      </c>
      <c r="G34" s="104">
        <f t="shared" si="4"/>
        <v>15.897999999999968</v>
      </c>
      <c r="H34" s="104">
        <f t="shared" si="4"/>
        <v>72.066000000000031</v>
      </c>
      <c r="I34" s="104">
        <f t="shared" si="4"/>
        <v>-79.726999999999961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13.025000000000002</v>
      </c>
      <c r="E35" s="104">
        <v>0.252</v>
      </c>
      <c r="F35" s="104">
        <v>3.9580000000000002</v>
      </c>
      <c r="G35" s="104">
        <v>6.0519999999999996</v>
      </c>
      <c r="H35" s="104">
        <v>2.7630000000000003</v>
      </c>
      <c r="I35" s="104">
        <v>0.85199999999999998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10.048</v>
      </c>
      <c r="E36" s="104">
        <v>1.8679999999999999</v>
      </c>
      <c r="F36" s="104">
        <v>0.86799999999999999</v>
      </c>
      <c r="G36" s="104">
        <v>2.9400000000000004</v>
      </c>
      <c r="H36" s="104">
        <v>4.3719999999999999</v>
      </c>
      <c r="I36" s="104">
        <v>3.8289999999999997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201.95700000000002</v>
      </c>
      <c r="E37" s="104">
        <v>124.14100000000001</v>
      </c>
      <c r="F37" s="104">
        <v>3.5320000000000005</v>
      </c>
      <c r="G37" s="104">
        <v>17.713999999999999</v>
      </c>
      <c r="H37" s="104">
        <v>56.570000000000022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158.94499999999999</v>
      </c>
      <c r="E38" s="104">
        <v>88.147000000000006</v>
      </c>
      <c r="F38" s="104">
        <v>2.9970000000000003</v>
      </c>
      <c r="G38" s="104">
        <v>21.315000000000001</v>
      </c>
      <c r="H38" s="104">
        <v>46.48599999999999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-3.8000000000000256E-2</v>
      </c>
      <c r="E39" s="104">
        <v>-0.85200000000000009</v>
      </c>
      <c r="F39" s="104">
        <v>0.92499999999999982</v>
      </c>
      <c r="G39" s="104">
        <v>-0.30199999999999999</v>
      </c>
      <c r="H39" s="104">
        <v>0.191</v>
      </c>
      <c r="I39" s="104">
        <v>3.7999999999999999E-2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76.787999999999997</v>
      </c>
      <c r="E40" s="104">
        <f t="shared" si="5"/>
        <v>-1.4399999999999304</v>
      </c>
      <c r="F40" s="104">
        <f t="shared" si="5"/>
        <v>-1.8609999999999878</v>
      </c>
      <c r="G40" s="104">
        <f t="shared" si="5"/>
        <v>16.688999999999972</v>
      </c>
      <c r="H40" s="104">
        <f t="shared" si="5"/>
        <v>63.399999999999991</v>
      </c>
      <c r="I40" s="104">
        <f t="shared" si="5"/>
        <v>-76.787999999999968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738.8280000000002</v>
      </c>
      <c r="E42" s="104">
        <v>33.574000000000055</v>
      </c>
      <c r="F42" s="104">
        <v>15.047000000000011</v>
      </c>
      <c r="G42" s="104">
        <v>189.24899999999991</v>
      </c>
      <c r="H42" s="104">
        <v>500.95800000000025</v>
      </c>
      <c r="I42" s="104">
        <v>-79.726999999999947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109.44799999999999</v>
      </c>
      <c r="E43" s="104">
        <v>0</v>
      </c>
      <c r="F43" s="104">
        <v>0</v>
      </c>
      <c r="G43" s="104">
        <v>109.44799999999999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109.44799999999999</v>
      </c>
      <c r="E44" s="104">
        <v>0</v>
      </c>
      <c r="F44" s="104">
        <v>0</v>
      </c>
      <c r="G44" s="104">
        <v>0</v>
      </c>
      <c r="H44" s="104">
        <v>109.44799999999999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738.8280000000002</v>
      </c>
      <c r="E45" s="104">
        <f t="shared" si="6"/>
        <v>33.574000000000055</v>
      </c>
      <c r="F45" s="104">
        <f t="shared" si="6"/>
        <v>15.047000000000011</v>
      </c>
      <c r="G45" s="104">
        <f t="shared" si="6"/>
        <v>79.800999999999917</v>
      </c>
      <c r="H45" s="104">
        <f t="shared" si="6"/>
        <v>610.40600000000029</v>
      </c>
      <c r="I45" s="104">
        <f t="shared" si="6"/>
        <v>-79.726999999999947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616.08899999999994</v>
      </c>
      <c r="E46" s="104">
        <v>0</v>
      </c>
      <c r="F46" s="104">
        <v>0</v>
      </c>
      <c r="G46" s="104">
        <v>63.902999999999999</v>
      </c>
      <c r="H46" s="104">
        <v>552.18599999999992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-1.4880000000000004</v>
      </c>
      <c r="F47" s="104">
        <v>-12.358000000000002</v>
      </c>
      <c r="G47" s="104">
        <v>0</v>
      </c>
      <c r="H47" s="104">
        <v>13.846000000000004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122.73900000000026</v>
      </c>
      <c r="E48" s="104">
        <f t="shared" si="7"/>
        <v>32.086000000000055</v>
      </c>
      <c r="F48" s="104">
        <f t="shared" si="7"/>
        <v>2.6890000000000089</v>
      </c>
      <c r="G48" s="104">
        <f t="shared" si="7"/>
        <v>15.897999999999918</v>
      </c>
      <c r="H48" s="104">
        <f t="shared" si="7"/>
        <v>72.066000000000372</v>
      </c>
      <c r="I48" s="104">
        <f t="shared" si="7"/>
        <v>-79.726999999999947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49323-E464-4CB2-9E5E-B27260E228A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1589.3160000000003</v>
      </c>
      <c r="E8" s="104">
        <v>1135.5340000000001</v>
      </c>
      <c r="F8" s="104">
        <v>65.786000000000001</v>
      </c>
      <c r="G8" s="104">
        <v>135.73099999999999</v>
      </c>
      <c r="H8" s="104">
        <v>252.26500000000001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815.09099999999989</v>
      </c>
      <c r="E9" s="104">
        <v>643.99099999999999</v>
      </c>
      <c r="F9" s="104">
        <v>35.679000000000002</v>
      </c>
      <c r="G9" s="104">
        <v>46.707999999999998</v>
      </c>
      <c r="H9" s="104">
        <v>88.713000000000008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774.22500000000036</v>
      </c>
      <c r="E10" s="104">
        <f t="shared" si="0"/>
        <v>491.54300000000012</v>
      </c>
      <c r="F10" s="104">
        <f t="shared" si="0"/>
        <v>30.106999999999999</v>
      </c>
      <c r="G10" s="104">
        <f t="shared" si="0"/>
        <v>89.022999999999996</v>
      </c>
      <c r="H10" s="104">
        <f t="shared" si="0"/>
        <v>163.55200000000002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160.59400000000002</v>
      </c>
      <c r="E11" s="104">
        <v>89.031000000000006</v>
      </c>
      <c r="F11" s="104">
        <v>3.0229999999999997</v>
      </c>
      <c r="G11" s="104">
        <v>21.476999999999997</v>
      </c>
      <c r="H11" s="104">
        <v>47.063000000000009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613.63100000000031</v>
      </c>
      <c r="E12" s="104">
        <f>E10-E11</f>
        <v>402.51200000000011</v>
      </c>
      <c r="F12" s="104">
        <f>F10-F11</f>
        <v>27.084</v>
      </c>
      <c r="G12" s="104">
        <f>G10-G11</f>
        <v>67.545999999999992</v>
      </c>
      <c r="H12" s="104">
        <f>H10-H11</f>
        <v>116.489</v>
      </c>
      <c r="I12" s="104">
        <v>-51.072000000000003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464.82299999999998</v>
      </c>
      <c r="E13" s="104">
        <v>321.31799999999998</v>
      </c>
      <c r="F13" s="104">
        <v>18.303999999999998</v>
      </c>
      <c r="G13" s="104">
        <v>68.415000000000006</v>
      </c>
      <c r="H13" s="104">
        <v>56.786000000000001</v>
      </c>
      <c r="I13" s="104">
        <v>4.0369999999999999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7.9510000000000005</v>
      </c>
      <c r="E14" s="104">
        <v>2.9969999999999999</v>
      </c>
      <c r="F14" s="104">
        <v>2.4779999999999998</v>
      </c>
      <c r="G14" s="104">
        <v>8.900000000000001E-2</v>
      </c>
      <c r="H14" s="104">
        <v>2.387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11.788999999999998</v>
      </c>
      <c r="E15" s="104">
        <v>11.351999999999999</v>
      </c>
      <c r="F15" s="104">
        <v>0</v>
      </c>
      <c r="G15" s="104">
        <v>5.4000000000000006E-2</v>
      </c>
      <c r="H15" s="104">
        <v>0.38300000000000001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152.64600000000033</v>
      </c>
      <c r="E16" s="104">
        <f t="shared" si="1"/>
        <v>89.549000000000134</v>
      </c>
      <c r="F16" s="104">
        <f t="shared" si="1"/>
        <v>6.3020000000000014</v>
      </c>
      <c r="G16" s="104">
        <f t="shared" si="1"/>
        <v>-0.9040000000000139</v>
      </c>
      <c r="H16" s="104">
        <f t="shared" si="1"/>
        <v>57.699000000000005</v>
      </c>
      <c r="I16" s="104">
        <f t="shared" si="1"/>
        <v>-55.109000000000002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465.89899999999994</v>
      </c>
      <c r="E17" s="104">
        <v>0</v>
      </c>
      <c r="F17" s="104">
        <v>0</v>
      </c>
      <c r="G17" s="104">
        <v>0</v>
      </c>
      <c r="H17" s="104">
        <v>465.89899999999994</v>
      </c>
      <c r="I17" s="104">
        <v>2.9609999999999999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11.676999999999996</v>
      </c>
      <c r="E18" s="104">
        <v>0</v>
      </c>
      <c r="F18" s="104">
        <v>0</v>
      </c>
      <c r="G18" s="104">
        <v>11.676999999999996</v>
      </c>
      <c r="H18" s="104">
        <v>0</v>
      </c>
      <c r="I18" s="104">
        <v>0.13600000000000001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96.745999999999981</v>
      </c>
      <c r="E19" s="104">
        <v>0</v>
      </c>
      <c r="F19" s="104">
        <v>0</v>
      </c>
      <c r="G19" s="104">
        <v>96.745999999999981</v>
      </c>
      <c r="H19" s="104">
        <v>0</v>
      </c>
      <c r="I19" s="104">
        <v>3.254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199.88300000000004</v>
      </c>
      <c r="E20" s="104">
        <v>127.06300000000002</v>
      </c>
      <c r="F20" s="104">
        <v>59.304000000000002</v>
      </c>
      <c r="G20" s="104">
        <v>8.4969999999999999</v>
      </c>
      <c r="H20" s="104">
        <v>5.0190000000000001</v>
      </c>
      <c r="I20" s="104">
        <v>60.667000000000009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221.00600000000003</v>
      </c>
      <c r="E21" s="104">
        <v>50.315000000000005</v>
      </c>
      <c r="F21" s="104">
        <v>66.731999999999999</v>
      </c>
      <c r="G21" s="104">
        <v>7.9010000000000007</v>
      </c>
      <c r="H21" s="104">
        <v>96.058000000000021</v>
      </c>
      <c r="I21" s="104">
        <v>39.543999999999997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724.73700000000031</v>
      </c>
      <c r="E22" s="104">
        <f t="shared" si="2"/>
        <v>12.801000000000123</v>
      </c>
      <c r="F22" s="104">
        <f t="shared" si="2"/>
        <v>13.729999999999997</v>
      </c>
      <c r="G22" s="104">
        <f t="shared" si="2"/>
        <v>83.56899999999996</v>
      </c>
      <c r="H22" s="104">
        <f t="shared" si="2"/>
        <v>614.63699999999994</v>
      </c>
      <c r="I22" s="104">
        <f t="shared" si="2"/>
        <v>-70.15300000000002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116.07999999999998</v>
      </c>
      <c r="E23" s="104">
        <v>21.576999999999998</v>
      </c>
      <c r="F23" s="104">
        <v>2.5510000000000002</v>
      </c>
      <c r="G23" s="104">
        <v>0</v>
      </c>
      <c r="H23" s="104">
        <v>91.951999999999984</v>
      </c>
      <c r="I23" s="104">
        <v>6.7039999999999997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122.64199999999998</v>
      </c>
      <c r="E24" s="104">
        <v>0</v>
      </c>
      <c r="F24" s="104">
        <v>0</v>
      </c>
      <c r="G24" s="104">
        <v>122.64199999999998</v>
      </c>
      <c r="H24" s="104">
        <v>0</v>
      </c>
      <c r="I24" s="104">
        <v>0.14199999999999999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184.02099999999999</v>
      </c>
      <c r="E25" s="104">
        <v>0</v>
      </c>
      <c r="F25" s="104">
        <v>0</v>
      </c>
      <c r="G25" s="104">
        <v>0</v>
      </c>
      <c r="H25" s="104">
        <v>184.02099999999999</v>
      </c>
      <c r="I25" s="104">
        <v>0.71799999999999997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183.762</v>
      </c>
      <c r="E26" s="104">
        <v>5.548</v>
      </c>
      <c r="F26" s="104">
        <v>29.446999999999999</v>
      </c>
      <c r="G26" s="104">
        <v>148.56199999999998</v>
      </c>
      <c r="H26" s="104">
        <v>0.20499999999999999</v>
      </c>
      <c r="I26" s="104">
        <v>0.97700000000000009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154.244</v>
      </c>
      <c r="E27" s="104">
        <v>3.9779999999999998</v>
      </c>
      <c r="F27" s="104">
        <v>14.154</v>
      </c>
      <c r="G27" s="104">
        <v>135.90699999999998</v>
      </c>
      <c r="H27" s="104">
        <v>0.20499999999999999</v>
      </c>
      <c r="I27" s="104">
        <v>0.127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152.374</v>
      </c>
      <c r="E28" s="104">
        <v>0</v>
      </c>
      <c r="F28" s="104">
        <v>0</v>
      </c>
      <c r="G28" s="104">
        <v>0</v>
      </c>
      <c r="H28" s="104">
        <v>152.374</v>
      </c>
      <c r="I28" s="104">
        <v>1.9969999999999999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88.607999999999976</v>
      </c>
      <c r="E29" s="104">
        <v>11.280000000000001</v>
      </c>
      <c r="F29" s="104">
        <v>37.153999999999996</v>
      </c>
      <c r="G29" s="104">
        <v>19.847999999999999</v>
      </c>
      <c r="H29" s="104">
        <v>20.326000000000001</v>
      </c>
      <c r="I29" s="104">
        <v>15.201000000000001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76.185000000000016</v>
      </c>
      <c r="E30" s="104">
        <v>4.62</v>
      </c>
      <c r="F30" s="104">
        <v>37.18</v>
      </c>
      <c r="G30" s="104">
        <v>6.6560000000000059</v>
      </c>
      <c r="H30" s="104">
        <v>27.728999999999999</v>
      </c>
      <c r="I30" s="104">
        <v>27.623999999999999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716.74700000000053</v>
      </c>
      <c r="E31" s="104">
        <f t="shared" si="3"/>
        <v>-13.865999999999875</v>
      </c>
      <c r="F31" s="104">
        <f t="shared" si="3"/>
        <v>26.498000000000001</v>
      </c>
      <c r="G31" s="104">
        <f t="shared" si="3"/>
        <v>205.67399999999992</v>
      </c>
      <c r="H31" s="104">
        <f t="shared" si="3"/>
        <v>498.44099999999997</v>
      </c>
      <c r="I31" s="104">
        <f t="shared" si="3"/>
        <v>-62.163000000000011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636.35199999999998</v>
      </c>
      <c r="E32" s="104">
        <v>0</v>
      </c>
      <c r="F32" s="104">
        <v>0</v>
      </c>
      <c r="G32" s="104">
        <v>173.79499999999999</v>
      </c>
      <c r="H32" s="104">
        <v>462.55699999999996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-1.4880000000000004</v>
      </c>
      <c r="F33" s="104">
        <v>-13.043000000000003</v>
      </c>
      <c r="G33" s="104">
        <v>0</v>
      </c>
      <c r="H33" s="104">
        <v>14.531000000000002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80.39500000000055</v>
      </c>
      <c r="E34" s="104">
        <f t="shared" si="4"/>
        <v>-15.353999999999875</v>
      </c>
      <c r="F34" s="104">
        <f t="shared" si="4"/>
        <v>13.454999999999998</v>
      </c>
      <c r="G34" s="104">
        <f t="shared" si="4"/>
        <v>31.878999999999934</v>
      </c>
      <c r="H34" s="104">
        <f t="shared" si="4"/>
        <v>50.41500000000002</v>
      </c>
      <c r="I34" s="104">
        <f t="shared" si="4"/>
        <v>-62.163000000000011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13.376999999999999</v>
      </c>
      <c r="E35" s="104">
        <v>0.22199999999999998</v>
      </c>
      <c r="F35" s="104">
        <v>4.8279999999999994</v>
      </c>
      <c r="G35" s="104">
        <v>5.5169999999999995</v>
      </c>
      <c r="H35" s="104">
        <v>2.81</v>
      </c>
      <c r="I35" s="104">
        <v>1.0470000000000002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11.513999999999999</v>
      </c>
      <c r="E36" s="104">
        <v>2.8980000000000001</v>
      </c>
      <c r="F36" s="104">
        <v>0.29800000000000004</v>
      </c>
      <c r="G36" s="104">
        <v>2.9099999999999993</v>
      </c>
      <c r="H36" s="104">
        <v>5.4079999999999995</v>
      </c>
      <c r="I36" s="104">
        <v>2.91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178.82599999999996</v>
      </c>
      <c r="E37" s="104">
        <v>95.796999999999983</v>
      </c>
      <c r="F37" s="104">
        <v>3.7650000000000006</v>
      </c>
      <c r="G37" s="104">
        <v>24.468</v>
      </c>
      <c r="H37" s="104">
        <v>54.795999999999992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160.59400000000002</v>
      </c>
      <c r="E38" s="104">
        <v>89.031000000000006</v>
      </c>
      <c r="F38" s="104">
        <v>3.0229999999999997</v>
      </c>
      <c r="G38" s="104">
        <v>21.476999999999997</v>
      </c>
      <c r="H38" s="104">
        <v>47.063000000000009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0.8360000000000003</v>
      </c>
      <c r="E39" s="104">
        <v>-0.28500000000000014</v>
      </c>
      <c r="F39" s="104">
        <v>1.2340000000000004</v>
      </c>
      <c r="G39" s="104">
        <v>-0.29299999999999998</v>
      </c>
      <c r="H39" s="104">
        <v>0.18</v>
      </c>
      <c r="I39" s="104">
        <v>-0.83599999999999997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59.46400000000061</v>
      </c>
      <c r="E40" s="104">
        <f t="shared" si="5"/>
        <v>-19.158999999999846</v>
      </c>
      <c r="F40" s="104">
        <f t="shared" si="5"/>
        <v>6.9489999999999981</v>
      </c>
      <c r="G40" s="104">
        <f t="shared" si="5"/>
        <v>26.573999999999931</v>
      </c>
      <c r="H40" s="104">
        <f t="shared" si="5"/>
        <v>45.100000000000037</v>
      </c>
      <c r="I40" s="104">
        <f t="shared" si="5"/>
        <v>-59.464000000000013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716.74700000000018</v>
      </c>
      <c r="E42" s="104">
        <v>-13.865999999999909</v>
      </c>
      <c r="F42" s="104">
        <v>26.498000000000005</v>
      </c>
      <c r="G42" s="104">
        <v>205.67400000000004</v>
      </c>
      <c r="H42" s="104">
        <v>498.44100000000003</v>
      </c>
      <c r="I42" s="104">
        <v>-62.163000000000025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109.718</v>
      </c>
      <c r="E43" s="104">
        <v>0</v>
      </c>
      <c r="F43" s="104">
        <v>0</v>
      </c>
      <c r="G43" s="104">
        <v>109.718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109.718</v>
      </c>
      <c r="E44" s="104">
        <v>0</v>
      </c>
      <c r="F44" s="104">
        <v>0</v>
      </c>
      <c r="G44" s="104">
        <v>0</v>
      </c>
      <c r="H44" s="104">
        <v>109.718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716.74700000000018</v>
      </c>
      <c r="E45" s="104">
        <f t="shared" si="6"/>
        <v>-13.865999999999909</v>
      </c>
      <c r="F45" s="104">
        <f t="shared" si="6"/>
        <v>26.498000000000005</v>
      </c>
      <c r="G45" s="104">
        <f t="shared" si="6"/>
        <v>95.956000000000031</v>
      </c>
      <c r="H45" s="104">
        <f t="shared" si="6"/>
        <v>608.15899999999999</v>
      </c>
      <c r="I45" s="104">
        <f t="shared" si="6"/>
        <v>-62.163000000000025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636.35199999999998</v>
      </c>
      <c r="E46" s="104">
        <v>0</v>
      </c>
      <c r="F46" s="104">
        <v>0</v>
      </c>
      <c r="G46" s="104">
        <v>64.076999999999984</v>
      </c>
      <c r="H46" s="104">
        <v>572.27499999999998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-1.4880000000000004</v>
      </c>
      <c r="F47" s="104">
        <v>-13.043000000000003</v>
      </c>
      <c r="G47" s="104">
        <v>0</v>
      </c>
      <c r="H47" s="104">
        <v>14.531000000000002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80.395000000000209</v>
      </c>
      <c r="E48" s="104">
        <f t="shared" si="7"/>
        <v>-15.35399999999991</v>
      </c>
      <c r="F48" s="104">
        <f t="shared" si="7"/>
        <v>13.455000000000002</v>
      </c>
      <c r="G48" s="104">
        <f t="shared" si="7"/>
        <v>31.879000000000048</v>
      </c>
      <c r="H48" s="104">
        <f t="shared" si="7"/>
        <v>50.41500000000002</v>
      </c>
      <c r="I48" s="104">
        <f t="shared" si="7"/>
        <v>-62.163000000000025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C0470-5098-453F-8F4D-5DB831DF050D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1640.376</v>
      </c>
      <c r="E8" s="104">
        <v>1171.4390000000001</v>
      </c>
      <c r="F8" s="104">
        <v>66.356000000000009</v>
      </c>
      <c r="G8" s="104">
        <v>139.17400000000001</v>
      </c>
      <c r="H8" s="104">
        <v>263.40699999999993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842.22399999999993</v>
      </c>
      <c r="E9" s="104">
        <v>662.87699999999995</v>
      </c>
      <c r="F9" s="104">
        <v>36.08</v>
      </c>
      <c r="G9" s="104">
        <v>49.856000000000002</v>
      </c>
      <c r="H9" s="104">
        <v>93.411000000000001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798.15200000000004</v>
      </c>
      <c r="E10" s="104">
        <f t="shared" si="0"/>
        <v>508.56200000000013</v>
      </c>
      <c r="F10" s="104">
        <f t="shared" si="0"/>
        <v>30.27600000000001</v>
      </c>
      <c r="G10" s="104">
        <f t="shared" si="0"/>
        <v>89.318000000000012</v>
      </c>
      <c r="H10" s="104">
        <f t="shared" si="0"/>
        <v>169.99599999999992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161.9310000000001</v>
      </c>
      <c r="E11" s="104">
        <v>89.635000000000005</v>
      </c>
      <c r="F11" s="104">
        <v>3.0510000000000002</v>
      </c>
      <c r="G11" s="104">
        <v>21.675999999999998</v>
      </c>
      <c r="H11" s="104">
        <v>47.569000000000074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636.221</v>
      </c>
      <c r="E12" s="104">
        <f>E10-E11</f>
        <v>418.92700000000013</v>
      </c>
      <c r="F12" s="104">
        <f>F10-F11</f>
        <v>27.225000000000009</v>
      </c>
      <c r="G12" s="104">
        <f>G10-G11</f>
        <v>67.64200000000001</v>
      </c>
      <c r="H12" s="104">
        <f>H10-H11</f>
        <v>122.42699999999985</v>
      </c>
      <c r="I12" s="104">
        <v>-44.25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471.52</v>
      </c>
      <c r="E13" s="104">
        <v>325.89699999999999</v>
      </c>
      <c r="F13" s="104">
        <v>17.936</v>
      </c>
      <c r="G13" s="104">
        <v>68.646000000000015</v>
      </c>
      <c r="H13" s="104">
        <v>59.040999999999997</v>
      </c>
      <c r="I13" s="104">
        <v>3.9969999999999999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5.9820000000000002</v>
      </c>
      <c r="E14" s="104">
        <v>3.0470000000000002</v>
      </c>
      <c r="F14" s="104">
        <v>0.46700000000000003</v>
      </c>
      <c r="G14" s="104">
        <v>0.153</v>
      </c>
      <c r="H14" s="104">
        <v>2.3149999999999999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11.899000000000001</v>
      </c>
      <c r="E15" s="104">
        <v>11.435</v>
      </c>
      <c r="F15" s="104">
        <v>0</v>
      </c>
      <c r="G15" s="104">
        <v>6.4000000000000001E-2</v>
      </c>
      <c r="H15" s="104">
        <v>0.4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170.61800000000002</v>
      </c>
      <c r="E16" s="104">
        <f t="shared" si="1"/>
        <v>101.41800000000015</v>
      </c>
      <c r="F16" s="104">
        <f t="shared" si="1"/>
        <v>8.8220000000000081</v>
      </c>
      <c r="G16" s="104">
        <f t="shared" si="1"/>
        <v>-1.0930000000000049</v>
      </c>
      <c r="H16" s="104">
        <f t="shared" si="1"/>
        <v>61.470999999999854</v>
      </c>
      <c r="I16" s="104">
        <f t="shared" si="1"/>
        <v>-48.247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472.28</v>
      </c>
      <c r="E17" s="104">
        <v>0</v>
      </c>
      <c r="F17" s="104">
        <v>0</v>
      </c>
      <c r="G17" s="104">
        <v>0</v>
      </c>
      <c r="H17" s="104">
        <v>472.28</v>
      </c>
      <c r="I17" s="104">
        <v>3.2370000000000001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11.812000000000001</v>
      </c>
      <c r="E18" s="104">
        <v>0</v>
      </c>
      <c r="F18" s="104">
        <v>0</v>
      </c>
      <c r="G18" s="104">
        <v>11.812000000000001</v>
      </c>
      <c r="H18" s="104">
        <v>0</v>
      </c>
      <c r="I18" s="104">
        <v>0.124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99.063000000000002</v>
      </c>
      <c r="E19" s="104">
        <v>0</v>
      </c>
      <c r="F19" s="104">
        <v>0</v>
      </c>
      <c r="G19" s="104">
        <v>99.063000000000002</v>
      </c>
      <c r="H19" s="104">
        <v>0</v>
      </c>
      <c r="I19" s="104">
        <v>1.3440000000000001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138.75399999999999</v>
      </c>
      <c r="E20" s="104">
        <v>77.651999999999987</v>
      </c>
      <c r="F20" s="104">
        <v>49.995000000000005</v>
      </c>
      <c r="G20" s="104">
        <v>6.2499999999999991</v>
      </c>
      <c r="H20" s="104">
        <v>4.8570000000000002</v>
      </c>
      <c r="I20" s="104">
        <v>56.176000000000002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174.67000000000002</v>
      </c>
      <c r="E21" s="104">
        <v>33.275000000000006</v>
      </c>
      <c r="F21" s="104">
        <v>52.876999999999995</v>
      </c>
      <c r="G21" s="104">
        <v>4.4800000000000004</v>
      </c>
      <c r="H21" s="104">
        <v>84.038000000000011</v>
      </c>
      <c r="I21" s="104">
        <v>20.259999999999998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766.06500000000005</v>
      </c>
      <c r="E22" s="104">
        <f t="shared" si="2"/>
        <v>57.041000000000167</v>
      </c>
      <c r="F22" s="104">
        <f t="shared" si="2"/>
        <v>11.704000000000001</v>
      </c>
      <c r="G22" s="104">
        <f t="shared" si="2"/>
        <v>84.388000000000005</v>
      </c>
      <c r="H22" s="104">
        <f t="shared" si="2"/>
        <v>612.9319999999999</v>
      </c>
      <c r="I22" s="104">
        <f t="shared" si="2"/>
        <v>-79.706000000000017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102.95200000000001</v>
      </c>
      <c r="E23" s="104">
        <v>19.295999999999999</v>
      </c>
      <c r="F23" s="104">
        <v>2.282</v>
      </c>
      <c r="G23" s="104">
        <v>0</v>
      </c>
      <c r="H23" s="104">
        <v>81.374000000000009</v>
      </c>
      <c r="I23" s="104">
        <v>1.548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104.35899999999999</v>
      </c>
      <c r="E24" s="104">
        <v>0</v>
      </c>
      <c r="F24" s="104">
        <v>0</v>
      </c>
      <c r="G24" s="104">
        <v>104.35899999999999</v>
      </c>
      <c r="H24" s="104">
        <v>0</v>
      </c>
      <c r="I24" s="104">
        <v>0.14099999999999999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182.60999999999999</v>
      </c>
      <c r="E25" s="104">
        <v>0</v>
      </c>
      <c r="F25" s="104">
        <v>0</v>
      </c>
      <c r="G25" s="104">
        <v>0</v>
      </c>
      <c r="H25" s="104">
        <v>182.60999999999999</v>
      </c>
      <c r="I25" s="104">
        <v>0.74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182.387</v>
      </c>
      <c r="E26" s="104">
        <v>5.5410000000000004</v>
      </c>
      <c r="F26" s="104">
        <v>29.481000000000002</v>
      </c>
      <c r="G26" s="104">
        <v>147.16800000000001</v>
      </c>
      <c r="H26" s="104">
        <v>0.19699999999999998</v>
      </c>
      <c r="I26" s="104">
        <v>0.96300000000000008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157.16000000000003</v>
      </c>
      <c r="E27" s="104">
        <v>3.9699999999999998</v>
      </c>
      <c r="F27" s="104">
        <v>14.202999999999999</v>
      </c>
      <c r="G27" s="104">
        <v>138.79000000000002</v>
      </c>
      <c r="H27" s="104">
        <v>0.19699999999999998</v>
      </c>
      <c r="I27" s="104">
        <v>0.104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155.215</v>
      </c>
      <c r="E28" s="104">
        <v>0</v>
      </c>
      <c r="F28" s="104">
        <v>0</v>
      </c>
      <c r="G28" s="104">
        <v>0</v>
      </c>
      <c r="H28" s="104">
        <v>155.215</v>
      </c>
      <c r="I28" s="104">
        <v>2.0489999999999999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87.649000000000001</v>
      </c>
      <c r="E29" s="104">
        <v>10.821</v>
      </c>
      <c r="F29" s="104">
        <v>38.091999999999999</v>
      </c>
      <c r="G29" s="104">
        <v>17.930999999999983</v>
      </c>
      <c r="H29" s="104">
        <v>20.805</v>
      </c>
      <c r="I29" s="104">
        <v>15.097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75.646000000000001</v>
      </c>
      <c r="E30" s="104">
        <v>4.6630000000000003</v>
      </c>
      <c r="F30" s="104">
        <v>38.139000000000003</v>
      </c>
      <c r="G30" s="104">
        <v>7.421999999999997</v>
      </c>
      <c r="H30" s="104">
        <v>25.421999999999997</v>
      </c>
      <c r="I30" s="104">
        <v>27.1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753.30099999999993</v>
      </c>
      <c r="E31" s="104">
        <f t="shared" si="3"/>
        <v>33.158000000000172</v>
      </c>
      <c r="F31" s="104">
        <f t="shared" si="3"/>
        <v>24.747000000000011</v>
      </c>
      <c r="G31" s="104">
        <f t="shared" si="3"/>
        <v>186.61600000000001</v>
      </c>
      <c r="H31" s="104">
        <f t="shared" si="3"/>
        <v>508.77999999999986</v>
      </c>
      <c r="I31" s="104">
        <f t="shared" si="3"/>
        <v>-66.942000000000007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653.90899999999999</v>
      </c>
      <c r="E32" s="104">
        <v>0</v>
      </c>
      <c r="F32" s="104">
        <v>0</v>
      </c>
      <c r="G32" s="104">
        <v>176.75799999999998</v>
      </c>
      <c r="H32" s="104">
        <v>477.15100000000001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-1.4880000000000004</v>
      </c>
      <c r="F33" s="104">
        <v>-13.032</v>
      </c>
      <c r="G33" s="104">
        <v>0</v>
      </c>
      <c r="H33" s="104">
        <v>14.520000000000003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99.391999999999939</v>
      </c>
      <c r="E34" s="104">
        <f t="shared" si="4"/>
        <v>31.670000000000172</v>
      </c>
      <c r="F34" s="104">
        <f t="shared" si="4"/>
        <v>11.715000000000011</v>
      </c>
      <c r="G34" s="104">
        <f t="shared" si="4"/>
        <v>9.8580000000000325</v>
      </c>
      <c r="H34" s="104">
        <f t="shared" si="4"/>
        <v>46.148999999999852</v>
      </c>
      <c r="I34" s="104">
        <f t="shared" si="4"/>
        <v>-66.942000000000007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16.332999999999998</v>
      </c>
      <c r="E35" s="104">
        <v>0.35399999999999998</v>
      </c>
      <c r="F35" s="104">
        <v>4.9339999999999993</v>
      </c>
      <c r="G35" s="104">
        <v>7.9839999999999991</v>
      </c>
      <c r="H35" s="104">
        <v>3.0609999999999999</v>
      </c>
      <c r="I35" s="104">
        <v>1.0049999999999999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14.369000000000002</v>
      </c>
      <c r="E36" s="104">
        <v>3.27</v>
      </c>
      <c r="F36" s="104">
        <v>0.46700000000000003</v>
      </c>
      <c r="G36" s="104">
        <v>3.3610000000000007</v>
      </c>
      <c r="H36" s="104">
        <v>7.2709999999999999</v>
      </c>
      <c r="I36" s="104">
        <v>2.9690000000000003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194.381</v>
      </c>
      <c r="E37" s="104">
        <v>106.20099999999999</v>
      </c>
      <c r="F37" s="104">
        <v>3.798</v>
      </c>
      <c r="G37" s="104">
        <v>25.800000000000004</v>
      </c>
      <c r="H37" s="104">
        <v>58.581999999999994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161.9310000000001</v>
      </c>
      <c r="E38" s="104">
        <v>89.635000000000005</v>
      </c>
      <c r="F38" s="104">
        <v>3.0510000000000002</v>
      </c>
      <c r="G38" s="104">
        <v>21.675999999999998</v>
      </c>
      <c r="H38" s="104">
        <v>47.569000000000074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-0.51700000000000002</v>
      </c>
      <c r="E39" s="104">
        <v>-1.6039999999999999</v>
      </c>
      <c r="F39" s="104">
        <v>1.1869999999999998</v>
      </c>
      <c r="G39" s="104">
        <v>-0.246</v>
      </c>
      <c r="H39" s="104">
        <v>0.14599999999999999</v>
      </c>
      <c r="I39" s="104">
        <v>0.51700000000000002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65.495000000000033</v>
      </c>
      <c r="E40" s="104">
        <f t="shared" si="5"/>
        <v>19.624000000000194</v>
      </c>
      <c r="F40" s="104">
        <f t="shared" si="5"/>
        <v>5.3140000000000107</v>
      </c>
      <c r="G40" s="104">
        <f t="shared" si="5"/>
        <v>1.3570000000000291</v>
      </c>
      <c r="H40" s="104">
        <f t="shared" si="5"/>
        <v>39.199999999999932</v>
      </c>
      <c r="I40" s="104">
        <f t="shared" si="5"/>
        <v>-65.495000000000005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753.30100000000004</v>
      </c>
      <c r="E42" s="104">
        <v>33.158000000000094</v>
      </c>
      <c r="F42" s="104">
        <v>24.747000000000014</v>
      </c>
      <c r="G42" s="104">
        <v>186.61599999999999</v>
      </c>
      <c r="H42" s="104">
        <v>508.77999999999992</v>
      </c>
      <c r="I42" s="104">
        <v>-66.941999999999979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110.738</v>
      </c>
      <c r="E43" s="104">
        <v>0</v>
      </c>
      <c r="F43" s="104">
        <v>0</v>
      </c>
      <c r="G43" s="104">
        <v>110.738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110.738</v>
      </c>
      <c r="E44" s="104">
        <v>0</v>
      </c>
      <c r="F44" s="104">
        <v>0</v>
      </c>
      <c r="G44" s="104">
        <v>0</v>
      </c>
      <c r="H44" s="104">
        <v>110.738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753.30100000000016</v>
      </c>
      <c r="E45" s="104">
        <f t="shared" si="6"/>
        <v>33.158000000000094</v>
      </c>
      <c r="F45" s="104">
        <f t="shared" si="6"/>
        <v>24.747000000000014</v>
      </c>
      <c r="G45" s="104">
        <f t="shared" si="6"/>
        <v>75.877999999999986</v>
      </c>
      <c r="H45" s="104">
        <f t="shared" si="6"/>
        <v>619.51799999999992</v>
      </c>
      <c r="I45" s="104">
        <f t="shared" si="6"/>
        <v>-66.941999999999979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653.90899999999999</v>
      </c>
      <c r="E46" s="104">
        <v>0</v>
      </c>
      <c r="F46" s="104">
        <v>0</v>
      </c>
      <c r="G46" s="104">
        <v>66.02</v>
      </c>
      <c r="H46" s="104">
        <v>587.88900000000001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-1.4880000000000004</v>
      </c>
      <c r="F47" s="104">
        <v>-13.032</v>
      </c>
      <c r="G47" s="104">
        <v>0</v>
      </c>
      <c r="H47" s="104">
        <v>14.520000000000003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99.392000000000166</v>
      </c>
      <c r="E48" s="104">
        <f t="shared" si="7"/>
        <v>31.670000000000094</v>
      </c>
      <c r="F48" s="104">
        <f t="shared" si="7"/>
        <v>11.715000000000014</v>
      </c>
      <c r="G48" s="104">
        <f t="shared" si="7"/>
        <v>9.8579999999999899</v>
      </c>
      <c r="H48" s="104">
        <f t="shared" si="7"/>
        <v>46.148999999999909</v>
      </c>
      <c r="I48" s="104">
        <f t="shared" si="7"/>
        <v>-66.941999999999979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28882-7A89-431A-9FD5-41B6D40B2FC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1667.6079999999997</v>
      </c>
      <c r="E8" s="104">
        <v>1178.3619999999996</v>
      </c>
      <c r="F8" s="104">
        <v>66.415999999999997</v>
      </c>
      <c r="G8" s="104">
        <v>157.31</v>
      </c>
      <c r="H8" s="104">
        <v>265.52000000000015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858.1160000000001</v>
      </c>
      <c r="E9" s="104">
        <v>668.65200000000004</v>
      </c>
      <c r="F9" s="104">
        <v>36.334999999999994</v>
      </c>
      <c r="G9" s="104">
        <v>57.930999999999997</v>
      </c>
      <c r="H9" s="104">
        <v>95.197999999999993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809.49199999999962</v>
      </c>
      <c r="E10" s="104">
        <f t="shared" si="0"/>
        <v>509.70999999999958</v>
      </c>
      <c r="F10" s="104">
        <f t="shared" si="0"/>
        <v>30.081000000000003</v>
      </c>
      <c r="G10" s="104">
        <f t="shared" si="0"/>
        <v>99.379000000000005</v>
      </c>
      <c r="H10" s="104">
        <f t="shared" si="0"/>
        <v>170.32200000000017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162.84799999999987</v>
      </c>
      <c r="E11" s="104">
        <v>89.995999999999995</v>
      </c>
      <c r="F11" s="104">
        <v>3.0819999999999999</v>
      </c>
      <c r="G11" s="104">
        <v>21.835000000000001</v>
      </c>
      <c r="H11" s="104">
        <v>47.934999999999896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646.64399999999978</v>
      </c>
      <c r="E12" s="104">
        <f>E10-E11</f>
        <v>419.7139999999996</v>
      </c>
      <c r="F12" s="104">
        <f>F10-F11</f>
        <v>26.999000000000002</v>
      </c>
      <c r="G12" s="104">
        <f>G10-G11</f>
        <v>77.544000000000011</v>
      </c>
      <c r="H12" s="104">
        <f>H10-H11</f>
        <v>122.38700000000028</v>
      </c>
      <c r="I12" s="104">
        <v>-47.338000000000022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518.29499999999996</v>
      </c>
      <c r="E13" s="104">
        <v>350.06200000000001</v>
      </c>
      <c r="F13" s="104">
        <v>23.141999999999999</v>
      </c>
      <c r="G13" s="104">
        <v>79.498000000000005</v>
      </c>
      <c r="H13" s="104">
        <v>65.592999999999961</v>
      </c>
      <c r="I13" s="104">
        <v>4.6779999999999999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5.8230000000000004</v>
      </c>
      <c r="E14" s="104">
        <v>2.923</v>
      </c>
      <c r="F14" s="104">
        <v>0.46600000000000003</v>
      </c>
      <c r="G14" s="104">
        <v>0.14200000000000002</v>
      </c>
      <c r="H14" s="104">
        <v>2.2919999999999998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18.519000000000002</v>
      </c>
      <c r="E15" s="104">
        <v>17.852</v>
      </c>
      <c r="F15" s="104">
        <v>0</v>
      </c>
      <c r="G15" s="104">
        <v>7.9000000000000001E-2</v>
      </c>
      <c r="H15" s="104">
        <v>0.58799999999999997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141.04499999999982</v>
      </c>
      <c r="E16" s="104">
        <f t="shared" si="1"/>
        <v>84.580999999999591</v>
      </c>
      <c r="F16" s="104">
        <f t="shared" si="1"/>
        <v>3.3910000000000027</v>
      </c>
      <c r="G16" s="104">
        <f t="shared" si="1"/>
        <v>-2.0169999999999932</v>
      </c>
      <c r="H16" s="104">
        <f t="shared" si="1"/>
        <v>55.090000000000323</v>
      </c>
      <c r="I16" s="104">
        <f t="shared" si="1"/>
        <v>-52.01600000000002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519.86700000000008</v>
      </c>
      <c r="E17" s="104">
        <v>0</v>
      </c>
      <c r="F17" s="104">
        <v>0</v>
      </c>
      <c r="G17" s="104">
        <v>0</v>
      </c>
      <c r="H17" s="104">
        <v>519.86700000000008</v>
      </c>
      <c r="I17" s="104">
        <v>3.1059999999999999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13.65</v>
      </c>
      <c r="E18" s="104">
        <v>0</v>
      </c>
      <c r="F18" s="104">
        <v>0</v>
      </c>
      <c r="G18" s="104">
        <v>13.65</v>
      </c>
      <c r="H18" s="104">
        <v>0</v>
      </c>
      <c r="I18" s="104">
        <v>4.8920000000000003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99.885999999999996</v>
      </c>
      <c r="E19" s="104">
        <v>0</v>
      </c>
      <c r="F19" s="104">
        <v>0</v>
      </c>
      <c r="G19" s="104">
        <v>99.885999999999996</v>
      </c>
      <c r="H19" s="104">
        <v>0</v>
      </c>
      <c r="I19" s="104">
        <v>1.2280000000000002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152.19500000000002</v>
      </c>
      <c r="E20" s="104">
        <v>66.707000000000008</v>
      </c>
      <c r="F20" s="104">
        <v>73.432000000000002</v>
      </c>
      <c r="G20" s="104">
        <v>7.2469999999999999</v>
      </c>
      <c r="H20" s="104">
        <v>4.8089999999999993</v>
      </c>
      <c r="I20" s="104">
        <v>53.55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187.12600000000003</v>
      </c>
      <c r="E21" s="104">
        <v>41.291000000000004</v>
      </c>
      <c r="F21" s="104">
        <v>59.998999999999995</v>
      </c>
      <c r="G21" s="104">
        <v>4.468</v>
      </c>
      <c r="H21" s="104">
        <v>81.368000000000009</v>
      </c>
      <c r="I21" s="104">
        <v>18.619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782.07899999999995</v>
      </c>
      <c r="E22" s="104">
        <f t="shared" si="2"/>
        <v>59.164999999999587</v>
      </c>
      <c r="F22" s="104">
        <f t="shared" si="2"/>
        <v>-10.042000000000002</v>
      </c>
      <c r="G22" s="104">
        <f t="shared" si="2"/>
        <v>81.44</v>
      </c>
      <c r="H22" s="104">
        <f t="shared" si="2"/>
        <v>651.51600000000053</v>
      </c>
      <c r="I22" s="104">
        <f t="shared" si="2"/>
        <v>-87.505000000000024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119.75300000000001</v>
      </c>
      <c r="E23" s="104">
        <v>19.942</v>
      </c>
      <c r="F23" s="104">
        <v>2.3600000000000003</v>
      </c>
      <c r="G23" s="104">
        <v>0</v>
      </c>
      <c r="H23" s="104">
        <v>97.451000000000008</v>
      </c>
      <c r="I23" s="104">
        <v>1.3440000000000001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120.932</v>
      </c>
      <c r="E24" s="104">
        <v>0</v>
      </c>
      <c r="F24" s="104">
        <v>0</v>
      </c>
      <c r="G24" s="104">
        <v>120.932</v>
      </c>
      <c r="H24" s="104">
        <v>0</v>
      </c>
      <c r="I24" s="104">
        <v>0.16500000000000001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197.65299999999996</v>
      </c>
      <c r="E25" s="104">
        <v>0</v>
      </c>
      <c r="F25" s="104">
        <v>0</v>
      </c>
      <c r="G25" s="104">
        <v>0</v>
      </c>
      <c r="H25" s="104">
        <v>197.65299999999996</v>
      </c>
      <c r="I25" s="104">
        <v>0.79699999999999993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197.33</v>
      </c>
      <c r="E26" s="104">
        <v>5.5569999999999986</v>
      </c>
      <c r="F26" s="104">
        <v>30.789999999999996</v>
      </c>
      <c r="G26" s="104">
        <v>160.76300000000001</v>
      </c>
      <c r="H26" s="104">
        <v>0.22</v>
      </c>
      <c r="I26" s="104">
        <v>1.1200000000000001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156.98299999999998</v>
      </c>
      <c r="E27" s="104">
        <v>3.972</v>
      </c>
      <c r="F27" s="104">
        <v>14.335999999999999</v>
      </c>
      <c r="G27" s="104">
        <v>138.45499999999998</v>
      </c>
      <c r="H27" s="104">
        <v>0.22</v>
      </c>
      <c r="I27" s="104">
        <v>0.13100000000000001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155.102</v>
      </c>
      <c r="E28" s="104">
        <v>0</v>
      </c>
      <c r="F28" s="104">
        <v>0</v>
      </c>
      <c r="G28" s="104">
        <v>0</v>
      </c>
      <c r="H28" s="104">
        <v>155.102</v>
      </c>
      <c r="I28" s="104">
        <v>2.012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91.484999999999985</v>
      </c>
      <c r="E29" s="104">
        <v>10.801</v>
      </c>
      <c r="F29" s="104">
        <v>38.862000000000002</v>
      </c>
      <c r="G29" s="104">
        <v>20.049999999999997</v>
      </c>
      <c r="H29" s="104">
        <v>21.771999999999998</v>
      </c>
      <c r="I29" s="104">
        <v>15.544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78.519000000000005</v>
      </c>
      <c r="E30" s="104">
        <v>4.8629999999999995</v>
      </c>
      <c r="F30" s="104">
        <v>38.874000000000002</v>
      </c>
      <c r="G30" s="104">
        <v>7.6689999999999969</v>
      </c>
      <c r="H30" s="104">
        <v>27.113</v>
      </c>
      <c r="I30" s="104">
        <v>28.509999999999998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768.08800000000008</v>
      </c>
      <c r="E31" s="104">
        <f t="shared" si="3"/>
        <v>34.869999999999585</v>
      </c>
      <c r="F31" s="104">
        <f t="shared" si="3"/>
        <v>4.0640000000000001</v>
      </c>
      <c r="G31" s="104">
        <f t="shared" si="3"/>
        <v>212.29899999999998</v>
      </c>
      <c r="H31" s="104">
        <f t="shared" si="3"/>
        <v>516.85500000000059</v>
      </c>
      <c r="I31" s="104">
        <f t="shared" si="3"/>
        <v>-73.51400000000001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676.27099999999996</v>
      </c>
      <c r="E32" s="104">
        <v>0</v>
      </c>
      <c r="F32" s="104">
        <v>0</v>
      </c>
      <c r="G32" s="104">
        <v>193.602</v>
      </c>
      <c r="H32" s="104">
        <v>482.66899999999998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-1.4880000000000004</v>
      </c>
      <c r="F33" s="104">
        <v>-14.181999999999999</v>
      </c>
      <c r="G33" s="104">
        <v>0</v>
      </c>
      <c r="H33" s="104">
        <v>15.669999999999998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91.817000000000121</v>
      </c>
      <c r="E34" s="104">
        <f t="shared" si="4"/>
        <v>33.381999999999586</v>
      </c>
      <c r="F34" s="104">
        <f t="shared" si="4"/>
        <v>-10.117999999999999</v>
      </c>
      <c r="G34" s="104">
        <f t="shared" si="4"/>
        <v>18.696999999999974</v>
      </c>
      <c r="H34" s="104">
        <f t="shared" si="4"/>
        <v>49.856000000000606</v>
      </c>
      <c r="I34" s="104">
        <f t="shared" si="4"/>
        <v>-73.51400000000001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22.466000000000008</v>
      </c>
      <c r="E35" s="104">
        <v>0.34900000000000003</v>
      </c>
      <c r="F35" s="104">
        <v>4.2749999999999995</v>
      </c>
      <c r="G35" s="104">
        <v>14.583000000000004</v>
      </c>
      <c r="H35" s="104">
        <v>3.2590000000000003</v>
      </c>
      <c r="I35" s="104">
        <v>1.573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18.878</v>
      </c>
      <c r="E36" s="104">
        <v>5.8089999999999993</v>
      </c>
      <c r="F36" s="104">
        <v>2.7410000000000001</v>
      </c>
      <c r="G36" s="104">
        <v>4.0990000000000002</v>
      </c>
      <c r="H36" s="104">
        <v>6.229000000000001</v>
      </c>
      <c r="I36" s="104">
        <v>5.1609999999999996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181.15100000000001</v>
      </c>
      <c r="E37" s="104">
        <v>96.580000000000027</v>
      </c>
      <c r="F37" s="104">
        <v>3.8289999999999997</v>
      </c>
      <c r="G37" s="104">
        <v>28.167000000000002</v>
      </c>
      <c r="H37" s="104">
        <v>52.574999999999974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162.84799999999987</v>
      </c>
      <c r="E38" s="104">
        <v>89.995999999999995</v>
      </c>
      <c r="F38" s="104">
        <v>3.0819999999999999</v>
      </c>
      <c r="G38" s="104">
        <v>21.835000000000001</v>
      </c>
      <c r="H38" s="104">
        <v>47.934999999999896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1.6999999999998627E-2</v>
      </c>
      <c r="E39" s="104">
        <v>0.52699999999999847</v>
      </c>
      <c r="F39" s="104">
        <v>-0.34799999999999986</v>
      </c>
      <c r="G39" s="104">
        <v>-0.44799999999999995</v>
      </c>
      <c r="H39" s="104">
        <v>0.28599999999999998</v>
      </c>
      <c r="I39" s="104">
        <v>-1.7000000000000001E-2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69.908999999999978</v>
      </c>
      <c r="E40" s="104">
        <f t="shared" si="5"/>
        <v>31.730999999999558</v>
      </c>
      <c r="F40" s="104">
        <f t="shared" si="5"/>
        <v>-12.050999999999998</v>
      </c>
      <c r="G40" s="104">
        <f t="shared" si="5"/>
        <v>2.3289999999999718</v>
      </c>
      <c r="H40" s="104">
        <f t="shared" si="5"/>
        <v>47.900000000000524</v>
      </c>
      <c r="I40" s="104">
        <f t="shared" si="5"/>
        <v>-69.909000000000006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768.08799999999997</v>
      </c>
      <c r="E42" s="104">
        <v>34.869999999999564</v>
      </c>
      <c r="F42" s="104">
        <v>4.0640000000000072</v>
      </c>
      <c r="G42" s="104">
        <v>212.29899999999998</v>
      </c>
      <c r="H42" s="104">
        <v>516.85500000000036</v>
      </c>
      <c r="I42" s="104">
        <v>-73.51400000000001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118.92400000000001</v>
      </c>
      <c r="E43" s="104">
        <v>0</v>
      </c>
      <c r="F43" s="104">
        <v>0</v>
      </c>
      <c r="G43" s="104">
        <v>118.92400000000001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118.92400000000001</v>
      </c>
      <c r="E44" s="104">
        <v>0</v>
      </c>
      <c r="F44" s="104">
        <v>0</v>
      </c>
      <c r="G44" s="104">
        <v>0</v>
      </c>
      <c r="H44" s="104">
        <v>118.92400000000001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768.08799999999997</v>
      </c>
      <c r="E45" s="104">
        <f t="shared" si="6"/>
        <v>34.869999999999564</v>
      </c>
      <c r="F45" s="104">
        <f t="shared" si="6"/>
        <v>4.0640000000000072</v>
      </c>
      <c r="G45" s="104">
        <f t="shared" si="6"/>
        <v>93.374999999999972</v>
      </c>
      <c r="H45" s="104">
        <f t="shared" si="6"/>
        <v>635.77900000000034</v>
      </c>
      <c r="I45" s="104">
        <f t="shared" si="6"/>
        <v>-73.51400000000001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676.27099999999996</v>
      </c>
      <c r="E46" s="104">
        <v>0</v>
      </c>
      <c r="F46" s="104">
        <v>0</v>
      </c>
      <c r="G46" s="104">
        <v>74.677999999999997</v>
      </c>
      <c r="H46" s="104">
        <v>601.59299999999996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-1.4880000000000004</v>
      </c>
      <c r="F47" s="104">
        <v>-14.181999999999999</v>
      </c>
      <c r="G47" s="104">
        <v>0</v>
      </c>
      <c r="H47" s="104">
        <v>15.669999999999998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91.817000000000007</v>
      </c>
      <c r="E48" s="104">
        <f t="shared" si="7"/>
        <v>33.381999999999564</v>
      </c>
      <c r="F48" s="104">
        <f t="shared" si="7"/>
        <v>-10.117999999999991</v>
      </c>
      <c r="G48" s="104">
        <f t="shared" si="7"/>
        <v>18.696999999999974</v>
      </c>
      <c r="H48" s="104">
        <f t="shared" si="7"/>
        <v>49.856000000000378</v>
      </c>
      <c r="I48" s="104">
        <f t="shared" si="7"/>
        <v>-73.51400000000001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B68F-5577-4F72-852B-DEC317341F1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228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954.99899999999991</v>
      </c>
      <c r="E8" s="104">
        <v>635.6039999999997</v>
      </c>
      <c r="F8" s="104">
        <v>40.788000000000004</v>
      </c>
      <c r="G8" s="104">
        <v>91.13900000000001</v>
      </c>
      <c r="H8" s="104">
        <v>187.46800000000022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466.31200000000007</v>
      </c>
      <c r="E9" s="104">
        <v>351.16500000000002</v>
      </c>
      <c r="F9" s="104">
        <v>20.227000000000007</v>
      </c>
      <c r="G9" s="104">
        <v>26.584</v>
      </c>
      <c r="H9" s="104">
        <v>68.335999999999999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488.68699999999984</v>
      </c>
      <c r="E10" s="104">
        <f t="shared" si="0"/>
        <v>284.43899999999968</v>
      </c>
      <c r="F10" s="104">
        <f t="shared" si="0"/>
        <v>20.560999999999996</v>
      </c>
      <c r="G10" s="104">
        <f t="shared" si="0"/>
        <v>64.555000000000007</v>
      </c>
      <c r="H10" s="104">
        <f t="shared" si="0"/>
        <v>119.13200000000022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86.994</v>
      </c>
      <c r="E11" s="104">
        <v>49.698999999999998</v>
      </c>
      <c r="F11" s="104">
        <v>2.032</v>
      </c>
      <c r="G11" s="104">
        <v>12.552999999999999</v>
      </c>
      <c r="H11" s="104">
        <v>22.710000000000012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401.69299999999987</v>
      </c>
      <c r="E12" s="104">
        <f>E10-E11</f>
        <v>234.73999999999967</v>
      </c>
      <c r="F12" s="104">
        <f>F10-F11</f>
        <v>18.528999999999996</v>
      </c>
      <c r="G12" s="104">
        <f>G10-G11</f>
        <v>52.00200000000001</v>
      </c>
      <c r="H12" s="104">
        <f>H10-H11</f>
        <v>96.42200000000021</v>
      </c>
      <c r="I12" s="104">
        <v>-5.4170000000000016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306.642</v>
      </c>
      <c r="E13" s="104">
        <v>189.67500000000004</v>
      </c>
      <c r="F13" s="104">
        <v>17.006</v>
      </c>
      <c r="G13" s="104">
        <v>53.360999999999997</v>
      </c>
      <c r="H13" s="104">
        <v>46.599999999999966</v>
      </c>
      <c r="I13" s="104">
        <v>1.1739999999999999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3.3740000000000001</v>
      </c>
      <c r="E14" s="104">
        <v>1.619</v>
      </c>
      <c r="F14" s="104">
        <v>8.1000000000000003E-2</v>
      </c>
      <c r="G14" s="104">
        <v>5.6000000000000001E-2</v>
      </c>
      <c r="H14" s="104">
        <v>1.6180000000000001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9.24</v>
      </c>
      <c r="E15" s="104">
        <v>7.8220000000000001</v>
      </c>
      <c r="F15" s="104">
        <v>0</v>
      </c>
      <c r="G15" s="104">
        <v>0.34399999999999997</v>
      </c>
      <c r="H15" s="104">
        <v>1.0739999999999998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100.91699999999987</v>
      </c>
      <c r="E16" s="104">
        <f t="shared" si="1"/>
        <v>51.267999999999631</v>
      </c>
      <c r="F16" s="104">
        <f t="shared" si="1"/>
        <v>1.4419999999999962</v>
      </c>
      <c r="G16" s="104">
        <f t="shared" si="1"/>
        <v>-1.0709999999999877</v>
      </c>
      <c r="H16" s="104">
        <f t="shared" si="1"/>
        <v>49.27800000000024</v>
      </c>
      <c r="I16" s="104">
        <f t="shared" si="1"/>
        <v>-6.5910000000000011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305.82799999999997</v>
      </c>
      <c r="E17" s="104">
        <v>0</v>
      </c>
      <c r="F17" s="104">
        <v>0</v>
      </c>
      <c r="G17" s="104">
        <v>0</v>
      </c>
      <c r="H17" s="104">
        <v>305.82799999999997</v>
      </c>
      <c r="I17" s="104">
        <v>1.988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8.9339999999999993</v>
      </c>
      <c r="E18" s="104">
        <v>0</v>
      </c>
      <c r="F18" s="104">
        <v>0</v>
      </c>
      <c r="G18" s="104">
        <v>8.9339999999999993</v>
      </c>
      <c r="H18" s="104">
        <v>0</v>
      </c>
      <c r="I18" s="104">
        <v>3.8479999999999999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59.152000000000008</v>
      </c>
      <c r="E19" s="104">
        <v>0</v>
      </c>
      <c r="F19" s="104">
        <v>0</v>
      </c>
      <c r="G19" s="104">
        <v>59.152000000000008</v>
      </c>
      <c r="H19" s="104">
        <v>0</v>
      </c>
      <c r="I19" s="104">
        <v>1.0369999999999999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183.07600000000002</v>
      </c>
      <c r="E20" s="104">
        <v>60.739000000000004</v>
      </c>
      <c r="F20" s="104">
        <v>89.461000000000013</v>
      </c>
      <c r="G20" s="104">
        <v>16.314999999999998</v>
      </c>
      <c r="H20" s="104">
        <v>16.561</v>
      </c>
      <c r="I20" s="104">
        <v>23.061999999999994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178.86499999999998</v>
      </c>
      <c r="E21" s="104">
        <v>9.9420000000000002</v>
      </c>
      <c r="F21" s="104">
        <v>93.022999999999982</v>
      </c>
      <c r="G21" s="104">
        <v>4.3280000000000003</v>
      </c>
      <c r="H21" s="104">
        <v>71.572000000000017</v>
      </c>
      <c r="I21" s="104">
        <v>27.273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452.75199999999973</v>
      </c>
      <c r="E22" s="104">
        <f t="shared" si="2"/>
        <v>0.47099999999962705</v>
      </c>
      <c r="F22" s="104">
        <f t="shared" si="2"/>
        <v>5.0039999999999623</v>
      </c>
      <c r="G22" s="104">
        <f t="shared" si="2"/>
        <v>37.160000000000025</v>
      </c>
      <c r="H22" s="104">
        <f t="shared" si="2"/>
        <v>410.11700000000025</v>
      </c>
      <c r="I22" s="104">
        <f t="shared" si="2"/>
        <v>-3.2029999999999959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75.835000000000008</v>
      </c>
      <c r="E23" s="104">
        <v>10.707999999999998</v>
      </c>
      <c r="F23" s="104">
        <v>3.8380000000000001</v>
      </c>
      <c r="G23" s="104">
        <v>0</v>
      </c>
      <c r="H23" s="104">
        <v>61.289000000000001</v>
      </c>
      <c r="I23" s="104">
        <v>0.622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76.438999999999993</v>
      </c>
      <c r="E24" s="104">
        <v>0</v>
      </c>
      <c r="F24" s="104">
        <v>0</v>
      </c>
      <c r="G24" s="104">
        <v>76.438999999999993</v>
      </c>
      <c r="H24" s="104">
        <v>0</v>
      </c>
      <c r="I24" s="104">
        <v>1.7999999999999999E-2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116.974</v>
      </c>
      <c r="E25" s="104">
        <v>0</v>
      </c>
      <c r="F25" s="104">
        <v>0</v>
      </c>
      <c r="G25" s="104">
        <v>0</v>
      </c>
      <c r="H25" s="104">
        <v>116.974</v>
      </c>
      <c r="I25" s="104">
        <v>0.67799999999999994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117.45999999999998</v>
      </c>
      <c r="E26" s="104">
        <v>3.7330000000000019</v>
      </c>
      <c r="F26" s="104">
        <v>8.8600000000000012</v>
      </c>
      <c r="G26" s="104">
        <v>104.68599999999998</v>
      </c>
      <c r="H26" s="104">
        <v>0.18099999999999999</v>
      </c>
      <c r="I26" s="104">
        <v>0.192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100.08900000000001</v>
      </c>
      <c r="E27" s="104">
        <v>2.464</v>
      </c>
      <c r="F27" s="104">
        <v>3.8020000000000005</v>
      </c>
      <c r="G27" s="104">
        <v>93.64200000000001</v>
      </c>
      <c r="H27" s="104">
        <v>0.18099999999999999</v>
      </c>
      <c r="I27" s="104">
        <v>8.7999999999999995E-2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98.983000000000004</v>
      </c>
      <c r="E28" s="104">
        <v>0</v>
      </c>
      <c r="F28" s="104">
        <v>0</v>
      </c>
      <c r="G28" s="104">
        <v>0</v>
      </c>
      <c r="H28" s="104">
        <v>98.983000000000004</v>
      </c>
      <c r="I28" s="104">
        <v>1.194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57.902000000000008</v>
      </c>
      <c r="E29" s="104">
        <v>4.4470000000000001</v>
      </c>
      <c r="F29" s="104">
        <v>27.742999999999999</v>
      </c>
      <c r="G29" s="104">
        <v>9.5619999999999976</v>
      </c>
      <c r="H29" s="104">
        <v>16.149999999999999</v>
      </c>
      <c r="I29" s="104">
        <v>6.3759999999999994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51.527999999999999</v>
      </c>
      <c r="E30" s="104">
        <v>2.9050000000000002</v>
      </c>
      <c r="F30" s="104">
        <v>27.751000000000001</v>
      </c>
      <c r="G30" s="104">
        <v>3.9279999999999973</v>
      </c>
      <c r="H30" s="104">
        <v>16.943999999999999</v>
      </c>
      <c r="I30" s="104">
        <v>12.75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446.36199999999968</v>
      </c>
      <c r="E31" s="104">
        <f t="shared" si="3"/>
        <v>-10.510000000000367</v>
      </c>
      <c r="F31" s="104">
        <f t="shared" si="3"/>
        <v>6.2319999999999673</v>
      </c>
      <c r="G31" s="104">
        <f t="shared" si="3"/>
        <v>119.00899999999999</v>
      </c>
      <c r="H31" s="104">
        <f t="shared" si="3"/>
        <v>331.63100000000031</v>
      </c>
      <c r="I31" s="104">
        <f t="shared" si="3"/>
        <v>3.1870000000000047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420.48900000000003</v>
      </c>
      <c r="E32" s="104">
        <v>0</v>
      </c>
      <c r="F32" s="104">
        <v>0</v>
      </c>
      <c r="G32" s="104">
        <v>113.19200000000001</v>
      </c>
      <c r="H32" s="104">
        <v>307.29700000000003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-1.0460000000000003</v>
      </c>
      <c r="F33" s="104">
        <v>-4.6349999999999989</v>
      </c>
      <c r="G33" s="104">
        <v>0</v>
      </c>
      <c r="H33" s="104">
        <v>5.6809999999999992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25.872999999999649</v>
      </c>
      <c r="E34" s="104">
        <f t="shared" si="4"/>
        <v>-11.556000000000367</v>
      </c>
      <c r="F34" s="104">
        <f t="shared" si="4"/>
        <v>1.5969999999999684</v>
      </c>
      <c r="G34" s="104">
        <f t="shared" si="4"/>
        <v>5.8169999999999789</v>
      </c>
      <c r="H34" s="104">
        <f t="shared" si="4"/>
        <v>30.015000000000285</v>
      </c>
      <c r="I34" s="104">
        <f t="shared" si="4"/>
        <v>3.1870000000000047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13.433</v>
      </c>
      <c r="E35" s="104">
        <v>0.43</v>
      </c>
      <c r="F35" s="104">
        <v>2.7190000000000003</v>
      </c>
      <c r="G35" s="104">
        <v>8.343</v>
      </c>
      <c r="H35" s="104">
        <v>1.9409999999999998</v>
      </c>
      <c r="I35" s="104">
        <v>1.716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13.359999999999998</v>
      </c>
      <c r="E36" s="104">
        <v>4.7939999999999996</v>
      </c>
      <c r="F36" s="104">
        <v>0.29499999999999998</v>
      </c>
      <c r="G36" s="104">
        <v>2.8729999999999993</v>
      </c>
      <c r="H36" s="104">
        <v>5.3979999999999997</v>
      </c>
      <c r="I36" s="104">
        <v>1.7890000000000001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116.054</v>
      </c>
      <c r="E37" s="104">
        <v>58.012999999999977</v>
      </c>
      <c r="F37" s="104">
        <v>2.742</v>
      </c>
      <c r="G37" s="104">
        <v>15.847000000000005</v>
      </c>
      <c r="H37" s="104">
        <v>39.452000000000034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86.994</v>
      </c>
      <c r="E38" s="104">
        <v>49.698999999999998</v>
      </c>
      <c r="F38" s="104">
        <v>2.032</v>
      </c>
      <c r="G38" s="104">
        <v>12.552999999999999</v>
      </c>
      <c r="H38" s="104">
        <v>22.710000000000012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5.3999999999999881E-2</v>
      </c>
      <c r="E39" s="104">
        <v>0.23499999999999999</v>
      </c>
      <c r="F39" s="104">
        <v>0</v>
      </c>
      <c r="G39" s="104">
        <v>-0.6110000000000001</v>
      </c>
      <c r="H39" s="104">
        <v>0.43</v>
      </c>
      <c r="I39" s="104">
        <v>-5.3999999999999999E-2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-3.3140000000003602</v>
      </c>
      <c r="E40" s="104">
        <f t="shared" si="5"/>
        <v>-15.741000000000341</v>
      </c>
      <c r="F40" s="104">
        <f t="shared" si="5"/>
        <v>-1.5370000000000319</v>
      </c>
      <c r="G40" s="104">
        <f t="shared" si="5"/>
        <v>-2.3360000000000274</v>
      </c>
      <c r="H40" s="104">
        <f t="shared" si="5"/>
        <v>16.300000000000264</v>
      </c>
      <c r="I40" s="104">
        <f t="shared" si="5"/>
        <v>3.3140000000000049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446.36199999999991</v>
      </c>
      <c r="E42" s="104">
        <v>-10.510000000000346</v>
      </c>
      <c r="F42" s="104">
        <v>6.2319999999999958</v>
      </c>
      <c r="G42" s="104">
        <v>119.00899999999993</v>
      </c>
      <c r="H42" s="104">
        <v>331.63100000000031</v>
      </c>
      <c r="I42" s="104">
        <v>3.1870000000000047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65.006</v>
      </c>
      <c r="E43" s="104">
        <v>0</v>
      </c>
      <c r="F43" s="104">
        <v>0</v>
      </c>
      <c r="G43" s="104">
        <v>65.006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65.006</v>
      </c>
      <c r="E44" s="104">
        <v>0</v>
      </c>
      <c r="F44" s="104">
        <v>0</v>
      </c>
      <c r="G44" s="104">
        <v>0</v>
      </c>
      <c r="H44" s="104">
        <v>65.006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446.36199999999985</v>
      </c>
      <c r="E45" s="104">
        <f t="shared" si="6"/>
        <v>-10.510000000000346</v>
      </c>
      <c r="F45" s="104">
        <f t="shared" si="6"/>
        <v>6.2319999999999958</v>
      </c>
      <c r="G45" s="104">
        <f t="shared" si="6"/>
        <v>54.002999999999929</v>
      </c>
      <c r="H45" s="104">
        <f t="shared" si="6"/>
        <v>396.63700000000028</v>
      </c>
      <c r="I45" s="104">
        <f t="shared" si="6"/>
        <v>3.1870000000000047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420.48899999999998</v>
      </c>
      <c r="E46" s="104">
        <v>0</v>
      </c>
      <c r="F46" s="104">
        <v>0</v>
      </c>
      <c r="G46" s="104">
        <v>48.186</v>
      </c>
      <c r="H46" s="104">
        <v>372.303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-1.0460000000000003</v>
      </c>
      <c r="F47" s="104">
        <v>-4.6349999999999989</v>
      </c>
      <c r="G47" s="104">
        <v>0</v>
      </c>
      <c r="H47" s="104">
        <v>5.6809999999999992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25.872999999999877</v>
      </c>
      <c r="E48" s="104">
        <f t="shared" si="7"/>
        <v>-11.556000000000346</v>
      </c>
      <c r="F48" s="104">
        <f t="shared" si="7"/>
        <v>1.5969999999999969</v>
      </c>
      <c r="G48" s="104">
        <f t="shared" si="7"/>
        <v>5.8169999999999291</v>
      </c>
      <c r="H48" s="104">
        <f t="shared" si="7"/>
        <v>30.015000000000285</v>
      </c>
      <c r="I48" s="104">
        <f t="shared" si="7"/>
        <v>3.1870000000000047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E10A3-5B64-413C-8AB3-B36468C4921B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309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1624.0460000000003</v>
      </c>
      <c r="E8" s="104">
        <v>1158.6020000000001</v>
      </c>
      <c r="F8" s="104">
        <v>66.320999999999998</v>
      </c>
      <c r="G8" s="104">
        <v>141.81300000000002</v>
      </c>
      <c r="H8" s="104">
        <v>257.31000000000006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834.9</v>
      </c>
      <c r="E9" s="104">
        <v>655.86099999999999</v>
      </c>
      <c r="F9" s="104">
        <v>36.272000000000006</v>
      </c>
      <c r="G9" s="104">
        <v>49.55</v>
      </c>
      <c r="H9" s="104">
        <v>93.216999999999999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789.1460000000003</v>
      </c>
      <c r="E10" s="104">
        <f t="shared" si="0"/>
        <v>502.7410000000001</v>
      </c>
      <c r="F10" s="104">
        <f t="shared" si="0"/>
        <v>30.048999999999992</v>
      </c>
      <c r="G10" s="104">
        <f t="shared" si="0"/>
        <v>92.263000000000019</v>
      </c>
      <c r="H10" s="104">
        <f t="shared" si="0"/>
        <v>164.09300000000007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166.03500000000011</v>
      </c>
      <c r="E11" s="104">
        <v>92.146000000000001</v>
      </c>
      <c r="F11" s="104">
        <v>3.161</v>
      </c>
      <c r="G11" s="104">
        <v>21.972999999999999</v>
      </c>
      <c r="H11" s="104">
        <v>48.755000000000102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623.11100000000022</v>
      </c>
      <c r="E12" s="104">
        <f>E10-E11</f>
        <v>410.59500000000008</v>
      </c>
      <c r="F12" s="104">
        <f>F10-F11</f>
        <v>26.887999999999991</v>
      </c>
      <c r="G12" s="104">
        <f>G10-G11</f>
        <v>70.29000000000002</v>
      </c>
      <c r="H12" s="104">
        <f>H10-H11</f>
        <v>115.33799999999997</v>
      </c>
      <c r="I12" s="104">
        <v>-49.11099999999999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457.74100000000004</v>
      </c>
      <c r="E13" s="104">
        <v>311.62300000000005</v>
      </c>
      <c r="F13" s="104">
        <v>18.02</v>
      </c>
      <c r="G13" s="104">
        <v>71.539000000000001</v>
      </c>
      <c r="H13" s="104">
        <v>56.559000000000012</v>
      </c>
      <c r="I13" s="104">
        <v>4.2160000000000002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6.2439999999999998</v>
      </c>
      <c r="E14" s="104">
        <v>3.2490000000000001</v>
      </c>
      <c r="F14" s="104">
        <v>0.48000000000000004</v>
      </c>
      <c r="G14" s="104">
        <v>0.13</v>
      </c>
      <c r="H14" s="104">
        <v>2.3849999999999998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15.818999999999999</v>
      </c>
      <c r="E15" s="104">
        <v>14.991</v>
      </c>
      <c r="F15" s="104">
        <v>4.0000000000000001E-3</v>
      </c>
      <c r="G15" s="104">
        <v>2.8999999999999998E-2</v>
      </c>
      <c r="H15" s="104">
        <v>0.79499999999999993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174.94500000000016</v>
      </c>
      <c r="E16" s="104">
        <f t="shared" si="1"/>
        <v>110.71400000000004</v>
      </c>
      <c r="F16" s="104">
        <f t="shared" si="1"/>
        <v>8.3919999999999906</v>
      </c>
      <c r="G16" s="104">
        <f t="shared" si="1"/>
        <v>-1.349999999999981</v>
      </c>
      <c r="H16" s="104">
        <f t="shared" si="1"/>
        <v>57.188999999999957</v>
      </c>
      <c r="I16" s="104">
        <f t="shared" si="1"/>
        <v>-53.326999999999991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459.41399999999999</v>
      </c>
      <c r="E17" s="104">
        <v>0</v>
      </c>
      <c r="F17" s="104">
        <v>0</v>
      </c>
      <c r="G17" s="104">
        <v>0</v>
      </c>
      <c r="H17" s="104">
        <v>459.41399999999999</v>
      </c>
      <c r="I17" s="104">
        <v>2.5430000000000001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15.653999999999998</v>
      </c>
      <c r="E18" s="104">
        <v>0</v>
      </c>
      <c r="F18" s="104">
        <v>0</v>
      </c>
      <c r="G18" s="104">
        <v>15.653999999999998</v>
      </c>
      <c r="H18" s="104">
        <v>0</v>
      </c>
      <c r="I18" s="104">
        <v>0.191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97.290999999999997</v>
      </c>
      <c r="E19" s="104">
        <v>0</v>
      </c>
      <c r="F19" s="104">
        <v>0</v>
      </c>
      <c r="G19" s="104">
        <v>97.290999999999997</v>
      </c>
      <c r="H19" s="104">
        <v>0</v>
      </c>
      <c r="I19" s="104">
        <v>1.1729999999999998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161.38499999999999</v>
      </c>
      <c r="E20" s="104">
        <v>95.016999999999996</v>
      </c>
      <c r="F20" s="104">
        <v>56.527000000000001</v>
      </c>
      <c r="G20" s="104">
        <v>5.3810000000000002</v>
      </c>
      <c r="H20" s="104">
        <v>4.46</v>
      </c>
      <c r="I20" s="104">
        <v>44.098000000000006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186.54999999999998</v>
      </c>
      <c r="E21" s="104">
        <v>27.225999999999996</v>
      </c>
      <c r="F21" s="104">
        <v>50.122</v>
      </c>
      <c r="G21" s="104">
        <v>6.7889999999999997</v>
      </c>
      <c r="H21" s="104">
        <v>102.41299999999998</v>
      </c>
      <c r="I21" s="104">
        <v>18.933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741.16100000000006</v>
      </c>
      <c r="E22" s="104">
        <f t="shared" si="2"/>
        <v>42.923000000000044</v>
      </c>
      <c r="F22" s="104">
        <f t="shared" si="2"/>
        <v>1.9869999999999877</v>
      </c>
      <c r="G22" s="104">
        <f t="shared" si="2"/>
        <v>81.695000000000022</v>
      </c>
      <c r="H22" s="104">
        <f t="shared" si="2"/>
        <v>614.55599999999993</v>
      </c>
      <c r="I22" s="104">
        <f t="shared" si="2"/>
        <v>-74.967000000000013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112.27000000000001</v>
      </c>
      <c r="E23" s="104">
        <v>20.218</v>
      </c>
      <c r="F23" s="104">
        <v>3.2660000000000005</v>
      </c>
      <c r="G23" s="104">
        <v>0</v>
      </c>
      <c r="H23" s="104">
        <v>88.786000000000001</v>
      </c>
      <c r="I23" s="104">
        <v>2.5379999999999998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114.65900000000002</v>
      </c>
      <c r="E24" s="104">
        <v>0</v>
      </c>
      <c r="F24" s="104">
        <v>0</v>
      </c>
      <c r="G24" s="104">
        <v>114.65900000000002</v>
      </c>
      <c r="H24" s="104">
        <v>0</v>
      </c>
      <c r="I24" s="104">
        <v>0.14899999999999999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182.46799999999999</v>
      </c>
      <c r="E25" s="104">
        <v>0</v>
      </c>
      <c r="F25" s="104">
        <v>0</v>
      </c>
      <c r="G25" s="104">
        <v>0</v>
      </c>
      <c r="H25" s="104">
        <v>182.46799999999999</v>
      </c>
      <c r="I25" s="104">
        <v>0.68399999999999994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182.12199999999999</v>
      </c>
      <c r="E26" s="104">
        <v>5.344999999999998</v>
      </c>
      <c r="F26" s="104">
        <v>29.405000000000001</v>
      </c>
      <c r="G26" s="104">
        <v>147.16099999999997</v>
      </c>
      <c r="H26" s="104">
        <v>0.21099999999999999</v>
      </c>
      <c r="I26" s="104">
        <v>1.03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163.07600000000002</v>
      </c>
      <c r="E27" s="104">
        <v>4.0910000000000002</v>
      </c>
      <c r="F27" s="104">
        <v>14.536999999999999</v>
      </c>
      <c r="G27" s="104">
        <v>144.23699999999999</v>
      </c>
      <c r="H27" s="104">
        <v>0.21099999999999999</v>
      </c>
      <c r="I27" s="104">
        <v>0.109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161.11199999999999</v>
      </c>
      <c r="E28" s="104">
        <v>0</v>
      </c>
      <c r="F28" s="104">
        <v>0</v>
      </c>
      <c r="G28" s="104">
        <v>0</v>
      </c>
      <c r="H28" s="104">
        <v>161.11199999999999</v>
      </c>
      <c r="I28" s="104">
        <v>2.0730000000000004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92.88300000000001</v>
      </c>
      <c r="E29" s="104">
        <v>10.690999999999999</v>
      </c>
      <c r="F29" s="104">
        <v>42.14</v>
      </c>
      <c r="G29" s="104">
        <v>18.974000000000018</v>
      </c>
      <c r="H29" s="104">
        <v>21.078000000000003</v>
      </c>
      <c r="I29" s="104">
        <v>19.701000000000001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80.119000000000014</v>
      </c>
      <c r="E30" s="104">
        <v>4.9319999999999995</v>
      </c>
      <c r="F30" s="104">
        <v>42.025999999999996</v>
      </c>
      <c r="G30" s="104">
        <v>6.8400000000000034</v>
      </c>
      <c r="H30" s="104">
        <v>26.320999999999998</v>
      </c>
      <c r="I30" s="104">
        <v>32.464999999999996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728.476</v>
      </c>
      <c r="E31" s="104">
        <f t="shared" si="3"/>
        <v>18.200000000000042</v>
      </c>
      <c r="F31" s="104">
        <f t="shared" si="3"/>
        <v>13.474999999999984</v>
      </c>
      <c r="G31" s="104">
        <f t="shared" si="3"/>
        <v>187.14399999999998</v>
      </c>
      <c r="H31" s="104">
        <f t="shared" si="3"/>
        <v>509.65700000000004</v>
      </c>
      <c r="I31" s="104">
        <f t="shared" si="3"/>
        <v>-62.281999999999989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623.72</v>
      </c>
      <c r="E32" s="104">
        <v>0</v>
      </c>
      <c r="F32" s="104">
        <v>0</v>
      </c>
      <c r="G32" s="104">
        <v>184.245</v>
      </c>
      <c r="H32" s="104">
        <v>439.47500000000002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-1.1939999999999995</v>
      </c>
      <c r="F33" s="104">
        <v>-12.269000000000004</v>
      </c>
      <c r="G33" s="104">
        <v>0</v>
      </c>
      <c r="H33" s="104">
        <v>13.463000000000005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104.75599999999997</v>
      </c>
      <c r="E34" s="104">
        <f t="shared" si="4"/>
        <v>17.006000000000043</v>
      </c>
      <c r="F34" s="104">
        <f t="shared" si="4"/>
        <v>1.20599999999998</v>
      </c>
      <c r="G34" s="104">
        <f t="shared" si="4"/>
        <v>2.8989999999999725</v>
      </c>
      <c r="H34" s="104">
        <f t="shared" si="4"/>
        <v>83.645000000000024</v>
      </c>
      <c r="I34" s="104">
        <f t="shared" si="4"/>
        <v>-62.281999999999989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12.955</v>
      </c>
      <c r="E35" s="104">
        <v>0.154</v>
      </c>
      <c r="F35" s="104">
        <v>3.7370000000000001</v>
      </c>
      <c r="G35" s="104">
        <v>5.8800000000000008</v>
      </c>
      <c r="H35" s="104">
        <v>3.1840000000000002</v>
      </c>
      <c r="I35" s="104">
        <v>0.98299999999999987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10.361000000000001</v>
      </c>
      <c r="E36" s="104">
        <v>2.5120000000000005</v>
      </c>
      <c r="F36" s="104">
        <v>0.311</v>
      </c>
      <c r="G36" s="104">
        <v>3.3079999999999994</v>
      </c>
      <c r="H36" s="104">
        <v>4.2300000000000004</v>
      </c>
      <c r="I36" s="104">
        <v>3.577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208.50899999999999</v>
      </c>
      <c r="E37" s="104">
        <v>125.23099999999999</v>
      </c>
      <c r="F37" s="104">
        <v>3.415</v>
      </c>
      <c r="G37" s="104">
        <v>19.364000000000001</v>
      </c>
      <c r="H37" s="104">
        <v>60.498999999999995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166.03500000000011</v>
      </c>
      <c r="E38" s="104">
        <v>92.146000000000001</v>
      </c>
      <c r="F38" s="104">
        <v>3.161</v>
      </c>
      <c r="G38" s="104">
        <v>21.972999999999999</v>
      </c>
      <c r="H38" s="104">
        <v>48.755000000000102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1.5390000000000004</v>
      </c>
      <c r="E39" s="104">
        <v>0.34599999999999997</v>
      </c>
      <c r="F39" s="104">
        <v>1.2930000000000001</v>
      </c>
      <c r="G39" s="104">
        <v>-0.247</v>
      </c>
      <c r="H39" s="104">
        <v>0.14699999999999999</v>
      </c>
      <c r="I39" s="104">
        <v>-1.5389999999999999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58.1490000000001</v>
      </c>
      <c r="E40" s="104">
        <f t="shared" si="5"/>
        <v>-14.066999999999947</v>
      </c>
      <c r="F40" s="104">
        <f t="shared" si="5"/>
        <v>-3.7670000000000203</v>
      </c>
      <c r="G40" s="104">
        <f t="shared" si="5"/>
        <v>3.1829999999999679</v>
      </c>
      <c r="H40" s="104">
        <f t="shared" si="5"/>
        <v>72.800000000000139</v>
      </c>
      <c r="I40" s="104">
        <f t="shared" si="5"/>
        <v>-58.148999999999987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728.476</v>
      </c>
      <c r="E42" s="104">
        <v>18.200000000000028</v>
      </c>
      <c r="F42" s="104">
        <v>13.475000000000001</v>
      </c>
      <c r="G42" s="104">
        <v>187.14399999999992</v>
      </c>
      <c r="H42" s="104">
        <v>509.65700000000004</v>
      </c>
      <c r="I42" s="104">
        <v>-62.282000000000004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116.965</v>
      </c>
      <c r="E43" s="104">
        <v>0</v>
      </c>
      <c r="F43" s="104">
        <v>0</v>
      </c>
      <c r="G43" s="104">
        <v>116.965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116.965</v>
      </c>
      <c r="E44" s="104">
        <v>0</v>
      </c>
      <c r="F44" s="104">
        <v>0</v>
      </c>
      <c r="G44" s="104">
        <v>0</v>
      </c>
      <c r="H44" s="104">
        <v>116.965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728.476</v>
      </c>
      <c r="E45" s="104">
        <f t="shared" si="6"/>
        <v>18.200000000000028</v>
      </c>
      <c r="F45" s="104">
        <f t="shared" si="6"/>
        <v>13.475000000000001</v>
      </c>
      <c r="G45" s="104">
        <f t="shared" si="6"/>
        <v>70.178999999999917</v>
      </c>
      <c r="H45" s="104">
        <f t="shared" si="6"/>
        <v>626.62200000000007</v>
      </c>
      <c r="I45" s="104">
        <f t="shared" si="6"/>
        <v>-62.282000000000004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623.72</v>
      </c>
      <c r="E46" s="104">
        <v>0</v>
      </c>
      <c r="F46" s="104">
        <v>0</v>
      </c>
      <c r="G46" s="104">
        <v>67.280000000000015</v>
      </c>
      <c r="H46" s="104">
        <v>556.44000000000005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-1.1939999999999995</v>
      </c>
      <c r="F47" s="104">
        <v>-12.269000000000004</v>
      </c>
      <c r="G47" s="104">
        <v>0</v>
      </c>
      <c r="H47" s="104">
        <v>13.463000000000005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104.75599999999997</v>
      </c>
      <c r="E48" s="104">
        <f t="shared" si="7"/>
        <v>17.006000000000029</v>
      </c>
      <c r="F48" s="104">
        <f t="shared" si="7"/>
        <v>1.2059999999999977</v>
      </c>
      <c r="G48" s="104">
        <f t="shared" si="7"/>
        <v>2.8989999999999014</v>
      </c>
      <c r="H48" s="104">
        <f t="shared" si="7"/>
        <v>83.645000000000024</v>
      </c>
      <c r="I48" s="104">
        <f t="shared" si="7"/>
        <v>-62.282000000000004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CF384-BFA7-43E4-A7DB-2080EAE6FC1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1436.6410000000001</v>
      </c>
      <c r="E8" s="104">
        <v>987.73900000000003</v>
      </c>
      <c r="F8" s="104">
        <v>66.162000000000006</v>
      </c>
      <c r="G8" s="104">
        <v>147.57399999999998</v>
      </c>
      <c r="H8" s="104">
        <v>235.16599999999994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728.32699999999988</v>
      </c>
      <c r="E9" s="104">
        <v>552.14</v>
      </c>
      <c r="F9" s="104">
        <v>36.238</v>
      </c>
      <c r="G9" s="104">
        <v>55.673999999999992</v>
      </c>
      <c r="H9" s="104">
        <v>84.275000000000006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708.31400000000019</v>
      </c>
      <c r="E10" s="104">
        <f t="shared" si="0"/>
        <v>435.59900000000005</v>
      </c>
      <c r="F10" s="104">
        <f t="shared" si="0"/>
        <v>29.924000000000007</v>
      </c>
      <c r="G10" s="104">
        <f t="shared" si="0"/>
        <v>91.899999999999991</v>
      </c>
      <c r="H10" s="104">
        <f t="shared" si="0"/>
        <v>150.89099999999993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167.32499999999993</v>
      </c>
      <c r="E11" s="104">
        <v>92.843000000000004</v>
      </c>
      <c r="F11" s="104">
        <v>3.19</v>
      </c>
      <c r="G11" s="104">
        <v>22.104000000000003</v>
      </c>
      <c r="H11" s="104">
        <v>49.187999999999924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540.98900000000026</v>
      </c>
      <c r="E12" s="104">
        <f>E10-E11</f>
        <v>342.75600000000003</v>
      </c>
      <c r="F12" s="104">
        <f>F10-F11</f>
        <v>26.734000000000005</v>
      </c>
      <c r="G12" s="104">
        <f>G10-G11</f>
        <v>69.795999999999992</v>
      </c>
      <c r="H12" s="104">
        <f>H10-H11</f>
        <v>101.703</v>
      </c>
      <c r="I12" s="104">
        <v>-32.129000000000019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449.524</v>
      </c>
      <c r="E13" s="104">
        <v>306.02300000000002</v>
      </c>
      <c r="F13" s="104">
        <v>18.497</v>
      </c>
      <c r="G13" s="104">
        <v>71.216999999999985</v>
      </c>
      <c r="H13" s="104">
        <v>53.787000000000006</v>
      </c>
      <c r="I13" s="104">
        <v>3.9260000000000002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8.3659999999999997</v>
      </c>
      <c r="E14" s="104">
        <v>3.129</v>
      </c>
      <c r="F14" s="104">
        <v>2.7269999999999994</v>
      </c>
      <c r="G14" s="104">
        <v>0.125</v>
      </c>
      <c r="H14" s="104">
        <v>2.3849999999999998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32.770000000000003</v>
      </c>
      <c r="E15" s="104">
        <v>20.937000000000001</v>
      </c>
      <c r="F15" s="104">
        <v>5.7000000000000009E-2</v>
      </c>
      <c r="G15" s="104">
        <v>3.6000000000000004E-2</v>
      </c>
      <c r="H15" s="104">
        <v>11.74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115.86900000000026</v>
      </c>
      <c r="E16" s="104">
        <f t="shared" si="1"/>
        <v>54.541000000000011</v>
      </c>
      <c r="F16" s="104">
        <f t="shared" si="1"/>
        <v>5.5670000000000064</v>
      </c>
      <c r="G16" s="104">
        <f t="shared" si="1"/>
        <v>-1.5099999999999922</v>
      </c>
      <c r="H16" s="104">
        <f t="shared" si="1"/>
        <v>57.271000000000001</v>
      </c>
      <c r="I16" s="104">
        <f t="shared" si="1"/>
        <v>-36.055000000000021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450.84400000000005</v>
      </c>
      <c r="E17" s="104">
        <v>0</v>
      </c>
      <c r="F17" s="104">
        <v>0</v>
      </c>
      <c r="G17" s="104">
        <v>0</v>
      </c>
      <c r="H17" s="104">
        <v>450.84400000000005</v>
      </c>
      <c r="I17" s="104">
        <v>2.6059999999999999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32.744999999999997</v>
      </c>
      <c r="E18" s="104">
        <v>0</v>
      </c>
      <c r="F18" s="104">
        <v>0</v>
      </c>
      <c r="G18" s="104">
        <v>32.744999999999997</v>
      </c>
      <c r="H18" s="104">
        <v>0</v>
      </c>
      <c r="I18" s="104">
        <v>7.9000000000000001E-2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91.858999999999995</v>
      </c>
      <c r="E19" s="104">
        <v>0</v>
      </c>
      <c r="F19" s="104">
        <v>0</v>
      </c>
      <c r="G19" s="104">
        <v>91.858999999999995</v>
      </c>
      <c r="H19" s="104">
        <v>0</v>
      </c>
      <c r="I19" s="104">
        <v>3.4169999999999998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150.62100000000001</v>
      </c>
      <c r="E20" s="104">
        <v>87.84</v>
      </c>
      <c r="F20" s="104">
        <v>51.703000000000003</v>
      </c>
      <c r="G20" s="104">
        <v>6.5259999999999998</v>
      </c>
      <c r="H20" s="104">
        <v>4.5520000000000005</v>
      </c>
      <c r="I20" s="104">
        <v>40.966000000000001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163.893</v>
      </c>
      <c r="E21" s="104">
        <v>32.110000000000007</v>
      </c>
      <c r="F21" s="104">
        <v>49.592999999999996</v>
      </c>
      <c r="G21" s="104">
        <v>5.2869999999999999</v>
      </c>
      <c r="H21" s="104">
        <v>76.902999999999992</v>
      </c>
      <c r="I21" s="104">
        <v>27.694000000000003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639.09900000000039</v>
      </c>
      <c r="E22" s="104">
        <f t="shared" si="2"/>
        <v>-1.1889999999999858</v>
      </c>
      <c r="F22" s="104">
        <f t="shared" si="2"/>
        <v>3.4570000000000007</v>
      </c>
      <c r="G22" s="104">
        <f t="shared" si="2"/>
        <v>56.365000000000002</v>
      </c>
      <c r="H22" s="104">
        <f t="shared" si="2"/>
        <v>580.46600000000001</v>
      </c>
      <c r="I22" s="104">
        <f t="shared" si="2"/>
        <v>-43.383000000000024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95.77</v>
      </c>
      <c r="E23" s="104">
        <v>11.832000000000001</v>
      </c>
      <c r="F23" s="104">
        <v>1.9119999999999999</v>
      </c>
      <c r="G23" s="104">
        <v>0</v>
      </c>
      <c r="H23" s="104">
        <v>82.025999999999996</v>
      </c>
      <c r="I23" s="104">
        <v>4.524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100.15100000000001</v>
      </c>
      <c r="E24" s="104">
        <v>0</v>
      </c>
      <c r="F24" s="104">
        <v>0</v>
      </c>
      <c r="G24" s="104">
        <v>100.15100000000001</v>
      </c>
      <c r="H24" s="104">
        <v>0</v>
      </c>
      <c r="I24" s="104">
        <v>0.14299999999999999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183.46000000000004</v>
      </c>
      <c r="E25" s="104">
        <v>0</v>
      </c>
      <c r="F25" s="104">
        <v>0</v>
      </c>
      <c r="G25" s="104">
        <v>0</v>
      </c>
      <c r="H25" s="104">
        <v>183.46000000000004</v>
      </c>
      <c r="I25" s="104">
        <v>0.66199999999999992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183.16000000000003</v>
      </c>
      <c r="E26" s="104">
        <v>5.3400000000000016</v>
      </c>
      <c r="F26" s="104">
        <v>29.138000000000005</v>
      </c>
      <c r="G26" s="104">
        <v>148.477</v>
      </c>
      <c r="H26" s="104">
        <v>0.20499999999999999</v>
      </c>
      <c r="I26" s="104">
        <v>0.96199999999999997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168.05699999999999</v>
      </c>
      <c r="E27" s="104">
        <v>4.0710000000000006</v>
      </c>
      <c r="F27" s="104">
        <v>14.541999999999998</v>
      </c>
      <c r="G27" s="104">
        <v>149.23899999999998</v>
      </c>
      <c r="H27" s="104">
        <v>0.20499999999999999</v>
      </c>
      <c r="I27" s="104">
        <v>0.13100000000000001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166.13099999999997</v>
      </c>
      <c r="E28" s="104">
        <v>0</v>
      </c>
      <c r="F28" s="104">
        <v>0</v>
      </c>
      <c r="G28" s="104">
        <v>0</v>
      </c>
      <c r="H28" s="104">
        <v>166.13099999999997</v>
      </c>
      <c r="I28" s="104">
        <v>2.0569999999999999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91.876000000000005</v>
      </c>
      <c r="E29" s="104">
        <v>9.2219999999999995</v>
      </c>
      <c r="F29" s="104">
        <v>39.756</v>
      </c>
      <c r="G29" s="104">
        <v>21.528000000000006</v>
      </c>
      <c r="H29" s="104">
        <v>21.369999999999997</v>
      </c>
      <c r="I29" s="104">
        <v>16.596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79.842999999999989</v>
      </c>
      <c r="E30" s="104">
        <v>4.7149999999999999</v>
      </c>
      <c r="F30" s="104">
        <v>39.783000000000001</v>
      </c>
      <c r="G30" s="104">
        <v>5.7659999999999911</v>
      </c>
      <c r="H30" s="104">
        <v>29.579000000000001</v>
      </c>
      <c r="I30" s="104">
        <v>28.628999999999998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629.22100000000046</v>
      </c>
      <c r="E31" s="104">
        <f t="shared" si="3"/>
        <v>-16.258999999999983</v>
      </c>
      <c r="F31" s="104">
        <f t="shared" si="3"/>
        <v>16.16800000000001</v>
      </c>
      <c r="G31" s="104">
        <f t="shared" si="3"/>
        <v>139.99200000000005</v>
      </c>
      <c r="H31" s="104">
        <f t="shared" si="3"/>
        <v>489.31999999999994</v>
      </c>
      <c r="I31" s="104">
        <f t="shared" si="3"/>
        <v>-33.505000000000017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589.32000000000005</v>
      </c>
      <c r="E32" s="104">
        <v>0</v>
      </c>
      <c r="F32" s="104">
        <v>0</v>
      </c>
      <c r="G32" s="104">
        <v>186.8</v>
      </c>
      <c r="H32" s="104">
        <v>402.52000000000004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-1.1939999999999995</v>
      </c>
      <c r="F33" s="104">
        <v>-11.998000000000001</v>
      </c>
      <c r="G33" s="104">
        <v>0</v>
      </c>
      <c r="H33" s="104">
        <v>13.192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39.901000000000408</v>
      </c>
      <c r="E34" s="104">
        <f t="shared" si="4"/>
        <v>-17.452999999999982</v>
      </c>
      <c r="F34" s="104">
        <f t="shared" si="4"/>
        <v>4.1700000000000088</v>
      </c>
      <c r="G34" s="104">
        <f t="shared" si="4"/>
        <v>-46.807999999999964</v>
      </c>
      <c r="H34" s="104">
        <f t="shared" si="4"/>
        <v>99.991999999999905</v>
      </c>
      <c r="I34" s="104">
        <f t="shared" si="4"/>
        <v>-33.505000000000017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14.222999999999999</v>
      </c>
      <c r="E35" s="104">
        <v>0.127</v>
      </c>
      <c r="F35" s="104">
        <v>3.1550000000000002</v>
      </c>
      <c r="G35" s="104">
        <v>7.4989999999999997</v>
      </c>
      <c r="H35" s="104">
        <v>3.4419999999999997</v>
      </c>
      <c r="I35" s="104">
        <v>0.97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11.917999999999999</v>
      </c>
      <c r="E36" s="104">
        <v>3.7640000000000002</v>
      </c>
      <c r="F36" s="104">
        <v>0.39</v>
      </c>
      <c r="G36" s="104">
        <v>3.5550000000000006</v>
      </c>
      <c r="H36" s="104">
        <v>4.2089999999999996</v>
      </c>
      <c r="I36" s="104">
        <v>3.2749999999999999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173.72099999999998</v>
      </c>
      <c r="E37" s="104">
        <v>85.287999999999982</v>
      </c>
      <c r="F37" s="104">
        <v>3.3850000000000002</v>
      </c>
      <c r="G37" s="104">
        <v>27.945</v>
      </c>
      <c r="H37" s="104">
        <v>57.10299999999998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167.32499999999993</v>
      </c>
      <c r="E38" s="104">
        <v>92.843000000000004</v>
      </c>
      <c r="F38" s="104">
        <v>3.19</v>
      </c>
      <c r="G38" s="104">
        <v>22.104000000000003</v>
      </c>
      <c r="H38" s="104">
        <v>49.187999999999924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0.27000000000000046</v>
      </c>
      <c r="E39" s="104">
        <v>0.3490000000000002</v>
      </c>
      <c r="F39" s="104">
        <v>1.8000000000000238E-2</v>
      </c>
      <c r="G39" s="104">
        <v>-0.24099999999999999</v>
      </c>
      <c r="H39" s="104">
        <v>0.14399999999999999</v>
      </c>
      <c r="I39" s="104">
        <v>-0.27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30.930000000000359</v>
      </c>
      <c r="E40" s="104">
        <f t="shared" si="5"/>
        <v>-6.6099999999999532</v>
      </c>
      <c r="F40" s="104">
        <f t="shared" si="5"/>
        <v>1.1920000000000082</v>
      </c>
      <c r="G40" s="104">
        <f t="shared" si="5"/>
        <v>-56.351999999999975</v>
      </c>
      <c r="H40" s="104">
        <f t="shared" si="5"/>
        <v>92.699999999999847</v>
      </c>
      <c r="I40" s="104">
        <f t="shared" si="5"/>
        <v>-30.930000000000017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629.22100000000012</v>
      </c>
      <c r="E42" s="104">
        <v>-16.258999999999965</v>
      </c>
      <c r="F42" s="104">
        <v>16.167999999999992</v>
      </c>
      <c r="G42" s="104">
        <v>139.99200000000008</v>
      </c>
      <c r="H42" s="104">
        <v>489.32</v>
      </c>
      <c r="I42" s="104">
        <v>-33.50500000000001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115.874</v>
      </c>
      <c r="E43" s="104">
        <v>0</v>
      </c>
      <c r="F43" s="104">
        <v>0</v>
      </c>
      <c r="G43" s="104">
        <v>115.874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115.874</v>
      </c>
      <c r="E44" s="104">
        <v>0</v>
      </c>
      <c r="F44" s="104">
        <v>0</v>
      </c>
      <c r="G44" s="104">
        <v>0</v>
      </c>
      <c r="H44" s="104">
        <v>115.874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629.22100000000012</v>
      </c>
      <c r="E45" s="104">
        <f t="shared" si="6"/>
        <v>-16.258999999999965</v>
      </c>
      <c r="F45" s="104">
        <f t="shared" si="6"/>
        <v>16.167999999999992</v>
      </c>
      <c r="G45" s="104">
        <f t="shared" si="6"/>
        <v>24.11800000000008</v>
      </c>
      <c r="H45" s="104">
        <f t="shared" si="6"/>
        <v>605.19399999999996</v>
      </c>
      <c r="I45" s="104">
        <f t="shared" si="6"/>
        <v>-33.50500000000001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589.32000000000005</v>
      </c>
      <c r="E46" s="104">
        <v>0</v>
      </c>
      <c r="F46" s="104">
        <v>0</v>
      </c>
      <c r="G46" s="104">
        <v>70.926000000000016</v>
      </c>
      <c r="H46" s="104">
        <v>518.39400000000001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-1.1939999999999995</v>
      </c>
      <c r="F47" s="104">
        <v>-11.998000000000001</v>
      </c>
      <c r="G47" s="104">
        <v>0</v>
      </c>
      <c r="H47" s="104">
        <v>13.192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39.901000000000067</v>
      </c>
      <c r="E48" s="104">
        <f t="shared" si="7"/>
        <v>-17.452999999999964</v>
      </c>
      <c r="F48" s="104">
        <f t="shared" si="7"/>
        <v>4.169999999999991</v>
      </c>
      <c r="G48" s="104">
        <f t="shared" si="7"/>
        <v>-46.807999999999936</v>
      </c>
      <c r="H48" s="104">
        <f t="shared" si="7"/>
        <v>99.991999999999962</v>
      </c>
      <c r="I48" s="104">
        <f t="shared" si="7"/>
        <v>-33.50500000000001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3535-DD04-4A87-AB6A-0A271444167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1583.5790000000002</v>
      </c>
      <c r="E8" s="104">
        <v>1111.337</v>
      </c>
      <c r="F8" s="104">
        <v>66.841999999999999</v>
      </c>
      <c r="G8" s="104">
        <v>146.55499999999998</v>
      </c>
      <c r="H8" s="104">
        <v>258.84500000000003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796.5139999999999</v>
      </c>
      <c r="E9" s="104">
        <v>614.73900000000003</v>
      </c>
      <c r="F9" s="104">
        <v>35.876999999999995</v>
      </c>
      <c r="G9" s="104">
        <v>54.375999999999998</v>
      </c>
      <c r="H9" s="104">
        <v>91.521999999999991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787.06500000000028</v>
      </c>
      <c r="E10" s="104">
        <f t="shared" si="0"/>
        <v>496.59799999999996</v>
      </c>
      <c r="F10" s="104">
        <f t="shared" si="0"/>
        <v>30.965000000000003</v>
      </c>
      <c r="G10" s="104">
        <f t="shared" si="0"/>
        <v>92.178999999999974</v>
      </c>
      <c r="H10" s="104">
        <f t="shared" si="0"/>
        <v>167.32300000000004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166.23100000000005</v>
      </c>
      <c r="E11" s="104">
        <v>92.471999999999994</v>
      </c>
      <c r="F11" s="104">
        <v>3.2130000000000001</v>
      </c>
      <c r="G11" s="104">
        <v>21.962</v>
      </c>
      <c r="H11" s="104">
        <v>48.584000000000074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620.83400000000029</v>
      </c>
      <c r="E12" s="104">
        <f>E10-E11</f>
        <v>404.12599999999998</v>
      </c>
      <c r="F12" s="104">
        <f>F10-F11</f>
        <v>27.752000000000002</v>
      </c>
      <c r="G12" s="104">
        <f>G10-G11</f>
        <v>70.21699999999997</v>
      </c>
      <c r="H12" s="104">
        <f>H10-H11</f>
        <v>118.73899999999996</v>
      </c>
      <c r="I12" s="104">
        <v>-45.831000000000017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467.07199999999995</v>
      </c>
      <c r="E13" s="104">
        <v>319.24099999999999</v>
      </c>
      <c r="F13" s="104">
        <v>18.145</v>
      </c>
      <c r="G13" s="104">
        <v>71.222000000000008</v>
      </c>
      <c r="H13" s="104">
        <v>58.463999999999999</v>
      </c>
      <c r="I13" s="104">
        <v>3.9060000000000001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6.1890000000000001</v>
      </c>
      <c r="E14" s="104">
        <v>3.1949999999999998</v>
      </c>
      <c r="F14" s="104">
        <v>0.48200000000000004</v>
      </c>
      <c r="G14" s="104">
        <v>0.13700000000000001</v>
      </c>
      <c r="H14" s="104">
        <v>2.375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20.389000000000003</v>
      </c>
      <c r="E15" s="104">
        <v>18.263000000000002</v>
      </c>
      <c r="F15" s="104">
        <v>0.02</v>
      </c>
      <c r="G15" s="104">
        <v>2.9000000000000001E-2</v>
      </c>
      <c r="H15" s="104">
        <v>2.077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167.96200000000036</v>
      </c>
      <c r="E16" s="104">
        <f t="shared" si="1"/>
        <v>99.953000000000003</v>
      </c>
      <c r="F16" s="104">
        <f t="shared" si="1"/>
        <v>9.1450000000000031</v>
      </c>
      <c r="G16" s="104">
        <f t="shared" si="1"/>
        <v>-1.1130000000000382</v>
      </c>
      <c r="H16" s="104">
        <f t="shared" si="1"/>
        <v>59.976999999999961</v>
      </c>
      <c r="I16" s="104">
        <f t="shared" si="1"/>
        <v>-49.737000000000016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468.11500000000001</v>
      </c>
      <c r="E17" s="104">
        <v>0</v>
      </c>
      <c r="F17" s="104">
        <v>0</v>
      </c>
      <c r="G17" s="104">
        <v>0</v>
      </c>
      <c r="H17" s="104">
        <v>468.11500000000001</v>
      </c>
      <c r="I17" s="104">
        <v>2.863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20.466999999999995</v>
      </c>
      <c r="E18" s="104">
        <v>0</v>
      </c>
      <c r="F18" s="104">
        <v>0</v>
      </c>
      <c r="G18" s="104">
        <v>20.466999999999995</v>
      </c>
      <c r="H18" s="104">
        <v>0</v>
      </c>
      <c r="I18" s="104">
        <v>3.2000000000000001E-2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89.235000000000014</v>
      </c>
      <c r="E19" s="104">
        <v>0</v>
      </c>
      <c r="F19" s="104">
        <v>0</v>
      </c>
      <c r="G19" s="104">
        <v>89.235000000000014</v>
      </c>
      <c r="H19" s="104">
        <v>0</v>
      </c>
      <c r="I19" s="104">
        <v>1.2689999999999999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124.90500000000002</v>
      </c>
      <c r="E20" s="104">
        <v>64.716999999999999</v>
      </c>
      <c r="F20" s="104">
        <v>50.106999999999999</v>
      </c>
      <c r="G20" s="104">
        <v>5.431</v>
      </c>
      <c r="H20" s="104">
        <v>4.6499999999999995</v>
      </c>
      <c r="I20" s="104">
        <v>39.776999999999994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145.78299999999999</v>
      </c>
      <c r="E21" s="104">
        <v>24.23</v>
      </c>
      <c r="F21" s="104">
        <v>45.183</v>
      </c>
      <c r="G21" s="104">
        <v>4.2640000000000002</v>
      </c>
      <c r="H21" s="104">
        <v>72.105999999999995</v>
      </c>
      <c r="I21" s="104">
        <v>18.899000000000004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725.72300000000041</v>
      </c>
      <c r="E22" s="104">
        <f t="shared" si="2"/>
        <v>59.466000000000008</v>
      </c>
      <c r="F22" s="104">
        <f t="shared" si="2"/>
        <v>4.2210000000000036</v>
      </c>
      <c r="G22" s="104">
        <f t="shared" si="2"/>
        <v>66.487999999999971</v>
      </c>
      <c r="H22" s="104">
        <f t="shared" si="2"/>
        <v>595.548</v>
      </c>
      <c r="I22" s="104">
        <f t="shared" si="2"/>
        <v>-66.515000000000015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93.253</v>
      </c>
      <c r="E23" s="104">
        <v>13.411999999999999</v>
      </c>
      <c r="F23" s="104">
        <v>2.1659999999999999</v>
      </c>
      <c r="G23" s="104">
        <v>0</v>
      </c>
      <c r="H23" s="104">
        <v>77.674999999999997</v>
      </c>
      <c r="I23" s="104">
        <v>2.0990000000000002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95.211999999999989</v>
      </c>
      <c r="E24" s="104">
        <v>0</v>
      </c>
      <c r="F24" s="104">
        <v>0</v>
      </c>
      <c r="G24" s="104">
        <v>95.211999999999989</v>
      </c>
      <c r="H24" s="104">
        <v>0</v>
      </c>
      <c r="I24" s="104">
        <v>0.14000000000000001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184.82</v>
      </c>
      <c r="E25" s="104">
        <v>0</v>
      </c>
      <c r="F25" s="104">
        <v>0</v>
      </c>
      <c r="G25" s="104">
        <v>0</v>
      </c>
      <c r="H25" s="104">
        <v>184.82</v>
      </c>
      <c r="I25" s="104">
        <v>0.70500000000000007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184.56899999999999</v>
      </c>
      <c r="E26" s="104">
        <v>5.3389999999999995</v>
      </c>
      <c r="F26" s="104">
        <v>29.368000000000002</v>
      </c>
      <c r="G26" s="104">
        <v>149.66499999999999</v>
      </c>
      <c r="H26" s="104">
        <v>0.19699999999999998</v>
      </c>
      <c r="I26" s="104">
        <v>0.95599999999999996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170.89499999999998</v>
      </c>
      <c r="E27" s="104">
        <v>4.0640000000000009</v>
      </c>
      <c r="F27" s="104">
        <v>14.632999999999999</v>
      </c>
      <c r="G27" s="104">
        <v>152.00099999999998</v>
      </c>
      <c r="H27" s="104">
        <v>0.19699999999999998</v>
      </c>
      <c r="I27" s="104">
        <v>0.109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168.88799999999998</v>
      </c>
      <c r="E28" s="104">
        <v>0</v>
      </c>
      <c r="F28" s="104">
        <v>0</v>
      </c>
      <c r="G28" s="104">
        <v>0</v>
      </c>
      <c r="H28" s="104">
        <v>168.88799999999998</v>
      </c>
      <c r="I28" s="104">
        <v>2.1160000000000001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92.376000000000005</v>
      </c>
      <c r="E29" s="104">
        <v>10.018000000000001</v>
      </c>
      <c r="F29" s="104">
        <v>40.733000000000004</v>
      </c>
      <c r="G29" s="104">
        <v>19.733999999999995</v>
      </c>
      <c r="H29" s="104">
        <v>21.891000000000002</v>
      </c>
      <c r="I29" s="104">
        <v>16.674999999999997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79.400000000000006</v>
      </c>
      <c r="E30" s="104">
        <v>4.7889999999999997</v>
      </c>
      <c r="F30" s="104">
        <v>40.78</v>
      </c>
      <c r="G30" s="104">
        <v>6.652000000000001</v>
      </c>
      <c r="H30" s="104">
        <v>27.179000000000002</v>
      </c>
      <c r="I30" s="104">
        <v>29.651000000000003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712.44800000000021</v>
      </c>
      <c r="E31" s="104">
        <f t="shared" si="3"/>
        <v>42.100000000000009</v>
      </c>
      <c r="F31" s="104">
        <f t="shared" si="3"/>
        <v>16.837000000000003</v>
      </c>
      <c r="G31" s="104">
        <f t="shared" si="3"/>
        <v>146.28199999999998</v>
      </c>
      <c r="H31" s="104">
        <f t="shared" si="3"/>
        <v>507.22900000000004</v>
      </c>
      <c r="I31" s="104">
        <f t="shared" si="3"/>
        <v>-53.24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642.34300000000007</v>
      </c>
      <c r="E32" s="104">
        <v>0</v>
      </c>
      <c r="F32" s="104">
        <v>0</v>
      </c>
      <c r="G32" s="104">
        <v>190.09900000000002</v>
      </c>
      <c r="H32" s="104">
        <v>452.24400000000003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-1.1939999999999995</v>
      </c>
      <c r="F33" s="104">
        <v>-12.137000000000008</v>
      </c>
      <c r="G33" s="104">
        <v>0</v>
      </c>
      <c r="H33" s="104">
        <v>13.331000000000007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70.105000000000132</v>
      </c>
      <c r="E34" s="104">
        <f t="shared" si="4"/>
        <v>40.906000000000006</v>
      </c>
      <c r="F34" s="104">
        <f t="shared" si="4"/>
        <v>4.6999999999999957</v>
      </c>
      <c r="G34" s="104">
        <f t="shared" si="4"/>
        <v>-43.817000000000036</v>
      </c>
      <c r="H34" s="104">
        <f t="shared" si="4"/>
        <v>68.316000000000017</v>
      </c>
      <c r="I34" s="104">
        <f t="shared" si="4"/>
        <v>-53.24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14.473999999999997</v>
      </c>
      <c r="E35" s="104">
        <v>0.45400000000000001</v>
      </c>
      <c r="F35" s="104">
        <v>3.1850000000000001</v>
      </c>
      <c r="G35" s="104">
        <v>7.3250000000000002</v>
      </c>
      <c r="H35" s="104">
        <v>3.51</v>
      </c>
      <c r="I35" s="104">
        <v>0.85799999999999998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12.255000000000003</v>
      </c>
      <c r="E36" s="104">
        <v>4.2660000000000009</v>
      </c>
      <c r="F36" s="104">
        <v>0.311</v>
      </c>
      <c r="G36" s="104">
        <v>3.6280000000000001</v>
      </c>
      <c r="H36" s="104">
        <v>4.0500000000000007</v>
      </c>
      <c r="I36" s="104">
        <v>3.077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183.096</v>
      </c>
      <c r="E37" s="104">
        <v>93.364999999999995</v>
      </c>
      <c r="F37" s="104">
        <v>3.5289999999999999</v>
      </c>
      <c r="G37" s="104">
        <v>27.661999999999999</v>
      </c>
      <c r="H37" s="104">
        <v>58.540000000000013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166.23100000000005</v>
      </c>
      <c r="E38" s="104">
        <v>92.471999999999994</v>
      </c>
      <c r="F38" s="104">
        <v>3.2130000000000001</v>
      </c>
      <c r="G38" s="104">
        <v>21.962</v>
      </c>
      <c r="H38" s="104">
        <v>48.584000000000074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1.0310000000000001</v>
      </c>
      <c r="E39" s="104">
        <v>-0.88700000000000012</v>
      </c>
      <c r="F39" s="104">
        <v>2.0340000000000003</v>
      </c>
      <c r="G39" s="104">
        <v>-0.316</v>
      </c>
      <c r="H39" s="104">
        <v>0.2</v>
      </c>
      <c r="I39" s="104">
        <v>-1.0309999999999999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49.990000000000187</v>
      </c>
      <c r="E40" s="104">
        <f t="shared" si="5"/>
        <v>44.712000000000003</v>
      </c>
      <c r="F40" s="104">
        <f t="shared" si="5"/>
        <v>-0.52400000000000446</v>
      </c>
      <c r="G40" s="104">
        <f t="shared" si="5"/>
        <v>-52.898000000000039</v>
      </c>
      <c r="H40" s="104">
        <f t="shared" si="5"/>
        <v>58.700000000000067</v>
      </c>
      <c r="I40" s="104">
        <f t="shared" si="5"/>
        <v>-49.99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712.44799999999987</v>
      </c>
      <c r="E42" s="104">
        <v>42.100000000000023</v>
      </c>
      <c r="F42" s="104">
        <v>16.837000000000003</v>
      </c>
      <c r="G42" s="104">
        <v>146.28199999999993</v>
      </c>
      <c r="H42" s="104">
        <v>507.22899999999998</v>
      </c>
      <c r="I42" s="104">
        <v>-53.24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120.63</v>
      </c>
      <c r="E43" s="104">
        <v>0</v>
      </c>
      <c r="F43" s="104">
        <v>0</v>
      </c>
      <c r="G43" s="104">
        <v>120.63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120.63</v>
      </c>
      <c r="E44" s="104">
        <v>0</v>
      </c>
      <c r="F44" s="104">
        <v>0</v>
      </c>
      <c r="G44" s="104">
        <v>0</v>
      </c>
      <c r="H44" s="104">
        <v>120.63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712.44799999999987</v>
      </c>
      <c r="E45" s="104">
        <f t="shared" si="6"/>
        <v>42.100000000000023</v>
      </c>
      <c r="F45" s="104">
        <f t="shared" si="6"/>
        <v>16.837000000000003</v>
      </c>
      <c r="G45" s="104">
        <f t="shared" si="6"/>
        <v>25.65199999999993</v>
      </c>
      <c r="H45" s="104">
        <f t="shared" si="6"/>
        <v>627.85899999999992</v>
      </c>
      <c r="I45" s="104">
        <f t="shared" si="6"/>
        <v>-53.24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642.34300000000007</v>
      </c>
      <c r="E46" s="104">
        <v>0</v>
      </c>
      <c r="F46" s="104">
        <v>0</v>
      </c>
      <c r="G46" s="104">
        <v>69.469000000000023</v>
      </c>
      <c r="H46" s="104">
        <v>572.87400000000002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-1.1939999999999995</v>
      </c>
      <c r="F47" s="104">
        <v>-12.137000000000008</v>
      </c>
      <c r="G47" s="104">
        <v>0</v>
      </c>
      <c r="H47" s="104">
        <v>13.331000000000007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70.104999999999791</v>
      </c>
      <c r="E48" s="104">
        <f t="shared" si="7"/>
        <v>40.90600000000002</v>
      </c>
      <c r="F48" s="104">
        <f t="shared" si="7"/>
        <v>4.6999999999999957</v>
      </c>
      <c r="G48" s="104">
        <f t="shared" si="7"/>
        <v>-43.817000000000093</v>
      </c>
      <c r="H48" s="104">
        <f t="shared" si="7"/>
        <v>68.315999999999903</v>
      </c>
      <c r="I48" s="104">
        <f t="shared" si="7"/>
        <v>-53.24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97551-AFC8-47C3-B29A-A0B7AD55EDBF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1685.566</v>
      </c>
      <c r="E8" s="104">
        <v>1185.4710000000005</v>
      </c>
      <c r="F8" s="104">
        <v>68.453000000000017</v>
      </c>
      <c r="G8" s="104">
        <v>170.21600000000001</v>
      </c>
      <c r="H8" s="104">
        <v>261.42599999999965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869.99400000000003</v>
      </c>
      <c r="E9" s="104">
        <v>670.60900000000004</v>
      </c>
      <c r="F9" s="104">
        <v>37.017999999999994</v>
      </c>
      <c r="G9" s="104">
        <v>67.28</v>
      </c>
      <c r="H9" s="104">
        <v>95.086999999999989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815.572</v>
      </c>
      <c r="E10" s="104">
        <f t="shared" si="0"/>
        <v>514.86200000000042</v>
      </c>
      <c r="F10" s="104">
        <f t="shared" si="0"/>
        <v>31.435000000000024</v>
      </c>
      <c r="G10" s="104">
        <f t="shared" si="0"/>
        <v>102.93600000000001</v>
      </c>
      <c r="H10" s="104">
        <f t="shared" si="0"/>
        <v>166.33899999999966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166.88799999999998</v>
      </c>
      <c r="E11" s="104">
        <v>92.634</v>
      </c>
      <c r="F11" s="104">
        <v>3.2399999999999998</v>
      </c>
      <c r="G11" s="104">
        <v>22.106999999999999</v>
      </c>
      <c r="H11" s="104">
        <v>48.906999999999989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648.68399999999997</v>
      </c>
      <c r="E12" s="104">
        <f>E10-E11</f>
        <v>422.22800000000041</v>
      </c>
      <c r="F12" s="104">
        <f>F10-F11</f>
        <v>28.195000000000025</v>
      </c>
      <c r="G12" s="104">
        <f>G10-G11</f>
        <v>80.829000000000008</v>
      </c>
      <c r="H12" s="104">
        <f>H10-H11</f>
        <v>117.43199999999968</v>
      </c>
      <c r="I12" s="104">
        <v>-56.026999999999987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519.71900000000005</v>
      </c>
      <c r="E13" s="104">
        <v>347.76500000000004</v>
      </c>
      <c r="F13" s="104">
        <v>23.689</v>
      </c>
      <c r="G13" s="104">
        <v>82.766999999999996</v>
      </c>
      <c r="H13" s="104">
        <v>65.497999999999962</v>
      </c>
      <c r="I13" s="104">
        <v>4.5990000000000002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6.1620000000000008</v>
      </c>
      <c r="E14" s="104">
        <v>3.2090000000000001</v>
      </c>
      <c r="F14" s="104">
        <v>0.47800000000000004</v>
      </c>
      <c r="G14" s="104">
        <v>0.12499999999999999</v>
      </c>
      <c r="H14" s="104">
        <v>2.35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29.109999999999996</v>
      </c>
      <c r="E15" s="104">
        <v>26.226999999999997</v>
      </c>
      <c r="F15" s="104">
        <v>2.0999999999999998E-2</v>
      </c>
      <c r="G15" s="104">
        <v>0.04</v>
      </c>
      <c r="H15" s="104">
        <v>2.8220000000000001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151.9129999999999</v>
      </c>
      <c r="E16" s="104">
        <f t="shared" si="1"/>
        <v>97.481000000000364</v>
      </c>
      <c r="F16" s="104">
        <f t="shared" si="1"/>
        <v>4.0490000000000252</v>
      </c>
      <c r="G16" s="104">
        <f t="shared" si="1"/>
        <v>-2.0229999999999881</v>
      </c>
      <c r="H16" s="104">
        <f t="shared" si="1"/>
        <v>52.405999999999715</v>
      </c>
      <c r="I16" s="104">
        <f t="shared" si="1"/>
        <v>-60.625999999999991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521.41300000000012</v>
      </c>
      <c r="E17" s="104">
        <v>0</v>
      </c>
      <c r="F17" s="104">
        <v>0</v>
      </c>
      <c r="G17" s="104">
        <v>0</v>
      </c>
      <c r="H17" s="104">
        <v>521.41300000000012</v>
      </c>
      <c r="I17" s="104">
        <v>2.9049999999999998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24.885999999999999</v>
      </c>
      <c r="E18" s="104">
        <v>0</v>
      </c>
      <c r="F18" s="104">
        <v>0</v>
      </c>
      <c r="G18" s="104">
        <v>24.885999999999999</v>
      </c>
      <c r="H18" s="104">
        <v>0</v>
      </c>
      <c r="I18" s="104">
        <v>4.6879999999999997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92.88900000000001</v>
      </c>
      <c r="E19" s="104">
        <v>0</v>
      </c>
      <c r="F19" s="104">
        <v>0</v>
      </c>
      <c r="G19" s="104">
        <v>92.88900000000001</v>
      </c>
      <c r="H19" s="104">
        <v>0</v>
      </c>
      <c r="I19" s="104">
        <v>1.1050000000000002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142.15700000000004</v>
      </c>
      <c r="E20" s="104">
        <v>61.674000000000007</v>
      </c>
      <c r="F20" s="104">
        <v>70.796000000000006</v>
      </c>
      <c r="G20" s="104">
        <v>5.0520000000000005</v>
      </c>
      <c r="H20" s="104">
        <v>4.6349999999999998</v>
      </c>
      <c r="I20" s="104">
        <v>42.518999999999998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166.75200000000001</v>
      </c>
      <c r="E21" s="104">
        <v>31.752000000000002</v>
      </c>
      <c r="F21" s="104">
        <v>57.373999999999995</v>
      </c>
      <c r="G21" s="104">
        <v>3.9179999999999997</v>
      </c>
      <c r="H21" s="104">
        <v>73.707999999999998</v>
      </c>
      <c r="I21" s="104">
        <v>17.923999999999999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765.92399999999998</v>
      </c>
      <c r="E22" s="104">
        <f t="shared" si="2"/>
        <v>67.559000000000367</v>
      </c>
      <c r="F22" s="104">
        <f t="shared" si="2"/>
        <v>-9.3729999999999905</v>
      </c>
      <c r="G22" s="104">
        <f t="shared" si="2"/>
        <v>64.846000000000018</v>
      </c>
      <c r="H22" s="104">
        <f t="shared" si="2"/>
        <v>642.89199999999983</v>
      </c>
      <c r="I22" s="104">
        <f t="shared" si="2"/>
        <v>-85.899000000000001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117.36900000000001</v>
      </c>
      <c r="E23" s="104">
        <v>19.062000000000001</v>
      </c>
      <c r="F23" s="104">
        <v>3.081</v>
      </c>
      <c r="G23" s="104">
        <v>0</v>
      </c>
      <c r="H23" s="104">
        <v>95.226000000000013</v>
      </c>
      <c r="I23" s="104">
        <v>1.75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118.95100000000001</v>
      </c>
      <c r="E24" s="104">
        <v>0</v>
      </c>
      <c r="F24" s="104">
        <v>0</v>
      </c>
      <c r="G24" s="104">
        <v>118.95100000000001</v>
      </c>
      <c r="H24" s="104">
        <v>0</v>
      </c>
      <c r="I24" s="104">
        <v>0.16800000000000001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200.27800000000002</v>
      </c>
      <c r="E25" s="104">
        <v>0</v>
      </c>
      <c r="F25" s="104">
        <v>0</v>
      </c>
      <c r="G25" s="104">
        <v>0</v>
      </c>
      <c r="H25" s="104">
        <v>200.27800000000002</v>
      </c>
      <c r="I25" s="104">
        <v>0.78200000000000003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199.941</v>
      </c>
      <c r="E26" s="104">
        <v>5.3529999999999962</v>
      </c>
      <c r="F26" s="104">
        <v>31.573000000000008</v>
      </c>
      <c r="G26" s="104">
        <v>162.79000000000002</v>
      </c>
      <c r="H26" s="104">
        <v>0.22500000000000001</v>
      </c>
      <c r="I26" s="104">
        <v>1.119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169.047</v>
      </c>
      <c r="E27" s="104">
        <v>4.07</v>
      </c>
      <c r="F27" s="104">
        <v>14.8</v>
      </c>
      <c r="G27" s="104">
        <v>149.952</v>
      </c>
      <c r="H27" s="104">
        <v>0.22500000000000001</v>
      </c>
      <c r="I27" s="104">
        <v>0.129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167.07900000000001</v>
      </c>
      <c r="E28" s="104">
        <v>0</v>
      </c>
      <c r="F28" s="104">
        <v>0</v>
      </c>
      <c r="G28" s="104">
        <v>0</v>
      </c>
      <c r="H28" s="104">
        <v>167.07900000000001</v>
      </c>
      <c r="I28" s="104">
        <v>2.097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97.983999999999966</v>
      </c>
      <c r="E29" s="104">
        <v>10.92</v>
      </c>
      <c r="F29" s="104">
        <v>41.953999999999994</v>
      </c>
      <c r="G29" s="104">
        <v>22.356999999999999</v>
      </c>
      <c r="H29" s="104">
        <v>22.753</v>
      </c>
      <c r="I29" s="104">
        <v>16.905999999999999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84.009</v>
      </c>
      <c r="E30" s="104">
        <v>5.0519999999999996</v>
      </c>
      <c r="F30" s="104">
        <v>41.967999999999996</v>
      </c>
      <c r="G30" s="104">
        <v>7.5810000000000031</v>
      </c>
      <c r="H30" s="104">
        <v>29.408000000000001</v>
      </c>
      <c r="I30" s="104">
        <v>30.881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751.22600000000011</v>
      </c>
      <c r="E31" s="104">
        <f t="shared" si="3"/>
        <v>43.912000000000361</v>
      </c>
      <c r="F31" s="104">
        <f t="shared" si="3"/>
        <v>4.3330000000000197</v>
      </c>
      <c r="G31" s="104">
        <f t="shared" si="3"/>
        <v>181.85900000000004</v>
      </c>
      <c r="H31" s="104">
        <f t="shared" si="3"/>
        <v>521.12199999999984</v>
      </c>
      <c r="I31" s="104">
        <f t="shared" si="3"/>
        <v>-71.200999999999993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662.43100000000004</v>
      </c>
      <c r="E32" s="104">
        <v>0</v>
      </c>
      <c r="F32" s="104">
        <v>0</v>
      </c>
      <c r="G32" s="104">
        <v>207.90100000000001</v>
      </c>
      <c r="H32" s="104">
        <v>454.53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-1.1910000000000003</v>
      </c>
      <c r="F33" s="104">
        <v>-14.161000000000001</v>
      </c>
      <c r="G33" s="104">
        <v>0</v>
      </c>
      <c r="H33" s="104">
        <v>15.352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88.795000000000073</v>
      </c>
      <c r="E34" s="104">
        <f t="shared" si="4"/>
        <v>42.721000000000359</v>
      </c>
      <c r="F34" s="104">
        <f t="shared" si="4"/>
        <v>-9.8279999999999816</v>
      </c>
      <c r="G34" s="104">
        <f t="shared" si="4"/>
        <v>-26.041999999999973</v>
      </c>
      <c r="H34" s="104">
        <f t="shared" si="4"/>
        <v>81.943999999999875</v>
      </c>
      <c r="I34" s="104">
        <f t="shared" si="4"/>
        <v>-71.200999999999993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24.702000000000005</v>
      </c>
      <c r="E35" s="104">
        <v>1.512</v>
      </c>
      <c r="F35" s="104">
        <v>3.8290000000000002</v>
      </c>
      <c r="G35" s="104">
        <v>15.401000000000002</v>
      </c>
      <c r="H35" s="104">
        <v>3.96</v>
      </c>
      <c r="I35" s="104">
        <v>1.706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18.346999999999998</v>
      </c>
      <c r="E36" s="104">
        <v>7.0589999999999993</v>
      </c>
      <c r="F36" s="104">
        <v>0.312</v>
      </c>
      <c r="G36" s="104">
        <v>4.5670000000000002</v>
      </c>
      <c r="H36" s="104">
        <v>6.4089999999999998</v>
      </c>
      <c r="I36" s="104">
        <v>8.0609999999999999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184.482</v>
      </c>
      <c r="E37" s="104">
        <v>93.42</v>
      </c>
      <c r="F37" s="104">
        <v>3.7120000000000002</v>
      </c>
      <c r="G37" s="104">
        <v>30.715</v>
      </c>
      <c r="H37" s="104">
        <v>56.634999999999984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166.88799999999998</v>
      </c>
      <c r="E38" s="104">
        <v>92.634</v>
      </c>
      <c r="F38" s="104">
        <v>3.2399999999999998</v>
      </c>
      <c r="G38" s="104">
        <v>22.106999999999999</v>
      </c>
      <c r="H38" s="104">
        <v>48.906999999999989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0.70299999999999851</v>
      </c>
      <c r="E39" s="104">
        <v>-0.7000000000000004</v>
      </c>
      <c r="F39" s="104">
        <v>1.5579999999999989</v>
      </c>
      <c r="G39" s="104">
        <v>-0.42000000000000004</v>
      </c>
      <c r="H39" s="104">
        <v>0.26500000000000001</v>
      </c>
      <c r="I39" s="104">
        <v>-0.70299999999999996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64.143000000000043</v>
      </c>
      <c r="E40" s="104">
        <f t="shared" si="5"/>
        <v>48.182000000000357</v>
      </c>
      <c r="F40" s="104">
        <f t="shared" si="5"/>
        <v>-15.374999999999982</v>
      </c>
      <c r="G40" s="104">
        <f t="shared" si="5"/>
        <v>-45.063999999999979</v>
      </c>
      <c r="H40" s="104">
        <f t="shared" si="5"/>
        <v>76.399999999999892</v>
      </c>
      <c r="I40" s="104">
        <f t="shared" si="5"/>
        <v>-64.143000000000001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751.22600000000034</v>
      </c>
      <c r="E42" s="104">
        <v>43.91200000000034</v>
      </c>
      <c r="F42" s="104">
        <v>4.3330000000000126</v>
      </c>
      <c r="G42" s="104">
        <v>181.85900000000009</v>
      </c>
      <c r="H42" s="104">
        <v>521.12199999999984</v>
      </c>
      <c r="I42" s="104">
        <v>-71.200999999999993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128.25899999999999</v>
      </c>
      <c r="E43" s="104">
        <v>0</v>
      </c>
      <c r="F43" s="104">
        <v>0</v>
      </c>
      <c r="G43" s="104">
        <v>128.25899999999999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128.25899999999999</v>
      </c>
      <c r="E44" s="104">
        <v>0</v>
      </c>
      <c r="F44" s="104">
        <v>0</v>
      </c>
      <c r="G44" s="104">
        <v>0</v>
      </c>
      <c r="H44" s="104">
        <v>128.25899999999999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751.22600000000034</v>
      </c>
      <c r="E45" s="104">
        <f t="shared" si="6"/>
        <v>43.91200000000034</v>
      </c>
      <c r="F45" s="104">
        <f t="shared" si="6"/>
        <v>4.3330000000000126</v>
      </c>
      <c r="G45" s="104">
        <f t="shared" si="6"/>
        <v>53.600000000000108</v>
      </c>
      <c r="H45" s="104">
        <f t="shared" si="6"/>
        <v>649.38099999999986</v>
      </c>
      <c r="I45" s="104">
        <f t="shared" si="6"/>
        <v>-71.200999999999993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662.43100000000004</v>
      </c>
      <c r="E46" s="104">
        <v>0</v>
      </c>
      <c r="F46" s="104">
        <v>0</v>
      </c>
      <c r="G46" s="104">
        <v>79.64200000000001</v>
      </c>
      <c r="H46" s="104">
        <v>582.78899999999999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-1.1910000000000003</v>
      </c>
      <c r="F47" s="104">
        <v>-14.161000000000001</v>
      </c>
      <c r="G47" s="104">
        <v>0</v>
      </c>
      <c r="H47" s="104">
        <v>15.352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88.7950000000003</v>
      </c>
      <c r="E48" s="104">
        <f t="shared" si="7"/>
        <v>42.721000000000338</v>
      </c>
      <c r="F48" s="104">
        <f t="shared" si="7"/>
        <v>-9.8279999999999887</v>
      </c>
      <c r="G48" s="104">
        <f t="shared" si="7"/>
        <v>-26.041999999999902</v>
      </c>
      <c r="H48" s="104">
        <f t="shared" si="7"/>
        <v>81.943999999999875</v>
      </c>
      <c r="I48" s="104">
        <f t="shared" si="7"/>
        <v>-71.200999999999993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37D83-7CEE-4860-8068-6A7D5F27258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1643.979</v>
      </c>
      <c r="E8" s="104">
        <v>1172.288</v>
      </c>
      <c r="F8" s="104">
        <v>69.732000000000014</v>
      </c>
      <c r="G8" s="104">
        <v>151.62700000000001</v>
      </c>
      <c r="H8" s="104">
        <v>250.33200000000002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847.74700000000018</v>
      </c>
      <c r="E9" s="104">
        <v>661.90200000000004</v>
      </c>
      <c r="F9" s="104">
        <v>37.545999999999999</v>
      </c>
      <c r="G9" s="104">
        <v>56.262000000000008</v>
      </c>
      <c r="H9" s="104">
        <v>92.037000000000006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796.23199999999986</v>
      </c>
      <c r="E10" s="104">
        <f t="shared" si="0"/>
        <v>510.38599999999997</v>
      </c>
      <c r="F10" s="104">
        <f t="shared" si="0"/>
        <v>32.186000000000014</v>
      </c>
      <c r="G10" s="104">
        <f t="shared" si="0"/>
        <v>95.365000000000009</v>
      </c>
      <c r="H10" s="104">
        <f t="shared" si="0"/>
        <v>158.29500000000002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171.04900000000004</v>
      </c>
      <c r="E11" s="104">
        <v>94.147000000000006</v>
      </c>
      <c r="F11" s="104">
        <v>3.42</v>
      </c>
      <c r="G11" s="104">
        <v>23.024999999999999</v>
      </c>
      <c r="H11" s="104">
        <v>50.457000000000029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625.18299999999977</v>
      </c>
      <c r="E12" s="104">
        <f>E10-E11</f>
        <v>416.23899999999998</v>
      </c>
      <c r="F12" s="104">
        <f>F10-F11</f>
        <v>28.766000000000012</v>
      </c>
      <c r="G12" s="104">
        <f>G10-G11</f>
        <v>72.34</v>
      </c>
      <c r="H12" s="104">
        <f>H10-H11</f>
        <v>107.83799999999999</v>
      </c>
      <c r="I12" s="104">
        <v>-58.029999999999973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454.55800000000005</v>
      </c>
      <c r="E13" s="104">
        <v>307.03600000000006</v>
      </c>
      <c r="F13" s="104">
        <v>18.137</v>
      </c>
      <c r="G13" s="104">
        <v>73.938000000000002</v>
      </c>
      <c r="H13" s="104">
        <v>55.44700000000001</v>
      </c>
      <c r="I13" s="104">
        <v>4.2770000000000001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6.1869999999999994</v>
      </c>
      <c r="E14" s="104">
        <v>3.117</v>
      </c>
      <c r="F14" s="104">
        <v>0.52900000000000003</v>
      </c>
      <c r="G14" s="104">
        <v>0.12</v>
      </c>
      <c r="H14" s="104">
        <v>2.4209999999999998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25.947000000000003</v>
      </c>
      <c r="E15" s="104">
        <v>20.914999999999999</v>
      </c>
      <c r="F15" s="104">
        <v>2.7E-2</v>
      </c>
      <c r="G15" s="104">
        <v>4.4999999999999998E-2</v>
      </c>
      <c r="H15" s="104">
        <v>4.96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190.38499999999971</v>
      </c>
      <c r="E16" s="104">
        <f t="shared" si="1"/>
        <v>127.00099999999992</v>
      </c>
      <c r="F16" s="104">
        <f t="shared" si="1"/>
        <v>10.127000000000011</v>
      </c>
      <c r="G16" s="104">
        <f t="shared" si="1"/>
        <v>-1.6729999999999992</v>
      </c>
      <c r="H16" s="104">
        <f t="shared" si="1"/>
        <v>54.929999999999986</v>
      </c>
      <c r="I16" s="104">
        <f t="shared" si="1"/>
        <v>-62.306999999999974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456.32200000000006</v>
      </c>
      <c r="E17" s="104">
        <v>0</v>
      </c>
      <c r="F17" s="104">
        <v>0</v>
      </c>
      <c r="G17" s="104">
        <v>0</v>
      </c>
      <c r="H17" s="104">
        <v>456.32200000000006</v>
      </c>
      <c r="I17" s="104">
        <v>2.5129999999999999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26.653000000000002</v>
      </c>
      <c r="E18" s="104">
        <v>0</v>
      </c>
      <c r="F18" s="104">
        <v>0</v>
      </c>
      <c r="G18" s="104">
        <v>26.653000000000002</v>
      </c>
      <c r="H18" s="104">
        <v>0</v>
      </c>
      <c r="I18" s="104">
        <v>4.1000000000000002E-2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97.125999999999991</v>
      </c>
      <c r="E19" s="104">
        <v>0</v>
      </c>
      <c r="F19" s="104">
        <v>0</v>
      </c>
      <c r="G19" s="104">
        <v>97.125999999999991</v>
      </c>
      <c r="H19" s="104">
        <v>0</v>
      </c>
      <c r="I19" s="104">
        <v>1.1659999999999999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158.303</v>
      </c>
      <c r="E20" s="104">
        <v>96.963999999999999</v>
      </c>
      <c r="F20" s="104">
        <v>51.584000000000003</v>
      </c>
      <c r="G20" s="104">
        <v>5.282</v>
      </c>
      <c r="H20" s="104">
        <v>4.472999999999999</v>
      </c>
      <c r="I20" s="104">
        <v>51.558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188.33700000000005</v>
      </c>
      <c r="E21" s="104">
        <v>33.168000000000006</v>
      </c>
      <c r="F21" s="104">
        <v>49.232999999999997</v>
      </c>
      <c r="G21" s="104">
        <v>2.847</v>
      </c>
      <c r="H21" s="104">
        <v>103.08900000000001</v>
      </c>
      <c r="I21" s="104">
        <v>21.524000000000001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747.21399999999971</v>
      </c>
      <c r="E22" s="104">
        <f t="shared" si="2"/>
        <v>63.204999999999927</v>
      </c>
      <c r="F22" s="104">
        <f t="shared" si="2"/>
        <v>7.7760000000000034</v>
      </c>
      <c r="G22" s="104">
        <f t="shared" si="2"/>
        <v>66.364999999999981</v>
      </c>
      <c r="H22" s="104">
        <f t="shared" si="2"/>
        <v>609.86800000000005</v>
      </c>
      <c r="I22" s="104">
        <f t="shared" si="2"/>
        <v>-88.702999999999975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110.86200000000001</v>
      </c>
      <c r="E23" s="104">
        <v>22.065999999999999</v>
      </c>
      <c r="F23" s="104">
        <v>3.0179999999999998</v>
      </c>
      <c r="G23" s="104">
        <v>0</v>
      </c>
      <c r="H23" s="104">
        <v>85.778000000000006</v>
      </c>
      <c r="I23" s="104">
        <v>2.3130000000000002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113.02299999999998</v>
      </c>
      <c r="E24" s="104">
        <v>0</v>
      </c>
      <c r="F24" s="104">
        <v>0</v>
      </c>
      <c r="G24" s="104">
        <v>113.02299999999998</v>
      </c>
      <c r="H24" s="104">
        <v>0</v>
      </c>
      <c r="I24" s="104">
        <v>0.152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185.79899999999998</v>
      </c>
      <c r="E25" s="104">
        <v>0</v>
      </c>
      <c r="F25" s="104">
        <v>0</v>
      </c>
      <c r="G25" s="104">
        <v>0</v>
      </c>
      <c r="H25" s="104">
        <v>185.79899999999998</v>
      </c>
      <c r="I25" s="104">
        <v>0.68399999999999994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185.40299999999999</v>
      </c>
      <c r="E26" s="104">
        <v>5.274</v>
      </c>
      <c r="F26" s="104">
        <v>30.588999999999999</v>
      </c>
      <c r="G26" s="104">
        <v>149.33199999999999</v>
      </c>
      <c r="H26" s="104">
        <v>0.20799999999999999</v>
      </c>
      <c r="I26" s="104">
        <v>1.08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177.203</v>
      </c>
      <c r="E27" s="104">
        <v>4.1769999999999996</v>
      </c>
      <c r="F27" s="104">
        <v>15.243</v>
      </c>
      <c r="G27" s="104">
        <v>157.57499999999999</v>
      </c>
      <c r="H27" s="104">
        <v>0.20799999999999999</v>
      </c>
      <c r="I27" s="104">
        <v>0.112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175.20299999999997</v>
      </c>
      <c r="E28" s="104">
        <v>0</v>
      </c>
      <c r="F28" s="104">
        <v>0</v>
      </c>
      <c r="G28" s="104">
        <v>0</v>
      </c>
      <c r="H28" s="104">
        <v>175.20299999999997</v>
      </c>
      <c r="I28" s="104">
        <v>2.1119999999999997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96.121000000000009</v>
      </c>
      <c r="E29" s="104">
        <v>11.309000000000001</v>
      </c>
      <c r="F29" s="104">
        <v>42.480999999999995</v>
      </c>
      <c r="G29" s="104">
        <v>20.442000000000007</v>
      </c>
      <c r="H29" s="104">
        <v>21.888999999999999</v>
      </c>
      <c r="I29" s="104">
        <v>22.872999999999998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85.146999999999991</v>
      </c>
      <c r="E30" s="104">
        <v>5.2919999999999998</v>
      </c>
      <c r="F30" s="104">
        <v>42.503999999999998</v>
      </c>
      <c r="G30" s="104">
        <v>9.7690000000000055</v>
      </c>
      <c r="H30" s="104">
        <v>27.581999999999994</v>
      </c>
      <c r="I30" s="104">
        <v>33.847000000000001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736.00499999999988</v>
      </c>
      <c r="E31" s="104">
        <f t="shared" si="3"/>
        <v>36.218999999999923</v>
      </c>
      <c r="F31" s="104">
        <f t="shared" si="3"/>
        <v>20.127000000000002</v>
      </c>
      <c r="G31" s="104">
        <f t="shared" si="3"/>
        <v>160.47199999999998</v>
      </c>
      <c r="H31" s="104">
        <f t="shared" si="3"/>
        <v>519.18700000000001</v>
      </c>
      <c r="I31" s="104">
        <f t="shared" si="3"/>
        <v>-77.493999999999971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617.471</v>
      </c>
      <c r="E32" s="104">
        <v>0</v>
      </c>
      <c r="F32" s="104">
        <v>0</v>
      </c>
      <c r="G32" s="104">
        <v>195.51</v>
      </c>
      <c r="H32" s="104">
        <v>421.96100000000001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-1.0129999999999995</v>
      </c>
      <c r="F33" s="104">
        <v>-12.716000000000001</v>
      </c>
      <c r="G33" s="104">
        <v>0</v>
      </c>
      <c r="H33" s="104">
        <v>13.728999999999999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118.53399999999988</v>
      </c>
      <c r="E34" s="104">
        <f t="shared" si="4"/>
        <v>35.205999999999925</v>
      </c>
      <c r="F34" s="104">
        <f t="shared" si="4"/>
        <v>7.4110000000000014</v>
      </c>
      <c r="G34" s="104">
        <f t="shared" si="4"/>
        <v>-35.038000000000011</v>
      </c>
      <c r="H34" s="104">
        <f t="shared" si="4"/>
        <v>110.955</v>
      </c>
      <c r="I34" s="104">
        <f t="shared" si="4"/>
        <v>-77.493999999999971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16.997</v>
      </c>
      <c r="E35" s="104">
        <v>0.20199999999999999</v>
      </c>
      <c r="F35" s="104">
        <v>4.4079999999999995</v>
      </c>
      <c r="G35" s="104">
        <v>8.8680000000000021</v>
      </c>
      <c r="H35" s="104">
        <v>3.5189999999999997</v>
      </c>
      <c r="I35" s="104">
        <v>1.5330000000000001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14.308999999999997</v>
      </c>
      <c r="E36" s="104">
        <v>4.1859999999999999</v>
      </c>
      <c r="F36" s="104">
        <v>0.30200000000000005</v>
      </c>
      <c r="G36" s="104">
        <v>4.1710000000000003</v>
      </c>
      <c r="H36" s="104">
        <v>5.6499999999999995</v>
      </c>
      <c r="I36" s="104">
        <v>4.2210000000000001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212.08899999999997</v>
      </c>
      <c r="E37" s="104">
        <v>129.16300000000001</v>
      </c>
      <c r="F37" s="104">
        <v>3.9019999999999997</v>
      </c>
      <c r="G37" s="104">
        <v>19.497999999999994</v>
      </c>
      <c r="H37" s="104">
        <v>59.525999999999982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171.04900000000004</v>
      </c>
      <c r="E38" s="104">
        <v>94.147000000000006</v>
      </c>
      <c r="F38" s="104">
        <v>3.42</v>
      </c>
      <c r="G38" s="104">
        <v>23.024999999999999</v>
      </c>
      <c r="H38" s="104">
        <v>50.457000000000029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0.87900000000000011</v>
      </c>
      <c r="E39" s="104">
        <v>1.3100000000000005</v>
      </c>
      <c r="F39" s="104">
        <v>-0.29400000000000048</v>
      </c>
      <c r="G39" s="104">
        <v>-0.35399999999999993</v>
      </c>
      <c r="H39" s="104">
        <v>0.217</v>
      </c>
      <c r="I39" s="104">
        <v>-0.879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73.926999999999936</v>
      </c>
      <c r="E40" s="104">
        <f t="shared" si="5"/>
        <v>2.8639999999999208</v>
      </c>
      <c r="F40" s="104">
        <f t="shared" si="5"/>
        <v>3.1170000000000027</v>
      </c>
      <c r="G40" s="104">
        <f t="shared" si="5"/>
        <v>-35.854000000000006</v>
      </c>
      <c r="H40" s="104">
        <f t="shared" si="5"/>
        <v>103.80000000000005</v>
      </c>
      <c r="I40" s="104">
        <f t="shared" si="5"/>
        <v>-73.926999999999964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736.00499999999988</v>
      </c>
      <c r="E42" s="104">
        <v>36.218999999999852</v>
      </c>
      <c r="F42" s="104">
        <v>20.127000000000031</v>
      </c>
      <c r="G42" s="104">
        <v>160.47200000000001</v>
      </c>
      <c r="H42" s="104">
        <v>519.18700000000001</v>
      </c>
      <c r="I42" s="104">
        <v>-77.493999999999971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122.053</v>
      </c>
      <c r="E43" s="104">
        <v>0</v>
      </c>
      <c r="F43" s="104">
        <v>0</v>
      </c>
      <c r="G43" s="104">
        <v>122.053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122.053</v>
      </c>
      <c r="E44" s="104">
        <v>0</v>
      </c>
      <c r="F44" s="104">
        <v>0</v>
      </c>
      <c r="G44" s="104">
        <v>0</v>
      </c>
      <c r="H44" s="104">
        <v>122.053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736.00499999999988</v>
      </c>
      <c r="E45" s="104">
        <f t="shared" si="6"/>
        <v>36.218999999999852</v>
      </c>
      <c r="F45" s="104">
        <f t="shared" si="6"/>
        <v>20.127000000000031</v>
      </c>
      <c r="G45" s="104">
        <f t="shared" si="6"/>
        <v>38.419000000000011</v>
      </c>
      <c r="H45" s="104">
        <f t="shared" si="6"/>
        <v>641.24</v>
      </c>
      <c r="I45" s="104">
        <f t="shared" si="6"/>
        <v>-77.493999999999971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617.471</v>
      </c>
      <c r="E46" s="104">
        <v>0</v>
      </c>
      <c r="F46" s="104">
        <v>0</v>
      </c>
      <c r="G46" s="104">
        <v>73.456999999999994</v>
      </c>
      <c r="H46" s="104">
        <v>544.01400000000001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-1.0129999999999995</v>
      </c>
      <c r="F47" s="104">
        <v>-12.716000000000001</v>
      </c>
      <c r="G47" s="104">
        <v>0</v>
      </c>
      <c r="H47" s="104">
        <v>13.728999999999999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118.53399999999988</v>
      </c>
      <c r="E48" s="104">
        <f t="shared" si="7"/>
        <v>35.205999999999854</v>
      </c>
      <c r="F48" s="104">
        <f t="shared" si="7"/>
        <v>7.4110000000000298</v>
      </c>
      <c r="G48" s="104">
        <f t="shared" si="7"/>
        <v>-35.037999999999982</v>
      </c>
      <c r="H48" s="104">
        <f t="shared" si="7"/>
        <v>110.955</v>
      </c>
      <c r="I48" s="104">
        <f t="shared" si="7"/>
        <v>-77.493999999999971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F8EC0-6C85-490F-82C4-51DA5FC180B1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1660.9780000000001</v>
      </c>
      <c r="E8" s="104">
        <v>1184.2280000000001</v>
      </c>
      <c r="F8" s="104">
        <v>71.10599999999998</v>
      </c>
      <c r="G8" s="104">
        <v>153.6</v>
      </c>
      <c r="H8" s="104">
        <v>252.04400000000001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858.22699999999998</v>
      </c>
      <c r="E9" s="104">
        <v>670.56799999999998</v>
      </c>
      <c r="F9" s="104">
        <v>37.142000000000003</v>
      </c>
      <c r="G9" s="104">
        <v>57.611999999999995</v>
      </c>
      <c r="H9" s="104">
        <v>92.904999999999987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802.75100000000009</v>
      </c>
      <c r="E10" s="104">
        <f t="shared" si="0"/>
        <v>513.66000000000008</v>
      </c>
      <c r="F10" s="104">
        <f t="shared" si="0"/>
        <v>33.963999999999977</v>
      </c>
      <c r="G10" s="104">
        <f t="shared" si="0"/>
        <v>95.988</v>
      </c>
      <c r="H10" s="104">
        <f t="shared" si="0"/>
        <v>159.13900000000001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174.553</v>
      </c>
      <c r="E11" s="104">
        <v>95.466999999999999</v>
      </c>
      <c r="F11" s="104">
        <v>3.4540000000000002</v>
      </c>
      <c r="G11" s="104">
        <v>23.408000000000001</v>
      </c>
      <c r="H11" s="104">
        <v>52.224000000000011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628.19800000000009</v>
      </c>
      <c r="E12" s="104">
        <f>E10-E11</f>
        <v>418.1930000000001</v>
      </c>
      <c r="F12" s="104">
        <f>F10-F11</f>
        <v>30.509999999999977</v>
      </c>
      <c r="G12" s="104">
        <f>G10-G11</f>
        <v>72.58</v>
      </c>
      <c r="H12" s="104">
        <f>H10-H11</f>
        <v>106.91499999999999</v>
      </c>
      <c r="I12" s="104">
        <v>-53.732000000000028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473.48399999999992</v>
      </c>
      <c r="E13" s="104">
        <v>324.24199999999996</v>
      </c>
      <c r="F13" s="104">
        <v>18.350999999999999</v>
      </c>
      <c r="G13" s="104">
        <v>74.058999999999997</v>
      </c>
      <c r="H13" s="104">
        <v>56.832000000000015</v>
      </c>
      <c r="I13" s="104">
        <v>4.1420000000000003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8.5790000000000006</v>
      </c>
      <c r="E14" s="104">
        <v>2.9950000000000001</v>
      </c>
      <c r="F14" s="104">
        <v>3.0490000000000004</v>
      </c>
      <c r="G14" s="104">
        <v>0.121</v>
      </c>
      <c r="H14" s="104">
        <v>2.4139999999999997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25.622999999999998</v>
      </c>
      <c r="E15" s="104">
        <v>20.274999999999999</v>
      </c>
      <c r="F15" s="104">
        <v>0.02</v>
      </c>
      <c r="G15" s="104">
        <v>6.7000000000000004E-2</v>
      </c>
      <c r="H15" s="104">
        <v>5.2610000000000001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171.75800000000015</v>
      </c>
      <c r="E16" s="104">
        <f t="shared" si="1"/>
        <v>111.23100000000014</v>
      </c>
      <c r="F16" s="104">
        <f t="shared" si="1"/>
        <v>9.1299999999999777</v>
      </c>
      <c r="G16" s="104">
        <f t="shared" si="1"/>
        <v>-1.5329999999999993</v>
      </c>
      <c r="H16" s="104">
        <f t="shared" si="1"/>
        <v>52.929999999999978</v>
      </c>
      <c r="I16" s="104">
        <f t="shared" si="1"/>
        <v>-57.874000000000031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474.77800000000002</v>
      </c>
      <c r="E17" s="104">
        <v>0</v>
      </c>
      <c r="F17" s="104">
        <v>0</v>
      </c>
      <c r="G17" s="104">
        <v>0</v>
      </c>
      <c r="H17" s="104">
        <v>474.77800000000002</v>
      </c>
      <c r="I17" s="104">
        <v>2.8479999999999999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26.157999999999998</v>
      </c>
      <c r="E18" s="104">
        <v>0</v>
      </c>
      <c r="F18" s="104">
        <v>0</v>
      </c>
      <c r="G18" s="104">
        <v>26.157999999999998</v>
      </c>
      <c r="H18" s="104">
        <v>0</v>
      </c>
      <c r="I18" s="104">
        <v>1.4E-2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98.814999999999998</v>
      </c>
      <c r="E19" s="104">
        <v>0</v>
      </c>
      <c r="F19" s="104">
        <v>0</v>
      </c>
      <c r="G19" s="104">
        <v>98.814999999999998</v>
      </c>
      <c r="H19" s="104">
        <v>0</v>
      </c>
      <c r="I19" s="104">
        <v>3.742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180.584</v>
      </c>
      <c r="E20" s="104">
        <v>114.47600000000001</v>
      </c>
      <c r="F20" s="104">
        <v>55.451999999999991</v>
      </c>
      <c r="G20" s="104">
        <v>6.2089999999999996</v>
      </c>
      <c r="H20" s="104">
        <v>4.4469999999999992</v>
      </c>
      <c r="I20" s="104">
        <v>55.983999999999995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201.17000000000002</v>
      </c>
      <c r="E21" s="104">
        <v>45.28</v>
      </c>
      <c r="F21" s="104">
        <v>61.762999999999998</v>
      </c>
      <c r="G21" s="104">
        <v>5.3410000000000011</v>
      </c>
      <c r="H21" s="104">
        <v>88.786000000000001</v>
      </c>
      <c r="I21" s="104">
        <v>35.398000000000003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739.77900000000022</v>
      </c>
      <c r="E22" s="104">
        <f t="shared" si="2"/>
        <v>42.035000000000124</v>
      </c>
      <c r="F22" s="104">
        <f t="shared" si="2"/>
        <v>15.440999999999981</v>
      </c>
      <c r="G22" s="104">
        <f t="shared" si="2"/>
        <v>70.256</v>
      </c>
      <c r="H22" s="104">
        <f t="shared" si="2"/>
        <v>612.04700000000003</v>
      </c>
      <c r="I22" s="104">
        <f t="shared" si="2"/>
        <v>-71.884000000000043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110.331</v>
      </c>
      <c r="E23" s="104">
        <v>20.885000000000002</v>
      </c>
      <c r="F23" s="104">
        <v>2.8559999999999999</v>
      </c>
      <c r="G23" s="104">
        <v>0</v>
      </c>
      <c r="H23" s="104">
        <v>86.59</v>
      </c>
      <c r="I23" s="104">
        <v>5.3310000000000004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115.51400000000002</v>
      </c>
      <c r="E24" s="104">
        <v>0</v>
      </c>
      <c r="F24" s="104">
        <v>0</v>
      </c>
      <c r="G24" s="104">
        <v>115.51400000000002</v>
      </c>
      <c r="H24" s="104">
        <v>0</v>
      </c>
      <c r="I24" s="104">
        <v>0.14799999999999999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193.46700000000001</v>
      </c>
      <c r="E25" s="104">
        <v>0</v>
      </c>
      <c r="F25" s="104">
        <v>0</v>
      </c>
      <c r="G25" s="104">
        <v>0</v>
      </c>
      <c r="H25" s="104">
        <v>193.46700000000001</v>
      </c>
      <c r="I25" s="104">
        <v>0.7330000000000001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193.149</v>
      </c>
      <c r="E26" s="104">
        <v>5.274</v>
      </c>
      <c r="F26" s="104">
        <v>31.512</v>
      </c>
      <c r="G26" s="104">
        <v>156.161</v>
      </c>
      <c r="H26" s="104">
        <v>0.20199999999999999</v>
      </c>
      <c r="I26" s="104">
        <v>1.0510000000000002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173.88499999999999</v>
      </c>
      <c r="E27" s="104">
        <v>4.1689999999999996</v>
      </c>
      <c r="F27" s="104">
        <v>15.346</v>
      </c>
      <c r="G27" s="104">
        <v>154.16800000000001</v>
      </c>
      <c r="H27" s="104">
        <v>0.20199999999999999</v>
      </c>
      <c r="I27" s="104">
        <v>0.13600000000000001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171.941</v>
      </c>
      <c r="E28" s="104">
        <v>0</v>
      </c>
      <c r="F28" s="104">
        <v>0</v>
      </c>
      <c r="G28" s="104">
        <v>0</v>
      </c>
      <c r="H28" s="104">
        <v>171.941</v>
      </c>
      <c r="I28" s="104">
        <v>2.0799999999999996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100.06199999999998</v>
      </c>
      <c r="E29" s="104">
        <v>10.528</v>
      </c>
      <c r="F29" s="104">
        <v>43.703999999999994</v>
      </c>
      <c r="G29" s="104">
        <v>23.474000000000004</v>
      </c>
      <c r="H29" s="104">
        <v>22.356000000000002</v>
      </c>
      <c r="I29" s="104">
        <v>20.125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86.996000000000009</v>
      </c>
      <c r="E30" s="104">
        <v>5.6739999999999995</v>
      </c>
      <c r="F30" s="104">
        <v>43.727999999999994</v>
      </c>
      <c r="G30" s="104">
        <v>6.1990000000000123</v>
      </c>
      <c r="H30" s="104">
        <v>31.395</v>
      </c>
      <c r="I30" s="104">
        <v>33.191000000000003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729.63400000000024</v>
      </c>
      <c r="E31" s="104">
        <f t="shared" si="3"/>
        <v>17.401000000000124</v>
      </c>
      <c r="F31" s="104">
        <f t="shared" si="3"/>
        <v>28.774999999999981</v>
      </c>
      <c r="G31" s="104">
        <f t="shared" si="3"/>
        <v>170.48800000000006</v>
      </c>
      <c r="H31" s="104">
        <f t="shared" si="3"/>
        <v>512.97</v>
      </c>
      <c r="I31" s="104">
        <f t="shared" si="3"/>
        <v>-61.739000000000047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643.81299999999999</v>
      </c>
      <c r="E32" s="104">
        <v>0</v>
      </c>
      <c r="F32" s="104">
        <v>0</v>
      </c>
      <c r="G32" s="104">
        <v>200.25200000000001</v>
      </c>
      <c r="H32" s="104">
        <v>443.56099999999998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-1.0129999999999995</v>
      </c>
      <c r="F33" s="104">
        <v>-13.537000000000004</v>
      </c>
      <c r="G33" s="104">
        <v>0</v>
      </c>
      <c r="H33" s="104">
        <v>14.550000000000004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85.821000000000254</v>
      </c>
      <c r="E34" s="104">
        <f t="shared" si="4"/>
        <v>16.388000000000126</v>
      </c>
      <c r="F34" s="104">
        <f t="shared" si="4"/>
        <v>15.237999999999976</v>
      </c>
      <c r="G34" s="104">
        <f t="shared" si="4"/>
        <v>-29.763999999999953</v>
      </c>
      <c r="H34" s="104">
        <f t="shared" si="4"/>
        <v>83.95900000000006</v>
      </c>
      <c r="I34" s="104">
        <f t="shared" si="4"/>
        <v>-61.739000000000047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17.243000000000002</v>
      </c>
      <c r="E35" s="104">
        <v>0.18</v>
      </c>
      <c r="F35" s="104">
        <v>5.2729999999999997</v>
      </c>
      <c r="G35" s="104">
        <v>7.8620000000000001</v>
      </c>
      <c r="H35" s="104">
        <v>3.9280000000000004</v>
      </c>
      <c r="I35" s="104">
        <v>1.6390000000000002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16.398000000000003</v>
      </c>
      <c r="E36" s="104">
        <v>4.8149999999999995</v>
      </c>
      <c r="F36" s="104">
        <v>0.30200000000000005</v>
      </c>
      <c r="G36" s="104">
        <v>4.4880000000000013</v>
      </c>
      <c r="H36" s="104">
        <v>6.7930000000000001</v>
      </c>
      <c r="I36" s="104">
        <v>2.484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198.63499999999999</v>
      </c>
      <c r="E37" s="104">
        <v>103.316</v>
      </c>
      <c r="F37" s="104">
        <v>4.32</v>
      </c>
      <c r="G37" s="104">
        <v>26.201000000000001</v>
      </c>
      <c r="H37" s="104">
        <v>64.798000000000002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174.553</v>
      </c>
      <c r="E38" s="104">
        <v>95.466999999999999</v>
      </c>
      <c r="F38" s="104">
        <v>3.4540000000000002</v>
      </c>
      <c r="G38" s="104">
        <v>23.408000000000001</v>
      </c>
      <c r="H38" s="104">
        <v>52.224000000000011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2.5959999999999996</v>
      </c>
      <c r="E39" s="104">
        <v>-0.33700000000000008</v>
      </c>
      <c r="F39" s="104">
        <v>3.0709999999999997</v>
      </c>
      <c r="G39" s="104">
        <v>-0.38800000000000001</v>
      </c>
      <c r="H39" s="104">
        <v>0.25</v>
      </c>
      <c r="I39" s="104">
        <v>-2.5960000000000001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58.298000000000265</v>
      </c>
      <c r="E40" s="104">
        <f t="shared" si="5"/>
        <v>13.51100000000012</v>
      </c>
      <c r="F40" s="104">
        <f t="shared" si="5"/>
        <v>6.329999999999977</v>
      </c>
      <c r="G40" s="104">
        <f t="shared" si="5"/>
        <v>-35.542999999999957</v>
      </c>
      <c r="H40" s="104">
        <f t="shared" si="5"/>
        <v>74.000000000000085</v>
      </c>
      <c r="I40" s="104">
        <f t="shared" si="5"/>
        <v>-58.298000000000044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729.63400000000024</v>
      </c>
      <c r="E42" s="104">
        <v>17.401000000000067</v>
      </c>
      <c r="F42" s="104">
        <v>28.774999999999991</v>
      </c>
      <c r="G42" s="104">
        <v>170.48800000000006</v>
      </c>
      <c r="H42" s="104">
        <v>512.97000000000014</v>
      </c>
      <c r="I42" s="104">
        <v>-61.739000000000033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127.328</v>
      </c>
      <c r="E43" s="104">
        <v>0</v>
      </c>
      <c r="F43" s="104">
        <v>0</v>
      </c>
      <c r="G43" s="104">
        <v>127.328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127.328</v>
      </c>
      <c r="E44" s="104">
        <v>0</v>
      </c>
      <c r="F44" s="104">
        <v>0</v>
      </c>
      <c r="G44" s="104">
        <v>0</v>
      </c>
      <c r="H44" s="104">
        <v>127.328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729.63400000000024</v>
      </c>
      <c r="E45" s="104">
        <f t="shared" si="6"/>
        <v>17.401000000000067</v>
      </c>
      <c r="F45" s="104">
        <f t="shared" si="6"/>
        <v>28.774999999999991</v>
      </c>
      <c r="G45" s="104">
        <f t="shared" si="6"/>
        <v>43.160000000000053</v>
      </c>
      <c r="H45" s="104">
        <f t="shared" si="6"/>
        <v>640.29800000000012</v>
      </c>
      <c r="I45" s="104">
        <f t="shared" si="6"/>
        <v>-61.739000000000033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643.81299999999999</v>
      </c>
      <c r="E46" s="104">
        <v>0</v>
      </c>
      <c r="F46" s="104">
        <v>0</v>
      </c>
      <c r="G46" s="104">
        <v>72.923999999999992</v>
      </c>
      <c r="H46" s="104">
        <v>570.88900000000001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-1.0129999999999995</v>
      </c>
      <c r="F47" s="104">
        <v>-13.537000000000004</v>
      </c>
      <c r="G47" s="104">
        <v>0</v>
      </c>
      <c r="H47" s="104">
        <v>14.550000000000004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85.821000000000254</v>
      </c>
      <c r="E48" s="104">
        <f t="shared" si="7"/>
        <v>16.388000000000069</v>
      </c>
      <c r="F48" s="104">
        <f t="shared" si="7"/>
        <v>15.237999999999987</v>
      </c>
      <c r="G48" s="104">
        <f t="shared" si="7"/>
        <v>-29.763999999999939</v>
      </c>
      <c r="H48" s="104">
        <f t="shared" si="7"/>
        <v>83.959000000000117</v>
      </c>
      <c r="I48" s="104">
        <f t="shared" si="7"/>
        <v>-61.739000000000033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9ACAA-C4FA-45AC-BF88-67381E011A97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1722.0829999999999</v>
      </c>
      <c r="E8" s="104">
        <v>1224.1749999999997</v>
      </c>
      <c r="F8" s="104">
        <v>72.030999999999992</v>
      </c>
      <c r="G8" s="104">
        <v>155.61100000000002</v>
      </c>
      <c r="H8" s="104">
        <v>270.26600000000008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889.00900000000001</v>
      </c>
      <c r="E9" s="104">
        <v>691.47299999999996</v>
      </c>
      <c r="F9" s="104">
        <v>37.942</v>
      </c>
      <c r="G9" s="104">
        <v>59.187999999999995</v>
      </c>
      <c r="H9" s="104">
        <v>100.40600000000001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833.07399999999984</v>
      </c>
      <c r="E10" s="104">
        <f t="shared" si="0"/>
        <v>532.70199999999977</v>
      </c>
      <c r="F10" s="104">
        <f t="shared" si="0"/>
        <v>34.088999999999992</v>
      </c>
      <c r="G10" s="104">
        <f t="shared" si="0"/>
        <v>96.42300000000003</v>
      </c>
      <c r="H10" s="104">
        <f t="shared" si="0"/>
        <v>169.86000000000007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180.40699999999998</v>
      </c>
      <c r="E11" s="104">
        <v>97.700999999999993</v>
      </c>
      <c r="F11" s="104">
        <v>3.49</v>
      </c>
      <c r="G11" s="104">
        <v>24.139999999999993</v>
      </c>
      <c r="H11" s="104">
        <v>55.076000000000008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652.66699999999992</v>
      </c>
      <c r="E12" s="104">
        <f>E10-E11</f>
        <v>435.00099999999975</v>
      </c>
      <c r="F12" s="104">
        <f>F10-F11</f>
        <v>30.59899999999999</v>
      </c>
      <c r="G12" s="104">
        <f>G10-G11</f>
        <v>72.283000000000044</v>
      </c>
      <c r="H12" s="104">
        <f>H10-H11</f>
        <v>114.78400000000006</v>
      </c>
      <c r="I12" s="104">
        <v>-39.256000000000029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489.91899999999998</v>
      </c>
      <c r="E13" s="104">
        <v>336.24400000000003</v>
      </c>
      <c r="F13" s="104">
        <v>18.616</v>
      </c>
      <c r="G13" s="104">
        <v>73.866</v>
      </c>
      <c r="H13" s="104">
        <v>61.193000000000012</v>
      </c>
      <c r="I13" s="104">
        <v>4.0990000000000002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6.2869999999999999</v>
      </c>
      <c r="E14" s="104">
        <v>3.214</v>
      </c>
      <c r="F14" s="104">
        <v>0.52800000000000002</v>
      </c>
      <c r="G14" s="104">
        <v>0.13400000000000001</v>
      </c>
      <c r="H14" s="104">
        <v>2.411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20.478999999999999</v>
      </c>
      <c r="E15" s="104">
        <v>16.933</v>
      </c>
      <c r="F15" s="104">
        <v>9.0000000000000011E-3</v>
      </c>
      <c r="G15" s="104">
        <v>5.9000000000000004E-2</v>
      </c>
      <c r="H15" s="104">
        <v>3.4779999999999998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176.93999999999994</v>
      </c>
      <c r="E16" s="104">
        <f t="shared" si="1"/>
        <v>112.47599999999971</v>
      </c>
      <c r="F16" s="104">
        <f t="shared" si="1"/>
        <v>11.46399999999999</v>
      </c>
      <c r="G16" s="104">
        <f t="shared" si="1"/>
        <v>-1.6579999999999557</v>
      </c>
      <c r="H16" s="104">
        <f t="shared" si="1"/>
        <v>54.658000000000051</v>
      </c>
      <c r="I16" s="104">
        <f t="shared" si="1"/>
        <v>-43.355000000000032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490.82799999999997</v>
      </c>
      <c r="E17" s="104">
        <v>0</v>
      </c>
      <c r="F17" s="104">
        <v>0</v>
      </c>
      <c r="G17" s="104">
        <v>0</v>
      </c>
      <c r="H17" s="104">
        <v>490.82799999999997</v>
      </c>
      <c r="I17" s="104">
        <v>3.19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21.255999999999997</v>
      </c>
      <c r="E18" s="104">
        <v>0</v>
      </c>
      <c r="F18" s="104">
        <v>0</v>
      </c>
      <c r="G18" s="104">
        <v>21.255999999999997</v>
      </c>
      <c r="H18" s="104">
        <v>0</v>
      </c>
      <c r="I18" s="104">
        <v>3.5999999999999997E-2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105.001</v>
      </c>
      <c r="E19" s="104">
        <v>0</v>
      </c>
      <c r="F19" s="104">
        <v>0</v>
      </c>
      <c r="G19" s="104">
        <v>105.001</v>
      </c>
      <c r="H19" s="104">
        <v>0</v>
      </c>
      <c r="I19" s="104">
        <v>1.335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137.49299999999999</v>
      </c>
      <c r="E20" s="104">
        <v>76.01100000000001</v>
      </c>
      <c r="F20" s="104">
        <v>52.055</v>
      </c>
      <c r="G20" s="104">
        <v>4.9880000000000004</v>
      </c>
      <c r="H20" s="104">
        <v>4.4390000000000001</v>
      </c>
      <c r="I20" s="104">
        <v>58.327999999999996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171.798</v>
      </c>
      <c r="E21" s="104">
        <v>35.401000000000003</v>
      </c>
      <c r="F21" s="104">
        <v>53.761999999999993</v>
      </c>
      <c r="G21" s="104">
        <v>4.1890000000000001</v>
      </c>
      <c r="H21" s="104">
        <v>78.445999999999998</v>
      </c>
      <c r="I21" s="104">
        <v>24.023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785.81799999999998</v>
      </c>
      <c r="E22" s="104">
        <f t="shared" si="2"/>
        <v>71.865999999999701</v>
      </c>
      <c r="F22" s="104">
        <f t="shared" si="2"/>
        <v>13.170999999999985</v>
      </c>
      <c r="G22" s="104">
        <f t="shared" si="2"/>
        <v>81.288000000000039</v>
      </c>
      <c r="H22" s="104">
        <f t="shared" si="2"/>
        <v>619.49300000000005</v>
      </c>
      <c r="I22" s="104">
        <f t="shared" si="2"/>
        <v>-73.171000000000035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112.44</v>
      </c>
      <c r="E23" s="104">
        <v>22.753</v>
      </c>
      <c r="F23" s="104">
        <v>3.1129999999999995</v>
      </c>
      <c r="G23" s="104">
        <v>0</v>
      </c>
      <c r="H23" s="104">
        <v>86.573999999999998</v>
      </c>
      <c r="I23" s="104">
        <v>2.165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114.459</v>
      </c>
      <c r="E24" s="104">
        <v>0</v>
      </c>
      <c r="F24" s="104">
        <v>0</v>
      </c>
      <c r="G24" s="104">
        <v>114.459</v>
      </c>
      <c r="H24" s="104">
        <v>0</v>
      </c>
      <c r="I24" s="104">
        <v>0.14599999999999999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193.14900000000003</v>
      </c>
      <c r="E25" s="104">
        <v>0</v>
      </c>
      <c r="F25" s="104">
        <v>0</v>
      </c>
      <c r="G25" s="104">
        <v>0</v>
      </c>
      <c r="H25" s="104">
        <v>193.14900000000003</v>
      </c>
      <c r="I25" s="104">
        <v>0.77699999999999991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192.88699999999997</v>
      </c>
      <c r="E26" s="104">
        <v>5.2749999999999977</v>
      </c>
      <c r="F26" s="104">
        <v>31.713000000000001</v>
      </c>
      <c r="G26" s="104">
        <v>155.70399999999998</v>
      </c>
      <c r="H26" s="104">
        <v>0.19499999999999998</v>
      </c>
      <c r="I26" s="104">
        <v>1.0390000000000001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170.01599999999999</v>
      </c>
      <c r="E27" s="104">
        <v>4.1680000000000001</v>
      </c>
      <c r="F27" s="104">
        <v>15.429</v>
      </c>
      <c r="G27" s="104">
        <v>150.22399999999999</v>
      </c>
      <c r="H27" s="104">
        <v>0.19499999999999998</v>
      </c>
      <c r="I27" s="104">
        <v>0.114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168.03400000000002</v>
      </c>
      <c r="E28" s="104">
        <v>0</v>
      </c>
      <c r="F28" s="104">
        <v>0</v>
      </c>
      <c r="G28" s="104">
        <v>0</v>
      </c>
      <c r="H28" s="104">
        <v>168.03400000000002</v>
      </c>
      <c r="I28" s="104">
        <v>2.0960000000000001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100.845</v>
      </c>
      <c r="E29" s="104">
        <v>11.891999999999999</v>
      </c>
      <c r="F29" s="104">
        <v>44.677999999999997</v>
      </c>
      <c r="G29" s="104">
        <v>21.863</v>
      </c>
      <c r="H29" s="104">
        <v>22.411999999999999</v>
      </c>
      <c r="I29" s="104">
        <v>19.592000000000002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85.403000000000006</v>
      </c>
      <c r="E30" s="104">
        <v>5.1259999999999994</v>
      </c>
      <c r="F30" s="104">
        <v>44.723999999999997</v>
      </c>
      <c r="G30" s="104">
        <v>7.1689999999999969</v>
      </c>
      <c r="H30" s="104">
        <v>28.384</v>
      </c>
      <c r="I30" s="104">
        <v>35.033999999999999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770.15099999999995</v>
      </c>
      <c r="E31" s="104">
        <f t="shared" si="3"/>
        <v>43.453999999999702</v>
      </c>
      <c r="F31" s="104">
        <f t="shared" si="3"/>
        <v>26.387999999999984</v>
      </c>
      <c r="G31" s="104">
        <f t="shared" si="3"/>
        <v>186.53300000000002</v>
      </c>
      <c r="H31" s="104">
        <f t="shared" si="3"/>
        <v>513.77600000000007</v>
      </c>
      <c r="I31" s="104">
        <f t="shared" si="3"/>
        <v>-57.50400000000004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678.78300000000002</v>
      </c>
      <c r="E32" s="104">
        <v>0</v>
      </c>
      <c r="F32" s="104">
        <v>0</v>
      </c>
      <c r="G32" s="104">
        <v>200.88499999999999</v>
      </c>
      <c r="H32" s="104">
        <v>477.89800000000002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-1.0129999999999995</v>
      </c>
      <c r="F33" s="104">
        <v>-13.655000000000003</v>
      </c>
      <c r="G33" s="104">
        <v>0</v>
      </c>
      <c r="H33" s="104">
        <v>14.668000000000003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91.367999999999938</v>
      </c>
      <c r="E34" s="104">
        <f t="shared" si="4"/>
        <v>42.440999999999704</v>
      </c>
      <c r="F34" s="104">
        <f t="shared" si="4"/>
        <v>12.732999999999981</v>
      </c>
      <c r="G34" s="104">
        <f t="shared" si="4"/>
        <v>-14.351999999999975</v>
      </c>
      <c r="H34" s="104">
        <f t="shared" si="4"/>
        <v>50.546000000000049</v>
      </c>
      <c r="I34" s="104">
        <f t="shared" si="4"/>
        <v>-57.50400000000004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23.012</v>
      </c>
      <c r="E35" s="104">
        <v>0.22499999999999998</v>
      </c>
      <c r="F35" s="104">
        <v>6.5819999999999999</v>
      </c>
      <c r="G35" s="104">
        <v>12.262</v>
      </c>
      <c r="H35" s="104">
        <v>3.9430000000000001</v>
      </c>
      <c r="I35" s="104">
        <v>2.032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21.180999999999997</v>
      </c>
      <c r="E36" s="104">
        <v>7.7970000000000006</v>
      </c>
      <c r="F36" s="104">
        <v>0.30200000000000005</v>
      </c>
      <c r="G36" s="104">
        <v>5.0819999999999999</v>
      </c>
      <c r="H36" s="104">
        <v>8</v>
      </c>
      <c r="I36" s="104">
        <v>3.863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214.27100000000002</v>
      </c>
      <c r="E37" s="104">
        <v>115.45000000000002</v>
      </c>
      <c r="F37" s="104">
        <v>4.319</v>
      </c>
      <c r="G37" s="104">
        <v>27.426000000000002</v>
      </c>
      <c r="H37" s="104">
        <v>67.075999999999993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180.40699999999998</v>
      </c>
      <c r="E38" s="104">
        <v>97.700999999999993</v>
      </c>
      <c r="F38" s="104">
        <v>3.49</v>
      </c>
      <c r="G38" s="104">
        <v>24.139999999999993</v>
      </c>
      <c r="H38" s="104">
        <v>55.076000000000008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-1.9690000000000005</v>
      </c>
      <c r="E39" s="104">
        <v>-2.0580000000000007</v>
      </c>
      <c r="F39" s="104">
        <v>0.21499999999999986</v>
      </c>
      <c r="G39" s="104">
        <v>-0.32899999999999996</v>
      </c>
      <c r="H39" s="104">
        <v>0.20300000000000001</v>
      </c>
      <c r="I39" s="104">
        <v>1.9690000000000001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57.641999999999904</v>
      </c>
      <c r="E40" s="104">
        <f t="shared" si="5"/>
        <v>34.321999999999683</v>
      </c>
      <c r="F40" s="104">
        <f t="shared" si="5"/>
        <v>5.408999999999982</v>
      </c>
      <c r="G40" s="104">
        <f t="shared" si="5"/>
        <v>-24.488999999999983</v>
      </c>
      <c r="H40" s="104">
        <f t="shared" si="5"/>
        <v>42.400000000000063</v>
      </c>
      <c r="I40" s="104">
        <f t="shared" si="5"/>
        <v>-57.642000000000046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770.15099999999984</v>
      </c>
      <c r="E42" s="104">
        <v>43.453999999999738</v>
      </c>
      <c r="F42" s="104">
        <v>26.388000000000005</v>
      </c>
      <c r="G42" s="104">
        <v>186.53300000000004</v>
      </c>
      <c r="H42" s="104">
        <v>513.77600000000007</v>
      </c>
      <c r="I42" s="104">
        <v>-57.504000000000033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128.75200000000001</v>
      </c>
      <c r="E43" s="104">
        <v>0</v>
      </c>
      <c r="F43" s="104">
        <v>0</v>
      </c>
      <c r="G43" s="104">
        <v>128.75200000000001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128.75200000000001</v>
      </c>
      <c r="E44" s="104">
        <v>0</v>
      </c>
      <c r="F44" s="104">
        <v>0</v>
      </c>
      <c r="G44" s="104">
        <v>0</v>
      </c>
      <c r="H44" s="104">
        <v>128.75200000000001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770.15099999999984</v>
      </c>
      <c r="E45" s="104">
        <f t="shared" si="6"/>
        <v>43.453999999999738</v>
      </c>
      <c r="F45" s="104">
        <f t="shared" si="6"/>
        <v>26.388000000000005</v>
      </c>
      <c r="G45" s="104">
        <f t="shared" si="6"/>
        <v>57.781000000000034</v>
      </c>
      <c r="H45" s="104">
        <f t="shared" si="6"/>
        <v>642.52800000000002</v>
      </c>
      <c r="I45" s="104">
        <f t="shared" si="6"/>
        <v>-57.504000000000033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678.78300000000002</v>
      </c>
      <c r="E46" s="104">
        <v>0</v>
      </c>
      <c r="F46" s="104">
        <v>0</v>
      </c>
      <c r="G46" s="104">
        <v>72.132999999999996</v>
      </c>
      <c r="H46" s="104">
        <v>606.65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-1.0129999999999995</v>
      </c>
      <c r="F47" s="104">
        <v>-13.655000000000003</v>
      </c>
      <c r="G47" s="104">
        <v>0</v>
      </c>
      <c r="H47" s="104">
        <v>14.668000000000003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91.367999999999824</v>
      </c>
      <c r="E48" s="104">
        <f t="shared" si="7"/>
        <v>42.44099999999974</v>
      </c>
      <c r="F48" s="104">
        <f t="shared" si="7"/>
        <v>12.733000000000002</v>
      </c>
      <c r="G48" s="104">
        <f t="shared" si="7"/>
        <v>-14.351999999999961</v>
      </c>
      <c r="H48" s="104">
        <f t="shared" si="7"/>
        <v>50.546000000000049</v>
      </c>
      <c r="I48" s="104">
        <f t="shared" si="7"/>
        <v>-57.504000000000033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8BB96-7420-4F56-8E67-49968D3405F1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1829.1709999999998</v>
      </c>
      <c r="E8" s="104">
        <v>1303.0679999999998</v>
      </c>
      <c r="F8" s="104">
        <v>72.558999999999997</v>
      </c>
      <c r="G8" s="104">
        <v>178.572</v>
      </c>
      <c r="H8" s="104">
        <v>274.97200000000026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967.14299999999992</v>
      </c>
      <c r="E9" s="104">
        <v>751.41300000000001</v>
      </c>
      <c r="F9" s="104">
        <v>40.266000000000005</v>
      </c>
      <c r="G9" s="104">
        <v>70.669999999999987</v>
      </c>
      <c r="H9" s="104">
        <v>104.794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862.02799999999991</v>
      </c>
      <c r="E10" s="104">
        <f t="shared" si="0"/>
        <v>551.65499999999975</v>
      </c>
      <c r="F10" s="104">
        <f t="shared" si="0"/>
        <v>32.292999999999992</v>
      </c>
      <c r="G10" s="104">
        <f t="shared" si="0"/>
        <v>107.90200000000002</v>
      </c>
      <c r="H10" s="104">
        <f t="shared" si="0"/>
        <v>170.17800000000028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182.857</v>
      </c>
      <c r="E11" s="104">
        <v>98.644000000000005</v>
      </c>
      <c r="F11" s="104">
        <v>3.5149999999999997</v>
      </c>
      <c r="G11" s="104">
        <v>24.500000000000004</v>
      </c>
      <c r="H11" s="104">
        <v>56.197999999999986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679.17099999999994</v>
      </c>
      <c r="E12" s="104">
        <f>E10-E11</f>
        <v>453.01099999999974</v>
      </c>
      <c r="F12" s="104">
        <f>F10-F11</f>
        <v>28.777999999999992</v>
      </c>
      <c r="G12" s="104">
        <f>G10-G11</f>
        <v>83.402000000000015</v>
      </c>
      <c r="H12" s="104">
        <f>H10-H11</f>
        <v>113.9800000000003</v>
      </c>
      <c r="I12" s="104">
        <v>-37.522999999999968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544.71199999999999</v>
      </c>
      <c r="E13" s="104">
        <v>366.73800000000006</v>
      </c>
      <c r="F13" s="104">
        <v>24.198999999999998</v>
      </c>
      <c r="G13" s="104">
        <v>85.382999999999996</v>
      </c>
      <c r="H13" s="104">
        <v>68.391999999999982</v>
      </c>
      <c r="I13" s="104">
        <v>4.8079999999999998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6.0670000000000002</v>
      </c>
      <c r="E14" s="104">
        <v>3.0350000000000001</v>
      </c>
      <c r="F14" s="104">
        <v>0.52900000000000003</v>
      </c>
      <c r="G14" s="104">
        <v>6.9000000000000006E-2</v>
      </c>
      <c r="H14" s="104">
        <v>2.4339999999999997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37.01</v>
      </c>
      <c r="E15" s="104">
        <v>30.124000000000002</v>
      </c>
      <c r="F15" s="104">
        <v>5.0000000000000001E-3</v>
      </c>
      <c r="G15" s="104">
        <v>5.7000000000000002E-2</v>
      </c>
      <c r="H15" s="104">
        <v>6.8240000000000007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165.40199999999993</v>
      </c>
      <c r="E16" s="104">
        <f t="shared" si="1"/>
        <v>113.36199999999968</v>
      </c>
      <c r="F16" s="104">
        <f t="shared" si="1"/>
        <v>4.0549999999999935</v>
      </c>
      <c r="G16" s="104">
        <f t="shared" si="1"/>
        <v>-1.9929999999999803</v>
      </c>
      <c r="H16" s="104">
        <f t="shared" si="1"/>
        <v>49.978000000000321</v>
      </c>
      <c r="I16" s="104">
        <f t="shared" si="1"/>
        <v>-42.330999999999968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546.31499999999994</v>
      </c>
      <c r="E17" s="104">
        <v>0</v>
      </c>
      <c r="F17" s="104">
        <v>0</v>
      </c>
      <c r="G17" s="104">
        <v>0</v>
      </c>
      <c r="H17" s="104">
        <v>546.31499999999994</v>
      </c>
      <c r="I17" s="104">
        <v>3.2050000000000001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33.361000000000004</v>
      </c>
      <c r="E18" s="104">
        <v>0</v>
      </c>
      <c r="F18" s="104">
        <v>0</v>
      </c>
      <c r="G18" s="104">
        <v>33.361000000000004</v>
      </c>
      <c r="H18" s="104">
        <v>0</v>
      </c>
      <c r="I18" s="104">
        <v>4.6280000000000001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109.73099999999999</v>
      </c>
      <c r="E19" s="104">
        <v>0</v>
      </c>
      <c r="F19" s="104">
        <v>0</v>
      </c>
      <c r="G19" s="104">
        <v>109.73099999999999</v>
      </c>
      <c r="H19" s="104">
        <v>0</v>
      </c>
      <c r="I19" s="104">
        <v>1.5470000000000002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177.648</v>
      </c>
      <c r="E20" s="104">
        <v>86.74</v>
      </c>
      <c r="F20" s="104">
        <v>81.227999999999994</v>
      </c>
      <c r="G20" s="104">
        <v>5.277000000000001</v>
      </c>
      <c r="H20" s="104">
        <v>4.4029999999999996</v>
      </c>
      <c r="I20" s="104">
        <v>61.003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213.35600000000002</v>
      </c>
      <c r="E21" s="104">
        <v>45.082999999999998</v>
      </c>
      <c r="F21" s="104">
        <v>71.004000000000005</v>
      </c>
      <c r="G21" s="104">
        <v>3.698</v>
      </c>
      <c r="H21" s="104">
        <v>93.570999999999998</v>
      </c>
      <c r="I21" s="104">
        <v>25.294999999999998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823.79499999999985</v>
      </c>
      <c r="E22" s="104">
        <f t="shared" si="2"/>
        <v>71.704999999999686</v>
      </c>
      <c r="F22" s="104">
        <f t="shared" si="2"/>
        <v>-6.1689999999999969</v>
      </c>
      <c r="G22" s="104">
        <f t="shared" si="2"/>
        <v>72.798000000000002</v>
      </c>
      <c r="H22" s="104">
        <f t="shared" si="2"/>
        <v>685.46100000000024</v>
      </c>
      <c r="I22" s="104">
        <f t="shared" si="2"/>
        <v>-77.914999999999978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141.07300000000001</v>
      </c>
      <c r="E23" s="104">
        <v>30.348000000000003</v>
      </c>
      <c r="F23" s="104">
        <v>4.1520000000000001</v>
      </c>
      <c r="G23" s="104">
        <v>0</v>
      </c>
      <c r="H23" s="104">
        <v>106.57300000000001</v>
      </c>
      <c r="I23" s="104">
        <v>2.1720000000000002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143.07500000000005</v>
      </c>
      <c r="E24" s="104">
        <v>0</v>
      </c>
      <c r="F24" s="104">
        <v>0</v>
      </c>
      <c r="G24" s="104">
        <v>143.07500000000005</v>
      </c>
      <c r="H24" s="104">
        <v>0</v>
      </c>
      <c r="I24" s="104">
        <v>0.17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209.98699999999999</v>
      </c>
      <c r="E25" s="104">
        <v>0</v>
      </c>
      <c r="F25" s="104">
        <v>0</v>
      </c>
      <c r="G25" s="104">
        <v>0</v>
      </c>
      <c r="H25" s="104">
        <v>209.98699999999999</v>
      </c>
      <c r="I25" s="104">
        <v>0.85899999999999999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209.62800000000001</v>
      </c>
      <c r="E26" s="104">
        <v>5.2879999999999994</v>
      </c>
      <c r="F26" s="104">
        <v>33.003000000000007</v>
      </c>
      <c r="G26" s="104">
        <v>171.12</v>
      </c>
      <c r="H26" s="104">
        <v>0.217</v>
      </c>
      <c r="I26" s="104">
        <v>1.218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168.19900000000004</v>
      </c>
      <c r="E27" s="104">
        <v>4.17</v>
      </c>
      <c r="F27" s="104">
        <v>15.604999999999997</v>
      </c>
      <c r="G27" s="104">
        <v>148.20700000000002</v>
      </c>
      <c r="H27" s="104">
        <v>0.217</v>
      </c>
      <c r="I27" s="104">
        <v>0.13800000000000001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166.26500000000001</v>
      </c>
      <c r="E28" s="104">
        <v>0</v>
      </c>
      <c r="F28" s="104">
        <v>0</v>
      </c>
      <c r="G28" s="104">
        <v>0</v>
      </c>
      <c r="H28" s="104">
        <v>166.26500000000001</v>
      </c>
      <c r="I28" s="104">
        <v>2.0720000000000001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107.28499999999998</v>
      </c>
      <c r="E29" s="104">
        <v>13.067999999999998</v>
      </c>
      <c r="F29" s="104">
        <v>46.577000000000005</v>
      </c>
      <c r="G29" s="104">
        <v>24.820999999999998</v>
      </c>
      <c r="H29" s="104">
        <v>22.818999999999999</v>
      </c>
      <c r="I29" s="104">
        <v>20.515000000000001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89.88900000000001</v>
      </c>
      <c r="E30" s="104">
        <v>5.5439999999999996</v>
      </c>
      <c r="F30" s="104">
        <v>45.410000000000004</v>
      </c>
      <c r="G30" s="104">
        <v>9.179000000000002</v>
      </c>
      <c r="H30" s="104">
        <v>29.755999999999993</v>
      </c>
      <c r="I30" s="104">
        <v>37.911000000000001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806.10799999999995</v>
      </c>
      <c r="E31" s="104">
        <f t="shared" si="3"/>
        <v>34.950999999999681</v>
      </c>
      <c r="F31" s="104">
        <f t="shared" si="3"/>
        <v>5.9100000000000108</v>
      </c>
      <c r="G31" s="104">
        <f t="shared" si="3"/>
        <v>223.14400000000003</v>
      </c>
      <c r="H31" s="104">
        <f t="shared" si="3"/>
        <v>542.10300000000029</v>
      </c>
      <c r="I31" s="104">
        <f t="shared" si="3"/>
        <v>-60.227999999999966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718.83300000000008</v>
      </c>
      <c r="E32" s="104">
        <v>0</v>
      </c>
      <c r="F32" s="104">
        <v>0</v>
      </c>
      <c r="G32" s="104">
        <v>220.57400000000001</v>
      </c>
      <c r="H32" s="104">
        <v>498.25900000000001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-1.0109999999999997</v>
      </c>
      <c r="F33" s="104">
        <v>-14.757</v>
      </c>
      <c r="G33" s="104">
        <v>0</v>
      </c>
      <c r="H33" s="104">
        <v>15.767999999999999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87.274999999999864</v>
      </c>
      <c r="E34" s="104">
        <f t="shared" si="4"/>
        <v>33.939999999999678</v>
      </c>
      <c r="F34" s="104">
        <f t="shared" si="4"/>
        <v>-8.8469999999999889</v>
      </c>
      <c r="G34" s="104">
        <f t="shared" si="4"/>
        <v>2.5700000000000216</v>
      </c>
      <c r="H34" s="104">
        <f t="shared" si="4"/>
        <v>59.612000000000279</v>
      </c>
      <c r="I34" s="104">
        <f t="shared" si="4"/>
        <v>-60.227999999999966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33.163999999999994</v>
      </c>
      <c r="E35" s="104">
        <v>0.49399999999999999</v>
      </c>
      <c r="F35" s="104">
        <v>5.3369999999999997</v>
      </c>
      <c r="G35" s="104">
        <v>22.595999999999997</v>
      </c>
      <c r="H35" s="104">
        <v>4.7370000000000001</v>
      </c>
      <c r="I35" s="104">
        <v>3.22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29.464999999999996</v>
      </c>
      <c r="E36" s="104">
        <v>14.702</v>
      </c>
      <c r="F36" s="104">
        <v>0.30200000000000005</v>
      </c>
      <c r="G36" s="104">
        <v>6.9059999999999988</v>
      </c>
      <c r="H36" s="104">
        <v>7.5549999999999997</v>
      </c>
      <c r="I36" s="104">
        <v>6.9189999999999996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209.904</v>
      </c>
      <c r="E37" s="104">
        <v>108.60599999999999</v>
      </c>
      <c r="F37" s="104">
        <v>4.4459999999999997</v>
      </c>
      <c r="G37" s="104">
        <v>32.608999999999995</v>
      </c>
      <c r="H37" s="104">
        <v>64.243000000000009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182.857</v>
      </c>
      <c r="E38" s="104">
        <v>98.644000000000005</v>
      </c>
      <c r="F38" s="104">
        <v>3.5149999999999997</v>
      </c>
      <c r="G38" s="104">
        <v>24.500000000000004</v>
      </c>
      <c r="H38" s="104">
        <v>56.197999999999986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-0.92799999999999749</v>
      </c>
      <c r="E39" s="104">
        <v>-0.87999999999999834</v>
      </c>
      <c r="F39" s="104">
        <v>0.15200000000000102</v>
      </c>
      <c r="G39" s="104">
        <v>-0.48500000000000004</v>
      </c>
      <c r="H39" s="104">
        <v>0.28499999999999998</v>
      </c>
      <c r="I39" s="104">
        <v>0.92800000000000005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57.456999999999866</v>
      </c>
      <c r="E40" s="104">
        <f t="shared" si="5"/>
        <v>39.065999999999683</v>
      </c>
      <c r="F40" s="104">
        <f t="shared" si="5"/>
        <v>-14.964999999999989</v>
      </c>
      <c r="G40" s="104">
        <f t="shared" si="5"/>
        <v>-20.743999999999968</v>
      </c>
      <c r="H40" s="104">
        <f t="shared" si="5"/>
        <v>54.100000000000257</v>
      </c>
      <c r="I40" s="104">
        <f t="shared" si="5"/>
        <v>-57.456999999999965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806.10800000000017</v>
      </c>
      <c r="E42" s="104">
        <v>34.950999999999695</v>
      </c>
      <c r="F42" s="104">
        <v>5.9099999999999966</v>
      </c>
      <c r="G42" s="104">
        <v>223.14400000000006</v>
      </c>
      <c r="H42" s="104">
        <v>542.10300000000041</v>
      </c>
      <c r="I42" s="104">
        <v>-60.227999999999966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136.244</v>
      </c>
      <c r="E43" s="104">
        <v>0</v>
      </c>
      <c r="F43" s="104">
        <v>0</v>
      </c>
      <c r="G43" s="104">
        <v>136.244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136.244</v>
      </c>
      <c r="E44" s="104">
        <v>0</v>
      </c>
      <c r="F44" s="104">
        <v>0</v>
      </c>
      <c r="G44" s="104">
        <v>0</v>
      </c>
      <c r="H44" s="104">
        <v>136.244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806.10800000000017</v>
      </c>
      <c r="E45" s="104">
        <f t="shared" si="6"/>
        <v>34.950999999999695</v>
      </c>
      <c r="F45" s="104">
        <f t="shared" si="6"/>
        <v>5.9099999999999966</v>
      </c>
      <c r="G45" s="104">
        <f t="shared" si="6"/>
        <v>86.900000000000063</v>
      </c>
      <c r="H45" s="104">
        <f t="shared" si="6"/>
        <v>678.34700000000043</v>
      </c>
      <c r="I45" s="104">
        <f t="shared" si="6"/>
        <v>-60.227999999999966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718.83299999999997</v>
      </c>
      <c r="E46" s="104">
        <v>0</v>
      </c>
      <c r="F46" s="104">
        <v>0</v>
      </c>
      <c r="G46" s="104">
        <v>84.330000000000013</v>
      </c>
      <c r="H46" s="104">
        <v>634.50299999999993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-1.0109999999999997</v>
      </c>
      <c r="F47" s="104">
        <v>-14.757</v>
      </c>
      <c r="G47" s="104">
        <v>0</v>
      </c>
      <c r="H47" s="104">
        <v>15.767999999999999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87.275000000000205</v>
      </c>
      <c r="E48" s="104">
        <f t="shared" si="7"/>
        <v>33.939999999999692</v>
      </c>
      <c r="F48" s="104">
        <f t="shared" si="7"/>
        <v>-8.8470000000000031</v>
      </c>
      <c r="G48" s="104">
        <f t="shared" si="7"/>
        <v>2.57000000000005</v>
      </c>
      <c r="H48" s="104">
        <f t="shared" si="7"/>
        <v>59.612000000000506</v>
      </c>
      <c r="I48" s="104">
        <f t="shared" si="7"/>
        <v>-60.227999999999966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59BD2-EDCE-4C55-ACA4-B32FFEE6F338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1870.0730000000003</v>
      </c>
      <c r="E8" s="104">
        <v>1356.9470000000001</v>
      </c>
      <c r="F8" s="104">
        <v>73.397000000000006</v>
      </c>
      <c r="G8" s="104">
        <v>162.005</v>
      </c>
      <c r="H8" s="104">
        <v>277.72400000000005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1000.0720000000001</v>
      </c>
      <c r="E9" s="104">
        <v>794.38900000000001</v>
      </c>
      <c r="F9" s="104">
        <v>41.83</v>
      </c>
      <c r="G9" s="104">
        <v>58.873999999999995</v>
      </c>
      <c r="H9" s="104">
        <v>104.979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870.0010000000002</v>
      </c>
      <c r="E10" s="104">
        <f t="shared" si="0"/>
        <v>562.55800000000011</v>
      </c>
      <c r="F10" s="104">
        <f t="shared" si="0"/>
        <v>31.567000000000007</v>
      </c>
      <c r="G10" s="104">
        <f t="shared" si="0"/>
        <v>103.131</v>
      </c>
      <c r="H10" s="104">
        <f t="shared" si="0"/>
        <v>172.74500000000006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191.40999999999985</v>
      </c>
      <c r="E11" s="104">
        <v>103.232</v>
      </c>
      <c r="F11" s="104">
        <v>3.883</v>
      </c>
      <c r="G11" s="104">
        <v>25.835000000000001</v>
      </c>
      <c r="H11" s="104">
        <v>58.459999999999873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678.59100000000035</v>
      </c>
      <c r="E12" s="104">
        <f>E10-E11</f>
        <v>459.32600000000014</v>
      </c>
      <c r="F12" s="104">
        <f>F10-F11</f>
        <v>27.684000000000008</v>
      </c>
      <c r="G12" s="104">
        <f>G10-G11</f>
        <v>77.295999999999992</v>
      </c>
      <c r="H12" s="104">
        <f>H10-H11</f>
        <v>114.2850000000002</v>
      </c>
      <c r="I12" s="104">
        <v>-40.085999999999956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488.22300000000007</v>
      </c>
      <c r="E13" s="104">
        <v>331.49</v>
      </c>
      <c r="F13" s="104">
        <v>18.497</v>
      </c>
      <c r="G13" s="104">
        <v>78.91</v>
      </c>
      <c r="H13" s="104">
        <v>59.326000000000022</v>
      </c>
      <c r="I13" s="104">
        <v>4.6059999999999999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8.7519999999999989</v>
      </c>
      <c r="E14" s="104">
        <v>5.6559999999999997</v>
      </c>
      <c r="F14" s="104">
        <v>0.50600000000000001</v>
      </c>
      <c r="G14" s="104">
        <v>7.9000000000000001E-2</v>
      </c>
      <c r="H14" s="104">
        <v>2.5109999999999997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12.8</v>
      </c>
      <c r="E15" s="104">
        <v>10.046000000000001</v>
      </c>
      <c r="F15" s="104">
        <v>4.0000000000000001E-3</v>
      </c>
      <c r="G15" s="104">
        <v>4.9000000000000002E-2</v>
      </c>
      <c r="H15" s="104">
        <v>2.7010000000000001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194.41600000000028</v>
      </c>
      <c r="E16" s="104">
        <f t="shared" si="1"/>
        <v>132.22600000000011</v>
      </c>
      <c r="F16" s="104">
        <f t="shared" si="1"/>
        <v>8.6850000000000076</v>
      </c>
      <c r="G16" s="104">
        <f t="shared" si="1"/>
        <v>-1.6440000000000043</v>
      </c>
      <c r="H16" s="104">
        <f t="shared" si="1"/>
        <v>55.149000000000171</v>
      </c>
      <c r="I16" s="104">
        <f t="shared" si="1"/>
        <v>-44.691999999999958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489.90899999999993</v>
      </c>
      <c r="E17" s="104">
        <v>0</v>
      </c>
      <c r="F17" s="104">
        <v>0</v>
      </c>
      <c r="G17" s="104">
        <v>0</v>
      </c>
      <c r="H17" s="104">
        <v>489.90899999999993</v>
      </c>
      <c r="I17" s="104">
        <v>2.92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13.746999999999998</v>
      </c>
      <c r="E18" s="104">
        <v>0</v>
      </c>
      <c r="F18" s="104">
        <v>0</v>
      </c>
      <c r="G18" s="104">
        <v>13.746999999999998</v>
      </c>
      <c r="H18" s="104">
        <v>0</v>
      </c>
      <c r="I18" s="104">
        <v>0.04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111.208</v>
      </c>
      <c r="E19" s="104">
        <v>0</v>
      </c>
      <c r="F19" s="104">
        <v>0</v>
      </c>
      <c r="G19" s="104">
        <v>111.208</v>
      </c>
      <c r="H19" s="104">
        <v>0</v>
      </c>
      <c r="I19" s="104">
        <v>1.67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188.161</v>
      </c>
      <c r="E20" s="104">
        <v>118.259</v>
      </c>
      <c r="F20" s="104">
        <v>60.292000000000002</v>
      </c>
      <c r="G20" s="104">
        <v>5.2939999999999987</v>
      </c>
      <c r="H20" s="104">
        <v>4.3159999999999989</v>
      </c>
      <c r="I20" s="104">
        <v>61.852000000000004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221.67100000000002</v>
      </c>
      <c r="E21" s="104">
        <v>43.584000000000003</v>
      </c>
      <c r="F21" s="104">
        <v>51.595999999999997</v>
      </c>
      <c r="G21" s="104">
        <v>2.81</v>
      </c>
      <c r="H21" s="104">
        <v>123.68100000000001</v>
      </c>
      <c r="I21" s="104">
        <v>28.342000000000002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815.29600000000028</v>
      </c>
      <c r="E22" s="104">
        <f t="shared" si="2"/>
        <v>57.551000000000116</v>
      </c>
      <c r="F22" s="104">
        <f t="shared" si="2"/>
        <v>-1.099999999999568E-2</v>
      </c>
      <c r="G22" s="104">
        <f t="shared" si="2"/>
        <v>93.332999999999998</v>
      </c>
      <c r="H22" s="104">
        <f t="shared" si="2"/>
        <v>664.42300000000012</v>
      </c>
      <c r="I22" s="104">
        <f t="shared" si="2"/>
        <v>-73.651999999999958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126.41800000000001</v>
      </c>
      <c r="E23" s="104">
        <v>28.871000000000002</v>
      </c>
      <c r="F23" s="104">
        <v>1.8919999999999997</v>
      </c>
      <c r="G23" s="104">
        <v>0</v>
      </c>
      <c r="H23" s="104">
        <v>95.655000000000001</v>
      </c>
      <c r="I23" s="104">
        <v>2.5259999999999998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128.77900000000002</v>
      </c>
      <c r="E24" s="104">
        <v>0</v>
      </c>
      <c r="F24" s="104">
        <v>0</v>
      </c>
      <c r="G24" s="104">
        <v>128.77900000000002</v>
      </c>
      <c r="H24" s="104">
        <v>0</v>
      </c>
      <c r="I24" s="104">
        <v>0.16500000000000001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195.69700000000003</v>
      </c>
      <c r="E25" s="104">
        <v>0</v>
      </c>
      <c r="F25" s="104">
        <v>0</v>
      </c>
      <c r="G25" s="104">
        <v>0</v>
      </c>
      <c r="H25" s="104">
        <v>195.69700000000003</v>
      </c>
      <c r="I25" s="104">
        <v>0.7669999999999999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195.33999999999995</v>
      </c>
      <c r="E26" s="104">
        <v>6.5009999999999986</v>
      </c>
      <c r="F26" s="104">
        <v>31.153000000000002</v>
      </c>
      <c r="G26" s="104">
        <v>157.47999999999996</v>
      </c>
      <c r="H26" s="104">
        <v>0.20599999999999999</v>
      </c>
      <c r="I26" s="104">
        <v>1.1240000000000001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174.03400000000002</v>
      </c>
      <c r="E27" s="104">
        <v>4.266</v>
      </c>
      <c r="F27" s="104">
        <v>16.202000000000002</v>
      </c>
      <c r="G27" s="104">
        <v>153.36000000000001</v>
      </c>
      <c r="H27" s="104">
        <v>0.20599999999999999</v>
      </c>
      <c r="I27" s="104">
        <v>0.122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172.03800000000001</v>
      </c>
      <c r="E28" s="104">
        <v>0</v>
      </c>
      <c r="F28" s="104">
        <v>0</v>
      </c>
      <c r="G28" s="104">
        <v>0</v>
      </c>
      <c r="H28" s="104">
        <v>172.03800000000001</v>
      </c>
      <c r="I28" s="104">
        <v>2.1179999999999999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97.496000000000009</v>
      </c>
      <c r="E29" s="104">
        <v>10.321000000000002</v>
      </c>
      <c r="F29" s="104">
        <v>45.211000000000006</v>
      </c>
      <c r="G29" s="104">
        <v>19.968999999999994</v>
      </c>
      <c r="H29" s="104">
        <v>21.995000000000001</v>
      </c>
      <c r="I29" s="104">
        <v>21.547999999999998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83.959000000000032</v>
      </c>
      <c r="E30" s="104">
        <v>4.6719999999999997</v>
      </c>
      <c r="F30" s="104">
        <v>45.235000000000007</v>
      </c>
      <c r="G30" s="104">
        <v>6.2520000000000095</v>
      </c>
      <c r="H30" s="104">
        <v>27.799999999999997</v>
      </c>
      <c r="I30" s="104">
        <v>35.085000000000001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801.76700000000028</v>
      </c>
      <c r="E31" s="104">
        <f t="shared" si="3"/>
        <v>25.266000000000112</v>
      </c>
      <c r="F31" s="104">
        <f t="shared" si="3"/>
        <v>13.07200000000001</v>
      </c>
      <c r="G31" s="104">
        <f t="shared" si="3"/>
        <v>212.51499999999999</v>
      </c>
      <c r="H31" s="104">
        <f t="shared" si="3"/>
        <v>550.9140000000001</v>
      </c>
      <c r="I31" s="104">
        <f t="shared" si="3"/>
        <v>-60.122999999999955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703.48400000000004</v>
      </c>
      <c r="E32" s="104">
        <v>0</v>
      </c>
      <c r="F32" s="104">
        <v>0</v>
      </c>
      <c r="G32" s="104">
        <v>212.69</v>
      </c>
      <c r="H32" s="104">
        <v>490.79400000000004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-2.1510000000000002</v>
      </c>
      <c r="F33" s="104">
        <v>-12.275</v>
      </c>
      <c r="G33" s="104">
        <v>0</v>
      </c>
      <c r="H33" s="104">
        <v>14.426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98.283000000000243</v>
      </c>
      <c r="E34" s="104">
        <f t="shared" si="4"/>
        <v>23.115000000000112</v>
      </c>
      <c r="F34" s="104">
        <f t="shared" si="4"/>
        <v>0.79700000000000948</v>
      </c>
      <c r="G34" s="104">
        <f t="shared" si="4"/>
        <v>-0.17500000000001137</v>
      </c>
      <c r="H34" s="104">
        <f t="shared" si="4"/>
        <v>74.546000000000063</v>
      </c>
      <c r="I34" s="104">
        <f t="shared" si="4"/>
        <v>-60.122999999999955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16.712000000000003</v>
      </c>
      <c r="E35" s="104">
        <v>0.16300000000000001</v>
      </c>
      <c r="F35" s="104">
        <v>2.387</v>
      </c>
      <c r="G35" s="104">
        <v>9.9749999999999996</v>
      </c>
      <c r="H35" s="104">
        <v>4.1870000000000003</v>
      </c>
      <c r="I35" s="104">
        <v>1.7849999999999999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15.073999999999998</v>
      </c>
      <c r="E36" s="104">
        <v>6.6219999999999999</v>
      </c>
      <c r="F36" s="104">
        <v>0.191</v>
      </c>
      <c r="G36" s="104">
        <v>5.0810000000000004</v>
      </c>
      <c r="H36" s="104">
        <v>3.1800000000000006</v>
      </c>
      <c r="I36" s="104">
        <v>3.423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229.57</v>
      </c>
      <c r="E37" s="104">
        <v>138.24699999999999</v>
      </c>
      <c r="F37" s="104">
        <v>3.9380000000000002</v>
      </c>
      <c r="G37" s="104">
        <v>20.775000000000002</v>
      </c>
      <c r="H37" s="104">
        <v>66.61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191.40999999999985</v>
      </c>
      <c r="E38" s="104">
        <v>103.232</v>
      </c>
      <c r="F38" s="104">
        <v>3.883</v>
      </c>
      <c r="G38" s="104">
        <v>25.835000000000001</v>
      </c>
      <c r="H38" s="104">
        <v>58.459999999999873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2.5939999999999994</v>
      </c>
      <c r="E39" s="104">
        <v>2.4649999999999999</v>
      </c>
      <c r="F39" s="104">
        <v>0.24299999999999944</v>
      </c>
      <c r="G39" s="104">
        <v>-0.30299999999999999</v>
      </c>
      <c r="H39" s="104">
        <v>0.189</v>
      </c>
      <c r="I39" s="104">
        <v>-2.5939999999999999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55.891000000000098</v>
      </c>
      <c r="E40" s="104">
        <f t="shared" si="5"/>
        <v>-7.9059999999998745</v>
      </c>
      <c r="F40" s="104">
        <f t="shared" si="5"/>
        <v>-1.6969999999999903</v>
      </c>
      <c r="G40" s="104">
        <f t="shared" si="5"/>
        <v>0.29399999999998899</v>
      </c>
      <c r="H40" s="104">
        <f t="shared" si="5"/>
        <v>65.19999999999996</v>
      </c>
      <c r="I40" s="104">
        <f t="shared" si="5"/>
        <v>-55.890999999999948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801.76700000000028</v>
      </c>
      <c r="E42" s="104">
        <v>25.266000000000158</v>
      </c>
      <c r="F42" s="104">
        <v>13.07200000000001</v>
      </c>
      <c r="G42" s="104">
        <v>212.51500000000001</v>
      </c>
      <c r="H42" s="104">
        <v>550.9140000000001</v>
      </c>
      <c r="I42" s="104">
        <v>-60.122999999999962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134.833</v>
      </c>
      <c r="E43" s="104">
        <v>0</v>
      </c>
      <c r="F43" s="104">
        <v>0</v>
      </c>
      <c r="G43" s="104">
        <v>134.833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134.833</v>
      </c>
      <c r="E44" s="104">
        <v>0</v>
      </c>
      <c r="F44" s="104">
        <v>0</v>
      </c>
      <c r="G44" s="104">
        <v>0</v>
      </c>
      <c r="H44" s="104">
        <v>134.833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801.76700000000028</v>
      </c>
      <c r="E45" s="104">
        <f t="shared" si="6"/>
        <v>25.266000000000158</v>
      </c>
      <c r="F45" s="104">
        <f t="shared" si="6"/>
        <v>13.07200000000001</v>
      </c>
      <c r="G45" s="104">
        <f t="shared" si="6"/>
        <v>77.682000000000016</v>
      </c>
      <c r="H45" s="104">
        <f t="shared" si="6"/>
        <v>685.74700000000007</v>
      </c>
      <c r="I45" s="104">
        <f t="shared" si="6"/>
        <v>-60.122999999999962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703.48399999999992</v>
      </c>
      <c r="E46" s="104">
        <v>0</v>
      </c>
      <c r="F46" s="104">
        <v>0</v>
      </c>
      <c r="G46" s="104">
        <v>77.856999999999957</v>
      </c>
      <c r="H46" s="104">
        <v>625.62699999999995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-2.1510000000000002</v>
      </c>
      <c r="F47" s="104">
        <v>-12.275</v>
      </c>
      <c r="G47" s="104">
        <v>0</v>
      </c>
      <c r="H47" s="104">
        <v>14.426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98.283000000000357</v>
      </c>
      <c r="E48" s="104">
        <f t="shared" si="7"/>
        <v>23.115000000000158</v>
      </c>
      <c r="F48" s="104">
        <f t="shared" si="7"/>
        <v>0.79700000000000948</v>
      </c>
      <c r="G48" s="104">
        <f t="shared" si="7"/>
        <v>-0.17499999999994031</v>
      </c>
      <c r="H48" s="104">
        <f t="shared" si="7"/>
        <v>74.54600000000012</v>
      </c>
      <c r="I48" s="104">
        <f t="shared" si="7"/>
        <v>-60.122999999999962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AE0E5-F56D-4897-B44B-926F8D21387C}">
  <dimension ref="A1:K75"/>
  <sheetViews>
    <sheetView showGridLines="0" workbookViewId="0"/>
  </sheetViews>
  <sheetFormatPr baseColWidth="10" defaultColWidth="10" defaultRowHeight="10.5"/>
  <cols>
    <col min="1" max="1" width="2.25" style="90" customWidth="1"/>
    <col min="2" max="2" width="1.5" style="112" customWidth="1"/>
    <col min="3" max="3" width="32.58203125" style="90" customWidth="1"/>
    <col min="4" max="4" width="9.33203125" style="90" customWidth="1"/>
    <col min="5" max="6" width="9.5" style="90" customWidth="1"/>
    <col min="7" max="7" width="7.83203125" style="90" customWidth="1"/>
    <col min="8" max="9" width="9.33203125" style="90" customWidth="1"/>
    <col min="10" max="11" width="7.25" style="90" customWidth="1"/>
    <col min="12" max="16384" width="10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111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2" t="s">
        <v>318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3" t="s">
        <v>69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4"/>
      <c r="B6" s="95"/>
      <c r="C6" s="94"/>
      <c r="D6" s="94"/>
      <c r="E6" s="94"/>
      <c r="F6" s="94"/>
      <c r="G6" s="94"/>
      <c r="H6" s="94"/>
      <c r="I6" s="94"/>
      <c r="J6" s="96"/>
      <c r="K6" s="96"/>
    </row>
    <row r="7" spans="1:11" ht="42">
      <c r="A7" s="97"/>
      <c r="B7" s="95"/>
      <c r="C7" s="98" t="s">
        <v>85</v>
      </c>
      <c r="D7" s="99" t="s">
        <v>70</v>
      </c>
      <c r="E7" s="99" t="s">
        <v>86</v>
      </c>
      <c r="F7" s="99" t="s">
        <v>87</v>
      </c>
      <c r="G7" s="99" t="s">
        <v>88</v>
      </c>
      <c r="H7" s="99" t="s">
        <v>71</v>
      </c>
      <c r="I7" s="99" t="s">
        <v>72</v>
      </c>
      <c r="J7" s="100"/>
      <c r="K7" s="100"/>
    </row>
    <row r="8" spans="1:11" ht="24" customHeight="1">
      <c r="A8" s="101">
        <v>1</v>
      </c>
      <c r="B8" s="102"/>
      <c r="C8" s="103" t="s">
        <v>73</v>
      </c>
      <c r="D8" s="104">
        <v>1904.3190000000002</v>
      </c>
      <c r="E8" s="104">
        <v>1385.4070000000002</v>
      </c>
      <c r="F8" s="104">
        <v>74.64500000000001</v>
      </c>
      <c r="G8" s="104">
        <v>162.29500000000002</v>
      </c>
      <c r="H8" s="104">
        <v>281.97199999999998</v>
      </c>
      <c r="I8" s="104">
        <v>0</v>
      </c>
      <c r="J8" s="105"/>
      <c r="K8" s="105"/>
    </row>
    <row r="9" spans="1:11" ht="12" customHeight="1">
      <c r="A9" s="101">
        <v>2</v>
      </c>
      <c r="B9" s="102" t="s">
        <v>58</v>
      </c>
      <c r="C9" s="106" t="s">
        <v>74</v>
      </c>
      <c r="D9" s="104">
        <v>1027.106</v>
      </c>
      <c r="E9" s="104">
        <v>816.59400000000005</v>
      </c>
      <c r="F9" s="104">
        <v>43.349999999999994</v>
      </c>
      <c r="G9" s="104">
        <v>60.274999999999999</v>
      </c>
      <c r="H9" s="104">
        <v>106.887</v>
      </c>
      <c r="I9" s="104">
        <v>0</v>
      </c>
      <c r="J9" s="105"/>
      <c r="K9" s="105"/>
    </row>
    <row r="10" spans="1:11" ht="18" customHeight="1">
      <c r="A10" s="101">
        <v>3</v>
      </c>
      <c r="B10" s="102" t="s">
        <v>59</v>
      </c>
      <c r="C10" s="106" t="s">
        <v>77</v>
      </c>
      <c r="D10" s="104">
        <f t="shared" ref="D10:I10" si="0">D8-D9</f>
        <v>877.21300000000019</v>
      </c>
      <c r="E10" s="104">
        <f t="shared" si="0"/>
        <v>568.8130000000001</v>
      </c>
      <c r="F10" s="104">
        <f t="shared" si="0"/>
        <v>31.295000000000016</v>
      </c>
      <c r="G10" s="104">
        <f t="shared" si="0"/>
        <v>102.02000000000001</v>
      </c>
      <c r="H10" s="104">
        <f t="shared" si="0"/>
        <v>175.08499999999998</v>
      </c>
      <c r="I10" s="104">
        <f t="shared" si="0"/>
        <v>0</v>
      </c>
      <c r="J10" s="105"/>
      <c r="K10" s="105"/>
    </row>
    <row r="11" spans="1:11" ht="12" customHeight="1">
      <c r="A11" s="101">
        <v>4</v>
      </c>
      <c r="B11" s="102" t="s">
        <v>58</v>
      </c>
      <c r="C11" s="106" t="s">
        <v>78</v>
      </c>
      <c r="D11" s="104">
        <v>199.16899999999995</v>
      </c>
      <c r="E11" s="104">
        <v>106.5</v>
      </c>
      <c r="F11" s="104">
        <v>3.923</v>
      </c>
      <c r="G11" s="104">
        <v>26.766999999999999</v>
      </c>
      <c r="H11" s="104">
        <v>61.978999999999964</v>
      </c>
      <c r="I11" s="104">
        <v>0</v>
      </c>
      <c r="J11" s="105"/>
      <c r="K11" s="105"/>
    </row>
    <row r="12" spans="1:11" ht="18" customHeight="1">
      <c r="A12" s="101">
        <v>5</v>
      </c>
      <c r="B12" s="102" t="s">
        <v>59</v>
      </c>
      <c r="C12" s="106" t="s">
        <v>89</v>
      </c>
      <c r="D12" s="104">
        <f>D10-D11</f>
        <v>678.04400000000021</v>
      </c>
      <c r="E12" s="104">
        <f>E10-E11</f>
        <v>462.3130000000001</v>
      </c>
      <c r="F12" s="104">
        <f>F10-F11</f>
        <v>27.372000000000014</v>
      </c>
      <c r="G12" s="104">
        <f>G10-G11</f>
        <v>75.253000000000014</v>
      </c>
      <c r="H12" s="104">
        <f>H10-H11</f>
        <v>113.10600000000002</v>
      </c>
      <c r="I12" s="104">
        <v>-23.900000000000034</v>
      </c>
      <c r="J12" s="105"/>
      <c r="K12" s="105"/>
    </row>
    <row r="13" spans="1:11" ht="12" customHeight="1">
      <c r="A13" s="101">
        <v>6</v>
      </c>
      <c r="B13" s="102" t="s">
        <v>58</v>
      </c>
      <c r="C13" s="106" t="s">
        <v>90</v>
      </c>
      <c r="D13" s="104">
        <v>502.279</v>
      </c>
      <c r="E13" s="104">
        <v>346.50400000000002</v>
      </c>
      <c r="F13" s="104">
        <v>19.190000000000001</v>
      </c>
      <c r="G13" s="104">
        <v>76.730999999999995</v>
      </c>
      <c r="H13" s="104">
        <v>59.854000000000013</v>
      </c>
      <c r="I13" s="104">
        <v>4.4530000000000003</v>
      </c>
      <c r="J13" s="105"/>
      <c r="K13" s="105"/>
    </row>
    <row r="14" spans="1:11" ht="12" customHeight="1">
      <c r="A14" s="101">
        <v>7</v>
      </c>
      <c r="B14" s="102" t="s">
        <v>58</v>
      </c>
      <c r="C14" s="106" t="s">
        <v>91</v>
      </c>
      <c r="D14" s="104">
        <v>12.057000000000002</v>
      </c>
      <c r="E14" s="104">
        <v>5.5570000000000004</v>
      </c>
      <c r="F14" s="104">
        <v>3.9119999999999999</v>
      </c>
      <c r="G14" s="104">
        <v>7.9000000000000001E-2</v>
      </c>
      <c r="H14" s="104">
        <v>2.5089999999999999</v>
      </c>
      <c r="I14" s="104">
        <v>0</v>
      </c>
      <c r="J14" s="105"/>
      <c r="K14" s="105"/>
    </row>
    <row r="15" spans="1:11" ht="12" customHeight="1">
      <c r="A15" s="101">
        <v>8</v>
      </c>
      <c r="B15" s="102" t="s">
        <v>60</v>
      </c>
      <c r="C15" s="106" t="s">
        <v>92</v>
      </c>
      <c r="D15" s="104">
        <v>11.33</v>
      </c>
      <c r="E15" s="104">
        <v>9.1589999999999989</v>
      </c>
      <c r="F15" s="104">
        <v>0</v>
      </c>
      <c r="G15" s="104">
        <v>0.05</v>
      </c>
      <c r="H15" s="104">
        <v>2.121</v>
      </c>
      <c r="I15" s="104">
        <v>0</v>
      </c>
      <c r="J15" s="105"/>
      <c r="K15" s="105"/>
    </row>
    <row r="16" spans="1:11" ht="18" customHeight="1">
      <c r="A16" s="101">
        <v>9</v>
      </c>
      <c r="B16" s="102" t="s">
        <v>59</v>
      </c>
      <c r="C16" s="106" t="s">
        <v>112</v>
      </c>
      <c r="D16" s="104">
        <f t="shared" ref="D16:I16" si="1">D12-D13-D14+D15</f>
        <v>175.03800000000021</v>
      </c>
      <c r="E16" s="104">
        <f t="shared" si="1"/>
        <v>119.41100000000009</v>
      </c>
      <c r="F16" s="104">
        <f t="shared" si="1"/>
        <v>4.2700000000000129</v>
      </c>
      <c r="G16" s="104">
        <f t="shared" si="1"/>
        <v>-1.5069999999999801</v>
      </c>
      <c r="H16" s="104">
        <f t="shared" si="1"/>
        <v>52.864000000000011</v>
      </c>
      <c r="I16" s="104">
        <f t="shared" si="1"/>
        <v>-28.353000000000034</v>
      </c>
      <c r="J16" s="105"/>
      <c r="K16" s="105"/>
    </row>
    <row r="17" spans="1:11" ht="12" customHeight="1">
      <c r="A17" s="101">
        <v>10</v>
      </c>
      <c r="B17" s="102" t="s">
        <v>60</v>
      </c>
      <c r="C17" s="106" t="s">
        <v>93</v>
      </c>
      <c r="D17" s="104">
        <v>503.53000000000003</v>
      </c>
      <c r="E17" s="104">
        <v>0</v>
      </c>
      <c r="F17" s="104">
        <v>0</v>
      </c>
      <c r="G17" s="104">
        <v>0</v>
      </c>
      <c r="H17" s="104">
        <v>503.53000000000003</v>
      </c>
      <c r="I17" s="104">
        <v>3.202</v>
      </c>
      <c r="J17" s="105"/>
      <c r="K17" s="105"/>
    </row>
    <row r="18" spans="1:11" ht="12" customHeight="1">
      <c r="A18" s="101">
        <v>11</v>
      </c>
      <c r="B18" s="102" t="s">
        <v>58</v>
      </c>
      <c r="C18" s="106" t="s">
        <v>94</v>
      </c>
      <c r="D18" s="104">
        <v>12.011000000000001</v>
      </c>
      <c r="E18" s="104">
        <v>0</v>
      </c>
      <c r="F18" s="104">
        <v>0</v>
      </c>
      <c r="G18" s="104">
        <v>12.011000000000001</v>
      </c>
      <c r="H18" s="104">
        <v>0</v>
      </c>
      <c r="I18" s="104">
        <v>0.02</v>
      </c>
      <c r="J18" s="105"/>
      <c r="K18" s="105"/>
    </row>
    <row r="19" spans="1:11" ht="12" customHeight="1">
      <c r="A19" s="101">
        <v>12</v>
      </c>
      <c r="B19" s="102" t="s">
        <v>60</v>
      </c>
      <c r="C19" s="106" t="s">
        <v>95</v>
      </c>
      <c r="D19" s="104">
        <v>106.66499999999999</v>
      </c>
      <c r="E19" s="104">
        <v>0</v>
      </c>
      <c r="F19" s="104">
        <v>0</v>
      </c>
      <c r="G19" s="104">
        <v>106.66499999999999</v>
      </c>
      <c r="H19" s="104">
        <v>0</v>
      </c>
      <c r="I19" s="104">
        <v>5.01</v>
      </c>
      <c r="J19" s="105"/>
      <c r="K19" s="105"/>
    </row>
    <row r="20" spans="1:11" ht="12" customHeight="1">
      <c r="A20" s="101">
        <v>13</v>
      </c>
      <c r="B20" s="102" t="s">
        <v>58</v>
      </c>
      <c r="C20" s="106" t="s">
        <v>96</v>
      </c>
      <c r="D20" s="104">
        <v>250.83100000000002</v>
      </c>
      <c r="E20" s="104">
        <v>169.75500000000002</v>
      </c>
      <c r="F20" s="104">
        <v>68.823000000000008</v>
      </c>
      <c r="G20" s="104">
        <v>7.9130000000000003</v>
      </c>
      <c r="H20" s="104">
        <v>4.3400000000000007</v>
      </c>
      <c r="I20" s="104">
        <v>66.578000000000003</v>
      </c>
      <c r="J20" s="105"/>
      <c r="K20" s="105"/>
    </row>
    <row r="21" spans="1:11" ht="12" customHeight="1">
      <c r="A21" s="101">
        <v>14</v>
      </c>
      <c r="B21" s="102" t="s">
        <v>60</v>
      </c>
      <c r="C21" s="106" t="s">
        <v>97</v>
      </c>
      <c r="D21" s="104">
        <v>266.72700000000003</v>
      </c>
      <c r="E21" s="104">
        <v>64.179000000000002</v>
      </c>
      <c r="F21" s="104">
        <v>69.36399999999999</v>
      </c>
      <c r="G21" s="104">
        <v>7.2569999999999988</v>
      </c>
      <c r="H21" s="104">
        <v>125.92699999999999</v>
      </c>
      <c r="I21" s="104">
        <v>50.682000000000009</v>
      </c>
      <c r="J21" s="105"/>
      <c r="K21" s="105"/>
    </row>
    <row r="22" spans="1:11" ht="18" customHeight="1">
      <c r="A22" s="101">
        <v>15</v>
      </c>
      <c r="B22" s="102" t="s">
        <v>59</v>
      </c>
      <c r="C22" s="106" t="s">
        <v>219</v>
      </c>
      <c r="D22" s="104">
        <f t="shared" ref="D22:I22" si="2">D16+D17-D18+D19-D20+D21</f>
        <v>789.11800000000017</v>
      </c>
      <c r="E22" s="104">
        <f t="shared" si="2"/>
        <v>13.835000000000065</v>
      </c>
      <c r="F22" s="104">
        <f t="shared" si="2"/>
        <v>4.8109999999999928</v>
      </c>
      <c r="G22" s="104">
        <f t="shared" si="2"/>
        <v>92.491000000000014</v>
      </c>
      <c r="H22" s="104">
        <f t="shared" si="2"/>
        <v>677.98099999999999</v>
      </c>
      <c r="I22" s="104">
        <f t="shared" si="2"/>
        <v>-36.057000000000023</v>
      </c>
      <c r="J22" s="105"/>
      <c r="K22" s="105"/>
    </row>
    <row r="23" spans="1:11" ht="12" customHeight="1">
      <c r="A23" s="101">
        <v>16</v>
      </c>
      <c r="B23" s="102" t="s">
        <v>58</v>
      </c>
      <c r="C23" s="106" t="s">
        <v>98</v>
      </c>
      <c r="D23" s="104">
        <v>126.02000000000001</v>
      </c>
      <c r="E23" s="104">
        <v>27.326000000000001</v>
      </c>
      <c r="F23" s="104">
        <v>1.7899999999999998</v>
      </c>
      <c r="G23" s="104">
        <v>0</v>
      </c>
      <c r="H23" s="104">
        <v>96.904000000000011</v>
      </c>
      <c r="I23" s="104">
        <v>7.399</v>
      </c>
      <c r="J23" s="105"/>
      <c r="K23" s="105"/>
    </row>
    <row r="24" spans="1:11" ht="12" customHeight="1">
      <c r="A24" s="101">
        <v>17</v>
      </c>
      <c r="B24" s="102" t="s">
        <v>60</v>
      </c>
      <c r="C24" s="106" t="s">
        <v>99</v>
      </c>
      <c r="D24" s="104">
        <v>133.26000000000002</v>
      </c>
      <c r="E24" s="104">
        <v>0</v>
      </c>
      <c r="F24" s="104">
        <v>0</v>
      </c>
      <c r="G24" s="104">
        <v>133.26000000000002</v>
      </c>
      <c r="H24" s="104">
        <v>0</v>
      </c>
      <c r="I24" s="104">
        <v>0.159</v>
      </c>
      <c r="J24" s="105"/>
      <c r="K24" s="105"/>
    </row>
    <row r="25" spans="1:11" ht="12" customHeight="1">
      <c r="A25" s="101">
        <v>18</v>
      </c>
      <c r="B25" s="102" t="s">
        <v>58</v>
      </c>
      <c r="C25" s="106" t="s">
        <v>220</v>
      </c>
      <c r="D25" s="104">
        <v>202.65900000000002</v>
      </c>
      <c r="E25" s="104">
        <v>0</v>
      </c>
      <c r="F25" s="104">
        <v>0</v>
      </c>
      <c r="G25" s="104">
        <v>0</v>
      </c>
      <c r="H25" s="104">
        <v>202.65900000000002</v>
      </c>
      <c r="I25" s="104">
        <v>0.80299999999999994</v>
      </c>
      <c r="J25" s="105"/>
      <c r="K25" s="105"/>
    </row>
    <row r="26" spans="1:11" ht="12" customHeight="1">
      <c r="A26" s="101">
        <v>19</v>
      </c>
      <c r="B26" s="102" t="s">
        <v>60</v>
      </c>
      <c r="C26" s="106" t="s">
        <v>221</v>
      </c>
      <c r="D26" s="104">
        <v>202.36599999999999</v>
      </c>
      <c r="E26" s="104">
        <v>6.4959999999999969</v>
      </c>
      <c r="F26" s="104">
        <v>31.174000000000003</v>
      </c>
      <c r="G26" s="104">
        <v>164.49600000000001</v>
      </c>
      <c r="H26" s="104">
        <v>0.19999999999999998</v>
      </c>
      <c r="I26" s="104">
        <v>1.0960000000000001</v>
      </c>
      <c r="J26" s="105"/>
      <c r="K26" s="105"/>
    </row>
    <row r="27" spans="1:11" ht="12" customHeight="1">
      <c r="A27" s="101">
        <v>20</v>
      </c>
      <c r="B27" s="102" t="s">
        <v>58</v>
      </c>
      <c r="C27" s="106" t="s">
        <v>100</v>
      </c>
      <c r="D27" s="104">
        <v>171.26</v>
      </c>
      <c r="E27" s="104">
        <v>4.2549999999999999</v>
      </c>
      <c r="F27" s="104">
        <v>16.29</v>
      </c>
      <c r="G27" s="104">
        <v>150.51500000000001</v>
      </c>
      <c r="H27" s="104">
        <v>0.19999999999999998</v>
      </c>
      <c r="I27" s="104">
        <v>0.14099999999999999</v>
      </c>
      <c r="J27" s="105"/>
      <c r="K27" s="105"/>
    </row>
    <row r="28" spans="1:11" ht="12" customHeight="1">
      <c r="A28" s="101">
        <v>21</v>
      </c>
      <c r="B28" s="102" t="s">
        <v>60</v>
      </c>
      <c r="C28" s="106" t="s">
        <v>114</v>
      </c>
      <c r="D28" s="104">
        <v>169.30600000000004</v>
      </c>
      <c r="E28" s="104">
        <v>0</v>
      </c>
      <c r="F28" s="104">
        <v>0</v>
      </c>
      <c r="G28" s="104">
        <v>0</v>
      </c>
      <c r="H28" s="104">
        <v>169.30600000000004</v>
      </c>
      <c r="I28" s="104">
        <v>2.0949999999999998</v>
      </c>
      <c r="J28" s="105"/>
      <c r="K28" s="105"/>
    </row>
    <row r="29" spans="1:11" ht="12" customHeight="1">
      <c r="A29" s="101">
        <v>22</v>
      </c>
      <c r="B29" s="102" t="s">
        <v>58</v>
      </c>
      <c r="C29" s="106" t="s">
        <v>101</v>
      </c>
      <c r="D29" s="104">
        <v>103.39800000000002</v>
      </c>
      <c r="E29" s="104">
        <v>11.318999999999999</v>
      </c>
      <c r="F29" s="104">
        <v>46.279000000000003</v>
      </c>
      <c r="G29" s="104">
        <v>24.072000000000003</v>
      </c>
      <c r="H29" s="104">
        <v>21.727999999999998</v>
      </c>
      <c r="I29" s="104">
        <v>21.805</v>
      </c>
      <c r="J29" s="105"/>
      <c r="K29" s="105"/>
    </row>
    <row r="30" spans="1:11" ht="12" customHeight="1">
      <c r="A30" s="101">
        <v>23</v>
      </c>
      <c r="B30" s="102" t="s">
        <v>60</v>
      </c>
      <c r="C30" s="106" t="s">
        <v>102</v>
      </c>
      <c r="D30" s="104">
        <v>87.794000000000011</v>
      </c>
      <c r="E30" s="104">
        <v>5.2919999999999998</v>
      </c>
      <c r="F30" s="104">
        <v>46.303999999999995</v>
      </c>
      <c r="G30" s="104">
        <v>6.2340000000000089</v>
      </c>
      <c r="H30" s="104">
        <v>29.964000000000002</v>
      </c>
      <c r="I30" s="104">
        <v>37.408999999999999</v>
      </c>
      <c r="J30" s="105"/>
      <c r="K30" s="105"/>
    </row>
    <row r="31" spans="1:11" ht="18" customHeight="1">
      <c r="A31" s="101">
        <v>24</v>
      </c>
      <c r="B31" s="102" t="s">
        <v>59</v>
      </c>
      <c r="C31" s="106" t="s">
        <v>79</v>
      </c>
      <c r="D31" s="104">
        <f t="shared" ref="D31:I31" si="3">D22-D23+D24-D25+D26-D27+D28-D29+D30</f>
        <v>778.50700000000018</v>
      </c>
      <c r="E31" s="104">
        <f t="shared" si="3"/>
        <v>-17.276999999999937</v>
      </c>
      <c r="F31" s="104">
        <f t="shared" si="3"/>
        <v>17.929999999999986</v>
      </c>
      <c r="G31" s="104">
        <f t="shared" si="3"/>
        <v>221.89400000000006</v>
      </c>
      <c r="H31" s="104">
        <f t="shared" si="3"/>
        <v>555.96000000000015</v>
      </c>
      <c r="I31" s="104">
        <f t="shared" si="3"/>
        <v>-25.446000000000019</v>
      </c>
      <c r="J31" s="105"/>
      <c r="K31" s="105"/>
    </row>
    <row r="32" spans="1:11" ht="12" customHeight="1">
      <c r="A32" s="101">
        <v>25</v>
      </c>
      <c r="B32" s="102" t="s">
        <v>58</v>
      </c>
      <c r="C32" s="106" t="s">
        <v>75</v>
      </c>
      <c r="D32" s="104">
        <v>728.1869999999999</v>
      </c>
      <c r="E32" s="104">
        <v>0</v>
      </c>
      <c r="F32" s="104">
        <v>0</v>
      </c>
      <c r="G32" s="104">
        <v>212.166</v>
      </c>
      <c r="H32" s="104">
        <v>516.02099999999996</v>
      </c>
      <c r="I32" s="104">
        <v>0</v>
      </c>
      <c r="J32" s="105"/>
      <c r="K32" s="105"/>
    </row>
    <row r="33" spans="1:11" ht="20.149999999999999" customHeight="1">
      <c r="A33" s="107">
        <v>26</v>
      </c>
      <c r="B33" s="108" t="s">
        <v>60</v>
      </c>
      <c r="C33" s="109" t="s">
        <v>80</v>
      </c>
      <c r="D33" s="104">
        <v>0</v>
      </c>
      <c r="E33" s="104">
        <v>-2.1510000000000002</v>
      </c>
      <c r="F33" s="104">
        <v>-12.207999999999998</v>
      </c>
      <c r="G33" s="104">
        <v>0</v>
      </c>
      <c r="H33" s="104">
        <v>14.358999999999998</v>
      </c>
      <c r="I33" s="104">
        <v>0</v>
      </c>
      <c r="J33" s="105"/>
      <c r="K33" s="105"/>
    </row>
    <row r="34" spans="1:11" ht="18" customHeight="1">
      <c r="A34" s="101">
        <v>27</v>
      </c>
      <c r="B34" s="102" t="s">
        <v>59</v>
      </c>
      <c r="C34" s="106" t="s">
        <v>81</v>
      </c>
      <c r="D34" s="104">
        <f t="shared" ref="D34:I34" si="4">D31-D32+D33</f>
        <v>50.320000000000277</v>
      </c>
      <c r="E34" s="104">
        <f t="shared" si="4"/>
        <v>-19.427999999999937</v>
      </c>
      <c r="F34" s="104">
        <f t="shared" si="4"/>
        <v>5.7219999999999871</v>
      </c>
      <c r="G34" s="104">
        <f t="shared" si="4"/>
        <v>9.7280000000000655</v>
      </c>
      <c r="H34" s="104">
        <f t="shared" si="4"/>
        <v>54.298000000000187</v>
      </c>
      <c r="I34" s="104">
        <f t="shared" si="4"/>
        <v>-25.446000000000019</v>
      </c>
      <c r="J34" s="105"/>
      <c r="K34" s="105"/>
    </row>
    <row r="35" spans="1:11" ht="12" customHeight="1">
      <c r="A35" s="101">
        <v>28</v>
      </c>
      <c r="B35" s="102" t="s">
        <v>58</v>
      </c>
      <c r="C35" s="106" t="s">
        <v>103</v>
      </c>
      <c r="D35" s="104">
        <v>16.366000000000003</v>
      </c>
      <c r="E35" s="104">
        <v>0.19599999999999998</v>
      </c>
      <c r="F35" s="104">
        <v>2.387</v>
      </c>
      <c r="G35" s="104">
        <v>9.9110000000000014</v>
      </c>
      <c r="H35" s="104">
        <v>3.8719999999999999</v>
      </c>
      <c r="I35" s="104">
        <v>1.8420000000000001</v>
      </c>
      <c r="J35" s="105"/>
      <c r="K35" s="105"/>
    </row>
    <row r="36" spans="1:11" ht="12" customHeight="1">
      <c r="A36" s="101">
        <v>29</v>
      </c>
      <c r="B36" s="102" t="s">
        <v>60</v>
      </c>
      <c r="C36" s="106" t="s">
        <v>104</v>
      </c>
      <c r="D36" s="104">
        <v>15.370000000000001</v>
      </c>
      <c r="E36" s="104">
        <v>7.3090000000000002</v>
      </c>
      <c r="F36" s="104">
        <v>0.191</v>
      </c>
      <c r="G36" s="104">
        <v>4.601</v>
      </c>
      <c r="H36" s="104">
        <v>3.2689999999999997</v>
      </c>
      <c r="I36" s="104">
        <v>2.8380000000000001</v>
      </c>
      <c r="J36" s="105"/>
      <c r="K36" s="105"/>
    </row>
    <row r="37" spans="1:11" ht="12" customHeight="1">
      <c r="A37" s="101">
        <v>30</v>
      </c>
      <c r="B37" s="102" t="s">
        <v>58</v>
      </c>
      <c r="C37" s="106" t="s">
        <v>76</v>
      </c>
      <c r="D37" s="104">
        <v>224.04300000000001</v>
      </c>
      <c r="E37" s="104">
        <v>119.127</v>
      </c>
      <c r="F37" s="104">
        <v>4.29</v>
      </c>
      <c r="G37" s="104">
        <v>28.341999999999999</v>
      </c>
      <c r="H37" s="104">
        <v>72.283999999999992</v>
      </c>
      <c r="I37" s="104">
        <v>0</v>
      </c>
      <c r="J37" s="105"/>
      <c r="K37" s="105"/>
    </row>
    <row r="38" spans="1:11" ht="12" customHeight="1">
      <c r="A38" s="101">
        <v>31</v>
      </c>
      <c r="B38" s="102" t="s">
        <v>60</v>
      </c>
      <c r="C38" s="106" t="s">
        <v>78</v>
      </c>
      <c r="D38" s="104">
        <v>199.16899999999995</v>
      </c>
      <c r="E38" s="104">
        <v>106.5</v>
      </c>
      <c r="F38" s="104">
        <v>3.923</v>
      </c>
      <c r="G38" s="104">
        <v>26.766999999999999</v>
      </c>
      <c r="H38" s="104">
        <v>61.978999999999964</v>
      </c>
      <c r="I38" s="104">
        <v>0</v>
      </c>
      <c r="J38" s="105"/>
      <c r="K38" s="105"/>
    </row>
    <row r="39" spans="1:11" ht="12" customHeight="1">
      <c r="A39" s="101">
        <v>32</v>
      </c>
      <c r="B39" s="102" t="s">
        <v>58</v>
      </c>
      <c r="C39" s="106" t="s">
        <v>82</v>
      </c>
      <c r="D39" s="104">
        <v>4.0230000000000006</v>
      </c>
      <c r="E39" s="104">
        <v>-0.14799999999999991</v>
      </c>
      <c r="F39" s="104">
        <v>4.2780000000000005</v>
      </c>
      <c r="G39" s="104">
        <v>-0.29700000000000004</v>
      </c>
      <c r="H39" s="104">
        <v>0.19</v>
      </c>
      <c r="I39" s="104">
        <v>-4.0229999999999997</v>
      </c>
      <c r="J39" s="105"/>
      <c r="K39" s="105"/>
    </row>
    <row r="40" spans="1:11" ht="18" customHeight="1">
      <c r="A40" s="101">
        <v>33</v>
      </c>
      <c r="B40" s="102" t="s">
        <v>59</v>
      </c>
      <c r="C40" s="106" t="s">
        <v>83</v>
      </c>
      <c r="D40" s="104">
        <f t="shared" ref="D40:I40" si="5">D34-D35+D36-D37+D38-D39</f>
        <v>20.427000000000245</v>
      </c>
      <c r="E40" s="104">
        <f t="shared" si="5"/>
        <v>-24.793999999999922</v>
      </c>
      <c r="F40" s="104">
        <f t="shared" si="5"/>
        <v>-1.1190000000000135</v>
      </c>
      <c r="G40" s="104">
        <f t="shared" si="5"/>
        <v>3.1400000000000641</v>
      </c>
      <c r="H40" s="104">
        <f t="shared" si="5"/>
        <v>43.200000000000159</v>
      </c>
      <c r="I40" s="104">
        <f t="shared" si="5"/>
        <v>-20.427000000000017</v>
      </c>
      <c r="J40" s="105"/>
      <c r="K40" s="105"/>
    </row>
    <row r="41" spans="1:11" ht="20.149999999999999" customHeight="1">
      <c r="A41" s="101"/>
      <c r="B41" s="102"/>
      <c r="C41" s="110" t="s">
        <v>105</v>
      </c>
      <c r="D41" s="104"/>
      <c r="E41" s="104"/>
      <c r="F41" s="104"/>
      <c r="G41" s="104"/>
      <c r="H41" s="104"/>
      <c r="I41" s="104"/>
      <c r="J41" s="105"/>
      <c r="K41" s="105"/>
    </row>
    <row r="42" spans="1:11" ht="18" customHeight="1">
      <c r="A42" s="101">
        <v>34</v>
      </c>
      <c r="B42" s="102"/>
      <c r="C42" s="106" t="s">
        <v>79</v>
      </c>
      <c r="D42" s="104">
        <v>778.50700000000029</v>
      </c>
      <c r="E42" s="104">
        <v>-17.276999999999937</v>
      </c>
      <c r="F42" s="104">
        <v>17.929999999999971</v>
      </c>
      <c r="G42" s="104">
        <v>221.89400000000012</v>
      </c>
      <c r="H42" s="104">
        <v>555.96000000000015</v>
      </c>
      <c r="I42" s="104">
        <v>-25.446000000000051</v>
      </c>
      <c r="J42" s="105"/>
      <c r="K42" s="105"/>
    </row>
    <row r="43" spans="1:11" ht="12" customHeight="1">
      <c r="A43" s="101">
        <v>35</v>
      </c>
      <c r="B43" s="102" t="s">
        <v>58</v>
      </c>
      <c r="C43" s="111" t="s">
        <v>106</v>
      </c>
      <c r="D43" s="104">
        <v>134.60900000000001</v>
      </c>
      <c r="E43" s="104">
        <v>0</v>
      </c>
      <c r="F43" s="104">
        <v>0</v>
      </c>
      <c r="G43" s="104">
        <v>134.60900000000001</v>
      </c>
      <c r="H43" s="104">
        <v>0</v>
      </c>
      <c r="I43" s="104">
        <v>0</v>
      </c>
      <c r="J43" s="105"/>
      <c r="K43" s="105"/>
    </row>
    <row r="44" spans="1:11" ht="12" customHeight="1">
      <c r="A44" s="101">
        <v>36</v>
      </c>
      <c r="B44" s="102" t="s">
        <v>60</v>
      </c>
      <c r="C44" s="111" t="s">
        <v>107</v>
      </c>
      <c r="D44" s="104">
        <v>134.60900000000001</v>
      </c>
      <c r="E44" s="104">
        <v>0</v>
      </c>
      <c r="F44" s="104">
        <v>0</v>
      </c>
      <c r="G44" s="104">
        <v>0</v>
      </c>
      <c r="H44" s="104">
        <v>134.60900000000001</v>
      </c>
      <c r="I44" s="104">
        <v>0</v>
      </c>
      <c r="J44" s="105"/>
      <c r="K44" s="105"/>
    </row>
    <row r="45" spans="1:11" ht="18" customHeight="1">
      <c r="A45" s="101">
        <v>37</v>
      </c>
      <c r="B45" s="102" t="s">
        <v>59</v>
      </c>
      <c r="C45" s="106" t="s">
        <v>113</v>
      </c>
      <c r="D45" s="104">
        <f t="shared" ref="D45:I45" si="6">D42-D43+D44</f>
        <v>778.50700000000029</v>
      </c>
      <c r="E45" s="104">
        <f t="shared" si="6"/>
        <v>-17.276999999999937</v>
      </c>
      <c r="F45" s="104">
        <f t="shared" si="6"/>
        <v>17.929999999999971</v>
      </c>
      <c r="G45" s="104">
        <f t="shared" si="6"/>
        <v>87.28500000000011</v>
      </c>
      <c r="H45" s="104">
        <f t="shared" si="6"/>
        <v>690.56900000000019</v>
      </c>
      <c r="I45" s="104">
        <f t="shared" si="6"/>
        <v>-25.446000000000051</v>
      </c>
      <c r="J45" s="105"/>
      <c r="K45" s="105"/>
    </row>
    <row r="46" spans="1:11" ht="12" customHeight="1">
      <c r="A46" s="101">
        <v>38</v>
      </c>
      <c r="B46" s="102" t="s">
        <v>58</v>
      </c>
      <c r="C46" s="106" t="s">
        <v>108</v>
      </c>
      <c r="D46" s="104">
        <v>728.18700000000001</v>
      </c>
      <c r="E46" s="104">
        <v>0</v>
      </c>
      <c r="F46" s="104">
        <v>0</v>
      </c>
      <c r="G46" s="104">
        <v>77.556999999999988</v>
      </c>
      <c r="H46" s="104">
        <v>650.63</v>
      </c>
      <c r="I46" s="104">
        <v>0</v>
      </c>
      <c r="J46" s="105"/>
      <c r="K46" s="105"/>
    </row>
    <row r="47" spans="1:11" ht="20.149999999999999" customHeight="1">
      <c r="A47" s="107">
        <v>39</v>
      </c>
      <c r="B47" s="108" t="s">
        <v>60</v>
      </c>
      <c r="C47" s="109" t="s">
        <v>80</v>
      </c>
      <c r="D47" s="104">
        <v>0</v>
      </c>
      <c r="E47" s="104">
        <v>-2.1510000000000002</v>
      </c>
      <c r="F47" s="104">
        <v>-12.207999999999998</v>
      </c>
      <c r="G47" s="104">
        <v>0</v>
      </c>
      <c r="H47" s="104">
        <v>14.358999999999998</v>
      </c>
      <c r="I47" s="104">
        <v>0</v>
      </c>
      <c r="J47" s="105"/>
      <c r="K47" s="105"/>
    </row>
    <row r="48" spans="1:11" ht="18" customHeight="1">
      <c r="A48" s="101">
        <v>40</v>
      </c>
      <c r="B48" s="102" t="s">
        <v>59</v>
      </c>
      <c r="C48" s="106" t="s">
        <v>81</v>
      </c>
      <c r="D48" s="104">
        <f t="shared" ref="D48:I48" si="7">D45-D46+D47</f>
        <v>50.320000000000277</v>
      </c>
      <c r="E48" s="104">
        <f t="shared" si="7"/>
        <v>-19.427999999999937</v>
      </c>
      <c r="F48" s="104">
        <f t="shared" si="7"/>
        <v>5.7219999999999729</v>
      </c>
      <c r="G48" s="104">
        <f t="shared" si="7"/>
        <v>9.7280000000001223</v>
      </c>
      <c r="H48" s="104">
        <f t="shared" si="7"/>
        <v>54.298000000000187</v>
      </c>
      <c r="I48" s="104">
        <f t="shared" si="7"/>
        <v>-25.446000000000051</v>
      </c>
      <c r="J48" s="105"/>
      <c r="K48" s="105"/>
    </row>
    <row r="49" spans="1:11" ht="12" customHeight="1">
      <c r="D49" s="105"/>
      <c r="E49" s="105"/>
      <c r="F49" s="105"/>
      <c r="G49" s="105"/>
      <c r="H49" s="105"/>
      <c r="I49" s="105"/>
      <c r="J49" s="105"/>
      <c r="K49" s="105"/>
    </row>
    <row r="50" spans="1:11" ht="12" customHeight="1">
      <c r="A50" s="94"/>
      <c r="B50" s="9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101" t="s">
        <v>109</v>
      </c>
      <c r="D51" s="105"/>
      <c r="E51" s="105"/>
      <c r="F51" s="105"/>
      <c r="G51" s="105"/>
      <c r="H51" s="105"/>
      <c r="I51" s="105"/>
      <c r="J51" s="105"/>
      <c r="K51" s="105"/>
    </row>
    <row r="52" spans="1:11" ht="11.15" customHeight="1">
      <c r="A52" s="101" t="s">
        <v>110</v>
      </c>
      <c r="D52" s="105"/>
      <c r="E52" s="105"/>
      <c r="F52" s="105"/>
      <c r="G52" s="105"/>
      <c r="H52" s="105"/>
      <c r="I52" s="105"/>
      <c r="J52" s="105"/>
      <c r="K52" s="105"/>
    </row>
    <row r="53" spans="1:11" ht="11.15" customHeight="1">
      <c r="A53" s="101" t="s">
        <v>222</v>
      </c>
      <c r="D53" s="105"/>
      <c r="E53" s="105"/>
      <c r="F53" s="105"/>
      <c r="G53" s="105"/>
      <c r="H53" s="105"/>
      <c r="I53" s="105"/>
      <c r="J53" s="105"/>
      <c r="K53" s="105"/>
    </row>
    <row r="54" spans="1:11" ht="11.15" customHeight="1">
      <c r="D54" s="105"/>
      <c r="E54" s="105"/>
      <c r="F54" s="105"/>
      <c r="G54" s="105"/>
      <c r="H54" s="105"/>
      <c r="I54" s="105"/>
      <c r="J54" s="105"/>
      <c r="K54" s="105"/>
    </row>
    <row r="55" spans="1:11" ht="12" customHeight="1">
      <c r="D55" s="105"/>
      <c r="E55" s="105"/>
      <c r="F55" s="105"/>
      <c r="G55" s="105"/>
      <c r="H55" s="105"/>
      <c r="I55" s="105"/>
      <c r="J55" s="105"/>
      <c r="K55" s="105"/>
    </row>
    <row r="56" spans="1:11" ht="12" customHeight="1">
      <c r="D56" s="105"/>
      <c r="E56" s="105"/>
      <c r="F56" s="105"/>
      <c r="G56" s="105"/>
      <c r="H56" s="105"/>
      <c r="I56" s="105"/>
      <c r="J56" s="105"/>
      <c r="K56" s="105"/>
    </row>
    <row r="57" spans="1:11" ht="12" customHeight="1">
      <c r="D57" s="105"/>
      <c r="E57" s="105"/>
      <c r="F57" s="105"/>
      <c r="G57" s="105"/>
      <c r="H57" s="105"/>
      <c r="I57" s="105"/>
      <c r="J57" s="105"/>
      <c r="K57" s="105"/>
    </row>
    <row r="58" spans="1:11" ht="12" customHeight="1">
      <c r="D58" s="105"/>
      <c r="E58" s="105"/>
      <c r="F58" s="105"/>
      <c r="G58" s="105"/>
      <c r="H58" s="105"/>
      <c r="I58" s="105"/>
      <c r="J58" s="105"/>
      <c r="K58" s="105"/>
    </row>
    <row r="59" spans="1:11" ht="12" customHeight="1">
      <c r="D59" s="105"/>
      <c r="E59" s="105"/>
      <c r="F59" s="105"/>
      <c r="G59" s="105"/>
      <c r="H59" s="105"/>
      <c r="I59" s="105"/>
      <c r="J59" s="105"/>
      <c r="K59" s="105"/>
    </row>
    <row r="60" spans="1:11" ht="12" customHeight="1"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D61" s="105"/>
      <c r="E61" s="105"/>
      <c r="F61" s="105"/>
      <c r="G61" s="105"/>
      <c r="H61" s="105"/>
      <c r="I61" s="105"/>
      <c r="J61" s="105"/>
      <c r="K61" s="105"/>
    </row>
    <row r="62" spans="1:11" ht="12" customHeight="1">
      <c r="D62" s="105"/>
      <c r="E62" s="105"/>
      <c r="F62" s="105"/>
      <c r="G62" s="105"/>
      <c r="H62" s="105"/>
      <c r="I62" s="105"/>
      <c r="J62" s="105"/>
      <c r="K62" s="105"/>
    </row>
    <row r="63" spans="1:11" ht="12" customHeight="1">
      <c r="D63" s="105"/>
      <c r="E63" s="105"/>
      <c r="F63" s="105"/>
      <c r="G63" s="105"/>
      <c r="H63" s="105"/>
      <c r="I63" s="105"/>
      <c r="J63" s="105"/>
      <c r="K63" s="105"/>
    </row>
    <row r="64" spans="1:11" ht="12" customHeight="1">
      <c r="D64" s="105"/>
      <c r="E64" s="105"/>
      <c r="F64" s="105"/>
      <c r="G64" s="105"/>
      <c r="H64" s="105"/>
      <c r="I64" s="105"/>
      <c r="J64" s="105"/>
      <c r="K64" s="105"/>
    </row>
    <row r="65" spans="4:11" ht="12" customHeight="1">
      <c r="D65" s="105"/>
      <c r="E65" s="105"/>
      <c r="F65" s="105"/>
      <c r="G65" s="105"/>
      <c r="H65" s="105"/>
      <c r="I65" s="105"/>
      <c r="J65" s="105"/>
      <c r="K65" s="105"/>
    </row>
    <row r="66" spans="4:11" ht="12" customHeight="1">
      <c r="D66" s="105"/>
      <c r="E66" s="105"/>
      <c r="F66" s="105"/>
      <c r="G66" s="105"/>
      <c r="H66" s="105"/>
      <c r="I66" s="105"/>
      <c r="J66" s="105"/>
      <c r="K66" s="105"/>
    </row>
    <row r="67" spans="4:11" ht="12" customHeight="1">
      <c r="D67" s="105"/>
      <c r="E67" s="105"/>
      <c r="F67" s="105"/>
      <c r="G67" s="105"/>
      <c r="H67" s="105"/>
      <c r="I67" s="105"/>
      <c r="J67" s="105"/>
      <c r="K67" s="105"/>
    </row>
    <row r="68" spans="4:11" ht="12" customHeight="1">
      <c r="D68" s="105"/>
      <c r="E68" s="105"/>
      <c r="F68" s="105"/>
      <c r="G68" s="105"/>
      <c r="H68" s="105"/>
      <c r="I68" s="105"/>
      <c r="J68" s="105"/>
      <c r="K68" s="105"/>
    </row>
    <row r="69" spans="4:11" ht="12" customHeight="1">
      <c r="D69" s="105"/>
      <c r="E69" s="105"/>
      <c r="F69" s="105"/>
      <c r="G69" s="105"/>
      <c r="H69" s="105"/>
      <c r="I69" s="105"/>
      <c r="J69" s="105"/>
      <c r="K69" s="105"/>
    </row>
    <row r="70" spans="4:11" ht="12" customHeight="1">
      <c r="D70" s="105"/>
      <c r="E70" s="105"/>
      <c r="F70" s="105"/>
      <c r="G70" s="105"/>
      <c r="H70" s="105"/>
      <c r="I70" s="105"/>
      <c r="J70" s="105"/>
      <c r="K70" s="105"/>
    </row>
    <row r="71" spans="4:11" ht="12" customHeight="1">
      <c r="D71" s="105"/>
      <c r="E71" s="105"/>
      <c r="F71" s="105"/>
      <c r="G71" s="105"/>
      <c r="H71" s="105"/>
      <c r="I71" s="105"/>
      <c r="J71" s="105"/>
      <c r="K71" s="105"/>
    </row>
    <row r="72" spans="4:11" ht="12" customHeight="1">
      <c r="D72" s="105"/>
      <c r="E72" s="105"/>
      <c r="F72" s="105"/>
      <c r="G72" s="105"/>
      <c r="H72" s="105"/>
      <c r="I72" s="105"/>
      <c r="J72" s="105"/>
      <c r="K72" s="105"/>
    </row>
    <row r="73" spans="4:11" ht="12" customHeight="1">
      <c r="D73" s="105"/>
      <c r="E73" s="105"/>
      <c r="F73" s="105"/>
      <c r="G73" s="105"/>
      <c r="H73" s="105"/>
      <c r="I73" s="105"/>
      <c r="J73" s="105"/>
      <c r="K73" s="105"/>
    </row>
    <row r="74" spans="4:11" ht="12" customHeight="1">
      <c r="D74" s="105"/>
      <c r="E74" s="105"/>
      <c r="F74" s="105"/>
      <c r="G74" s="105"/>
      <c r="H74" s="105"/>
      <c r="I74" s="105"/>
      <c r="J74" s="105"/>
      <c r="K74" s="105"/>
    </row>
    <row r="75" spans="4:11" ht="12" customHeight="1">
      <c r="D75" s="105"/>
      <c r="E75" s="105"/>
      <c r="F75" s="105"/>
      <c r="G75" s="105"/>
      <c r="H75" s="105"/>
      <c r="I75" s="105"/>
      <c r="J75" s="105"/>
      <c r="K75" s="10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111</vt:i4>
      </vt:variant>
      <vt:variant>
        <vt:lpstr>Benannte Bereiche</vt:lpstr>
      </vt:variant>
      <vt:variant>
        <vt:i4>113</vt:i4>
      </vt:variant>
    </vt:vector>
  </HeadingPairs>
  <TitlesOfParts>
    <vt:vector size="224" baseType="lpstr">
      <vt:lpstr>sector accounts</vt:lpstr>
      <vt:lpstr>Contents</vt:lpstr>
      <vt:lpstr>Introductory-note</vt:lpstr>
      <vt:lpstr>account_2024</vt:lpstr>
      <vt:lpstr>annual_results_2024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Q1_2024</vt:lpstr>
      <vt:lpstr>Q2_2024</vt:lpstr>
      <vt:lpstr>Q3_2024</vt:lpstr>
      <vt:lpstr>Q4_2024</vt:lpstr>
      <vt:lpstr>Q1_2025</vt:lpstr>
      <vt:lpstr>Q2_2025</vt:lpstr>
      <vt:lpstr>account_2024!Druckbereich</vt:lpstr>
      <vt:lpstr>annual_results_2024!Druckbereich</vt:lpstr>
      <vt:lpstr>'Introductory-note'!Druckbereich</vt:lpstr>
      <vt:lpstr>Q1_1999!Druckbereich</vt:lpstr>
      <vt:lpstr>Q1_2000!Druckbereich</vt:lpstr>
      <vt:lpstr>Q1_2001!Druckbereich</vt:lpstr>
      <vt:lpstr>Q1_2002!Druckbereich</vt:lpstr>
      <vt:lpstr>Q1_2003!Druckbereich</vt:lpstr>
      <vt:lpstr>Q1_2004!Druckbereich</vt:lpstr>
      <vt:lpstr>Q1_2005!Druckbereich</vt:lpstr>
      <vt:lpstr>Q1_2006!Druckbereich</vt:lpstr>
      <vt:lpstr>Q1_2007!Druckbereich</vt:lpstr>
      <vt:lpstr>Q1_2008!Druckbereich</vt:lpstr>
      <vt:lpstr>Q1_2009!Druckbereich</vt:lpstr>
      <vt:lpstr>Q1_2010!Druckbereich</vt:lpstr>
      <vt:lpstr>Q1_2011!Druckbereich</vt:lpstr>
      <vt:lpstr>Q1_2012!Druckbereich</vt:lpstr>
      <vt:lpstr>Q1_2013!Druckbereich</vt:lpstr>
      <vt:lpstr>Q1_2014!Druckbereich</vt:lpstr>
      <vt:lpstr>Q1_2015!Druckbereich</vt:lpstr>
      <vt:lpstr>Q1_2016!Druckbereich</vt:lpstr>
      <vt:lpstr>Q1_2017!Druckbereich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Q1_2024!Druckbereich</vt:lpstr>
      <vt:lpstr>Q1_2025!Druckbereich</vt:lpstr>
      <vt:lpstr>Q2_1999!Druckbereich</vt:lpstr>
      <vt:lpstr>Q2_2000!Druckbereich</vt:lpstr>
      <vt:lpstr>Q2_2001!Druckbereich</vt:lpstr>
      <vt:lpstr>Q2_2002!Druckbereich</vt:lpstr>
      <vt:lpstr>Q2_2003!Druckbereich</vt:lpstr>
      <vt:lpstr>Q2_2004!Druckbereich</vt:lpstr>
      <vt:lpstr>Q2_2005!Druckbereich</vt:lpstr>
      <vt:lpstr>Q2_2006!Druckbereich</vt:lpstr>
      <vt:lpstr>Q2_2007!Druckbereich</vt:lpstr>
      <vt:lpstr>Q2_2008!Druckbereich</vt:lpstr>
      <vt:lpstr>Q2_2009!Druckbereich</vt:lpstr>
      <vt:lpstr>Q2_2010!Druckbereich</vt:lpstr>
      <vt:lpstr>Q2_2011!Druckbereich</vt:lpstr>
      <vt:lpstr>Q2_2012!Druckbereich</vt:lpstr>
      <vt:lpstr>Q2_2013!Druckbereich</vt:lpstr>
      <vt:lpstr>Q2_2014!Druckbereich</vt:lpstr>
      <vt:lpstr>Q2_2015!Druckbereich</vt:lpstr>
      <vt:lpstr>Q2_2016!Druckbereich</vt:lpstr>
      <vt:lpstr>Q2_2017!Druckbereich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Q2_2024!Druckbereich</vt:lpstr>
      <vt:lpstr>Q2_2025!Druckbereich</vt:lpstr>
      <vt:lpstr>Q3_1999!Druckbereich</vt:lpstr>
      <vt:lpstr>Q3_2000!Druckbereich</vt:lpstr>
      <vt:lpstr>Q3_2001!Druckbereich</vt:lpstr>
      <vt:lpstr>Q3_2002!Druckbereich</vt:lpstr>
      <vt:lpstr>Q3_2003!Druckbereich</vt:lpstr>
      <vt:lpstr>Q3_2004!Druckbereich</vt:lpstr>
      <vt:lpstr>Q3_2005!Druckbereich</vt:lpstr>
      <vt:lpstr>Q3_2006!Druckbereich</vt:lpstr>
      <vt:lpstr>Q3_2007!Druckbereich</vt:lpstr>
      <vt:lpstr>Q3_2008!Druckbereich</vt:lpstr>
      <vt:lpstr>Q3_2009!Druckbereich</vt:lpstr>
      <vt:lpstr>Q3_2010!Druckbereich</vt:lpstr>
      <vt:lpstr>Q3_2011!Druckbereich</vt:lpstr>
      <vt:lpstr>Q3_2012!Druckbereich</vt:lpstr>
      <vt:lpstr>Q3_2013!Druckbereich</vt:lpstr>
      <vt:lpstr>Q3_2014!Druckbereich</vt:lpstr>
      <vt:lpstr>Q3_2015!Druckbereich</vt:lpstr>
      <vt:lpstr>Q3_2016!Druckbereich</vt:lpstr>
      <vt:lpstr>Q3_2017!Druckbereich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Q3_2024!Druckbereich</vt:lpstr>
      <vt:lpstr>Q4_1999!Druckbereich</vt:lpstr>
      <vt:lpstr>Q4_2000!Druckbereich</vt:lpstr>
      <vt:lpstr>Q4_2001!Druckbereich</vt:lpstr>
      <vt:lpstr>Q4_2002!Druckbereich</vt:lpstr>
      <vt:lpstr>Q4_2003!Druckbereich</vt:lpstr>
      <vt:lpstr>Q4_2004!Druckbereich</vt:lpstr>
      <vt:lpstr>Q4_2005!Druckbereich</vt:lpstr>
      <vt:lpstr>Q4_2006!Druckbereich</vt:lpstr>
      <vt:lpstr>Q4_2007!Druckbereich</vt:lpstr>
      <vt:lpstr>Q4_2008!Druckbereich</vt:lpstr>
      <vt:lpstr>Q4_2009!Druckbereich</vt:lpstr>
      <vt:lpstr>Q4_2010!Druckbereich</vt:lpstr>
      <vt:lpstr>Q4_2011!Druckbereich</vt:lpstr>
      <vt:lpstr>Q4_2012!Druckbereich</vt:lpstr>
      <vt:lpstr>Q4_2013!Druckbereich</vt:lpstr>
      <vt:lpstr>Q4_2014!Druckbereich</vt:lpstr>
      <vt:lpstr>Q4_2015!Druckbereich</vt:lpstr>
      <vt:lpstr>Q4_2016!Druckbereich</vt:lpstr>
      <vt:lpstr>Q4_2017!Druckbereich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Q4_2023!Druckbereich</vt:lpstr>
      <vt:lpstr>Q4_2024!Druckbereich</vt:lpstr>
      <vt:lpstr>'Introductory-note'!Print_Area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- 2nd Quarter 2025 (Stand: August 2025)</dc:title>
  <dc:creator>Statistisches Bundesamt (Destatis)</dc:creator>
  <cp:lastPrinted>2024-09-02T09:57:23Z</cp:lastPrinted>
  <dcterms:created xsi:type="dcterms:W3CDTF">2007-05-31T10:16:29Z</dcterms:created>
  <dcterms:modified xsi:type="dcterms:W3CDTF">2025-09-01T07:31:03Z</dcterms:modified>
</cp:coreProperties>
</file>