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worksheets/sheet59.xml" ContentType="application/vnd.openxmlformats-officedocument.spreadsheetml.worksheet+xml"/>
  <Override PartName="/xl/worksheets/sheet60.xml" ContentType="application/vnd.openxmlformats-officedocument.spreadsheetml.worksheet+xml"/>
  <Override PartName="/xl/worksheets/sheet61.xml" ContentType="application/vnd.openxmlformats-officedocument.spreadsheetml.worksheet+xml"/>
  <Override PartName="/xl/worksheets/sheet62.xml" ContentType="application/vnd.openxmlformats-officedocument.spreadsheetml.worksheet+xml"/>
  <Override PartName="/xl/worksheets/sheet63.xml" ContentType="application/vnd.openxmlformats-officedocument.spreadsheetml.worksheet+xml"/>
  <Override PartName="/xl/worksheets/sheet64.xml" ContentType="application/vnd.openxmlformats-officedocument.spreadsheetml.worksheet+xml"/>
  <Override PartName="/xl/worksheets/sheet65.xml" ContentType="application/vnd.openxmlformats-officedocument.spreadsheetml.worksheet+xml"/>
  <Override PartName="/xl/worksheets/sheet66.xml" ContentType="application/vnd.openxmlformats-officedocument.spreadsheetml.worksheet+xml"/>
  <Override PartName="/xl/worksheets/sheet67.xml" ContentType="application/vnd.openxmlformats-officedocument.spreadsheetml.worksheet+xml"/>
  <Override PartName="/xl/worksheets/sheet68.xml" ContentType="application/vnd.openxmlformats-officedocument.spreadsheetml.worksheet+xml"/>
  <Override PartName="/xl/worksheets/sheet69.xml" ContentType="application/vnd.openxmlformats-officedocument.spreadsheetml.worksheet+xml"/>
  <Override PartName="/xl/worksheets/sheet70.xml" ContentType="application/vnd.openxmlformats-officedocument.spreadsheetml.worksheet+xml"/>
  <Override PartName="/xl/worksheets/sheet71.xml" ContentType="application/vnd.openxmlformats-officedocument.spreadsheetml.worksheet+xml"/>
  <Override PartName="/xl/worksheets/sheet72.xml" ContentType="application/vnd.openxmlformats-officedocument.spreadsheetml.worksheet+xml"/>
  <Override PartName="/xl/worksheets/sheet73.xml" ContentType="application/vnd.openxmlformats-officedocument.spreadsheetml.worksheet+xml"/>
  <Override PartName="/xl/worksheets/sheet74.xml" ContentType="application/vnd.openxmlformats-officedocument.spreadsheetml.worksheet+xml"/>
  <Override PartName="/xl/worksheets/sheet75.xml" ContentType="application/vnd.openxmlformats-officedocument.spreadsheetml.worksheet+xml"/>
  <Override PartName="/xl/worksheets/sheet76.xml" ContentType="application/vnd.openxmlformats-officedocument.spreadsheetml.worksheet+xml"/>
  <Override PartName="/xl/worksheets/sheet77.xml" ContentType="application/vnd.openxmlformats-officedocument.spreadsheetml.worksheet+xml"/>
  <Override PartName="/xl/worksheets/sheet78.xml" ContentType="application/vnd.openxmlformats-officedocument.spreadsheetml.worksheet+xml"/>
  <Override PartName="/xl/worksheets/sheet79.xml" ContentType="application/vnd.openxmlformats-officedocument.spreadsheetml.worksheet+xml"/>
  <Override PartName="/xl/worksheets/sheet80.xml" ContentType="application/vnd.openxmlformats-officedocument.spreadsheetml.worksheet+xml"/>
  <Override PartName="/xl/worksheets/sheet81.xml" ContentType="application/vnd.openxmlformats-officedocument.spreadsheetml.worksheet+xml"/>
  <Override PartName="/xl/worksheets/sheet82.xml" ContentType="application/vnd.openxmlformats-officedocument.spreadsheetml.worksheet+xml"/>
  <Override PartName="/xl/worksheets/sheet83.xml" ContentType="application/vnd.openxmlformats-officedocument.spreadsheetml.worksheet+xml"/>
  <Override PartName="/xl/worksheets/sheet84.xml" ContentType="application/vnd.openxmlformats-officedocument.spreadsheetml.worksheet+xml"/>
  <Override PartName="/xl/worksheets/sheet85.xml" ContentType="application/vnd.openxmlformats-officedocument.spreadsheetml.worksheet+xml"/>
  <Override PartName="/xl/worksheets/sheet86.xml" ContentType="application/vnd.openxmlformats-officedocument.spreadsheetml.worksheet+xml"/>
  <Override PartName="/xl/worksheets/sheet87.xml" ContentType="application/vnd.openxmlformats-officedocument.spreadsheetml.worksheet+xml"/>
  <Override PartName="/xl/worksheets/sheet88.xml" ContentType="application/vnd.openxmlformats-officedocument.spreadsheetml.worksheet+xml"/>
  <Override PartName="/xl/worksheets/sheet89.xml" ContentType="application/vnd.openxmlformats-officedocument.spreadsheetml.worksheet+xml"/>
  <Override PartName="/xl/worksheets/sheet90.xml" ContentType="application/vnd.openxmlformats-officedocument.spreadsheetml.worksheet+xml"/>
  <Override PartName="/xl/worksheets/sheet91.xml" ContentType="application/vnd.openxmlformats-officedocument.spreadsheetml.worksheet+xml"/>
  <Override PartName="/xl/worksheets/sheet92.xml" ContentType="application/vnd.openxmlformats-officedocument.spreadsheetml.worksheet+xml"/>
  <Override PartName="/xl/worksheets/sheet93.xml" ContentType="application/vnd.openxmlformats-officedocument.spreadsheetml.worksheet+xml"/>
  <Override PartName="/xl/worksheets/sheet94.xml" ContentType="application/vnd.openxmlformats-officedocument.spreadsheetml.worksheet+xml"/>
  <Override PartName="/xl/worksheets/sheet95.xml" ContentType="application/vnd.openxmlformats-officedocument.spreadsheetml.worksheet+xml"/>
  <Override PartName="/xl/worksheets/sheet96.xml" ContentType="application/vnd.openxmlformats-officedocument.spreadsheetml.worksheet+xml"/>
  <Override PartName="/xl/worksheets/sheet97.xml" ContentType="application/vnd.openxmlformats-officedocument.spreadsheetml.worksheet+xml"/>
  <Override PartName="/xl/worksheets/sheet98.xml" ContentType="application/vnd.openxmlformats-officedocument.spreadsheetml.worksheet+xml"/>
  <Override PartName="/xl/worksheets/sheet99.xml" ContentType="application/vnd.openxmlformats-officedocument.spreadsheetml.worksheet+xml"/>
  <Override PartName="/xl/worksheets/sheet100.xml" ContentType="application/vnd.openxmlformats-officedocument.spreadsheetml.worksheet+xml"/>
  <Override PartName="/xl/worksheets/sheet101.xml" ContentType="application/vnd.openxmlformats-officedocument.spreadsheetml.worksheet+xml"/>
  <Override PartName="/xl/worksheets/sheet102.xml" ContentType="application/vnd.openxmlformats-officedocument.spreadsheetml.worksheet+xml"/>
  <Override PartName="/xl/worksheets/sheet103.xml" ContentType="application/vnd.openxmlformats-officedocument.spreadsheetml.worksheet+xml"/>
  <Override PartName="/xl/worksheets/sheet104.xml" ContentType="application/vnd.openxmlformats-officedocument.spreadsheetml.worksheet+xml"/>
  <Override PartName="/xl/worksheets/sheet105.xml" ContentType="application/vnd.openxmlformats-officedocument.spreadsheetml.worksheet+xml"/>
  <Override PartName="/xl/worksheets/sheet106.xml" ContentType="application/vnd.openxmlformats-officedocument.spreadsheetml.worksheet+xml"/>
  <Override PartName="/xl/worksheets/sheet107.xml" ContentType="application/vnd.openxmlformats-officedocument.spreadsheetml.worksheet+xml"/>
  <Override PartName="/xl/worksheets/sheet108.xml" ContentType="application/vnd.openxmlformats-officedocument.spreadsheetml.worksheet+xml"/>
  <Override PartName="/xl/worksheets/sheet10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5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W:\B33\Elek_Infodienste\Nutzerdienst\Shop-Downloads\"/>
    </mc:Choice>
  </mc:AlternateContent>
  <xr:revisionPtr revIDLastSave="0" documentId="8_{0697B1DF-8A12-40D1-A4AE-4376C4FC9C44}" xr6:coauthVersionLast="36" xr6:coauthVersionMax="36" xr10:uidLastSave="{00000000-0000-0000-0000-000000000000}"/>
  <bookViews>
    <workbookView xWindow="600" yWindow="240" windowWidth="15480" windowHeight="11235" tabRatio="598" xr2:uid="{00000000-000D-0000-FFFF-FFFF00000000}"/>
  </bookViews>
  <sheets>
    <sheet name="sector accounts" sheetId="667" r:id="rId1"/>
    <sheet name="Contents" sheetId="81" r:id="rId2"/>
    <sheet name="Introductory-note" sheetId="964" r:id="rId3"/>
    <sheet name="account_2024" sheetId="1272" r:id="rId4"/>
    <sheet name="annaul_results_2024" sheetId="1271" r:id="rId5"/>
    <sheet name="Q1_1999" sheetId="1167" r:id="rId6"/>
    <sheet name="Q2_1999" sheetId="1168" r:id="rId7"/>
    <sheet name="Q3_1999" sheetId="1169" r:id="rId8"/>
    <sheet name="Q4_1999" sheetId="1170" r:id="rId9"/>
    <sheet name="Q1_2000" sheetId="1171" r:id="rId10"/>
    <sheet name="Q2_2000" sheetId="1172" r:id="rId11"/>
    <sheet name="Q3_2000" sheetId="1173" r:id="rId12"/>
    <sheet name="Q4_2000" sheetId="1174" r:id="rId13"/>
    <sheet name="Q1_2001" sheetId="1175" r:id="rId14"/>
    <sheet name="Q2_2001" sheetId="1176" r:id="rId15"/>
    <sheet name="Q3_2001" sheetId="1177" r:id="rId16"/>
    <sheet name="Q4_2001" sheetId="1178" r:id="rId17"/>
    <sheet name="Q1_2002" sheetId="1179" r:id="rId18"/>
    <sheet name="Q2_2002" sheetId="1180" r:id="rId19"/>
    <sheet name="Q3_2002" sheetId="1181" r:id="rId20"/>
    <sheet name="Q4_2002" sheetId="1182" r:id="rId21"/>
    <sheet name="Q1_2003" sheetId="1183" r:id="rId22"/>
    <sheet name="Q2_2003" sheetId="1184" r:id="rId23"/>
    <sheet name="Q3_2003" sheetId="1185" r:id="rId24"/>
    <sheet name="Q4_2003" sheetId="1186" r:id="rId25"/>
    <sheet name="Q1_2004" sheetId="1187" r:id="rId26"/>
    <sheet name="Q2_2004" sheetId="1188" r:id="rId27"/>
    <sheet name="Q3_2004" sheetId="1189" r:id="rId28"/>
    <sheet name="Q4_2004" sheetId="1190" r:id="rId29"/>
    <sheet name="Q1_2005" sheetId="1191" r:id="rId30"/>
    <sheet name="Q2_2005" sheetId="1192" r:id="rId31"/>
    <sheet name="Q3_2005" sheetId="1193" r:id="rId32"/>
    <sheet name="Q4_2005" sheetId="1194" r:id="rId33"/>
    <sheet name="Q1_2006" sheetId="1195" r:id="rId34"/>
    <sheet name="Q2_2006" sheetId="1196" r:id="rId35"/>
    <sheet name="Q3_2006" sheetId="1197" r:id="rId36"/>
    <sheet name="Q4_2006" sheetId="1198" r:id="rId37"/>
    <sheet name="Q1_2007" sheetId="1199" r:id="rId38"/>
    <sheet name="Q2_2007" sheetId="1200" r:id="rId39"/>
    <sheet name="Q3_2007" sheetId="1201" r:id="rId40"/>
    <sheet name="Q4_2007" sheetId="1202" r:id="rId41"/>
    <sheet name="Q1_2008" sheetId="1203" r:id="rId42"/>
    <sheet name="Q2_2008" sheetId="1204" r:id="rId43"/>
    <sheet name="Q3_2008" sheetId="1205" r:id="rId44"/>
    <sheet name="Q4_2008" sheetId="1206" r:id="rId45"/>
    <sheet name="Q1_2009" sheetId="1207" r:id="rId46"/>
    <sheet name="Q2_2009" sheetId="1208" r:id="rId47"/>
    <sheet name="Q3_2009" sheetId="1209" r:id="rId48"/>
    <sheet name="Q4_2009" sheetId="1210" r:id="rId49"/>
    <sheet name="Q1_2010" sheetId="1211" r:id="rId50"/>
    <sheet name="Q2_2010" sheetId="1212" r:id="rId51"/>
    <sheet name="Q3_2010" sheetId="1213" r:id="rId52"/>
    <sheet name="Q4_2010" sheetId="1214" r:id="rId53"/>
    <sheet name="Q1_2011" sheetId="1215" r:id="rId54"/>
    <sheet name="Q2_2011" sheetId="1216" r:id="rId55"/>
    <sheet name="Q3_2011" sheetId="1217" r:id="rId56"/>
    <sheet name="Q4_2011" sheetId="1218" r:id="rId57"/>
    <sheet name="Q1_2012" sheetId="1219" r:id="rId58"/>
    <sheet name="Q2_2012" sheetId="1220" r:id="rId59"/>
    <sheet name="Q3_2012" sheetId="1221" r:id="rId60"/>
    <sheet name="Q4_2012" sheetId="1222" r:id="rId61"/>
    <sheet name="Q1_2013" sheetId="1223" r:id="rId62"/>
    <sheet name="Q2_2013" sheetId="1224" r:id="rId63"/>
    <sheet name="Q3_2013" sheetId="1225" r:id="rId64"/>
    <sheet name="Q4_2013" sheetId="1226" r:id="rId65"/>
    <sheet name="Q1_2014" sheetId="1227" r:id="rId66"/>
    <sheet name="Q2_2014" sheetId="1228" r:id="rId67"/>
    <sheet name="Q3_2014" sheetId="1229" r:id="rId68"/>
    <sheet name="Q4_2014" sheetId="1230" r:id="rId69"/>
    <sheet name="Q1_2015" sheetId="1231" r:id="rId70"/>
    <sheet name="Q2_2015" sheetId="1232" r:id="rId71"/>
    <sheet name="Q3_2015" sheetId="1233" r:id="rId72"/>
    <sheet name="Q4_2015" sheetId="1234" r:id="rId73"/>
    <sheet name="Q1_2016" sheetId="1235" r:id="rId74"/>
    <sheet name="Q2_2016" sheetId="1236" r:id="rId75"/>
    <sheet name="Q3_2016" sheetId="1237" r:id="rId76"/>
    <sheet name="Q4_2016" sheetId="1238" r:id="rId77"/>
    <sheet name="Q1_2017" sheetId="1239" r:id="rId78"/>
    <sheet name="Q2_2017" sheetId="1240" r:id="rId79"/>
    <sheet name="Q3_2017" sheetId="1241" r:id="rId80"/>
    <sheet name="Q4_2017" sheetId="1242" r:id="rId81"/>
    <sheet name="Q1_2018" sheetId="1243" r:id="rId82"/>
    <sheet name="Q2_2018" sheetId="1244" r:id="rId83"/>
    <sheet name="Q3_2018" sheetId="1245" r:id="rId84"/>
    <sheet name="Q4_2018" sheetId="1246" r:id="rId85"/>
    <sheet name="Q1_2019" sheetId="1247" r:id="rId86"/>
    <sheet name="Q2_2019" sheetId="1248" r:id="rId87"/>
    <sheet name="Q3_2019" sheetId="1249" r:id="rId88"/>
    <sheet name="Q4_2019" sheetId="1250" r:id="rId89"/>
    <sheet name="Q1_2020" sheetId="1251" r:id="rId90"/>
    <sheet name="Q2_2020" sheetId="1252" r:id="rId91"/>
    <sheet name="Q3_2020" sheetId="1253" r:id="rId92"/>
    <sheet name="Q4_2020" sheetId="1254" r:id="rId93"/>
    <sheet name="Q1_2021" sheetId="1255" r:id="rId94"/>
    <sheet name="Q2_2021" sheetId="1256" r:id="rId95"/>
    <sheet name="Q3_2021" sheetId="1257" r:id="rId96"/>
    <sheet name="Q4_2021" sheetId="1258" r:id="rId97"/>
    <sheet name="Q1_2022" sheetId="1259" r:id="rId98"/>
    <sheet name="Q2_2022" sheetId="1260" r:id="rId99"/>
    <sheet name="Q3_2022" sheetId="1261" r:id="rId100"/>
    <sheet name="Q4_2022" sheetId="1262" r:id="rId101"/>
    <sheet name="Q1_2023" sheetId="1263" r:id="rId102"/>
    <sheet name="Q2_2023" sheetId="1264" r:id="rId103"/>
    <sheet name="Q3_2023" sheetId="1265" r:id="rId104"/>
    <sheet name="Q4_2023" sheetId="1266" r:id="rId105"/>
    <sheet name="Q1_2024" sheetId="1267" r:id="rId106"/>
    <sheet name="Q2_2024" sheetId="1268" r:id="rId107"/>
    <sheet name="Q3_2024" sheetId="1269" r:id="rId108"/>
    <sheet name="Q4_2024" sheetId="1270" r:id="rId109"/>
  </sheets>
  <definedNames>
    <definedName name="_xlnm.Print_Area" localSheetId="3">account_2024!$A$1:$I$225</definedName>
    <definedName name="_xlnm.Print_Area" localSheetId="4">annaul_results_2024!$A$1:$I$59</definedName>
    <definedName name="_xlnm.Print_Area" localSheetId="2">'Introductory-note'!$A$1:$G$46</definedName>
    <definedName name="_xlnm.Print_Area" localSheetId="5">Q1_1999!$A$1:$I$59</definedName>
    <definedName name="_xlnm.Print_Area" localSheetId="9">Q1_2000!$A$1:$I$59</definedName>
    <definedName name="_xlnm.Print_Area" localSheetId="13">Q1_2001!$A$1:$I$59</definedName>
    <definedName name="_xlnm.Print_Area" localSheetId="17">Q1_2002!$A$1:$I$59</definedName>
    <definedName name="_xlnm.Print_Area" localSheetId="21">Q1_2003!$A$1:$I$59</definedName>
    <definedName name="_xlnm.Print_Area" localSheetId="25">Q1_2004!$A$1:$I$59</definedName>
    <definedName name="_xlnm.Print_Area" localSheetId="29">Q1_2005!$A$1:$I$59</definedName>
    <definedName name="_xlnm.Print_Area" localSheetId="33">Q1_2006!$A$1:$I$59</definedName>
    <definedName name="_xlnm.Print_Area" localSheetId="37">Q1_2007!$A$1:$I$59</definedName>
    <definedName name="_xlnm.Print_Area" localSheetId="41">Q1_2008!$A$1:$I$59</definedName>
    <definedName name="_xlnm.Print_Area" localSheetId="45">Q1_2009!$A$1:$I$59</definedName>
    <definedName name="_xlnm.Print_Area" localSheetId="49">Q1_2010!$A$1:$I$59</definedName>
    <definedName name="_xlnm.Print_Area" localSheetId="53">Q1_2011!$A$1:$I$59</definedName>
    <definedName name="_xlnm.Print_Area" localSheetId="57">Q1_2012!$A$1:$I$59</definedName>
    <definedName name="_xlnm.Print_Area" localSheetId="61">Q1_2013!$A$1:$I$59</definedName>
    <definedName name="_xlnm.Print_Area" localSheetId="65">Q1_2014!$A$1:$I$59</definedName>
    <definedName name="_xlnm.Print_Area" localSheetId="69">Q1_2015!$A$1:$I$59</definedName>
    <definedName name="_xlnm.Print_Area" localSheetId="73">Q1_2016!$A$1:$I$59</definedName>
    <definedName name="_xlnm.Print_Area" localSheetId="77">Q1_2017!$A$1:$I$59</definedName>
    <definedName name="_xlnm.Print_Area" localSheetId="81">Q1_2018!$A$1:$I$59</definedName>
    <definedName name="_xlnm.Print_Area" localSheetId="85">Q1_2019!$A$1:$I$59</definedName>
    <definedName name="_xlnm.Print_Area" localSheetId="89">Q1_2020!$A$1:$I$59</definedName>
    <definedName name="_xlnm.Print_Area" localSheetId="93">Q1_2021!$A$1:$I$59</definedName>
    <definedName name="_xlnm.Print_Area" localSheetId="97">Q1_2022!$A$1:$I$59</definedName>
    <definedName name="_xlnm.Print_Area" localSheetId="101">Q1_2023!$A$1:$I$59</definedName>
    <definedName name="_xlnm.Print_Area" localSheetId="105">Q1_2024!$A$1:$I$59</definedName>
    <definedName name="_xlnm.Print_Area" localSheetId="6">Q2_1999!$A$1:$I$59</definedName>
    <definedName name="_xlnm.Print_Area" localSheetId="10">Q2_2000!$A$1:$I$59</definedName>
    <definedName name="_xlnm.Print_Area" localSheetId="14">Q2_2001!$A$1:$I$59</definedName>
    <definedName name="_xlnm.Print_Area" localSheetId="18">Q2_2002!$A$1:$I$59</definedName>
    <definedName name="_xlnm.Print_Area" localSheetId="22">Q2_2003!$A$1:$I$59</definedName>
    <definedName name="_xlnm.Print_Area" localSheetId="26">Q2_2004!$A$1:$I$59</definedName>
    <definedName name="_xlnm.Print_Area" localSheetId="30">Q2_2005!$A$1:$I$59</definedName>
    <definedName name="_xlnm.Print_Area" localSheetId="34">Q2_2006!$A$1:$I$59</definedName>
    <definedName name="_xlnm.Print_Area" localSheetId="38">Q2_2007!$A$1:$I$59</definedName>
    <definedName name="_xlnm.Print_Area" localSheetId="42">Q2_2008!$A$1:$I$59</definedName>
    <definedName name="_xlnm.Print_Area" localSheetId="46">Q2_2009!$A$1:$I$59</definedName>
    <definedName name="_xlnm.Print_Area" localSheetId="50">Q2_2010!$A$1:$I$59</definedName>
    <definedName name="_xlnm.Print_Area" localSheetId="54">Q2_2011!$A$1:$I$59</definedName>
    <definedName name="_xlnm.Print_Area" localSheetId="58">Q2_2012!$A$1:$I$59</definedName>
    <definedName name="_xlnm.Print_Area" localSheetId="62">Q2_2013!$A$1:$I$59</definedName>
    <definedName name="_xlnm.Print_Area" localSheetId="66">Q2_2014!$A$1:$I$59</definedName>
    <definedName name="_xlnm.Print_Area" localSheetId="70">Q2_2015!$A$1:$I$59</definedName>
    <definedName name="_xlnm.Print_Area" localSheetId="74">Q2_2016!$A$1:$I$59</definedName>
    <definedName name="_xlnm.Print_Area" localSheetId="78">Q2_2017!$A$1:$I$59</definedName>
    <definedName name="_xlnm.Print_Area" localSheetId="82">Q2_2018!$A$1:$I$59</definedName>
    <definedName name="_xlnm.Print_Area" localSheetId="86">Q2_2019!$A$1:$I$59</definedName>
    <definedName name="_xlnm.Print_Area" localSheetId="90">Q2_2020!$A$1:$I$59</definedName>
    <definedName name="_xlnm.Print_Area" localSheetId="94">Q2_2021!$A$1:$I$59</definedName>
    <definedName name="_xlnm.Print_Area" localSheetId="98">Q2_2022!$A$1:$I$59</definedName>
    <definedName name="_xlnm.Print_Area" localSheetId="102">Q2_2023!$A$1:$I$59</definedName>
    <definedName name="_xlnm.Print_Area" localSheetId="106">Q2_2024!$A$1:$I$59</definedName>
    <definedName name="_xlnm.Print_Area" localSheetId="7">Q3_1999!$A$1:$I$59</definedName>
    <definedName name="_xlnm.Print_Area" localSheetId="11">Q3_2000!$A$1:$I$59</definedName>
    <definedName name="_xlnm.Print_Area" localSheetId="15">Q3_2001!$A$1:$I$59</definedName>
    <definedName name="_xlnm.Print_Area" localSheetId="19">Q3_2002!$A$1:$I$59</definedName>
    <definedName name="_xlnm.Print_Area" localSheetId="23">Q3_2003!$A$1:$I$59</definedName>
    <definedName name="_xlnm.Print_Area" localSheetId="27">Q3_2004!$A$1:$I$59</definedName>
    <definedName name="_xlnm.Print_Area" localSheetId="31">Q3_2005!$A$1:$I$59</definedName>
    <definedName name="_xlnm.Print_Area" localSheetId="35">Q3_2006!$A$1:$I$59</definedName>
    <definedName name="_xlnm.Print_Area" localSheetId="39">Q3_2007!$A$1:$I$59</definedName>
    <definedName name="_xlnm.Print_Area" localSheetId="43">Q3_2008!$A$1:$I$59</definedName>
    <definedName name="_xlnm.Print_Area" localSheetId="47">Q3_2009!$A$1:$I$59</definedName>
    <definedName name="_xlnm.Print_Area" localSheetId="51">Q3_2010!$A$1:$I$59</definedName>
    <definedName name="_xlnm.Print_Area" localSheetId="55">Q3_2011!$A$1:$I$59</definedName>
    <definedName name="_xlnm.Print_Area" localSheetId="59">Q3_2012!$A$1:$I$59</definedName>
    <definedName name="_xlnm.Print_Area" localSheetId="63">Q3_2013!$A$1:$I$59</definedName>
    <definedName name="_xlnm.Print_Area" localSheetId="67">Q3_2014!$A$1:$I$59</definedName>
    <definedName name="_xlnm.Print_Area" localSheetId="71">Q3_2015!$A$1:$I$59</definedName>
    <definedName name="_xlnm.Print_Area" localSheetId="75">Q3_2016!$A$1:$I$59</definedName>
    <definedName name="_xlnm.Print_Area" localSheetId="79">Q3_2017!$A$1:$I$59</definedName>
    <definedName name="_xlnm.Print_Area" localSheetId="83">Q3_2018!$A$1:$I$59</definedName>
    <definedName name="_xlnm.Print_Area" localSheetId="87">Q3_2019!$A$1:$I$59</definedName>
    <definedName name="_xlnm.Print_Area" localSheetId="91">Q3_2020!$A$1:$I$59</definedName>
    <definedName name="_xlnm.Print_Area" localSheetId="95">Q3_2021!$A$1:$I$59</definedName>
    <definedName name="_xlnm.Print_Area" localSheetId="99">Q3_2022!$A$1:$I$59</definedName>
    <definedName name="_xlnm.Print_Area" localSheetId="103">Q3_2023!$A$1:$I$59</definedName>
    <definedName name="_xlnm.Print_Area" localSheetId="107">Q3_2024!$A$1:$I$59</definedName>
    <definedName name="_xlnm.Print_Area" localSheetId="8">Q4_1999!$A$1:$I$59</definedName>
    <definedName name="_xlnm.Print_Area" localSheetId="12">Q4_2000!$A$1:$I$59</definedName>
    <definedName name="_xlnm.Print_Area" localSheetId="16">Q4_2001!$A$1:$I$59</definedName>
    <definedName name="_xlnm.Print_Area" localSheetId="20">Q4_2002!$A$1:$I$59</definedName>
    <definedName name="_xlnm.Print_Area" localSheetId="24">Q4_2003!$A$1:$I$59</definedName>
    <definedName name="_xlnm.Print_Area" localSheetId="28">Q4_2004!$A$1:$I$59</definedName>
    <definedName name="_xlnm.Print_Area" localSheetId="32">Q4_2005!$A$1:$I$59</definedName>
    <definedName name="_xlnm.Print_Area" localSheetId="36">Q4_2006!$A$1:$I$59</definedName>
    <definedName name="_xlnm.Print_Area" localSheetId="40">Q4_2007!$A$1:$I$59</definedName>
    <definedName name="_xlnm.Print_Area" localSheetId="44">Q4_2008!$A$1:$I$59</definedName>
    <definedName name="_xlnm.Print_Area" localSheetId="48">Q4_2009!$A$1:$I$59</definedName>
    <definedName name="_xlnm.Print_Area" localSheetId="52">Q4_2010!$A$1:$I$59</definedName>
    <definedName name="_xlnm.Print_Area" localSheetId="56">Q4_2011!$A$1:$I$59</definedName>
    <definedName name="_xlnm.Print_Area" localSheetId="60">Q4_2012!$A$1:$I$59</definedName>
    <definedName name="_xlnm.Print_Area" localSheetId="64">Q4_2013!$A$1:$I$59</definedName>
    <definedName name="_xlnm.Print_Area" localSheetId="68">Q4_2014!$A$1:$I$59</definedName>
    <definedName name="_xlnm.Print_Area" localSheetId="72">Q4_2015!$A$1:$I$59</definedName>
    <definedName name="_xlnm.Print_Area" localSheetId="76">Q4_2016!$A$1:$I$59</definedName>
    <definedName name="_xlnm.Print_Area" localSheetId="80">Q4_2017!$A$1:$I$59</definedName>
    <definedName name="_xlnm.Print_Area" localSheetId="84">Q4_2018!$A$1:$I$59</definedName>
    <definedName name="_xlnm.Print_Area" localSheetId="88">Q4_2019!$A$1:$I$59</definedName>
    <definedName name="_xlnm.Print_Area" localSheetId="92">Q4_2020!$A$1:$I$59</definedName>
    <definedName name="_xlnm.Print_Area" localSheetId="96">Q4_2021!$A$1:$I$59</definedName>
    <definedName name="_xlnm.Print_Area" localSheetId="100">Q4_2022!$A$1:$I$59</definedName>
    <definedName name="_xlnm.Print_Area" localSheetId="104">Q4_2023!$A$1:$I$59</definedName>
    <definedName name="_xlnm.Print_Area" localSheetId="108">Q4_2024!$A$1:$I$59</definedName>
    <definedName name="Print_Area" localSheetId="2">'Introductory-note'!$A$1:$G$41</definedName>
    <definedName name="Print_Area" localSheetId="0">'sector accounts'!$A$1:$H$61</definedName>
    <definedName name="Text20" localSheetId="0">'sector accounts'!$B$58</definedName>
    <definedName name="Text9" localSheetId="0">'sector accounts'!$B$57</definedName>
  </definedNames>
  <calcPr calcId="191029"/>
</workbook>
</file>

<file path=xl/calcChain.xml><?xml version="1.0" encoding="utf-8"?>
<calcChain xmlns="http://schemas.openxmlformats.org/spreadsheetml/2006/main">
  <c r="I45" i="1270" l="1"/>
  <c r="I48" i="1270" s="1"/>
  <c r="H45" i="1270"/>
  <c r="H48" i="1270" s="1"/>
  <c r="E45" i="1270"/>
  <c r="D45" i="1270"/>
  <c r="D48" i="1270" s="1"/>
  <c r="G45" i="1270"/>
  <c r="G48" i="1270" s="1"/>
  <c r="F45" i="1270"/>
  <c r="F48" i="1270" s="1"/>
  <c r="I34" i="1270"/>
  <c r="I40" i="1270" s="1"/>
  <c r="I16" i="1270"/>
  <c r="I22" i="1270" s="1"/>
  <c r="I31" i="1270" s="1"/>
  <c r="I10" i="1270"/>
  <c r="H10" i="1270"/>
  <c r="H12" i="1270" s="1"/>
  <c r="H16" i="1270" s="1"/>
  <c r="H22" i="1270" s="1"/>
  <c r="H31" i="1270" s="1"/>
  <c r="H34" i="1270" s="1"/>
  <c r="H40" i="1270" s="1"/>
  <c r="G10" i="1270"/>
  <c r="F10" i="1270"/>
  <c r="E10" i="1270"/>
  <c r="E12" i="1270" s="1"/>
  <c r="E16" i="1270" s="1"/>
  <c r="E22" i="1270" s="1"/>
  <c r="E31" i="1270" s="1"/>
  <c r="E34" i="1270" s="1"/>
  <c r="E40" i="1270" s="1"/>
  <c r="D10" i="1270"/>
  <c r="D12" i="1270" s="1"/>
  <c r="D16" i="1270" s="1"/>
  <c r="D22" i="1270" s="1"/>
  <c r="D31" i="1270" s="1"/>
  <c r="D34" i="1270" s="1"/>
  <c r="D40" i="1270" s="1"/>
  <c r="I45" i="1269"/>
  <c r="I48" i="1269" s="1"/>
  <c r="H45" i="1269"/>
  <c r="H48" i="1269" s="1"/>
  <c r="E45" i="1269"/>
  <c r="E48" i="1269" s="1"/>
  <c r="D45" i="1269"/>
  <c r="D48" i="1269" s="1"/>
  <c r="G45" i="1269"/>
  <c r="G48" i="1269" s="1"/>
  <c r="F45" i="1269"/>
  <c r="F48" i="1269" s="1"/>
  <c r="I16" i="1269"/>
  <c r="I22" i="1269" s="1"/>
  <c r="I31" i="1269" s="1"/>
  <c r="I34" i="1269" s="1"/>
  <c r="I40" i="1269" s="1"/>
  <c r="I10" i="1269"/>
  <c r="H10" i="1269"/>
  <c r="H12" i="1269" s="1"/>
  <c r="H16" i="1269" s="1"/>
  <c r="H22" i="1269" s="1"/>
  <c r="H31" i="1269" s="1"/>
  <c r="H34" i="1269" s="1"/>
  <c r="H40" i="1269" s="1"/>
  <c r="E10" i="1269"/>
  <c r="E12" i="1269" s="1"/>
  <c r="E16" i="1269" s="1"/>
  <c r="E22" i="1269" s="1"/>
  <c r="E31" i="1269" s="1"/>
  <c r="E34" i="1269" s="1"/>
  <c r="E40" i="1269" s="1"/>
  <c r="D10" i="1269"/>
  <c r="D12" i="1269" s="1"/>
  <c r="D16" i="1269" s="1"/>
  <c r="D22" i="1269" s="1"/>
  <c r="D31" i="1269" s="1"/>
  <c r="D34" i="1269" s="1"/>
  <c r="D40" i="1269" s="1"/>
  <c r="I45" i="1268"/>
  <c r="I48" i="1268" s="1"/>
  <c r="H45" i="1268"/>
  <c r="H48" i="1268" s="1"/>
  <c r="E45" i="1268"/>
  <c r="D45" i="1268"/>
  <c r="D48" i="1268" s="1"/>
  <c r="G45" i="1268"/>
  <c r="G48" i="1268" s="1"/>
  <c r="F45" i="1268"/>
  <c r="F48" i="1268" s="1"/>
  <c r="H34" i="1268"/>
  <c r="H40" i="1268" s="1"/>
  <c r="E16" i="1268"/>
  <c r="E22" i="1268" s="1"/>
  <c r="E31" i="1268" s="1"/>
  <c r="E34" i="1268" s="1"/>
  <c r="E40" i="1268" s="1"/>
  <c r="I16" i="1268"/>
  <c r="I22" i="1268" s="1"/>
  <c r="I31" i="1268" s="1"/>
  <c r="I34" i="1268" s="1"/>
  <c r="I40" i="1268" s="1"/>
  <c r="H12" i="1268"/>
  <c r="H16" i="1268" s="1"/>
  <c r="H22" i="1268" s="1"/>
  <c r="H31" i="1268" s="1"/>
  <c r="I10" i="1268"/>
  <c r="F10" i="1268"/>
  <c r="F12" i="1268" s="1"/>
  <c r="F16" i="1268" s="1"/>
  <c r="F22" i="1268" s="1"/>
  <c r="F31" i="1268" s="1"/>
  <c r="F34" i="1268" s="1"/>
  <c r="F40" i="1268" s="1"/>
  <c r="H10" i="1268"/>
  <c r="G10" i="1268"/>
  <c r="G12" i="1268" s="1"/>
  <c r="G16" i="1268" s="1"/>
  <c r="G22" i="1268" s="1"/>
  <c r="G31" i="1268" s="1"/>
  <c r="G34" i="1268" s="1"/>
  <c r="G40" i="1268" s="1"/>
  <c r="E10" i="1268"/>
  <c r="E12" i="1268" s="1"/>
  <c r="D10" i="1268"/>
  <c r="D12" i="1268" s="1"/>
  <c r="D16" i="1268" s="1"/>
  <c r="D22" i="1268" s="1"/>
  <c r="D31" i="1268" s="1"/>
  <c r="D34" i="1268" s="1"/>
  <c r="D40" i="1268" s="1"/>
  <c r="G48" i="1267"/>
  <c r="I45" i="1267"/>
  <c r="I48" i="1267" s="1"/>
  <c r="H45" i="1267"/>
  <c r="H48" i="1267" s="1"/>
  <c r="E45" i="1267"/>
  <c r="D45" i="1267"/>
  <c r="G45" i="1267"/>
  <c r="F45" i="1267"/>
  <c r="I16" i="1267"/>
  <c r="I22" i="1267" s="1"/>
  <c r="I31" i="1267" s="1"/>
  <c r="I34" i="1267" s="1"/>
  <c r="I40" i="1267" s="1"/>
  <c r="E12" i="1267"/>
  <c r="E16" i="1267" s="1"/>
  <c r="E22" i="1267" s="1"/>
  <c r="E31" i="1267" s="1"/>
  <c r="E34" i="1267" s="1"/>
  <c r="E40" i="1267" s="1"/>
  <c r="I10" i="1267"/>
  <c r="H10" i="1267"/>
  <c r="H12" i="1267" s="1"/>
  <c r="H16" i="1267" s="1"/>
  <c r="H22" i="1267" s="1"/>
  <c r="H31" i="1267" s="1"/>
  <c r="H34" i="1267" s="1"/>
  <c r="H40" i="1267" s="1"/>
  <c r="G10" i="1267"/>
  <c r="E10" i="1267"/>
  <c r="D10" i="1267"/>
  <c r="D12" i="1267" s="1"/>
  <c r="D16" i="1267" s="1"/>
  <c r="D22" i="1267" s="1"/>
  <c r="D31" i="1267" s="1"/>
  <c r="D34" i="1267" s="1"/>
  <c r="D40" i="1267" s="1"/>
  <c r="H48" i="1266"/>
  <c r="I45" i="1266"/>
  <c r="I48" i="1266" s="1"/>
  <c r="E45" i="1266"/>
  <c r="E48" i="1266" s="1"/>
  <c r="D45" i="1266"/>
  <c r="D48" i="1266" s="1"/>
  <c r="H45" i="1266"/>
  <c r="G45" i="1266"/>
  <c r="G48" i="1266" s="1"/>
  <c r="F45" i="1266"/>
  <c r="I16" i="1266"/>
  <c r="I22" i="1266" s="1"/>
  <c r="I31" i="1266" s="1"/>
  <c r="I34" i="1266" s="1"/>
  <c r="I40" i="1266" s="1"/>
  <c r="I10" i="1266"/>
  <c r="H10" i="1266"/>
  <c r="H12" i="1266" s="1"/>
  <c r="H16" i="1266" s="1"/>
  <c r="H22" i="1266" s="1"/>
  <c r="H31" i="1266" s="1"/>
  <c r="H34" i="1266" s="1"/>
  <c r="H40" i="1266" s="1"/>
  <c r="E10" i="1266"/>
  <c r="E12" i="1266" s="1"/>
  <c r="E16" i="1266" s="1"/>
  <c r="E22" i="1266" s="1"/>
  <c r="E31" i="1266" s="1"/>
  <c r="E34" i="1266" s="1"/>
  <c r="E40" i="1266" s="1"/>
  <c r="D10" i="1266"/>
  <c r="D12" i="1266" s="1"/>
  <c r="D16" i="1266" s="1"/>
  <c r="D22" i="1266" s="1"/>
  <c r="D31" i="1266" s="1"/>
  <c r="D34" i="1266" s="1"/>
  <c r="D40" i="1266" s="1"/>
  <c r="I45" i="1265"/>
  <c r="I48" i="1265" s="1"/>
  <c r="F45" i="1265"/>
  <c r="F48" i="1265" s="1"/>
  <c r="E45" i="1265"/>
  <c r="E48" i="1265" s="1"/>
  <c r="H45" i="1265"/>
  <c r="H48" i="1265" s="1"/>
  <c r="G45" i="1265"/>
  <c r="G48" i="1265" s="1"/>
  <c r="D45" i="1265"/>
  <c r="D48" i="1265" s="1"/>
  <c r="E22" i="1265"/>
  <c r="E31" i="1265" s="1"/>
  <c r="E34" i="1265" s="1"/>
  <c r="E40" i="1265" s="1"/>
  <c r="I16" i="1265"/>
  <c r="I22" i="1265" s="1"/>
  <c r="I31" i="1265" s="1"/>
  <c r="I34" i="1265" s="1"/>
  <c r="I40" i="1265" s="1"/>
  <c r="F10" i="1265"/>
  <c r="F12" i="1265" s="1"/>
  <c r="F16" i="1265" s="1"/>
  <c r="F22" i="1265" s="1"/>
  <c r="F31" i="1265" s="1"/>
  <c r="I10" i="1265"/>
  <c r="E10" i="1265"/>
  <c r="E12" i="1265" s="1"/>
  <c r="E16" i="1265" s="1"/>
  <c r="G48" i="1264"/>
  <c r="I45" i="1264"/>
  <c r="I48" i="1264" s="1"/>
  <c r="F45" i="1264"/>
  <c r="F48" i="1264" s="1"/>
  <c r="E45" i="1264"/>
  <c r="E48" i="1264" s="1"/>
  <c r="H45" i="1264"/>
  <c r="H48" i="1264" s="1"/>
  <c r="G45" i="1264"/>
  <c r="D45" i="1264"/>
  <c r="D48" i="1264" s="1"/>
  <c r="I16" i="1264"/>
  <c r="I22" i="1264" s="1"/>
  <c r="I31" i="1264" s="1"/>
  <c r="I34" i="1264" s="1"/>
  <c r="I40" i="1264" s="1"/>
  <c r="E16" i="1264"/>
  <c r="F10" i="1264"/>
  <c r="F12" i="1264" s="1"/>
  <c r="F16" i="1264" s="1"/>
  <c r="F22" i="1264" s="1"/>
  <c r="F31" i="1264" s="1"/>
  <c r="F34" i="1264" s="1"/>
  <c r="F40" i="1264" s="1"/>
  <c r="H10" i="1264"/>
  <c r="H12" i="1264" s="1"/>
  <c r="H16" i="1264" s="1"/>
  <c r="I10" i="1264"/>
  <c r="G10" i="1264"/>
  <c r="G12" i="1264" s="1"/>
  <c r="E10" i="1264"/>
  <c r="E12" i="1264" s="1"/>
  <c r="D10" i="1264"/>
  <c r="D12" i="1264" s="1"/>
  <c r="D16" i="1264" s="1"/>
  <c r="D22" i="1264" s="1"/>
  <c r="D31" i="1264" s="1"/>
  <c r="D34" i="1264" s="1"/>
  <c r="D40" i="1264" s="1"/>
  <c r="G48" i="1263"/>
  <c r="I45" i="1263"/>
  <c r="I48" i="1263" s="1"/>
  <c r="H45" i="1263"/>
  <c r="H48" i="1263" s="1"/>
  <c r="E45" i="1263"/>
  <c r="D45" i="1263"/>
  <c r="D48" i="1263" s="1"/>
  <c r="G45" i="1263"/>
  <c r="F45" i="1263"/>
  <c r="I16" i="1263"/>
  <c r="I22" i="1263" s="1"/>
  <c r="I31" i="1263" s="1"/>
  <c r="I34" i="1263" s="1"/>
  <c r="I40" i="1263" s="1"/>
  <c r="G10" i="1263"/>
  <c r="G12" i="1263" s="1"/>
  <c r="G16" i="1263" s="1"/>
  <c r="G22" i="1263" s="1"/>
  <c r="G31" i="1263" s="1"/>
  <c r="G34" i="1263" s="1"/>
  <c r="G40" i="1263" s="1"/>
  <c r="I10" i="1263"/>
  <c r="F10" i="1263"/>
  <c r="F12" i="1263" s="1"/>
  <c r="E10" i="1263"/>
  <c r="E12" i="1263" s="1"/>
  <c r="E16" i="1263" s="1"/>
  <c r="E22" i="1263" s="1"/>
  <c r="E31" i="1263" s="1"/>
  <c r="E34" i="1263" s="1"/>
  <c r="E40" i="1263" s="1"/>
  <c r="E48" i="1262"/>
  <c r="G45" i="1262"/>
  <c r="G48" i="1262" s="1"/>
  <c r="F45" i="1262"/>
  <c r="F48" i="1262" s="1"/>
  <c r="I45" i="1262"/>
  <c r="I48" i="1262" s="1"/>
  <c r="E45" i="1262"/>
  <c r="D45" i="1262"/>
  <c r="D48" i="1262" s="1"/>
  <c r="I16" i="1262"/>
  <c r="I22" i="1262" s="1"/>
  <c r="H12" i="1262"/>
  <c r="H16" i="1262" s="1"/>
  <c r="H22" i="1262" s="1"/>
  <c r="H31" i="1262" s="1"/>
  <c r="H34" i="1262" s="1"/>
  <c r="H40" i="1262" s="1"/>
  <c r="H10" i="1262"/>
  <c r="G10" i="1262"/>
  <c r="G12" i="1262" s="1"/>
  <c r="G16" i="1262" s="1"/>
  <c r="G22" i="1262" s="1"/>
  <c r="I10" i="1262"/>
  <c r="F10" i="1262"/>
  <c r="E10" i="1262"/>
  <c r="E12" i="1262" s="1"/>
  <c r="E16" i="1262" s="1"/>
  <c r="E22" i="1262" s="1"/>
  <c r="D10" i="1262"/>
  <c r="D12" i="1262" s="1"/>
  <c r="D16" i="1262" s="1"/>
  <c r="D22" i="1262" s="1"/>
  <c r="D31" i="1262" s="1"/>
  <c r="D34" i="1262" s="1"/>
  <c r="D40" i="1262" s="1"/>
  <c r="I45" i="1261"/>
  <c r="I48" i="1261" s="1"/>
  <c r="H45" i="1261"/>
  <c r="H48" i="1261" s="1"/>
  <c r="D45" i="1261"/>
  <c r="D48" i="1261" s="1"/>
  <c r="G45" i="1261"/>
  <c r="G48" i="1261" s="1"/>
  <c r="F45" i="1261"/>
  <c r="E45" i="1261"/>
  <c r="G16" i="1261"/>
  <c r="G22" i="1261" s="1"/>
  <c r="G31" i="1261" s="1"/>
  <c r="G34" i="1261" s="1"/>
  <c r="G40" i="1261" s="1"/>
  <c r="I16" i="1261"/>
  <c r="I22" i="1261" s="1"/>
  <c r="I31" i="1261" s="1"/>
  <c r="I10" i="1261"/>
  <c r="H10" i="1261"/>
  <c r="H12" i="1261" s="1"/>
  <c r="H16" i="1261" s="1"/>
  <c r="H22" i="1261" s="1"/>
  <c r="H31" i="1261" s="1"/>
  <c r="H34" i="1261" s="1"/>
  <c r="H40" i="1261" s="1"/>
  <c r="G10" i="1261"/>
  <c r="G12" i="1261" s="1"/>
  <c r="D10" i="1261"/>
  <c r="D12" i="1261" s="1"/>
  <c r="D16" i="1261" s="1"/>
  <c r="D22" i="1261" s="1"/>
  <c r="D31" i="1261" s="1"/>
  <c r="D34" i="1261" s="1"/>
  <c r="D40" i="1261" s="1"/>
  <c r="I48" i="1260"/>
  <c r="I45" i="1260"/>
  <c r="E45" i="1260"/>
  <c r="E48" i="1260" s="1"/>
  <c r="H45" i="1260"/>
  <c r="H48" i="1260" s="1"/>
  <c r="D45" i="1260"/>
  <c r="D48" i="1260" s="1"/>
  <c r="G45" i="1260"/>
  <c r="G48" i="1260" s="1"/>
  <c r="F45" i="1260"/>
  <c r="F48" i="1260" s="1"/>
  <c r="I16" i="1260"/>
  <c r="I22" i="1260" s="1"/>
  <c r="I31" i="1260" s="1"/>
  <c r="I34" i="1260" s="1"/>
  <c r="I40" i="1260" s="1"/>
  <c r="E10" i="1260"/>
  <c r="E12" i="1260" s="1"/>
  <c r="E16" i="1260" s="1"/>
  <c r="E22" i="1260" s="1"/>
  <c r="E31" i="1260" s="1"/>
  <c r="E34" i="1260" s="1"/>
  <c r="E40" i="1260" s="1"/>
  <c r="G10" i="1260"/>
  <c r="G12" i="1260" s="1"/>
  <c r="G16" i="1260" s="1"/>
  <c r="G22" i="1260" s="1"/>
  <c r="G31" i="1260" s="1"/>
  <c r="G34" i="1260" s="1"/>
  <c r="G40" i="1260" s="1"/>
  <c r="I10" i="1260"/>
  <c r="H10" i="1260"/>
  <c r="H12" i="1260" s="1"/>
  <c r="H16" i="1260" s="1"/>
  <c r="H22" i="1260" s="1"/>
  <c r="H31" i="1260" s="1"/>
  <c r="H34" i="1260" s="1"/>
  <c r="H40" i="1260" s="1"/>
  <c r="D10" i="1260"/>
  <c r="D12" i="1260" s="1"/>
  <c r="D16" i="1260" s="1"/>
  <c r="D22" i="1260" s="1"/>
  <c r="D31" i="1260" s="1"/>
  <c r="D34" i="1260" s="1"/>
  <c r="D40" i="1260" s="1"/>
  <c r="F48" i="1259"/>
  <c r="E45" i="1259"/>
  <c r="E48" i="1259" s="1"/>
  <c r="H45" i="1259"/>
  <c r="H48" i="1259" s="1"/>
  <c r="D45" i="1259"/>
  <c r="D48" i="1259" s="1"/>
  <c r="I45" i="1259"/>
  <c r="I48" i="1259" s="1"/>
  <c r="G45" i="1259"/>
  <c r="G48" i="1259" s="1"/>
  <c r="F45" i="1259"/>
  <c r="I22" i="1259"/>
  <c r="I31" i="1259" s="1"/>
  <c r="I34" i="1259" s="1"/>
  <c r="I40" i="1259" s="1"/>
  <c r="H16" i="1259"/>
  <c r="H22" i="1259" s="1"/>
  <c r="H31" i="1259" s="1"/>
  <c r="H34" i="1259" s="1"/>
  <c r="H40" i="1259" s="1"/>
  <c r="D16" i="1259"/>
  <c r="D22" i="1259" s="1"/>
  <c r="D31" i="1259" s="1"/>
  <c r="D34" i="1259" s="1"/>
  <c r="D40" i="1259" s="1"/>
  <c r="I16" i="1259"/>
  <c r="H12" i="1259"/>
  <c r="H10" i="1259"/>
  <c r="G10" i="1259"/>
  <c r="G12" i="1259" s="1"/>
  <c r="G16" i="1259" s="1"/>
  <c r="G22" i="1259" s="1"/>
  <c r="G31" i="1259" s="1"/>
  <c r="G34" i="1259" s="1"/>
  <c r="G40" i="1259" s="1"/>
  <c r="I10" i="1259"/>
  <c r="F10" i="1259"/>
  <c r="F12" i="1259" s="1"/>
  <c r="F16" i="1259" s="1"/>
  <c r="F22" i="1259" s="1"/>
  <c r="F31" i="1259" s="1"/>
  <c r="F34" i="1259" s="1"/>
  <c r="E10" i="1259"/>
  <c r="E12" i="1259" s="1"/>
  <c r="E16" i="1259" s="1"/>
  <c r="E22" i="1259" s="1"/>
  <c r="E31" i="1259" s="1"/>
  <c r="E34" i="1259" s="1"/>
  <c r="E40" i="1259" s="1"/>
  <c r="D10" i="1259"/>
  <c r="D12" i="1259" s="1"/>
  <c r="F48" i="1258"/>
  <c r="G48" i="1258"/>
  <c r="H45" i="1258"/>
  <c r="H48" i="1258" s="1"/>
  <c r="G45" i="1258"/>
  <c r="D45" i="1258"/>
  <c r="D48" i="1258" s="1"/>
  <c r="I45" i="1258"/>
  <c r="I48" i="1258" s="1"/>
  <c r="F45" i="1258"/>
  <c r="E45" i="1258"/>
  <c r="E48" i="1258" s="1"/>
  <c r="I34" i="1258"/>
  <c r="I40" i="1258" s="1"/>
  <c r="E22" i="1258"/>
  <c r="E31" i="1258" s="1"/>
  <c r="E34" i="1258" s="1"/>
  <c r="E40" i="1258" s="1"/>
  <c r="I16" i="1258"/>
  <c r="I22" i="1258" s="1"/>
  <c r="I31" i="1258" s="1"/>
  <c r="H10" i="1258"/>
  <c r="H12" i="1258" s="1"/>
  <c r="H16" i="1258" s="1"/>
  <c r="H22" i="1258" s="1"/>
  <c r="H31" i="1258" s="1"/>
  <c r="H34" i="1258" s="1"/>
  <c r="H40" i="1258" s="1"/>
  <c r="G10" i="1258"/>
  <c r="G12" i="1258" s="1"/>
  <c r="G16" i="1258" s="1"/>
  <c r="G22" i="1258" s="1"/>
  <c r="G31" i="1258" s="1"/>
  <c r="G34" i="1258" s="1"/>
  <c r="G40" i="1258" s="1"/>
  <c r="I10" i="1258"/>
  <c r="F10" i="1258"/>
  <c r="E10" i="1258"/>
  <c r="E12" i="1258" s="1"/>
  <c r="E16" i="1258" s="1"/>
  <c r="D10" i="1258"/>
  <c r="D12" i="1258" s="1"/>
  <c r="D16" i="1258" s="1"/>
  <c r="D22" i="1258" s="1"/>
  <c r="D31" i="1258" s="1"/>
  <c r="D34" i="1258" s="1"/>
  <c r="D40" i="1258" s="1"/>
  <c r="H45" i="1257"/>
  <c r="H48" i="1257" s="1"/>
  <c r="D45" i="1257"/>
  <c r="D48" i="1257" s="1"/>
  <c r="I45" i="1257"/>
  <c r="I48" i="1257" s="1"/>
  <c r="G45" i="1257"/>
  <c r="G48" i="1257" s="1"/>
  <c r="F45" i="1257"/>
  <c r="E45" i="1257"/>
  <c r="E48" i="1257" s="1"/>
  <c r="I16" i="1257"/>
  <c r="I22" i="1257" s="1"/>
  <c r="I31" i="1257" s="1"/>
  <c r="I10" i="1257"/>
  <c r="H10" i="1257"/>
  <c r="H12" i="1257" s="1"/>
  <c r="H16" i="1257" s="1"/>
  <c r="H22" i="1257" s="1"/>
  <c r="H31" i="1257" s="1"/>
  <c r="H34" i="1257" s="1"/>
  <c r="H40" i="1257" s="1"/>
  <c r="G10" i="1257"/>
  <c r="G12" i="1257" s="1"/>
  <c r="G16" i="1257" s="1"/>
  <c r="G22" i="1257" s="1"/>
  <c r="G31" i="1257" s="1"/>
  <c r="G34" i="1257" s="1"/>
  <c r="G40" i="1257" s="1"/>
  <c r="D10" i="1257"/>
  <c r="D12" i="1257" s="1"/>
  <c r="D16" i="1257" s="1"/>
  <c r="D22" i="1257" s="1"/>
  <c r="D31" i="1257" s="1"/>
  <c r="D34" i="1257" s="1"/>
  <c r="D40" i="1257" s="1"/>
  <c r="I48" i="1256"/>
  <c r="I45" i="1256"/>
  <c r="E45" i="1256"/>
  <c r="E48" i="1256" s="1"/>
  <c r="H45" i="1256"/>
  <c r="H48" i="1256" s="1"/>
  <c r="D45" i="1256"/>
  <c r="D48" i="1256" s="1"/>
  <c r="G45" i="1256"/>
  <c r="G48" i="1256" s="1"/>
  <c r="F45" i="1256"/>
  <c r="F48" i="1256" s="1"/>
  <c r="H40" i="1256"/>
  <c r="I16" i="1256"/>
  <c r="G10" i="1256"/>
  <c r="G12" i="1256" s="1"/>
  <c r="G16" i="1256" s="1"/>
  <c r="I10" i="1256"/>
  <c r="H10" i="1256"/>
  <c r="H12" i="1256" s="1"/>
  <c r="H16" i="1256" s="1"/>
  <c r="H22" i="1256" s="1"/>
  <c r="H31" i="1256" s="1"/>
  <c r="H34" i="1256" s="1"/>
  <c r="E10" i="1256"/>
  <c r="E12" i="1256" s="1"/>
  <c r="E16" i="1256" s="1"/>
  <c r="D10" i="1256"/>
  <c r="D12" i="1256" s="1"/>
  <c r="D16" i="1256" s="1"/>
  <c r="D22" i="1256" s="1"/>
  <c r="D31" i="1256" s="1"/>
  <c r="D34" i="1256" s="1"/>
  <c r="D40" i="1256" s="1"/>
  <c r="F48" i="1255"/>
  <c r="E45" i="1255"/>
  <c r="E48" i="1255" s="1"/>
  <c r="H45" i="1255"/>
  <c r="H48" i="1255" s="1"/>
  <c r="D45" i="1255"/>
  <c r="D48" i="1255" s="1"/>
  <c r="I45" i="1255"/>
  <c r="I48" i="1255" s="1"/>
  <c r="G45" i="1255"/>
  <c r="G48" i="1255" s="1"/>
  <c r="F45" i="1255"/>
  <c r="I31" i="1255"/>
  <c r="I34" i="1255" s="1"/>
  <c r="I40" i="1255" s="1"/>
  <c r="I16" i="1255"/>
  <c r="I22" i="1255" s="1"/>
  <c r="H12" i="1255"/>
  <c r="H16" i="1255" s="1"/>
  <c r="H22" i="1255" s="1"/>
  <c r="H31" i="1255" s="1"/>
  <c r="H34" i="1255" s="1"/>
  <c r="H40" i="1255" s="1"/>
  <c r="H10" i="1255"/>
  <c r="E10" i="1255"/>
  <c r="E12" i="1255" s="1"/>
  <c r="E16" i="1255" s="1"/>
  <c r="E22" i="1255" s="1"/>
  <c r="E31" i="1255" s="1"/>
  <c r="G10" i="1255"/>
  <c r="G12" i="1255" s="1"/>
  <c r="G16" i="1255" s="1"/>
  <c r="G22" i="1255" s="1"/>
  <c r="G31" i="1255" s="1"/>
  <c r="I10" i="1255"/>
  <c r="F10" i="1255"/>
  <c r="F12" i="1255" s="1"/>
  <c r="D10" i="1255"/>
  <c r="D12" i="1255" s="1"/>
  <c r="D16" i="1255" s="1"/>
  <c r="D22" i="1255" s="1"/>
  <c r="D31" i="1255" s="1"/>
  <c r="D34" i="1255" s="1"/>
  <c r="D40" i="1255" s="1"/>
  <c r="F48" i="1254"/>
  <c r="G45" i="1254"/>
  <c r="G48" i="1254" s="1"/>
  <c r="H45" i="1254"/>
  <c r="H48" i="1254" s="1"/>
  <c r="D45" i="1254"/>
  <c r="I45" i="1254"/>
  <c r="I48" i="1254" s="1"/>
  <c r="F45" i="1254"/>
  <c r="E45" i="1254"/>
  <c r="E48" i="1254" s="1"/>
  <c r="F31" i="1254"/>
  <c r="F34" i="1254" s="1"/>
  <c r="F40" i="1254" s="1"/>
  <c r="G22" i="1254"/>
  <c r="G31" i="1254" s="1"/>
  <c r="G34" i="1254" s="1"/>
  <c r="G40" i="1254" s="1"/>
  <c r="I16" i="1254"/>
  <c r="I22" i="1254" s="1"/>
  <c r="I31" i="1254" s="1"/>
  <c r="I34" i="1254" s="1"/>
  <c r="I40" i="1254" s="1"/>
  <c r="D16" i="1254"/>
  <c r="D22" i="1254" s="1"/>
  <c r="D31" i="1254" s="1"/>
  <c r="D34" i="1254" s="1"/>
  <c r="D40" i="1254" s="1"/>
  <c r="H12" i="1254"/>
  <c r="H16" i="1254" s="1"/>
  <c r="H22" i="1254" s="1"/>
  <c r="H31" i="1254" s="1"/>
  <c r="H34" i="1254" s="1"/>
  <c r="H40" i="1254" s="1"/>
  <c r="H10" i="1254"/>
  <c r="I10" i="1254"/>
  <c r="G10" i="1254"/>
  <c r="G12" i="1254" s="1"/>
  <c r="G16" i="1254" s="1"/>
  <c r="F10" i="1254"/>
  <c r="F12" i="1254" s="1"/>
  <c r="F16" i="1254" s="1"/>
  <c r="F22" i="1254" s="1"/>
  <c r="E10" i="1254"/>
  <c r="E12" i="1254" s="1"/>
  <c r="E16" i="1254" s="1"/>
  <c r="D10" i="1254"/>
  <c r="D12" i="1254" s="1"/>
  <c r="G48" i="1253"/>
  <c r="I45" i="1253"/>
  <c r="I48" i="1253" s="1"/>
  <c r="H45" i="1253"/>
  <c r="H48" i="1253" s="1"/>
  <c r="D45" i="1253"/>
  <c r="D48" i="1253" s="1"/>
  <c r="G45" i="1253"/>
  <c r="F45" i="1253"/>
  <c r="F48" i="1253" s="1"/>
  <c r="E45" i="1253"/>
  <c r="I16" i="1253"/>
  <c r="I10" i="1253"/>
  <c r="H10" i="1253"/>
  <c r="H12" i="1253" s="1"/>
  <c r="H16" i="1253" s="1"/>
  <c r="H22" i="1253" s="1"/>
  <c r="G10" i="1253"/>
  <c r="E10" i="1253"/>
  <c r="E12" i="1253" s="1"/>
  <c r="E16" i="1253" s="1"/>
  <c r="E22" i="1253" s="1"/>
  <c r="E31" i="1253" s="1"/>
  <c r="E34" i="1253" s="1"/>
  <c r="E40" i="1253" s="1"/>
  <c r="D10" i="1253"/>
  <c r="D12" i="1253" s="1"/>
  <c r="D16" i="1253" s="1"/>
  <c r="D22" i="1253" s="1"/>
  <c r="D31" i="1253" s="1"/>
  <c r="D34" i="1253" s="1"/>
  <c r="D40" i="1253" s="1"/>
  <c r="E48" i="1252"/>
  <c r="I45" i="1252"/>
  <c r="I48" i="1252" s="1"/>
  <c r="E45" i="1252"/>
  <c r="H45" i="1252"/>
  <c r="H48" i="1252" s="1"/>
  <c r="D45" i="1252"/>
  <c r="D48" i="1252" s="1"/>
  <c r="G45" i="1252"/>
  <c r="G48" i="1252" s="1"/>
  <c r="F45" i="1252"/>
  <c r="F48" i="1252" s="1"/>
  <c r="H22" i="1252"/>
  <c r="H31" i="1252" s="1"/>
  <c r="H34" i="1252" s="1"/>
  <c r="H40" i="1252" s="1"/>
  <c r="H16" i="1252"/>
  <c r="I16" i="1252"/>
  <c r="I22" i="1252" s="1"/>
  <c r="I31" i="1252" s="1"/>
  <c r="I34" i="1252" s="1"/>
  <c r="E10" i="1252"/>
  <c r="E12" i="1252" s="1"/>
  <c r="E16" i="1252" s="1"/>
  <c r="E22" i="1252" s="1"/>
  <c r="E31" i="1252" s="1"/>
  <c r="E34" i="1252" s="1"/>
  <c r="G10" i="1252"/>
  <c r="G12" i="1252" s="1"/>
  <c r="G16" i="1252" s="1"/>
  <c r="G22" i="1252" s="1"/>
  <c r="G31" i="1252" s="1"/>
  <c r="G34" i="1252" s="1"/>
  <c r="I10" i="1252"/>
  <c r="H10" i="1252"/>
  <c r="H12" i="1252" s="1"/>
  <c r="D10" i="1252"/>
  <c r="D12" i="1252" s="1"/>
  <c r="D16" i="1252" s="1"/>
  <c r="D22" i="1252" s="1"/>
  <c r="D31" i="1252" s="1"/>
  <c r="D34" i="1252" s="1"/>
  <c r="D40" i="1252" s="1"/>
  <c r="F48" i="1251"/>
  <c r="E48" i="1251"/>
  <c r="E45" i="1251"/>
  <c r="H45" i="1251"/>
  <c r="H48" i="1251" s="1"/>
  <c r="D45" i="1251"/>
  <c r="D48" i="1251" s="1"/>
  <c r="I45" i="1251"/>
  <c r="G45" i="1251"/>
  <c r="F45" i="1251"/>
  <c r="H16" i="1251"/>
  <c r="H22" i="1251" s="1"/>
  <c r="H31" i="1251" s="1"/>
  <c r="H34" i="1251" s="1"/>
  <c r="H40" i="1251" s="1"/>
  <c r="I16" i="1251"/>
  <c r="I22" i="1251" s="1"/>
  <c r="I31" i="1251" s="1"/>
  <c r="I34" i="1251" s="1"/>
  <c r="I40" i="1251" s="1"/>
  <c r="H12" i="1251"/>
  <c r="H10" i="1251"/>
  <c r="G10" i="1251"/>
  <c r="G12" i="1251" s="1"/>
  <c r="G16" i="1251" s="1"/>
  <c r="G22" i="1251" s="1"/>
  <c r="G31" i="1251" s="1"/>
  <c r="G34" i="1251" s="1"/>
  <c r="G40" i="1251" s="1"/>
  <c r="I10" i="1251"/>
  <c r="F10" i="1251"/>
  <c r="F12" i="1251" s="1"/>
  <c r="F16" i="1251" s="1"/>
  <c r="E10" i="1251"/>
  <c r="E12" i="1251" s="1"/>
  <c r="D10" i="1251"/>
  <c r="D12" i="1251" s="1"/>
  <c r="D16" i="1251" s="1"/>
  <c r="D22" i="1251" s="1"/>
  <c r="D31" i="1251" s="1"/>
  <c r="D34" i="1251" s="1"/>
  <c r="D40" i="1251" s="1"/>
  <c r="F48" i="1250"/>
  <c r="G45" i="1250"/>
  <c r="H45" i="1250"/>
  <c r="H48" i="1250" s="1"/>
  <c r="D45" i="1250"/>
  <c r="I45" i="1250"/>
  <c r="F45" i="1250"/>
  <c r="E45" i="1250"/>
  <c r="H16" i="1250"/>
  <c r="I16" i="1250"/>
  <c r="I22" i="1250" s="1"/>
  <c r="I31" i="1250" s="1"/>
  <c r="I10" i="1250"/>
  <c r="H10" i="1250"/>
  <c r="H12" i="1250" s="1"/>
  <c r="E10" i="1250"/>
  <c r="E12" i="1250" s="1"/>
  <c r="E16" i="1250" s="1"/>
  <c r="E22" i="1250" s="1"/>
  <c r="E31" i="1250" s="1"/>
  <c r="E34" i="1250" s="1"/>
  <c r="E40" i="1250" s="1"/>
  <c r="D10" i="1250"/>
  <c r="D12" i="1250" s="1"/>
  <c r="D16" i="1250" s="1"/>
  <c r="D22" i="1250" s="1"/>
  <c r="D31" i="1250" s="1"/>
  <c r="D34" i="1250" s="1"/>
  <c r="D40" i="1250" s="1"/>
  <c r="I45" i="1249"/>
  <c r="I48" i="1249" s="1"/>
  <c r="H45" i="1249"/>
  <c r="H48" i="1249" s="1"/>
  <c r="E45" i="1249"/>
  <c r="D45" i="1249"/>
  <c r="D48" i="1249" s="1"/>
  <c r="G45" i="1249"/>
  <c r="G48" i="1249" s="1"/>
  <c r="F45" i="1249"/>
  <c r="F48" i="1249" s="1"/>
  <c r="F22" i="1249"/>
  <c r="F31" i="1249" s="1"/>
  <c r="F34" i="1249" s="1"/>
  <c r="F40" i="1249" s="1"/>
  <c r="H16" i="1249"/>
  <c r="H22" i="1249" s="1"/>
  <c r="H31" i="1249" s="1"/>
  <c r="H34" i="1249" s="1"/>
  <c r="H40" i="1249" s="1"/>
  <c r="I16" i="1249"/>
  <c r="I22" i="1249" s="1"/>
  <c r="I31" i="1249" s="1"/>
  <c r="I34" i="1249" s="1"/>
  <c r="I40" i="1249" s="1"/>
  <c r="H10" i="1249"/>
  <c r="H12" i="1249" s="1"/>
  <c r="I10" i="1249"/>
  <c r="F10" i="1249"/>
  <c r="F12" i="1249" s="1"/>
  <c r="F16" i="1249" s="1"/>
  <c r="E10" i="1249"/>
  <c r="E12" i="1249" s="1"/>
  <c r="E16" i="1249" s="1"/>
  <c r="E22" i="1249" s="1"/>
  <c r="E31" i="1249" s="1"/>
  <c r="E34" i="1249" s="1"/>
  <c r="E40" i="1249" s="1"/>
  <c r="D10" i="1249"/>
  <c r="D12" i="1249" s="1"/>
  <c r="D16" i="1249" s="1"/>
  <c r="D22" i="1249" s="1"/>
  <c r="D31" i="1249" s="1"/>
  <c r="D34" i="1249" s="1"/>
  <c r="D40" i="1249" s="1"/>
  <c r="I45" i="1248"/>
  <c r="I48" i="1248" s="1"/>
  <c r="E45" i="1248"/>
  <c r="E48" i="1248" s="1"/>
  <c r="D45" i="1248"/>
  <c r="D48" i="1248" s="1"/>
  <c r="H45" i="1248"/>
  <c r="H48" i="1248" s="1"/>
  <c r="G45" i="1248"/>
  <c r="G48" i="1248" s="1"/>
  <c r="F45" i="1248"/>
  <c r="F48" i="1248" s="1"/>
  <c r="I22" i="1248"/>
  <c r="I31" i="1248" s="1"/>
  <c r="I34" i="1248" s="1"/>
  <c r="I40" i="1248" s="1"/>
  <c r="I16" i="1248"/>
  <c r="E10" i="1248"/>
  <c r="E12" i="1248" s="1"/>
  <c r="E16" i="1248" s="1"/>
  <c r="E22" i="1248" s="1"/>
  <c r="E31" i="1248" s="1"/>
  <c r="E34" i="1248" s="1"/>
  <c r="E40" i="1248" s="1"/>
  <c r="I10" i="1248"/>
  <c r="F10" i="1248"/>
  <c r="F12" i="1248" s="1"/>
  <c r="F48" i="1247"/>
  <c r="D48" i="1247"/>
  <c r="I45" i="1247"/>
  <c r="I48" i="1247" s="1"/>
  <c r="F45" i="1247"/>
  <c r="E45" i="1247"/>
  <c r="E48" i="1247" s="1"/>
  <c r="H45" i="1247"/>
  <c r="G45" i="1247"/>
  <c r="G48" i="1247" s="1"/>
  <c r="D45" i="1247"/>
  <c r="I16" i="1247"/>
  <c r="I22" i="1247" s="1"/>
  <c r="I31" i="1247" s="1"/>
  <c r="I34" i="1247" s="1"/>
  <c r="I40" i="1247" s="1"/>
  <c r="F10" i="1247"/>
  <c r="E10" i="1247"/>
  <c r="E12" i="1247" s="1"/>
  <c r="E16" i="1247" s="1"/>
  <c r="E22" i="1247" s="1"/>
  <c r="E31" i="1247" s="1"/>
  <c r="E34" i="1247" s="1"/>
  <c r="E40" i="1247" s="1"/>
  <c r="H10" i="1247"/>
  <c r="H12" i="1247" s="1"/>
  <c r="H16" i="1247" s="1"/>
  <c r="H22" i="1247" s="1"/>
  <c r="I10" i="1247"/>
  <c r="D10" i="1247"/>
  <c r="D12" i="1247" s="1"/>
  <c r="D16" i="1247" s="1"/>
  <c r="D22" i="1247" s="1"/>
  <c r="D31" i="1247" s="1"/>
  <c r="D34" i="1247" s="1"/>
  <c r="D40" i="1247" s="1"/>
  <c r="F48" i="1246"/>
  <c r="G48" i="1246"/>
  <c r="I45" i="1246"/>
  <c r="I48" i="1246" s="1"/>
  <c r="E45" i="1246"/>
  <c r="D45" i="1246"/>
  <c r="D48" i="1246" s="1"/>
  <c r="H45" i="1246"/>
  <c r="H48" i="1246" s="1"/>
  <c r="G45" i="1246"/>
  <c r="F45" i="1246"/>
  <c r="G31" i="1246"/>
  <c r="G34" i="1246" s="1"/>
  <c r="G40" i="1246" s="1"/>
  <c r="I16" i="1246"/>
  <c r="I22" i="1246" s="1"/>
  <c r="I31" i="1246" s="1"/>
  <c r="I34" i="1246" s="1"/>
  <c r="I40" i="1246" s="1"/>
  <c r="E12" i="1246"/>
  <c r="E16" i="1246" s="1"/>
  <c r="I10" i="1246"/>
  <c r="F10" i="1246"/>
  <c r="F12" i="1246" s="1"/>
  <c r="F16" i="1246" s="1"/>
  <c r="F22" i="1246" s="1"/>
  <c r="F31" i="1246" s="1"/>
  <c r="F34" i="1246" s="1"/>
  <c r="F40" i="1246" s="1"/>
  <c r="H10" i="1246"/>
  <c r="H12" i="1246" s="1"/>
  <c r="H16" i="1246" s="1"/>
  <c r="H22" i="1246" s="1"/>
  <c r="H31" i="1246" s="1"/>
  <c r="H34" i="1246" s="1"/>
  <c r="H40" i="1246" s="1"/>
  <c r="G10" i="1246"/>
  <c r="G12" i="1246" s="1"/>
  <c r="G16" i="1246" s="1"/>
  <c r="G22" i="1246" s="1"/>
  <c r="E10" i="1246"/>
  <c r="D10" i="1246"/>
  <c r="D12" i="1246" s="1"/>
  <c r="D16" i="1246" s="1"/>
  <c r="D22" i="1246" s="1"/>
  <c r="D31" i="1246" s="1"/>
  <c r="D34" i="1246" s="1"/>
  <c r="D40" i="1246" s="1"/>
  <c r="H48" i="1245"/>
  <c r="I45" i="1245"/>
  <c r="I48" i="1245" s="1"/>
  <c r="H45" i="1245"/>
  <c r="E45" i="1245"/>
  <c r="D45" i="1245"/>
  <c r="D48" i="1245" s="1"/>
  <c r="G45" i="1245"/>
  <c r="F45" i="1245"/>
  <c r="I16" i="1245"/>
  <c r="I22" i="1245" s="1"/>
  <c r="I31" i="1245" s="1"/>
  <c r="I34" i="1245" s="1"/>
  <c r="I40" i="1245" s="1"/>
  <c r="H10" i="1245"/>
  <c r="H12" i="1245" s="1"/>
  <c r="H16" i="1245" s="1"/>
  <c r="H22" i="1245" s="1"/>
  <c r="H31" i="1245" s="1"/>
  <c r="H34" i="1245" s="1"/>
  <c r="H40" i="1245" s="1"/>
  <c r="E10" i="1245"/>
  <c r="E12" i="1245" s="1"/>
  <c r="E16" i="1245" s="1"/>
  <c r="E22" i="1245" s="1"/>
  <c r="E31" i="1245" s="1"/>
  <c r="E34" i="1245" s="1"/>
  <c r="E40" i="1245" s="1"/>
  <c r="I10" i="1245"/>
  <c r="F10" i="1245"/>
  <c r="F12" i="1245" s="1"/>
  <c r="F16" i="1245" s="1"/>
  <c r="F22" i="1245" s="1"/>
  <c r="F31" i="1245" s="1"/>
  <c r="F34" i="1245" s="1"/>
  <c r="F40" i="1245" s="1"/>
  <c r="D10" i="1245"/>
  <c r="D12" i="1245" s="1"/>
  <c r="D16" i="1245" s="1"/>
  <c r="D22" i="1245" s="1"/>
  <c r="D31" i="1245" s="1"/>
  <c r="D34" i="1245" s="1"/>
  <c r="D40" i="1245" s="1"/>
  <c r="I45" i="1244"/>
  <c r="I48" i="1244" s="1"/>
  <c r="E45" i="1244"/>
  <c r="E48" i="1244" s="1"/>
  <c r="D45" i="1244"/>
  <c r="D48" i="1244" s="1"/>
  <c r="H45" i="1244"/>
  <c r="G45" i="1244"/>
  <c r="G48" i="1244" s="1"/>
  <c r="F45" i="1244"/>
  <c r="I40" i="1244"/>
  <c r="I22" i="1244"/>
  <c r="I31" i="1244" s="1"/>
  <c r="I34" i="1244" s="1"/>
  <c r="I16" i="1244"/>
  <c r="F16" i="1244"/>
  <c r="F22" i="1244" s="1"/>
  <c r="F31" i="1244" s="1"/>
  <c r="F34" i="1244" s="1"/>
  <c r="F40" i="1244" s="1"/>
  <c r="F10" i="1244"/>
  <c r="F12" i="1244" s="1"/>
  <c r="E10" i="1244"/>
  <c r="E12" i="1244" s="1"/>
  <c r="E16" i="1244" s="1"/>
  <c r="E22" i="1244" s="1"/>
  <c r="E31" i="1244" s="1"/>
  <c r="E34" i="1244" s="1"/>
  <c r="E40" i="1244" s="1"/>
  <c r="I10" i="1244"/>
  <c r="D10" i="1244"/>
  <c r="D12" i="1244" s="1"/>
  <c r="D16" i="1244" s="1"/>
  <c r="D22" i="1244" s="1"/>
  <c r="D31" i="1244" s="1"/>
  <c r="D34" i="1244" s="1"/>
  <c r="D40" i="1244" s="1"/>
  <c r="D48" i="1243"/>
  <c r="I45" i="1243"/>
  <c r="I48" i="1243" s="1"/>
  <c r="F45" i="1243"/>
  <c r="F48" i="1243" s="1"/>
  <c r="E45" i="1243"/>
  <c r="E48" i="1243" s="1"/>
  <c r="H45" i="1243"/>
  <c r="H48" i="1243" s="1"/>
  <c r="G45" i="1243"/>
  <c r="G48" i="1243" s="1"/>
  <c r="D45" i="1243"/>
  <c r="I16" i="1243"/>
  <c r="I22" i="1243" s="1"/>
  <c r="I31" i="1243" s="1"/>
  <c r="I34" i="1243" s="1"/>
  <c r="I40" i="1243" s="1"/>
  <c r="F10" i="1243"/>
  <c r="E10" i="1243"/>
  <c r="E12" i="1243" s="1"/>
  <c r="E16" i="1243" s="1"/>
  <c r="E22" i="1243" s="1"/>
  <c r="E31" i="1243" s="1"/>
  <c r="E34" i="1243" s="1"/>
  <c r="E40" i="1243" s="1"/>
  <c r="H10" i="1243"/>
  <c r="H12" i="1243" s="1"/>
  <c r="H16" i="1243" s="1"/>
  <c r="H22" i="1243" s="1"/>
  <c r="H31" i="1243" s="1"/>
  <c r="I10" i="1243"/>
  <c r="D10" i="1243"/>
  <c r="D12" i="1243" s="1"/>
  <c r="D16" i="1243" s="1"/>
  <c r="D22" i="1243" s="1"/>
  <c r="D31" i="1243" s="1"/>
  <c r="D34" i="1243" s="1"/>
  <c r="D40" i="1243" s="1"/>
  <c r="G48" i="1242"/>
  <c r="I45" i="1242"/>
  <c r="I48" i="1242" s="1"/>
  <c r="E45" i="1242"/>
  <c r="D45" i="1242"/>
  <c r="D48" i="1242" s="1"/>
  <c r="H45" i="1242"/>
  <c r="H48" i="1242" s="1"/>
  <c r="G45" i="1242"/>
  <c r="F45" i="1242"/>
  <c r="F48" i="1242" s="1"/>
  <c r="I16" i="1242"/>
  <c r="I22" i="1242" s="1"/>
  <c r="I31" i="1242" s="1"/>
  <c r="I34" i="1242" s="1"/>
  <c r="I40" i="1242" s="1"/>
  <c r="I10" i="1242"/>
  <c r="H10" i="1242"/>
  <c r="H12" i="1242" s="1"/>
  <c r="H16" i="1242" s="1"/>
  <c r="H22" i="1242" s="1"/>
  <c r="H31" i="1242" s="1"/>
  <c r="H34" i="1242" s="1"/>
  <c r="H40" i="1242" s="1"/>
  <c r="E10" i="1242"/>
  <c r="E12" i="1242" s="1"/>
  <c r="E16" i="1242" s="1"/>
  <c r="E22" i="1242" s="1"/>
  <c r="E31" i="1242" s="1"/>
  <c r="E34" i="1242" s="1"/>
  <c r="E40" i="1242" s="1"/>
  <c r="D10" i="1242"/>
  <c r="D12" i="1242" s="1"/>
  <c r="D16" i="1242" s="1"/>
  <c r="D22" i="1242" s="1"/>
  <c r="D31" i="1242" s="1"/>
  <c r="D34" i="1242" s="1"/>
  <c r="D40" i="1242" s="1"/>
  <c r="I45" i="1241"/>
  <c r="I48" i="1241" s="1"/>
  <c r="F45" i="1241"/>
  <c r="F48" i="1241" s="1"/>
  <c r="E45" i="1241"/>
  <c r="E48" i="1241" s="1"/>
  <c r="H45" i="1241"/>
  <c r="H48" i="1241" s="1"/>
  <c r="G45" i="1241"/>
  <c r="G48" i="1241" s="1"/>
  <c r="D45" i="1241"/>
  <c r="D48" i="1241" s="1"/>
  <c r="I40" i="1241"/>
  <c r="I16" i="1241"/>
  <c r="I22" i="1241" s="1"/>
  <c r="I31" i="1241" s="1"/>
  <c r="I34" i="1241" s="1"/>
  <c r="H10" i="1241"/>
  <c r="I10" i="1241"/>
  <c r="F10" i="1241"/>
  <c r="F12" i="1241" s="1"/>
  <c r="F16" i="1241" s="1"/>
  <c r="E10" i="1241"/>
  <c r="E12" i="1241" s="1"/>
  <c r="E16" i="1241" s="1"/>
  <c r="E22" i="1241" s="1"/>
  <c r="E31" i="1241" s="1"/>
  <c r="E34" i="1241" s="1"/>
  <c r="E40" i="1241" s="1"/>
  <c r="G48" i="1240"/>
  <c r="I45" i="1240"/>
  <c r="I48" i="1240" s="1"/>
  <c r="F45" i="1240"/>
  <c r="F48" i="1240" s="1"/>
  <c r="E45" i="1240"/>
  <c r="H45" i="1240"/>
  <c r="H48" i="1240" s="1"/>
  <c r="G45" i="1240"/>
  <c r="D45" i="1240"/>
  <c r="D48" i="1240" s="1"/>
  <c r="E40" i="1240"/>
  <c r="E34" i="1240"/>
  <c r="I34" i="1240"/>
  <c r="I40" i="1240" s="1"/>
  <c r="I16" i="1240"/>
  <c r="I22" i="1240" s="1"/>
  <c r="I31" i="1240" s="1"/>
  <c r="I10" i="1240"/>
  <c r="H10" i="1240"/>
  <c r="H12" i="1240" s="1"/>
  <c r="H16" i="1240" s="1"/>
  <c r="F10" i="1240"/>
  <c r="F12" i="1240" s="1"/>
  <c r="F16" i="1240" s="1"/>
  <c r="F22" i="1240" s="1"/>
  <c r="F31" i="1240" s="1"/>
  <c r="F34" i="1240" s="1"/>
  <c r="F40" i="1240" s="1"/>
  <c r="G10" i="1240"/>
  <c r="G12" i="1240" s="1"/>
  <c r="G16" i="1240" s="1"/>
  <c r="E10" i="1240"/>
  <c r="E12" i="1240" s="1"/>
  <c r="E16" i="1240" s="1"/>
  <c r="E22" i="1240" s="1"/>
  <c r="E31" i="1240" s="1"/>
  <c r="D10" i="1240"/>
  <c r="D12" i="1240" s="1"/>
  <c r="D16" i="1240" s="1"/>
  <c r="D22" i="1240" s="1"/>
  <c r="D31" i="1240" s="1"/>
  <c r="D34" i="1240" s="1"/>
  <c r="D40" i="1240" s="1"/>
  <c r="G48" i="1239"/>
  <c r="I45" i="1239"/>
  <c r="I48" i="1239" s="1"/>
  <c r="H45" i="1239"/>
  <c r="H48" i="1239" s="1"/>
  <c r="E45" i="1239"/>
  <c r="D45" i="1239"/>
  <c r="G45" i="1239"/>
  <c r="F45" i="1239"/>
  <c r="G31" i="1239"/>
  <c r="G34" i="1239" s="1"/>
  <c r="G40" i="1239" s="1"/>
  <c r="I16" i="1239"/>
  <c r="I22" i="1239" s="1"/>
  <c r="I31" i="1239" s="1"/>
  <c r="I34" i="1239" s="1"/>
  <c r="I40" i="1239" s="1"/>
  <c r="I10" i="1239"/>
  <c r="H10" i="1239"/>
  <c r="H12" i="1239" s="1"/>
  <c r="H16" i="1239" s="1"/>
  <c r="H22" i="1239" s="1"/>
  <c r="H31" i="1239" s="1"/>
  <c r="H34" i="1239" s="1"/>
  <c r="H40" i="1239" s="1"/>
  <c r="G10" i="1239"/>
  <c r="G12" i="1239" s="1"/>
  <c r="G16" i="1239" s="1"/>
  <c r="G22" i="1239" s="1"/>
  <c r="E10" i="1239"/>
  <c r="E12" i="1239" s="1"/>
  <c r="E16" i="1239" s="1"/>
  <c r="E22" i="1239" s="1"/>
  <c r="E31" i="1239" s="1"/>
  <c r="E34" i="1239" s="1"/>
  <c r="E40" i="1239" s="1"/>
  <c r="D10" i="1239"/>
  <c r="D12" i="1239" s="1"/>
  <c r="D16" i="1239" s="1"/>
  <c r="D22" i="1239" s="1"/>
  <c r="D31" i="1239" s="1"/>
  <c r="D34" i="1239" s="1"/>
  <c r="D40" i="1239" s="1"/>
  <c r="I45" i="1238"/>
  <c r="I48" i="1238" s="1"/>
  <c r="E45" i="1238"/>
  <c r="E48" i="1238" s="1"/>
  <c r="D45" i="1238"/>
  <c r="D48" i="1238" s="1"/>
  <c r="H45" i="1238"/>
  <c r="H48" i="1238" s="1"/>
  <c r="G45" i="1238"/>
  <c r="G48" i="1238" s="1"/>
  <c r="F45" i="1238"/>
  <c r="F48" i="1238" s="1"/>
  <c r="I40" i="1238"/>
  <c r="I22" i="1238"/>
  <c r="I31" i="1238" s="1"/>
  <c r="I34" i="1238" s="1"/>
  <c r="I16" i="1238"/>
  <c r="I10" i="1238"/>
  <c r="H10" i="1238"/>
  <c r="F10" i="1238"/>
  <c r="F12" i="1238" s="1"/>
  <c r="F16" i="1238" s="1"/>
  <c r="F22" i="1238" s="1"/>
  <c r="F31" i="1238" s="1"/>
  <c r="F34" i="1238" s="1"/>
  <c r="F40" i="1238" s="1"/>
  <c r="E10" i="1238"/>
  <c r="E12" i="1238" s="1"/>
  <c r="E16" i="1238" s="1"/>
  <c r="E22" i="1238" s="1"/>
  <c r="E31" i="1238" s="1"/>
  <c r="E34" i="1238" s="1"/>
  <c r="E40" i="1238" s="1"/>
  <c r="D10" i="1238"/>
  <c r="F48" i="1237"/>
  <c r="D48" i="1237"/>
  <c r="I45" i="1237"/>
  <c r="I48" i="1237" s="1"/>
  <c r="F45" i="1237"/>
  <c r="E45" i="1237"/>
  <c r="E48" i="1237" s="1"/>
  <c r="H45" i="1237"/>
  <c r="G45" i="1237"/>
  <c r="G48" i="1237" s="1"/>
  <c r="D45" i="1237"/>
  <c r="I22" i="1237"/>
  <c r="I31" i="1237" s="1"/>
  <c r="I34" i="1237" s="1"/>
  <c r="I40" i="1237" s="1"/>
  <c r="I16" i="1237"/>
  <c r="D16" i="1237"/>
  <c r="D22" i="1237" s="1"/>
  <c r="D31" i="1237" s="1"/>
  <c r="D34" i="1237" s="1"/>
  <c r="D40" i="1237" s="1"/>
  <c r="H12" i="1237"/>
  <c r="H16" i="1237" s="1"/>
  <c r="H22" i="1237" s="1"/>
  <c r="H31" i="1237" s="1"/>
  <c r="H34" i="1237" s="1"/>
  <c r="H40" i="1237" s="1"/>
  <c r="F10" i="1237"/>
  <c r="F12" i="1237" s="1"/>
  <c r="F16" i="1237" s="1"/>
  <c r="F22" i="1237" s="1"/>
  <c r="F31" i="1237" s="1"/>
  <c r="F34" i="1237" s="1"/>
  <c r="F40" i="1237" s="1"/>
  <c r="H10" i="1237"/>
  <c r="I10" i="1237"/>
  <c r="E10" i="1237"/>
  <c r="E12" i="1237" s="1"/>
  <c r="E16" i="1237" s="1"/>
  <c r="E22" i="1237" s="1"/>
  <c r="E31" i="1237" s="1"/>
  <c r="E34" i="1237" s="1"/>
  <c r="E40" i="1237" s="1"/>
  <c r="D10" i="1237"/>
  <c r="D12" i="1237" s="1"/>
  <c r="G48" i="1236"/>
  <c r="I45" i="1236"/>
  <c r="I48" i="1236" s="1"/>
  <c r="F45" i="1236"/>
  <c r="E45" i="1236"/>
  <c r="H45" i="1236"/>
  <c r="H48" i="1236" s="1"/>
  <c r="G45" i="1236"/>
  <c r="D45" i="1236"/>
  <c r="D48" i="1236" s="1"/>
  <c r="F31" i="1236"/>
  <c r="F34" i="1236" s="1"/>
  <c r="F40" i="1236" s="1"/>
  <c r="E16" i="1236"/>
  <c r="E22" i="1236" s="1"/>
  <c r="E31" i="1236" s="1"/>
  <c r="E34" i="1236" s="1"/>
  <c r="E40" i="1236" s="1"/>
  <c r="I16" i="1236"/>
  <c r="I22" i="1236" s="1"/>
  <c r="I31" i="1236" s="1"/>
  <c r="I34" i="1236" s="1"/>
  <c r="I40" i="1236" s="1"/>
  <c r="I10" i="1236"/>
  <c r="H10" i="1236"/>
  <c r="H12" i="1236" s="1"/>
  <c r="H16" i="1236" s="1"/>
  <c r="H22" i="1236" s="1"/>
  <c r="H31" i="1236" s="1"/>
  <c r="H34" i="1236" s="1"/>
  <c r="H40" i="1236" s="1"/>
  <c r="G10" i="1236"/>
  <c r="G12" i="1236" s="1"/>
  <c r="F10" i="1236"/>
  <c r="F12" i="1236" s="1"/>
  <c r="F16" i="1236" s="1"/>
  <c r="F22" i="1236" s="1"/>
  <c r="E10" i="1236"/>
  <c r="E12" i="1236" s="1"/>
  <c r="H48" i="1235"/>
  <c r="G48" i="1235"/>
  <c r="I45" i="1235"/>
  <c r="I48" i="1235" s="1"/>
  <c r="H45" i="1235"/>
  <c r="E45" i="1235"/>
  <c r="D45" i="1235"/>
  <c r="D48" i="1235" s="1"/>
  <c r="G45" i="1235"/>
  <c r="F45" i="1235"/>
  <c r="F48" i="1235" s="1"/>
  <c r="H22" i="1235"/>
  <c r="F22" i="1235"/>
  <c r="F31" i="1235" s="1"/>
  <c r="F34" i="1235" s="1"/>
  <c r="F40" i="1235" s="1"/>
  <c r="F16" i="1235"/>
  <c r="I16" i="1235"/>
  <c r="I22" i="1235" s="1"/>
  <c r="I31" i="1235" s="1"/>
  <c r="I34" i="1235" s="1"/>
  <c r="I40" i="1235" s="1"/>
  <c r="E12" i="1235"/>
  <c r="E16" i="1235" s="1"/>
  <c r="E22" i="1235" s="1"/>
  <c r="E31" i="1235" s="1"/>
  <c r="E34" i="1235" s="1"/>
  <c r="E40" i="1235" s="1"/>
  <c r="I10" i="1235"/>
  <c r="H10" i="1235"/>
  <c r="H12" i="1235" s="1"/>
  <c r="H16" i="1235" s="1"/>
  <c r="G10" i="1235"/>
  <c r="F10" i="1235"/>
  <c r="F12" i="1235" s="1"/>
  <c r="E10" i="1235"/>
  <c r="D10" i="1235"/>
  <c r="D12" i="1235" s="1"/>
  <c r="D16" i="1235" s="1"/>
  <c r="D22" i="1235" s="1"/>
  <c r="D31" i="1235" s="1"/>
  <c r="D34" i="1235" s="1"/>
  <c r="D40" i="1235" s="1"/>
  <c r="H48" i="1234"/>
  <c r="I45" i="1234"/>
  <c r="I48" i="1234" s="1"/>
  <c r="E45" i="1234"/>
  <c r="D45" i="1234"/>
  <c r="D48" i="1234" s="1"/>
  <c r="H45" i="1234"/>
  <c r="G45" i="1234"/>
  <c r="F45" i="1234"/>
  <c r="H34" i="1234"/>
  <c r="H40" i="1234" s="1"/>
  <c r="I16" i="1234"/>
  <c r="I22" i="1234" s="1"/>
  <c r="I31" i="1234" s="1"/>
  <c r="I34" i="1234" s="1"/>
  <c r="I40" i="1234" s="1"/>
  <c r="I10" i="1234"/>
  <c r="H10" i="1234"/>
  <c r="H12" i="1234" s="1"/>
  <c r="H16" i="1234" s="1"/>
  <c r="H22" i="1234" s="1"/>
  <c r="H31" i="1234" s="1"/>
  <c r="E10" i="1234"/>
  <c r="E12" i="1234" s="1"/>
  <c r="E16" i="1234" s="1"/>
  <c r="E22" i="1234" s="1"/>
  <c r="E31" i="1234" s="1"/>
  <c r="E34" i="1234" s="1"/>
  <c r="E40" i="1234" s="1"/>
  <c r="D10" i="1234"/>
  <c r="D12" i="1234" s="1"/>
  <c r="D16" i="1234" s="1"/>
  <c r="D22" i="1234" s="1"/>
  <c r="D31" i="1234" s="1"/>
  <c r="D34" i="1234" s="1"/>
  <c r="D40" i="1234" s="1"/>
  <c r="I45" i="1233"/>
  <c r="I48" i="1233" s="1"/>
  <c r="H45" i="1233"/>
  <c r="H48" i="1233" s="1"/>
  <c r="E45" i="1233"/>
  <c r="D45" i="1233"/>
  <c r="D48" i="1233" s="1"/>
  <c r="G45" i="1233"/>
  <c r="F45" i="1233"/>
  <c r="F48" i="1233" s="1"/>
  <c r="I16" i="1233"/>
  <c r="I22" i="1233" s="1"/>
  <c r="I31" i="1233" s="1"/>
  <c r="I34" i="1233" s="1"/>
  <c r="I40" i="1233" s="1"/>
  <c r="I10" i="1233"/>
  <c r="H10" i="1233"/>
  <c r="H12" i="1233" s="1"/>
  <c r="H16" i="1233" s="1"/>
  <c r="H22" i="1233" s="1"/>
  <c r="H31" i="1233" s="1"/>
  <c r="H34" i="1233" s="1"/>
  <c r="H40" i="1233" s="1"/>
  <c r="G10" i="1233"/>
  <c r="G12" i="1233" s="1"/>
  <c r="G16" i="1233" s="1"/>
  <c r="G22" i="1233" s="1"/>
  <c r="G31" i="1233" s="1"/>
  <c r="G34" i="1233" s="1"/>
  <c r="G40" i="1233" s="1"/>
  <c r="F10" i="1233"/>
  <c r="E10" i="1233"/>
  <c r="E12" i="1233" s="1"/>
  <c r="E16" i="1233" s="1"/>
  <c r="E22" i="1233" s="1"/>
  <c r="E31" i="1233" s="1"/>
  <c r="E34" i="1233" s="1"/>
  <c r="E40" i="1233" s="1"/>
  <c r="D10" i="1233"/>
  <c r="D12" i="1233" s="1"/>
  <c r="D16" i="1233" s="1"/>
  <c r="D22" i="1233" s="1"/>
  <c r="D31" i="1233" s="1"/>
  <c r="D34" i="1233" s="1"/>
  <c r="D40" i="1233" s="1"/>
  <c r="I45" i="1232"/>
  <c r="I48" i="1232" s="1"/>
  <c r="H45" i="1232"/>
  <c r="H48" i="1232" s="1"/>
  <c r="E45" i="1232"/>
  <c r="E48" i="1232" s="1"/>
  <c r="D45" i="1232"/>
  <c r="D48" i="1232" s="1"/>
  <c r="G45" i="1232"/>
  <c r="G48" i="1232" s="1"/>
  <c r="F45" i="1232"/>
  <c r="F48" i="1232" s="1"/>
  <c r="I16" i="1232"/>
  <c r="I22" i="1232" s="1"/>
  <c r="I31" i="1232" s="1"/>
  <c r="I34" i="1232" s="1"/>
  <c r="I40" i="1232" s="1"/>
  <c r="I10" i="1232"/>
  <c r="H10" i="1232"/>
  <c r="H12" i="1232" s="1"/>
  <c r="H16" i="1232" s="1"/>
  <c r="H22" i="1232" s="1"/>
  <c r="H31" i="1232" s="1"/>
  <c r="H34" i="1232" s="1"/>
  <c r="H40" i="1232" s="1"/>
  <c r="E10" i="1232"/>
  <c r="E12" i="1232" s="1"/>
  <c r="E16" i="1232" s="1"/>
  <c r="E22" i="1232" s="1"/>
  <c r="E31" i="1232" s="1"/>
  <c r="E34" i="1232" s="1"/>
  <c r="E40" i="1232" s="1"/>
  <c r="D10" i="1232"/>
  <c r="D12" i="1232" s="1"/>
  <c r="D16" i="1232" s="1"/>
  <c r="D22" i="1232" s="1"/>
  <c r="D31" i="1232" s="1"/>
  <c r="D34" i="1232" s="1"/>
  <c r="D40" i="1232" s="1"/>
  <c r="I45" i="1231"/>
  <c r="I48" i="1231" s="1"/>
  <c r="H45" i="1231"/>
  <c r="H48" i="1231" s="1"/>
  <c r="E45" i="1231"/>
  <c r="D45" i="1231"/>
  <c r="D48" i="1231" s="1"/>
  <c r="G45" i="1231"/>
  <c r="F45" i="1231"/>
  <c r="F48" i="1231" s="1"/>
  <c r="I16" i="1231"/>
  <c r="I22" i="1231" s="1"/>
  <c r="I31" i="1231" s="1"/>
  <c r="I34" i="1231" s="1"/>
  <c r="I40" i="1231" s="1"/>
  <c r="I10" i="1231"/>
  <c r="H10" i="1231"/>
  <c r="H12" i="1231" s="1"/>
  <c r="H16" i="1231" s="1"/>
  <c r="H22" i="1231" s="1"/>
  <c r="H31" i="1231" s="1"/>
  <c r="H34" i="1231" s="1"/>
  <c r="H40" i="1231" s="1"/>
  <c r="G10" i="1231"/>
  <c r="G12" i="1231" s="1"/>
  <c r="G16" i="1231" s="1"/>
  <c r="G22" i="1231" s="1"/>
  <c r="G31" i="1231" s="1"/>
  <c r="G34" i="1231" s="1"/>
  <c r="G40" i="1231" s="1"/>
  <c r="F10" i="1231"/>
  <c r="E10" i="1231"/>
  <c r="E12" i="1231" s="1"/>
  <c r="E16" i="1231" s="1"/>
  <c r="E22" i="1231" s="1"/>
  <c r="E31" i="1231" s="1"/>
  <c r="E34" i="1231" s="1"/>
  <c r="E40" i="1231" s="1"/>
  <c r="D10" i="1231"/>
  <c r="D12" i="1231" s="1"/>
  <c r="D16" i="1231" s="1"/>
  <c r="D22" i="1231" s="1"/>
  <c r="D31" i="1231" s="1"/>
  <c r="D34" i="1231" s="1"/>
  <c r="D40" i="1231" s="1"/>
  <c r="G48" i="1230"/>
  <c r="I45" i="1230"/>
  <c r="I48" i="1230" s="1"/>
  <c r="H45" i="1230"/>
  <c r="H48" i="1230" s="1"/>
  <c r="E45" i="1230"/>
  <c r="E48" i="1230" s="1"/>
  <c r="D45" i="1230"/>
  <c r="D48" i="1230" s="1"/>
  <c r="G45" i="1230"/>
  <c r="F45" i="1230"/>
  <c r="F48" i="1230" s="1"/>
  <c r="I16" i="1230"/>
  <c r="I22" i="1230" s="1"/>
  <c r="I31" i="1230" s="1"/>
  <c r="I10" i="1230"/>
  <c r="H10" i="1230"/>
  <c r="H12" i="1230" s="1"/>
  <c r="H16" i="1230" s="1"/>
  <c r="H22" i="1230" s="1"/>
  <c r="H31" i="1230" s="1"/>
  <c r="H34" i="1230" s="1"/>
  <c r="H40" i="1230" s="1"/>
  <c r="E10" i="1230"/>
  <c r="E12" i="1230" s="1"/>
  <c r="E16" i="1230" s="1"/>
  <c r="E22" i="1230" s="1"/>
  <c r="E31" i="1230" s="1"/>
  <c r="E34" i="1230" s="1"/>
  <c r="E40" i="1230" s="1"/>
  <c r="D10" i="1230"/>
  <c r="D12" i="1230" s="1"/>
  <c r="D16" i="1230" s="1"/>
  <c r="D22" i="1230" s="1"/>
  <c r="D31" i="1230" s="1"/>
  <c r="D34" i="1230" s="1"/>
  <c r="D40" i="1230" s="1"/>
  <c r="I45" i="1229"/>
  <c r="I48" i="1229" s="1"/>
  <c r="H45" i="1229"/>
  <c r="H48" i="1229" s="1"/>
  <c r="E45" i="1229"/>
  <c r="D45" i="1229"/>
  <c r="D48" i="1229" s="1"/>
  <c r="G45" i="1229"/>
  <c r="F45" i="1229"/>
  <c r="F48" i="1229" s="1"/>
  <c r="I16" i="1229"/>
  <c r="I22" i="1229" s="1"/>
  <c r="I31" i="1229" s="1"/>
  <c r="I34" i="1229" s="1"/>
  <c r="I40" i="1229" s="1"/>
  <c r="I10" i="1229"/>
  <c r="H10" i="1229"/>
  <c r="H12" i="1229" s="1"/>
  <c r="H16" i="1229" s="1"/>
  <c r="H22" i="1229" s="1"/>
  <c r="H31" i="1229" s="1"/>
  <c r="H34" i="1229" s="1"/>
  <c r="H40" i="1229" s="1"/>
  <c r="G10" i="1229"/>
  <c r="G12" i="1229" s="1"/>
  <c r="G16" i="1229" s="1"/>
  <c r="G22" i="1229" s="1"/>
  <c r="G31" i="1229" s="1"/>
  <c r="G34" i="1229" s="1"/>
  <c r="G40" i="1229" s="1"/>
  <c r="F10" i="1229"/>
  <c r="E10" i="1229"/>
  <c r="E12" i="1229" s="1"/>
  <c r="E16" i="1229" s="1"/>
  <c r="E22" i="1229" s="1"/>
  <c r="E31" i="1229" s="1"/>
  <c r="E34" i="1229" s="1"/>
  <c r="E40" i="1229" s="1"/>
  <c r="D10" i="1229"/>
  <c r="D12" i="1229" s="1"/>
  <c r="D16" i="1229" s="1"/>
  <c r="D22" i="1229" s="1"/>
  <c r="D31" i="1229" s="1"/>
  <c r="D34" i="1229" s="1"/>
  <c r="D40" i="1229" s="1"/>
  <c r="G48" i="1228"/>
  <c r="I45" i="1228"/>
  <c r="I48" i="1228" s="1"/>
  <c r="H45" i="1228"/>
  <c r="H48" i="1228" s="1"/>
  <c r="E45" i="1228"/>
  <c r="E48" i="1228" s="1"/>
  <c r="D45" i="1228"/>
  <c r="D48" i="1228" s="1"/>
  <c r="G45" i="1228"/>
  <c r="F45" i="1228"/>
  <c r="F48" i="1228" s="1"/>
  <c r="E34" i="1228"/>
  <c r="E40" i="1228" s="1"/>
  <c r="I16" i="1228"/>
  <c r="I22" i="1228" s="1"/>
  <c r="I31" i="1228" s="1"/>
  <c r="I10" i="1228"/>
  <c r="H10" i="1228"/>
  <c r="H12" i="1228" s="1"/>
  <c r="H16" i="1228" s="1"/>
  <c r="H22" i="1228" s="1"/>
  <c r="H31" i="1228" s="1"/>
  <c r="H34" i="1228" s="1"/>
  <c r="H40" i="1228" s="1"/>
  <c r="E10" i="1228"/>
  <c r="E12" i="1228" s="1"/>
  <c r="E16" i="1228" s="1"/>
  <c r="E22" i="1228" s="1"/>
  <c r="E31" i="1228" s="1"/>
  <c r="D10" i="1228"/>
  <c r="D12" i="1228" s="1"/>
  <c r="D16" i="1228" s="1"/>
  <c r="D22" i="1228" s="1"/>
  <c r="D31" i="1228" s="1"/>
  <c r="D34" i="1228" s="1"/>
  <c r="D40" i="1228" s="1"/>
  <c r="I45" i="1227"/>
  <c r="I48" i="1227" s="1"/>
  <c r="H45" i="1227"/>
  <c r="H48" i="1227" s="1"/>
  <c r="E45" i="1227"/>
  <c r="D45" i="1227"/>
  <c r="G45" i="1227"/>
  <c r="F45" i="1227"/>
  <c r="I16" i="1227"/>
  <c r="I22" i="1227" s="1"/>
  <c r="I31" i="1227" s="1"/>
  <c r="I34" i="1227" s="1"/>
  <c r="I40" i="1227" s="1"/>
  <c r="I10" i="1227"/>
  <c r="H10" i="1227"/>
  <c r="H12" i="1227" s="1"/>
  <c r="H16" i="1227" s="1"/>
  <c r="H22" i="1227" s="1"/>
  <c r="H31" i="1227" s="1"/>
  <c r="H34" i="1227" s="1"/>
  <c r="H40" i="1227" s="1"/>
  <c r="G10" i="1227"/>
  <c r="G12" i="1227" s="1"/>
  <c r="G16" i="1227" s="1"/>
  <c r="G22" i="1227" s="1"/>
  <c r="G31" i="1227" s="1"/>
  <c r="G34" i="1227" s="1"/>
  <c r="G40" i="1227" s="1"/>
  <c r="F10" i="1227"/>
  <c r="E10" i="1227"/>
  <c r="E12" i="1227" s="1"/>
  <c r="E16" i="1227" s="1"/>
  <c r="E22" i="1227" s="1"/>
  <c r="E31" i="1227" s="1"/>
  <c r="E34" i="1227" s="1"/>
  <c r="E40" i="1227" s="1"/>
  <c r="D10" i="1227"/>
  <c r="D12" i="1227" s="1"/>
  <c r="D16" i="1227" s="1"/>
  <c r="D22" i="1227" s="1"/>
  <c r="D31" i="1227" s="1"/>
  <c r="D34" i="1227" s="1"/>
  <c r="D40" i="1227" s="1"/>
  <c r="I45" i="1226"/>
  <c r="I48" i="1226" s="1"/>
  <c r="H45" i="1226"/>
  <c r="H48" i="1226" s="1"/>
  <c r="E45" i="1226"/>
  <c r="E48" i="1226" s="1"/>
  <c r="D45" i="1226"/>
  <c r="D48" i="1226" s="1"/>
  <c r="G45" i="1226"/>
  <c r="G48" i="1226" s="1"/>
  <c r="F45" i="1226"/>
  <c r="F48" i="1226" s="1"/>
  <c r="E34" i="1226"/>
  <c r="E40" i="1226" s="1"/>
  <c r="I16" i="1226"/>
  <c r="I22" i="1226" s="1"/>
  <c r="I31" i="1226" s="1"/>
  <c r="I34" i="1226" s="1"/>
  <c r="I40" i="1226" s="1"/>
  <c r="I10" i="1226"/>
  <c r="H10" i="1226"/>
  <c r="H12" i="1226" s="1"/>
  <c r="H16" i="1226" s="1"/>
  <c r="H22" i="1226" s="1"/>
  <c r="H31" i="1226" s="1"/>
  <c r="H34" i="1226" s="1"/>
  <c r="H40" i="1226" s="1"/>
  <c r="E10" i="1226"/>
  <c r="E12" i="1226" s="1"/>
  <c r="E16" i="1226" s="1"/>
  <c r="E22" i="1226" s="1"/>
  <c r="E31" i="1226" s="1"/>
  <c r="D10" i="1226"/>
  <c r="D12" i="1226" s="1"/>
  <c r="D16" i="1226" s="1"/>
  <c r="D22" i="1226" s="1"/>
  <c r="D31" i="1226" s="1"/>
  <c r="D34" i="1226" s="1"/>
  <c r="D40" i="1226" s="1"/>
  <c r="I45" i="1225"/>
  <c r="I48" i="1225" s="1"/>
  <c r="H45" i="1225"/>
  <c r="H48" i="1225" s="1"/>
  <c r="E45" i="1225"/>
  <c r="D45" i="1225"/>
  <c r="G45" i="1225"/>
  <c r="F45" i="1225"/>
  <c r="I16" i="1225"/>
  <c r="I22" i="1225" s="1"/>
  <c r="I31" i="1225" s="1"/>
  <c r="I34" i="1225" s="1"/>
  <c r="I40" i="1225" s="1"/>
  <c r="I10" i="1225"/>
  <c r="H10" i="1225"/>
  <c r="H12" i="1225" s="1"/>
  <c r="H16" i="1225" s="1"/>
  <c r="H22" i="1225" s="1"/>
  <c r="H31" i="1225" s="1"/>
  <c r="H34" i="1225" s="1"/>
  <c r="H40" i="1225" s="1"/>
  <c r="G10" i="1225"/>
  <c r="G12" i="1225" s="1"/>
  <c r="G16" i="1225" s="1"/>
  <c r="G22" i="1225" s="1"/>
  <c r="G31" i="1225" s="1"/>
  <c r="G34" i="1225" s="1"/>
  <c r="G40" i="1225" s="1"/>
  <c r="F10" i="1225"/>
  <c r="E10" i="1225"/>
  <c r="E12" i="1225" s="1"/>
  <c r="E16" i="1225" s="1"/>
  <c r="E22" i="1225" s="1"/>
  <c r="E31" i="1225" s="1"/>
  <c r="E34" i="1225" s="1"/>
  <c r="E40" i="1225" s="1"/>
  <c r="D10" i="1225"/>
  <c r="D12" i="1225" s="1"/>
  <c r="D16" i="1225" s="1"/>
  <c r="D22" i="1225" s="1"/>
  <c r="D31" i="1225" s="1"/>
  <c r="D34" i="1225" s="1"/>
  <c r="D40" i="1225" s="1"/>
  <c r="I45" i="1224"/>
  <c r="I48" i="1224" s="1"/>
  <c r="H45" i="1224"/>
  <c r="H48" i="1224" s="1"/>
  <c r="E45" i="1224"/>
  <c r="E48" i="1224" s="1"/>
  <c r="D45" i="1224"/>
  <c r="D48" i="1224" s="1"/>
  <c r="G45" i="1224"/>
  <c r="G48" i="1224" s="1"/>
  <c r="F45" i="1224"/>
  <c r="F48" i="1224" s="1"/>
  <c r="I16" i="1224"/>
  <c r="I22" i="1224" s="1"/>
  <c r="I31" i="1224" s="1"/>
  <c r="I34" i="1224" s="1"/>
  <c r="I40" i="1224" s="1"/>
  <c r="I10" i="1224"/>
  <c r="H10" i="1224"/>
  <c r="H12" i="1224" s="1"/>
  <c r="H16" i="1224" s="1"/>
  <c r="H22" i="1224" s="1"/>
  <c r="H31" i="1224" s="1"/>
  <c r="H34" i="1224" s="1"/>
  <c r="H40" i="1224" s="1"/>
  <c r="E10" i="1224"/>
  <c r="E12" i="1224" s="1"/>
  <c r="E16" i="1224" s="1"/>
  <c r="E22" i="1224" s="1"/>
  <c r="E31" i="1224" s="1"/>
  <c r="E34" i="1224" s="1"/>
  <c r="E40" i="1224" s="1"/>
  <c r="D10" i="1224"/>
  <c r="D12" i="1224" s="1"/>
  <c r="D16" i="1224" s="1"/>
  <c r="D22" i="1224" s="1"/>
  <c r="D31" i="1224" s="1"/>
  <c r="D34" i="1224" s="1"/>
  <c r="D40" i="1224" s="1"/>
  <c r="I45" i="1223"/>
  <c r="I48" i="1223" s="1"/>
  <c r="H45" i="1223"/>
  <c r="H48" i="1223" s="1"/>
  <c r="E45" i="1223"/>
  <c r="D45" i="1223"/>
  <c r="G45" i="1223"/>
  <c r="F45" i="1223"/>
  <c r="I16" i="1223"/>
  <c r="I22" i="1223" s="1"/>
  <c r="I31" i="1223" s="1"/>
  <c r="I34" i="1223" s="1"/>
  <c r="I40" i="1223" s="1"/>
  <c r="I10" i="1223"/>
  <c r="H10" i="1223"/>
  <c r="H12" i="1223" s="1"/>
  <c r="H16" i="1223" s="1"/>
  <c r="H22" i="1223" s="1"/>
  <c r="H31" i="1223" s="1"/>
  <c r="H34" i="1223" s="1"/>
  <c r="H40" i="1223" s="1"/>
  <c r="G10" i="1223"/>
  <c r="G12" i="1223" s="1"/>
  <c r="G16" i="1223" s="1"/>
  <c r="G22" i="1223" s="1"/>
  <c r="G31" i="1223" s="1"/>
  <c r="G34" i="1223" s="1"/>
  <c r="G40" i="1223" s="1"/>
  <c r="F10" i="1223"/>
  <c r="E10" i="1223"/>
  <c r="E12" i="1223" s="1"/>
  <c r="E16" i="1223" s="1"/>
  <c r="E22" i="1223" s="1"/>
  <c r="E31" i="1223" s="1"/>
  <c r="E34" i="1223" s="1"/>
  <c r="E40" i="1223" s="1"/>
  <c r="D10" i="1223"/>
  <c r="D12" i="1223" s="1"/>
  <c r="D16" i="1223" s="1"/>
  <c r="D22" i="1223" s="1"/>
  <c r="D31" i="1223" s="1"/>
  <c r="D34" i="1223" s="1"/>
  <c r="D40" i="1223" s="1"/>
  <c r="G48" i="1222"/>
  <c r="I45" i="1222"/>
  <c r="I48" i="1222" s="1"/>
  <c r="H45" i="1222"/>
  <c r="H48" i="1222" s="1"/>
  <c r="E45" i="1222"/>
  <c r="E48" i="1222" s="1"/>
  <c r="D45" i="1222"/>
  <c r="D48" i="1222" s="1"/>
  <c r="G45" i="1222"/>
  <c r="F45" i="1222"/>
  <c r="F48" i="1222" s="1"/>
  <c r="I16" i="1222"/>
  <c r="I22" i="1222" s="1"/>
  <c r="I31" i="1222" s="1"/>
  <c r="I10" i="1222"/>
  <c r="H10" i="1222"/>
  <c r="H12" i="1222" s="1"/>
  <c r="H16" i="1222" s="1"/>
  <c r="H22" i="1222" s="1"/>
  <c r="H31" i="1222" s="1"/>
  <c r="H34" i="1222" s="1"/>
  <c r="H40" i="1222" s="1"/>
  <c r="E10" i="1222"/>
  <c r="E12" i="1222" s="1"/>
  <c r="E16" i="1222" s="1"/>
  <c r="E22" i="1222" s="1"/>
  <c r="E31" i="1222" s="1"/>
  <c r="E34" i="1222" s="1"/>
  <c r="E40" i="1222" s="1"/>
  <c r="D10" i="1222"/>
  <c r="D12" i="1222" s="1"/>
  <c r="D16" i="1222" s="1"/>
  <c r="D22" i="1222" s="1"/>
  <c r="D31" i="1222" s="1"/>
  <c r="D34" i="1222" s="1"/>
  <c r="D40" i="1222" s="1"/>
  <c r="I45" i="1221"/>
  <c r="I48" i="1221" s="1"/>
  <c r="H45" i="1221"/>
  <c r="H48" i="1221" s="1"/>
  <c r="E45" i="1221"/>
  <c r="D45" i="1221"/>
  <c r="G45" i="1221"/>
  <c r="F45" i="1221"/>
  <c r="I16" i="1221"/>
  <c r="I22" i="1221" s="1"/>
  <c r="I31" i="1221" s="1"/>
  <c r="I34" i="1221" s="1"/>
  <c r="I40" i="1221" s="1"/>
  <c r="I10" i="1221"/>
  <c r="H10" i="1221"/>
  <c r="H12" i="1221" s="1"/>
  <c r="H16" i="1221" s="1"/>
  <c r="H22" i="1221" s="1"/>
  <c r="H31" i="1221" s="1"/>
  <c r="H34" i="1221" s="1"/>
  <c r="H40" i="1221" s="1"/>
  <c r="G10" i="1221"/>
  <c r="G12" i="1221" s="1"/>
  <c r="G16" i="1221" s="1"/>
  <c r="G22" i="1221" s="1"/>
  <c r="G31" i="1221" s="1"/>
  <c r="G34" i="1221" s="1"/>
  <c r="G40" i="1221" s="1"/>
  <c r="F10" i="1221"/>
  <c r="E10" i="1221"/>
  <c r="E12" i="1221" s="1"/>
  <c r="E16" i="1221" s="1"/>
  <c r="E22" i="1221" s="1"/>
  <c r="E31" i="1221" s="1"/>
  <c r="E34" i="1221" s="1"/>
  <c r="E40" i="1221" s="1"/>
  <c r="D10" i="1221"/>
  <c r="D12" i="1221" s="1"/>
  <c r="D16" i="1221" s="1"/>
  <c r="D22" i="1221" s="1"/>
  <c r="D31" i="1221" s="1"/>
  <c r="D34" i="1221" s="1"/>
  <c r="D40" i="1221" s="1"/>
  <c r="G48" i="1220"/>
  <c r="I45" i="1220"/>
  <c r="I48" i="1220" s="1"/>
  <c r="H45" i="1220"/>
  <c r="H48" i="1220" s="1"/>
  <c r="E45" i="1220"/>
  <c r="E48" i="1220" s="1"/>
  <c r="D45" i="1220"/>
  <c r="D48" i="1220" s="1"/>
  <c r="G45" i="1220"/>
  <c r="F45" i="1220"/>
  <c r="F48" i="1220" s="1"/>
  <c r="I16" i="1220"/>
  <c r="I22" i="1220" s="1"/>
  <c r="I31" i="1220" s="1"/>
  <c r="I10" i="1220"/>
  <c r="H10" i="1220"/>
  <c r="H12" i="1220" s="1"/>
  <c r="H16" i="1220" s="1"/>
  <c r="H22" i="1220" s="1"/>
  <c r="H31" i="1220" s="1"/>
  <c r="H34" i="1220" s="1"/>
  <c r="H40" i="1220" s="1"/>
  <c r="G10" i="1220"/>
  <c r="F10" i="1220"/>
  <c r="E10" i="1220"/>
  <c r="E12" i="1220" s="1"/>
  <c r="E16" i="1220" s="1"/>
  <c r="E22" i="1220" s="1"/>
  <c r="E31" i="1220" s="1"/>
  <c r="E34" i="1220" s="1"/>
  <c r="E40" i="1220" s="1"/>
  <c r="D10" i="1220"/>
  <c r="D12" i="1220" s="1"/>
  <c r="D16" i="1220" s="1"/>
  <c r="D22" i="1220" s="1"/>
  <c r="D31" i="1220" s="1"/>
  <c r="D34" i="1220" s="1"/>
  <c r="D40" i="1220" s="1"/>
  <c r="H48" i="1219"/>
  <c r="I45" i="1219"/>
  <c r="I48" i="1219" s="1"/>
  <c r="H45" i="1219"/>
  <c r="E45" i="1219"/>
  <c r="D45" i="1219"/>
  <c r="D48" i="1219" s="1"/>
  <c r="G45" i="1219"/>
  <c r="F45" i="1219"/>
  <c r="F48" i="1219" s="1"/>
  <c r="I16" i="1219"/>
  <c r="I22" i="1219" s="1"/>
  <c r="I31" i="1219" s="1"/>
  <c r="I34" i="1219" s="1"/>
  <c r="I40" i="1219" s="1"/>
  <c r="I10" i="1219"/>
  <c r="H10" i="1219"/>
  <c r="E10" i="1219"/>
  <c r="E12" i="1219" s="1"/>
  <c r="E16" i="1219" s="1"/>
  <c r="E22" i="1219" s="1"/>
  <c r="E31" i="1219" s="1"/>
  <c r="E34" i="1219" s="1"/>
  <c r="E40" i="1219" s="1"/>
  <c r="D10" i="1219"/>
  <c r="F48" i="1218"/>
  <c r="D48" i="1218"/>
  <c r="I45" i="1218"/>
  <c r="I48" i="1218" s="1"/>
  <c r="F45" i="1218"/>
  <c r="E45" i="1218"/>
  <c r="E48" i="1218" s="1"/>
  <c r="H45" i="1218"/>
  <c r="G45" i="1218"/>
  <c r="G48" i="1218" s="1"/>
  <c r="D45" i="1218"/>
  <c r="E40" i="1218"/>
  <c r="I34" i="1218"/>
  <c r="I40" i="1218" s="1"/>
  <c r="I22" i="1218"/>
  <c r="I31" i="1218" s="1"/>
  <c r="I16" i="1218"/>
  <c r="F10" i="1218"/>
  <c r="F12" i="1218" s="1"/>
  <c r="F16" i="1218" s="1"/>
  <c r="F22" i="1218" s="1"/>
  <c r="F31" i="1218" s="1"/>
  <c r="F34" i="1218" s="1"/>
  <c r="F40" i="1218" s="1"/>
  <c r="I10" i="1218"/>
  <c r="E10" i="1218"/>
  <c r="E12" i="1218" s="1"/>
  <c r="E16" i="1218" s="1"/>
  <c r="E22" i="1218" s="1"/>
  <c r="E31" i="1218" s="1"/>
  <c r="E34" i="1218" s="1"/>
  <c r="G48" i="1217"/>
  <c r="F48" i="1217"/>
  <c r="I45" i="1217"/>
  <c r="I48" i="1217" s="1"/>
  <c r="F45" i="1217"/>
  <c r="E45" i="1217"/>
  <c r="E48" i="1217" s="1"/>
  <c r="H45" i="1217"/>
  <c r="H48" i="1217" s="1"/>
  <c r="G45" i="1217"/>
  <c r="D45" i="1217"/>
  <c r="D48" i="1217" s="1"/>
  <c r="E16" i="1217"/>
  <c r="E22" i="1217" s="1"/>
  <c r="E31" i="1217" s="1"/>
  <c r="E34" i="1217" s="1"/>
  <c r="E40" i="1217" s="1"/>
  <c r="I16" i="1217"/>
  <c r="I22" i="1217" s="1"/>
  <c r="I31" i="1217" s="1"/>
  <c r="I34" i="1217" s="1"/>
  <c r="I40" i="1217" s="1"/>
  <c r="H10" i="1217"/>
  <c r="H12" i="1217" s="1"/>
  <c r="H16" i="1217" s="1"/>
  <c r="H22" i="1217" s="1"/>
  <c r="H31" i="1217" s="1"/>
  <c r="I10" i="1217"/>
  <c r="G10" i="1217"/>
  <c r="G12" i="1217" s="1"/>
  <c r="F10" i="1217"/>
  <c r="F12" i="1217" s="1"/>
  <c r="F16" i="1217" s="1"/>
  <c r="F22" i="1217" s="1"/>
  <c r="F31" i="1217" s="1"/>
  <c r="E10" i="1217"/>
  <c r="E12" i="1217" s="1"/>
  <c r="H48" i="1216"/>
  <c r="G48" i="1216"/>
  <c r="I45" i="1216"/>
  <c r="I48" i="1216" s="1"/>
  <c r="H45" i="1216"/>
  <c r="E45" i="1216"/>
  <c r="D45" i="1216"/>
  <c r="D48" i="1216" s="1"/>
  <c r="G45" i="1216"/>
  <c r="F45" i="1216"/>
  <c r="F48" i="1216" s="1"/>
  <c r="H22" i="1216"/>
  <c r="I16" i="1216"/>
  <c r="I22" i="1216" s="1"/>
  <c r="I31" i="1216" s="1"/>
  <c r="I34" i="1216" s="1"/>
  <c r="I40" i="1216" s="1"/>
  <c r="E12" i="1216"/>
  <c r="E16" i="1216" s="1"/>
  <c r="E22" i="1216" s="1"/>
  <c r="E31" i="1216" s="1"/>
  <c r="E34" i="1216" s="1"/>
  <c r="E40" i="1216" s="1"/>
  <c r="I10" i="1216"/>
  <c r="H10" i="1216"/>
  <c r="H12" i="1216" s="1"/>
  <c r="H16" i="1216" s="1"/>
  <c r="G10" i="1216"/>
  <c r="F10" i="1216"/>
  <c r="F12" i="1216" s="1"/>
  <c r="F16" i="1216" s="1"/>
  <c r="F22" i="1216" s="1"/>
  <c r="F31" i="1216" s="1"/>
  <c r="F34" i="1216" s="1"/>
  <c r="F40" i="1216" s="1"/>
  <c r="E10" i="1216"/>
  <c r="D10" i="1216"/>
  <c r="D12" i="1216" s="1"/>
  <c r="D16" i="1216" s="1"/>
  <c r="D22" i="1216" s="1"/>
  <c r="D31" i="1216" s="1"/>
  <c r="D34" i="1216" s="1"/>
  <c r="D40" i="1216" s="1"/>
  <c r="H48" i="1215"/>
  <c r="I45" i="1215"/>
  <c r="I48" i="1215" s="1"/>
  <c r="H45" i="1215"/>
  <c r="E45" i="1215"/>
  <c r="E48" i="1215" s="1"/>
  <c r="D45" i="1215"/>
  <c r="D48" i="1215" s="1"/>
  <c r="G45" i="1215"/>
  <c r="G48" i="1215" s="1"/>
  <c r="F45" i="1215"/>
  <c r="F48" i="1215" s="1"/>
  <c r="I22" i="1215"/>
  <c r="I31" i="1215" s="1"/>
  <c r="I34" i="1215" s="1"/>
  <c r="I40" i="1215" s="1"/>
  <c r="I16" i="1215"/>
  <c r="I10" i="1215"/>
  <c r="H10" i="1215"/>
  <c r="H12" i="1215" s="1"/>
  <c r="H16" i="1215" s="1"/>
  <c r="H22" i="1215" s="1"/>
  <c r="H31" i="1215" s="1"/>
  <c r="H34" i="1215" s="1"/>
  <c r="H40" i="1215" s="1"/>
  <c r="E10" i="1215"/>
  <c r="E12" i="1215" s="1"/>
  <c r="E16" i="1215" s="1"/>
  <c r="E22" i="1215" s="1"/>
  <c r="D10" i="1215"/>
  <c r="D12" i="1215" s="1"/>
  <c r="D16" i="1215" s="1"/>
  <c r="D22" i="1215" s="1"/>
  <c r="D31" i="1215" s="1"/>
  <c r="D34" i="1215" s="1"/>
  <c r="D40" i="1215" s="1"/>
  <c r="I45" i="1214"/>
  <c r="I48" i="1214" s="1"/>
  <c r="F45" i="1214"/>
  <c r="F48" i="1214" s="1"/>
  <c r="E45" i="1214"/>
  <c r="E48" i="1214" s="1"/>
  <c r="H45" i="1214"/>
  <c r="H48" i="1214" s="1"/>
  <c r="G45" i="1214"/>
  <c r="G48" i="1214" s="1"/>
  <c r="D45" i="1214"/>
  <c r="D48" i="1214" s="1"/>
  <c r="I40" i="1214"/>
  <c r="I16" i="1214"/>
  <c r="I22" i="1214" s="1"/>
  <c r="I31" i="1214" s="1"/>
  <c r="I34" i="1214" s="1"/>
  <c r="I10" i="1214"/>
  <c r="F10" i="1214"/>
  <c r="F12" i="1214" s="1"/>
  <c r="F16" i="1214" s="1"/>
  <c r="E10" i="1214"/>
  <c r="E12" i="1214" s="1"/>
  <c r="E16" i="1214" s="1"/>
  <c r="E22" i="1214" s="1"/>
  <c r="E31" i="1214" s="1"/>
  <c r="E34" i="1214" s="1"/>
  <c r="E40" i="1214" s="1"/>
  <c r="G48" i="1213"/>
  <c r="F48" i="1213"/>
  <c r="I45" i="1213"/>
  <c r="I48" i="1213" s="1"/>
  <c r="F45" i="1213"/>
  <c r="E45" i="1213"/>
  <c r="E48" i="1213" s="1"/>
  <c r="H45" i="1213"/>
  <c r="H48" i="1213" s="1"/>
  <c r="G45" i="1213"/>
  <c r="D45" i="1213"/>
  <c r="D48" i="1213" s="1"/>
  <c r="F22" i="1213"/>
  <c r="F31" i="1213" s="1"/>
  <c r="F34" i="1213" s="1"/>
  <c r="F40" i="1213" s="1"/>
  <c r="I16" i="1213"/>
  <c r="I22" i="1213" s="1"/>
  <c r="I31" i="1213" s="1"/>
  <c r="I34" i="1213" s="1"/>
  <c r="I40" i="1213" s="1"/>
  <c r="E16" i="1213"/>
  <c r="F10" i="1213"/>
  <c r="F12" i="1213" s="1"/>
  <c r="F16" i="1213" s="1"/>
  <c r="H10" i="1213"/>
  <c r="H12" i="1213" s="1"/>
  <c r="H16" i="1213" s="1"/>
  <c r="H22" i="1213" s="1"/>
  <c r="H31" i="1213" s="1"/>
  <c r="H34" i="1213" s="1"/>
  <c r="H40" i="1213" s="1"/>
  <c r="I10" i="1213"/>
  <c r="G10" i="1213"/>
  <c r="G12" i="1213" s="1"/>
  <c r="G16" i="1213" s="1"/>
  <c r="E10" i="1213"/>
  <c r="E12" i="1213" s="1"/>
  <c r="D10" i="1213"/>
  <c r="D12" i="1213" s="1"/>
  <c r="D16" i="1213" s="1"/>
  <c r="D22" i="1213" s="1"/>
  <c r="D31" i="1213" s="1"/>
  <c r="D34" i="1213" s="1"/>
  <c r="D40" i="1213" s="1"/>
  <c r="H48" i="1212"/>
  <c r="G48" i="1212"/>
  <c r="I45" i="1212"/>
  <c r="I48" i="1212" s="1"/>
  <c r="H45" i="1212"/>
  <c r="E45" i="1212"/>
  <c r="D45" i="1212"/>
  <c r="D48" i="1212" s="1"/>
  <c r="G45" i="1212"/>
  <c r="F45" i="1212"/>
  <c r="I16" i="1212"/>
  <c r="I22" i="1212" s="1"/>
  <c r="I31" i="1212" s="1"/>
  <c r="E12" i="1212"/>
  <c r="I10" i="1212"/>
  <c r="H10" i="1212"/>
  <c r="H12" i="1212" s="1"/>
  <c r="H16" i="1212" s="1"/>
  <c r="H22" i="1212" s="1"/>
  <c r="H31" i="1212" s="1"/>
  <c r="H34" i="1212" s="1"/>
  <c r="H40" i="1212" s="1"/>
  <c r="G10" i="1212"/>
  <c r="G12" i="1212" s="1"/>
  <c r="E10" i="1212"/>
  <c r="D10" i="1212"/>
  <c r="D12" i="1212" s="1"/>
  <c r="D16" i="1212" s="1"/>
  <c r="D22" i="1212" s="1"/>
  <c r="D31" i="1212" s="1"/>
  <c r="D34" i="1212" s="1"/>
  <c r="D40" i="1212" s="1"/>
  <c r="H48" i="1211"/>
  <c r="I45" i="1211"/>
  <c r="I48" i="1211" s="1"/>
  <c r="H45" i="1211"/>
  <c r="E45" i="1211"/>
  <c r="E48" i="1211" s="1"/>
  <c r="D45" i="1211"/>
  <c r="D48" i="1211" s="1"/>
  <c r="G45" i="1211"/>
  <c r="G48" i="1211" s="1"/>
  <c r="F45" i="1211"/>
  <c r="F48" i="1211" s="1"/>
  <c r="I40" i="1211"/>
  <c r="I22" i="1211"/>
  <c r="I31" i="1211" s="1"/>
  <c r="I34" i="1211" s="1"/>
  <c r="I16" i="1211"/>
  <c r="E10" i="1211"/>
  <c r="E12" i="1211" s="1"/>
  <c r="E16" i="1211" s="1"/>
  <c r="E22" i="1211" s="1"/>
  <c r="E31" i="1211" s="1"/>
  <c r="E34" i="1211" s="1"/>
  <c r="E40" i="1211" s="1"/>
  <c r="I10" i="1211"/>
  <c r="H10" i="1211"/>
  <c r="H12" i="1211" s="1"/>
  <c r="H16" i="1211" s="1"/>
  <c r="H22" i="1211" s="1"/>
  <c r="H31" i="1211" s="1"/>
  <c r="H34" i="1211" s="1"/>
  <c r="H40" i="1211" s="1"/>
  <c r="F10" i="1211"/>
  <c r="F12" i="1211" s="1"/>
  <c r="F16" i="1211" s="1"/>
  <c r="F22" i="1211" s="1"/>
  <c r="F31" i="1211" s="1"/>
  <c r="F34" i="1211" s="1"/>
  <c r="F40" i="1211" s="1"/>
  <c r="D10" i="1211"/>
  <c r="D12" i="1211" s="1"/>
  <c r="D16" i="1211" s="1"/>
  <c r="D22" i="1211" s="1"/>
  <c r="D31" i="1211" s="1"/>
  <c r="D34" i="1211" s="1"/>
  <c r="D40" i="1211" s="1"/>
  <c r="I45" i="1210"/>
  <c r="I48" i="1210" s="1"/>
  <c r="F45" i="1210"/>
  <c r="F48" i="1210" s="1"/>
  <c r="E45" i="1210"/>
  <c r="E48" i="1210" s="1"/>
  <c r="H45" i="1210"/>
  <c r="H48" i="1210" s="1"/>
  <c r="G45" i="1210"/>
  <c r="G48" i="1210" s="1"/>
  <c r="D45" i="1210"/>
  <c r="D48" i="1210" s="1"/>
  <c r="D34" i="1210"/>
  <c r="D40" i="1210" s="1"/>
  <c r="E22" i="1210"/>
  <c r="E31" i="1210" s="1"/>
  <c r="E34" i="1210" s="1"/>
  <c r="E40" i="1210" s="1"/>
  <c r="I16" i="1210"/>
  <c r="I22" i="1210" s="1"/>
  <c r="I31" i="1210" s="1"/>
  <c r="I34" i="1210" s="1"/>
  <c r="I40" i="1210" s="1"/>
  <c r="E10" i="1210"/>
  <c r="E12" i="1210" s="1"/>
  <c r="E16" i="1210" s="1"/>
  <c r="I10" i="1210"/>
  <c r="H10" i="1210"/>
  <c r="H12" i="1210" s="1"/>
  <c r="H16" i="1210" s="1"/>
  <c r="H22" i="1210" s="1"/>
  <c r="H31" i="1210" s="1"/>
  <c r="F10" i="1210"/>
  <c r="F12" i="1210" s="1"/>
  <c r="F16" i="1210" s="1"/>
  <c r="F22" i="1210" s="1"/>
  <c r="F31" i="1210" s="1"/>
  <c r="D10" i="1210"/>
  <c r="D12" i="1210" s="1"/>
  <c r="D16" i="1210" s="1"/>
  <c r="D22" i="1210" s="1"/>
  <c r="D31" i="1210" s="1"/>
  <c r="G48" i="1209"/>
  <c r="I45" i="1209"/>
  <c r="I48" i="1209" s="1"/>
  <c r="F45" i="1209"/>
  <c r="F48" i="1209" s="1"/>
  <c r="E45" i="1209"/>
  <c r="E48" i="1209" s="1"/>
  <c r="H45" i="1209"/>
  <c r="H48" i="1209" s="1"/>
  <c r="G45" i="1209"/>
  <c r="D45" i="1209"/>
  <c r="D48" i="1209" s="1"/>
  <c r="I34" i="1209"/>
  <c r="I40" i="1209" s="1"/>
  <c r="I16" i="1209"/>
  <c r="I22" i="1209" s="1"/>
  <c r="I31" i="1209" s="1"/>
  <c r="H10" i="1209"/>
  <c r="H12" i="1209" s="1"/>
  <c r="H16" i="1209" s="1"/>
  <c r="H22" i="1209" s="1"/>
  <c r="H31" i="1209" s="1"/>
  <c r="H34" i="1209" s="1"/>
  <c r="H40" i="1209" s="1"/>
  <c r="F10" i="1209"/>
  <c r="F12" i="1209" s="1"/>
  <c r="F16" i="1209" s="1"/>
  <c r="F22" i="1209" s="1"/>
  <c r="F31" i="1209" s="1"/>
  <c r="F34" i="1209" s="1"/>
  <c r="F40" i="1209" s="1"/>
  <c r="I10" i="1209"/>
  <c r="G10" i="1209"/>
  <c r="G12" i="1209" s="1"/>
  <c r="G16" i="1209" s="1"/>
  <c r="G22" i="1209" s="1"/>
  <c r="G31" i="1209" s="1"/>
  <c r="G34" i="1209" s="1"/>
  <c r="E10" i="1209"/>
  <c r="E12" i="1209" s="1"/>
  <c r="E16" i="1209" s="1"/>
  <c r="E22" i="1209" s="1"/>
  <c r="E31" i="1209" s="1"/>
  <c r="E34" i="1209" s="1"/>
  <c r="D10" i="1209"/>
  <c r="D12" i="1209" s="1"/>
  <c r="D16" i="1209" s="1"/>
  <c r="D22" i="1209" s="1"/>
  <c r="D31" i="1209" s="1"/>
  <c r="D34" i="1209" s="1"/>
  <c r="D40" i="1209" s="1"/>
  <c r="G48" i="1208"/>
  <c r="I45" i="1208"/>
  <c r="I48" i="1208" s="1"/>
  <c r="H45" i="1208"/>
  <c r="H48" i="1208" s="1"/>
  <c r="E45" i="1208"/>
  <c r="D45" i="1208"/>
  <c r="G45" i="1208"/>
  <c r="F45" i="1208"/>
  <c r="G31" i="1208"/>
  <c r="G34" i="1208" s="1"/>
  <c r="G40" i="1208" s="1"/>
  <c r="I16" i="1208"/>
  <c r="I22" i="1208" s="1"/>
  <c r="I31" i="1208" s="1"/>
  <c r="I34" i="1208" s="1"/>
  <c r="I40" i="1208" s="1"/>
  <c r="I10" i="1208"/>
  <c r="H10" i="1208"/>
  <c r="H12" i="1208" s="1"/>
  <c r="H16" i="1208" s="1"/>
  <c r="H22" i="1208" s="1"/>
  <c r="H31" i="1208" s="1"/>
  <c r="H34" i="1208" s="1"/>
  <c r="H40" i="1208" s="1"/>
  <c r="G10" i="1208"/>
  <c r="G12" i="1208" s="1"/>
  <c r="G16" i="1208" s="1"/>
  <c r="G22" i="1208" s="1"/>
  <c r="E10" i="1208"/>
  <c r="E12" i="1208" s="1"/>
  <c r="E16" i="1208" s="1"/>
  <c r="E22" i="1208" s="1"/>
  <c r="E31" i="1208" s="1"/>
  <c r="E34" i="1208" s="1"/>
  <c r="E40" i="1208" s="1"/>
  <c r="D10" i="1208"/>
  <c r="D12" i="1208" s="1"/>
  <c r="D16" i="1208" s="1"/>
  <c r="D22" i="1208" s="1"/>
  <c r="D31" i="1208" s="1"/>
  <c r="D34" i="1208" s="1"/>
  <c r="D40" i="1208" s="1"/>
  <c r="H48" i="1207"/>
  <c r="I45" i="1207"/>
  <c r="I48" i="1207" s="1"/>
  <c r="H45" i="1207"/>
  <c r="E45" i="1207"/>
  <c r="D45" i="1207"/>
  <c r="D48" i="1207" s="1"/>
  <c r="G45" i="1207"/>
  <c r="F45" i="1207"/>
  <c r="F48" i="1207" s="1"/>
  <c r="I16" i="1207"/>
  <c r="I22" i="1207" s="1"/>
  <c r="I31" i="1207" s="1"/>
  <c r="I34" i="1207" s="1"/>
  <c r="I40" i="1207" s="1"/>
  <c r="I10" i="1207"/>
  <c r="H10" i="1207"/>
  <c r="F10" i="1207"/>
  <c r="F12" i="1207" s="1"/>
  <c r="F16" i="1207" s="1"/>
  <c r="F22" i="1207" s="1"/>
  <c r="F31" i="1207" s="1"/>
  <c r="F34" i="1207" s="1"/>
  <c r="F40" i="1207" s="1"/>
  <c r="E10" i="1207"/>
  <c r="E12" i="1207" s="1"/>
  <c r="E16" i="1207" s="1"/>
  <c r="E22" i="1207" s="1"/>
  <c r="E31" i="1207" s="1"/>
  <c r="E34" i="1207" s="1"/>
  <c r="E40" i="1207" s="1"/>
  <c r="D10" i="1207"/>
  <c r="D12" i="1207" s="1"/>
  <c r="D16" i="1207" s="1"/>
  <c r="D22" i="1207" s="1"/>
  <c r="D31" i="1207" s="1"/>
  <c r="D34" i="1207" s="1"/>
  <c r="D40" i="1207" s="1"/>
  <c r="F48" i="1206"/>
  <c r="D48" i="1206"/>
  <c r="I45" i="1206"/>
  <c r="I48" i="1206" s="1"/>
  <c r="F45" i="1206"/>
  <c r="E45" i="1206"/>
  <c r="E48" i="1206" s="1"/>
  <c r="H45" i="1206"/>
  <c r="G45" i="1206"/>
  <c r="G48" i="1206" s="1"/>
  <c r="D45" i="1206"/>
  <c r="I22" i="1206"/>
  <c r="I31" i="1206" s="1"/>
  <c r="I34" i="1206" s="1"/>
  <c r="I40" i="1206" s="1"/>
  <c r="I16" i="1206"/>
  <c r="F12" i="1206"/>
  <c r="F16" i="1206" s="1"/>
  <c r="F22" i="1206" s="1"/>
  <c r="F31" i="1206" s="1"/>
  <c r="F34" i="1206" s="1"/>
  <c r="F40" i="1206" s="1"/>
  <c r="F10" i="1206"/>
  <c r="E10" i="1206"/>
  <c r="E12" i="1206" s="1"/>
  <c r="E16" i="1206" s="1"/>
  <c r="E22" i="1206" s="1"/>
  <c r="E31" i="1206" s="1"/>
  <c r="E34" i="1206" s="1"/>
  <c r="E40" i="1206" s="1"/>
  <c r="I10" i="1206"/>
  <c r="H10" i="1206"/>
  <c r="H12" i="1206" s="1"/>
  <c r="H16" i="1206" s="1"/>
  <c r="H22" i="1206" s="1"/>
  <c r="H31" i="1206" s="1"/>
  <c r="H34" i="1206" s="1"/>
  <c r="H40" i="1206" s="1"/>
  <c r="D10" i="1206"/>
  <c r="D12" i="1206" s="1"/>
  <c r="D16" i="1206" s="1"/>
  <c r="D22" i="1206" s="1"/>
  <c r="D31" i="1206" s="1"/>
  <c r="D34" i="1206" s="1"/>
  <c r="D40" i="1206" s="1"/>
  <c r="G48" i="1205"/>
  <c r="I45" i="1205"/>
  <c r="I48" i="1205" s="1"/>
  <c r="F45" i="1205"/>
  <c r="F48" i="1205" s="1"/>
  <c r="E45" i="1205"/>
  <c r="E48" i="1205" s="1"/>
  <c r="H45" i="1205"/>
  <c r="H48" i="1205" s="1"/>
  <c r="G45" i="1205"/>
  <c r="D45" i="1205"/>
  <c r="D48" i="1205" s="1"/>
  <c r="F31" i="1205"/>
  <c r="F34" i="1205" s="1"/>
  <c r="F40" i="1205" s="1"/>
  <c r="I16" i="1205"/>
  <c r="I22" i="1205" s="1"/>
  <c r="I31" i="1205" s="1"/>
  <c r="I34" i="1205" s="1"/>
  <c r="I40" i="1205" s="1"/>
  <c r="H10" i="1205"/>
  <c r="H12" i="1205" s="1"/>
  <c r="H16" i="1205" s="1"/>
  <c r="H22" i="1205" s="1"/>
  <c r="H31" i="1205" s="1"/>
  <c r="H34" i="1205" s="1"/>
  <c r="H40" i="1205" s="1"/>
  <c r="I10" i="1205"/>
  <c r="G10" i="1205"/>
  <c r="G12" i="1205" s="1"/>
  <c r="F10" i="1205"/>
  <c r="F12" i="1205" s="1"/>
  <c r="F16" i="1205" s="1"/>
  <c r="F22" i="1205" s="1"/>
  <c r="E10" i="1205"/>
  <c r="E12" i="1205" s="1"/>
  <c r="E16" i="1205" s="1"/>
  <c r="E22" i="1205" s="1"/>
  <c r="E31" i="1205" s="1"/>
  <c r="E34" i="1205" s="1"/>
  <c r="E40" i="1205" s="1"/>
  <c r="G48" i="1204"/>
  <c r="I45" i="1204"/>
  <c r="I48" i="1204" s="1"/>
  <c r="H45" i="1204"/>
  <c r="H48" i="1204" s="1"/>
  <c r="E45" i="1204"/>
  <c r="D45" i="1204"/>
  <c r="D48" i="1204" s="1"/>
  <c r="G45" i="1204"/>
  <c r="F45" i="1204"/>
  <c r="F48" i="1204" s="1"/>
  <c r="I16" i="1204"/>
  <c r="I22" i="1204" s="1"/>
  <c r="I31" i="1204" s="1"/>
  <c r="I34" i="1204" s="1"/>
  <c r="I40" i="1204" s="1"/>
  <c r="I10" i="1204"/>
  <c r="H10" i="1204"/>
  <c r="H12" i="1204" s="1"/>
  <c r="H16" i="1204" s="1"/>
  <c r="H22" i="1204" s="1"/>
  <c r="H31" i="1204" s="1"/>
  <c r="H34" i="1204" s="1"/>
  <c r="H40" i="1204" s="1"/>
  <c r="G10" i="1204"/>
  <c r="F10" i="1204"/>
  <c r="E10" i="1204"/>
  <c r="E12" i="1204" s="1"/>
  <c r="E16" i="1204" s="1"/>
  <c r="E22" i="1204" s="1"/>
  <c r="E31" i="1204" s="1"/>
  <c r="E34" i="1204" s="1"/>
  <c r="E40" i="1204" s="1"/>
  <c r="D10" i="1204"/>
  <c r="D12" i="1204" s="1"/>
  <c r="D16" i="1204" s="1"/>
  <c r="D22" i="1204" s="1"/>
  <c r="D31" i="1204" s="1"/>
  <c r="D34" i="1204" s="1"/>
  <c r="D40" i="1204" s="1"/>
  <c r="H48" i="1203"/>
  <c r="I45" i="1203"/>
  <c r="I48" i="1203" s="1"/>
  <c r="H45" i="1203"/>
  <c r="E45" i="1203"/>
  <c r="D45" i="1203"/>
  <c r="D48" i="1203" s="1"/>
  <c r="G45" i="1203"/>
  <c r="F45" i="1203"/>
  <c r="F48" i="1203" s="1"/>
  <c r="I16" i="1203"/>
  <c r="I22" i="1203" s="1"/>
  <c r="I31" i="1203" s="1"/>
  <c r="I34" i="1203" s="1"/>
  <c r="I40" i="1203" s="1"/>
  <c r="I10" i="1203"/>
  <c r="H10" i="1203"/>
  <c r="E10" i="1203"/>
  <c r="E12" i="1203" s="1"/>
  <c r="E16" i="1203" s="1"/>
  <c r="E22" i="1203" s="1"/>
  <c r="E31" i="1203" s="1"/>
  <c r="E34" i="1203" s="1"/>
  <c r="E40" i="1203" s="1"/>
  <c r="D10" i="1203"/>
  <c r="F48" i="1202"/>
  <c r="D48" i="1202"/>
  <c r="I45" i="1202"/>
  <c r="I48" i="1202" s="1"/>
  <c r="F45" i="1202"/>
  <c r="E45" i="1202"/>
  <c r="E48" i="1202" s="1"/>
  <c r="H45" i="1202"/>
  <c r="G45" i="1202"/>
  <c r="G48" i="1202" s="1"/>
  <c r="D45" i="1202"/>
  <c r="E40" i="1202"/>
  <c r="I34" i="1202"/>
  <c r="I40" i="1202" s="1"/>
  <c r="I22" i="1202"/>
  <c r="I31" i="1202" s="1"/>
  <c r="I16" i="1202"/>
  <c r="F10" i="1202"/>
  <c r="F12" i="1202" s="1"/>
  <c r="F16" i="1202" s="1"/>
  <c r="F22" i="1202" s="1"/>
  <c r="F31" i="1202" s="1"/>
  <c r="F34" i="1202" s="1"/>
  <c r="F40" i="1202" s="1"/>
  <c r="I10" i="1202"/>
  <c r="E10" i="1202"/>
  <c r="E12" i="1202" s="1"/>
  <c r="E16" i="1202" s="1"/>
  <c r="E22" i="1202" s="1"/>
  <c r="E31" i="1202" s="1"/>
  <c r="E34" i="1202" s="1"/>
  <c r="G48" i="1201"/>
  <c r="F48" i="1201"/>
  <c r="I45" i="1201"/>
  <c r="I48" i="1201" s="1"/>
  <c r="F45" i="1201"/>
  <c r="E45" i="1201"/>
  <c r="E48" i="1201" s="1"/>
  <c r="H45" i="1201"/>
  <c r="H48" i="1201" s="1"/>
  <c r="G45" i="1201"/>
  <c r="D45" i="1201"/>
  <c r="D48" i="1201" s="1"/>
  <c r="E16" i="1201"/>
  <c r="E22" i="1201" s="1"/>
  <c r="E31" i="1201" s="1"/>
  <c r="E34" i="1201" s="1"/>
  <c r="E40" i="1201" s="1"/>
  <c r="I16" i="1201"/>
  <c r="I22" i="1201" s="1"/>
  <c r="I31" i="1201" s="1"/>
  <c r="I34" i="1201" s="1"/>
  <c r="I40" i="1201" s="1"/>
  <c r="H10" i="1201"/>
  <c r="H12" i="1201" s="1"/>
  <c r="H16" i="1201" s="1"/>
  <c r="H22" i="1201" s="1"/>
  <c r="H31" i="1201" s="1"/>
  <c r="I10" i="1201"/>
  <c r="G10" i="1201"/>
  <c r="G12" i="1201" s="1"/>
  <c r="F10" i="1201"/>
  <c r="F12" i="1201" s="1"/>
  <c r="F16" i="1201" s="1"/>
  <c r="F22" i="1201" s="1"/>
  <c r="F31" i="1201" s="1"/>
  <c r="E10" i="1201"/>
  <c r="E12" i="1201" s="1"/>
  <c r="H48" i="1200"/>
  <c r="G48" i="1200"/>
  <c r="I45" i="1200"/>
  <c r="I48" i="1200" s="1"/>
  <c r="H45" i="1200"/>
  <c r="E45" i="1200"/>
  <c r="D45" i="1200"/>
  <c r="D48" i="1200" s="1"/>
  <c r="G45" i="1200"/>
  <c r="F45" i="1200"/>
  <c r="F48" i="1200" s="1"/>
  <c r="I16" i="1200"/>
  <c r="I22" i="1200" s="1"/>
  <c r="I31" i="1200" s="1"/>
  <c r="I34" i="1200" s="1"/>
  <c r="I40" i="1200" s="1"/>
  <c r="I10" i="1200"/>
  <c r="F10" i="1200"/>
  <c r="F12" i="1200" s="1"/>
  <c r="F16" i="1200" s="1"/>
  <c r="H10" i="1200"/>
  <c r="H12" i="1200" s="1"/>
  <c r="H16" i="1200" s="1"/>
  <c r="H22" i="1200" s="1"/>
  <c r="H31" i="1200" s="1"/>
  <c r="H34" i="1200" s="1"/>
  <c r="H40" i="1200" s="1"/>
  <c r="G10" i="1200"/>
  <c r="G12" i="1200" s="1"/>
  <c r="E10" i="1200"/>
  <c r="E12" i="1200" s="1"/>
  <c r="E16" i="1200" s="1"/>
  <c r="E22" i="1200" s="1"/>
  <c r="E31" i="1200" s="1"/>
  <c r="E34" i="1200" s="1"/>
  <c r="E40" i="1200" s="1"/>
  <c r="D10" i="1200"/>
  <c r="D12" i="1200" s="1"/>
  <c r="D16" i="1200" s="1"/>
  <c r="D22" i="1200" s="1"/>
  <c r="D31" i="1200" s="1"/>
  <c r="D34" i="1200" s="1"/>
  <c r="D40" i="1200" s="1"/>
  <c r="I45" i="1199"/>
  <c r="I48" i="1199" s="1"/>
  <c r="H45" i="1199"/>
  <c r="H48" i="1199" s="1"/>
  <c r="E45" i="1199"/>
  <c r="D45" i="1199"/>
  <c r="D48" i="1199" s="1"/>
  <c r="G45" i="1199"/>
  <c r="F45" i="1199"/>
  <c r="F48" i="1199" s="1"/>
  <c r="H34" i="1199"/>
  <c r="H40" i="1199" s="1"/>
  <c r="G31" i="1199"/>
  <c r="G34" i="1199" s="1"/>
  <c r="G40" i="1199" s="1"/>
  <c r="I16" i="1199"/>
  <c r="I22" i="1199" s="1"/>
  <c r="I31" i="1199" s="1"/>
  <c r="I34" i="1199" s="1"/>
  <c r="I40" i="1199" s="1"/>
  <c r="I10" i="1199"/>
  <c r="H10" i="1199"/>
  <c r="H12" i="1199" s="1"/>
  <c r="H16" i="1199" s="1"/>
  <c r="H22" i="1199" s="1"/>
  <c r="H31" i="1199" s="1"/>
  <c r="G10" i="1199"/>
  <c r="G12" i="1199" s="1"/>
  <c r="G16" i="1199" s="1"/>
  <c r="G22" i="1199" s="1"/>
  <c r="F10" i="1199"/>
  <c r="E10" i="1199"/>
  <c r="E12" i="1199" s="1"/>
  <c r="E16" i="1199" s="1"/>
  <c r="E22" i="1199" s="1"/>
  <c r="E31" i="1199" s="1"/>
  <c r="E34" i="1199" s="1"/>
  <c r="E40" i="1199" s="1"/>
  <c r="D10" i="1199"/>
  <c r="D12" i="1199" s="1"/>
  <c r="D16" i="1199" s="1"/>
  <c r="D22" i="1199" s="1"/>
  <c r="D31" i="1199" s="1"/>
  <c r="D34" i="1199" s="1"/>
  <c r="D40" i="1199" s="1"/>
  <c r="F48" i="1198"/>
  <c r="I45" i="1198"/>
  <c r="I48" i="1198" s="1"/>
  <c r="F45" i="1198"/>
  <c r="E45" i="1198"/>
  <c r="E48" i="1198" s="1"/>
  <c r="H45" i="1198"/>
  <c r="H48" i="1198" s="1"/>
  <c r="G45" i="1198"/>
  <c r="G48" i="1198" s="1"/>
  <c r="D45" i="1198"/>
  <c r="D48" i="1198" s="1"/>
  <c r="I16" i="1198"/>
  <c r="I22" i="1198" s="1"/>
  <c r="I31" i="1198" s="1"/>
  <c r="I34" i="1198" s="1"/>
  <c r="I40" i="1198" s="1"/>
  <c r="I10" i="1198"/>
  <c r="F10" i="1198"/>
  <c r="F12" i="1198" s="1"/>
  <c r="F16" i="1198" s="1"/>
  <c r="F22" i="1198" s="1"/>
  <c r="E10" i="1198"/>
  <c r="E12" i="1198" s="1"/>
  <c r="E16" i="1198" s="1"/>
  <c r="E22" i="1198" s="1"/>
  <c r="E31" i="1198" s="1"/>
  <c r="E34" i="1198" s="1"/>
  <c r="E40" i="1198" s="1"/>
  <c r="D10" i="1198"/>
  <c r="D12" i="1198" s="1"/>
  <c r="D16" i="1198" s="1"/>
  <c r="D22" i="1198" s="1"/>
  <c r="D31" i="1198" s="1"/>
  <c r="D34" i="1198" s="1"/>
  <c r="D40" i="1198" s="1"/>
  <c r="F48" i="1197"/>
  <c r="I45" i="1197"/>
  <c r="I48" i="1197" s="1"/>
  <c r="F45" i="1197"/>
  <c r="E45" i="1197"/>
  <c r="E48" i="1197" s="1"/>
  <c r="H45" i="1197"/>
  <c r="H48" i="1197" s="1"/>
  <c r="G45" i="1197"/>
  <c r="G48" i="1197" s="1"/>
  <c r="D45" i="1197"/>
  <c r="D48" i="1197" s="1"/>
  <c r="I16" i="1197"/>
  <c r="I22" i="1197" s="1"/>
  <c r="I31" i="1197" s="1"/>
  <c r="I34" i="1197" s="1"/>
  <c r="I40" i="1197" s="1"/>
  <c r="F10" i="1197"/>
  <c r="F12" i="1197" s="1"/>
  <c r="F16" i="1197" s="1"/>
  <c r="F22" i="1197" s="1"/>
  <c r="F31" i="1197" s="1"/>
  <c r="F34" i="1197" s="1"/>
  <c r="F40" i="1197" s="1"/>
  <c r="H10" i="1197"/>
  <c r="H12" i="1197" s="1"/>
  <c r="H16" i="1197" s="1"/>
  <c r="H22" i="1197" s="1"/>
  <c r="H31" i="1197" s="1"/>
  <c r="H34" i="1197" s="1"/>
  <c r="H40" i="1197" s="1"/>
  <c r="I10" i="1197"/>
  <c r="E10" i="1197"/>
  <c r="E12" i="1197" s="1"/>
  <c r="E16" i="1197" s="1"/>
  <c r="E22" i="1197" s="1"/>
  <c r="E31" i="1197" s="1"/>
  <c r="G48" i="1196"/>
  <c r="F48" i="1196"/>
  <c r="I45" i="1196"/>
  <c r="I48" i="1196" s="1"/>
  <c r="F45" i="1196"/>
  <c r="E45" i="1196"/>
  <c r="H45" i="1196"/>
  <c r="H48" i="1196" s="1"/>
  <c r="G45" i="1196"/>
  <c r="D45" i="1196"/>
  <c r="D48" i="1196" s="1"/>
  <c r="I16" i="1196"/>
  <c r="I22" i="1196" s="1"/>
  <c r="I31" i="1196" s="1"/>
  <c r="I34" i="1196" s="1"/>
  <c r="I40" i="1196" s="1"/>
  <c r="I10" i="1196"/>
  <c r="F10" i="1196"/>
  <c r="F12" i="1196" s="1"/>
  <c r="F16" i="1196" s="1"/>
  <c r="H10" i="1196"/>
  <c r="H12" i="1196" s="1"/>
  <c r="H16" i="1196" s="1"/>
  <c r="H22" i="1196" s="1"/>
  <c r="H31" i="1196" s="1"/>
  <c r="H34" i="1196" s="1"/>
  <c r="H40" i="1196" s="1"/>
  <c r="G10" i="1196"/>
  <c r="G12" i="1196" s="1"/>
  <c r="E10" i="1196"/>
  <c r="E12" i="1196" s="1"/>
  <c r="E16" i="1196" s="1"/>
  <c r="E22" i="1196" s="1"/>
  <c r="E31" i="1196" s="1"/>
  <c r="E34" i="1196" s="1"/>
  <c r="E40" i="1196" s="1"/>
  <c r="D10" i="1196"/>
  <c r="D12" i="1196" s="1"/>
  <c r="D16" i="1196" s="1"/>
  <c r="I45" i="1195"/>
  <c r="I48" i="1195" s="1"/>
  <c r="H45" i="1195"/>
  <c r="H48" i="1195" s="1"/>
  <c r="E45" i="1195"/>
  <c r="D45" i="1195"/>
  <c r="D48" i="1195" s="1"/>
  <c r="G45" i="1195"/>
  <c r="G48" i="1195" s="1"/>
  <c r="F45" i="1195"/>
  <c r="F48" i="1195" s="1"/>
  <c r="G31" i="1195"/>
  <c r="G34" i="1195" s="1"/>
  <c r="G40" i="1195" s="1"/>
  <c r="I16" i="1195"/>
  <c r="I22" i="1195" s="1"/>
  <c r="I31" i="1195" s="1"/>
  <c r="I34" i="1195" s="1"/>
  <c r="I40" i="1195" s="1"/>
  <c r="I10" i="1195"/>
  <c r="H10" i="1195"/>
  <c r="H12" i="1195" s="1"/>
  <c r="H16" i="1195" s="1"/>
  <c r="H22" i="1195" s="1"/>
  <c r="H31" i="1195" s="1"/>
  <c r="H34" i="1195" s="1"/>
  <c r="H40" i="1195" s="1"/>
  <c r="G10" i="1195"/>
  <c r="G12" i="1195" s="1"/>
  <c r="G16" i="1195" s="1"/>
  <c r="G22" i="1195" s="1"/>
  <c r="F10" i="1195"/>
  <c r="F12" i="1195" s="1"/>
  <c r="F16" i="1195" s="1"/>
  <c r="F22" i="1195" s="1"/>
  <c r="F31" i="1195" s="1"/>
  <c r="F34" i="1195" s="1"/>
  <c r="F40" i="1195" s="1"/>
  <c r="E10" i="1195"/>
  <c r="E12" i="1195" s="1"/>
  <c r="E16" i="1195" s="1"/>
  <c r="E22" i="1195" s="1"/>
  <c r="E31" i="1195" s="1"/>
  <c r="E34" i="1195" s="1"/>
  <c r="E40" i="1195" s="1"/>
  <c r="D10" i="1195"/>
  <c r="D12" i="1195" s="1"/>
  <c r="D16" i="1195" s="1"/>
  <c r="D22" i="1195" s="1"/>
  <c r="D31" i="1195" s="1"/>
  <c r="D34" i="1195" s="1"/>
  <c r="D40" i="1195" s="1"/>
  <c r="F48" i="1194"/>
  <c r="I45" i="1194"/>
  <c r="I48" i="1194" s="1"/>
  <c r="F45" i="1194"/>
  <c r="E45" i="1194"/>
  <c r="E48" i="1194" s="1"/>
  <c r="H45" i="1194"/>
  <c r="H48" i="1194" s="1"/>
  <c r="G45" i="1194"/>
  <c r="G48" i="1194" s="1"/>
  <c r="D45" i="1194"/>
  <c r="D48" i="1194" s="1"/>
  <c r="I16" i="1194"/>
  <c r="I22" i="1194" s="1"/>
  <c r="I31" i="1194" s="1"/>
  <c r="I34" i="1194" s="1"/>
  <c r="I40" i="1194" s="1"/>
  <c r="E12" i="1194"/>
  <c r="E16" i="1194" s="1"/>
  <c r="E22" i="1194" s="1"/>
  <c r="E31" i="1194" s="1"/>
  <c r="E34" i="1194" s="1"/>
  <c r="E40" i="1194" s="1"/>
  <c r="I10" i="1194"/>
  <c r="F10" i="1194"/>
  <c r="F12" i="1194" s="1"/>
  <c r="F16" i="1194" s="1"/>
  <c r="F22" i="1194" s="1"/>
  <c r="F31" i="1194" s="1"/>
  <c r="F34" i="1194" s="1"/>
  <c r="F40" i="1194" s="1"/>
  <c r="E10" i="1194"/>
  <c r="D10" i="1194"/>
  <c r="D12" i="1194" s="1"/>
  <c r="D16" i="1194" s="1"/>
  <c r="D22" i="1194" s="1"/>
  <c r="D31" i="1194" s="1"/>
  <c r="D34" i="1194" s="1"/>
  <c r="D40" i="1194" s="1"/>
  <c r="I45" i="1193"/>
  <c r="I48" i="1193" s="1"/>
  <c r="F45" i="1193"/>
  <c r="F48" i="1193" s="1"/>
  <c r="E45" i="1193"/>
  <c r="E48" i="1193" s="1"/>
  <c r="H45" i="1193"/>
  <c r="H48" i="1193" s="1"/>
  <c r="G45" i="1193"/>
  <c r="G48" i="1193" s="1"/>
  <c r="D45" i="1193"/>
  <c r="D48" i="1193" s="1"/>
  <c r="E34" i="1193"/>
  <c r="E40" i="1193" s="1"/>
  <c r="E22" i="1193"/>
  <c r="E31" i="1193" s="1"/>
  <c r="I16" i="1193"/>
  <c r="I22" i="1193" s="1"/>
  <c r="I31" i="1193" s="1"/>
  <c r="I34" i="1193" s="1"/>
  <c r="I40" i="1193" s="1"/>
  <c r="E12" i="1193"/>
  <c r="E16" i="1193" s="1"/>
  <c r="G10" i="1193"/>
  <c r="G12" i="1193" s="1"/>
  <c r="G16" i="1193" s="1"/>
  <c r="G22" i="1193" s="1"/>
  <c r="G31" i="1193" s="1"/>
  <c r="G34" i="1193" s="1"/>
  <c r="G40" i="1193" s="1"/>
  <c r="I10" i="1193"/>
  <c r="F10" i="1193"/>
  <c r="F12" i="1193" s="1"/>
  <c r="F16" i="1193" s="1"/>
  <c r="F22" i="1193" s="1"/>
  <c r="F31" i="1193" s="1"/>
  <c r="F34" i="1193" s="1"/>
  <c r="F40" i="1193" s="1"/>
  <c r="E10" i="1193"/>
  <c r="D48" i="1192"/>
  <c r="I45" i="1192"/>
  <c r="I48" i="1192" s="1"/>
  <c r="G45" i="1192"/>
  <c r="F45" i="1192"/>
  <c r="E45" i="1192"/>
  <c r="D45" i="1192"/>
  <c r="G16" i="1192"/>
  <c r="G22" i="1192" s="1"/>
  <c r="G31" i="1192" s="1"/>
  <c r="G34" i="1192" s="1"/>
  <c r="G40" i="1192" s="1"/>
  <c r="I16" i="1192"/>
  <c r="I22" i="1192" s="1"/>
  <c r="I31" i="1192" s="1"/>
  <c r="I34" i="1192" s="1"/>
  <c r="I40" i="1192" s="1"/>
  <c r="G10" i="1192"/>
  <c r="G12" i="1192" s="1"/>
  <c r="I10" i="1192"/>
  <c r="F10" i="1192"/>
  <c r="F12" i="1192" s="1"/>
  <c r="E10" i="1192"/>
  <c r="E12" i="1192" s="1"/>
  <c r="E16" i="1192" s="1"/>
  <c r="E22" i="1192" s="1"/>
  <c r="E31" i="1192" s="1"/>
  <c r="E34" i="1192" s="1"/>
  <c r="E40" i="1192" s="1"/>
  <c r="D48" i="1191"/>
  <c r="G45" i="1191"/>
  <c r="G48" i="1191" s="1"/>
  <c r="F45" i="1191"/>
  <c r="I45" i="1191"/>
  <c r="I48" i="1191" s="1"/>
  <c r="E45" i="1191"/>
  <c r="E48" i="1191" s="1"/>
  <c r="D45" i="1191"/>
  <c r="F40" i="1191"/>
  <c r="E22" i="1191"/>
  <c r="E31" i="1191" s="1"/>
  <c r="E34" i="1191" s="1"/>
  <c r="E40" i="1191" s="1"/>
  <c r="I16" i="1191"/>
  <c r="I22" i="1191" s="1"/>
  <c r="I31" i="1191" s="1"/>
  <c r="I34" i="1191" s="1"/>
  <c r="I40" i="1191" s="1"/>
  <c r="G10" i="1191"/>
  <c r="G12" i="1191" s="1"/>
  <c r="G16" i="1191" s="1"/>
  <c r="G22" i="1191" s="1"/>
  <c r="G31" i="1191" s="1"/>
  <c r="G34" i="1191" s="1"/>
  <c r="G40" i="1191" s="1"/>
  <c r="I10" i="1191"/>
  <c r="F10" i="1191"/>
  <c r="F12" i="1191" s="1"/>
  <c r="F16" i="1191" s="1"/>
  <c r="F22" i="1191" s="1"/>
  <c r="F31" i="1191" s="1"/>
  <c r="F34" i="1191" s="1"/>
  <c r="E10" i="1191"/>
  <c r="E12" i="1191" s="1"/>
  <c r="E16" i="1191" s="1"/>
  <c r="D48" i="1190"/>
  <c r="I45" i="1190"/>
  <c r="I48" i="1190" s="1"/>
  <c r="G45" i="1190"/>
  <c r="F45" i="1190"/>
  <c r="E45" i="1190"/>
  <c r="D45" i="1190"/>
  <c r="I34" i="1190"/>
  <c r="I40" i="1190" s="1"/>
  <c r="I31" i="1190"/>
  <c r="G16" i="1190"/>
  <c r="G22" i="1190" s="1"/>
  <c r="G31" i="1190" s="1"/>
  <c r="G34" i="1190" s="1"/>
  <c r="G40" i="1190" s="1"/>
  <c r="I16" i="1190"/>
  <c r="I22" i="1190" s="1"/>
  <c r="E12" i="1190"/>
  <c r="E16" i="1190" s="1"/>
  <c r="E22" i="1190" s="1"/>
  <c r="E31" i="1190" s="1"/>
  <c r="E34" i="1190" s="1"/>
  <c r="E40" i="1190" s="1"/>
  <c r="G10" i="1190"/>
  <c r="G12" i="1190" s="1"/>
  <c r="I10" i="1190"/>
  <c r="F10" i="1190"/>
  <c r="F12" i="1190" s="1"/>
  <c r="E10" i="1190"/>
  <c r="D48" i="1189"/>
  <c r="G45" i="1189"/>
  <c r="G48" i="1189" s="1"/>
  <c r="F45" i="1189"/>
  <c r="I45" i="1189"/>
  <c r="I48" i="1189" s="1"/>
  <c r="E45" i="1189"/>
  <c r="E48" i="1189" s="1"/>
  <c r="D45" i="1189"/>
  <c r="I31" i="1189"/>
  <c r="I34" i="1189" s="1"/>
  <c r="I40" i="1189" s="1"/>
  <c r="E22" i="1189"/>
  <c r="E31" i="1189" s="1"/>
  <c r="I16" i="1189"/>
  <c r="I22" i="1189" s="1"/>
  <c r="E12" i="1189"/>
  <c r="E16" i="1189" s="1"/>
  <c r="G10" i="1189"/>
  <c r="G12" i="1189" s="1"/>
  <c r="G16" i="1189" s="1"/>
  <c r="G22" i="1189" s="1"/>
  <c r="G31" i="1189" s="1"/>
  <c r="G34" i="1189" s="1"/>
  <c r="G40" i="1189" s="1"/>
  <c r="I10" i="1189"/>
  <c r="F10" i="1189"/>
  <c r="F12" i="1189" s="1"/>
  <c r="F16" i="1189" s="1"/>
  <c r="F22" i="1189" s="1"/>
  <c r="F31" i="1189" s="1"/>
  <c r="F34" i="1189" s="1"/>
  <c r="F40" i="1189" s="1"/>
  <c r="E10" i="1189"/>
  <c r="D48" i="1188"/>
  <c r="I45" i="1188"/>
  <c r="I48" i="1188" s="1"/>
  <c r="G45" i="1188"/>
  <c r="F45" i="1188"/>
  <c r="E45" i="1188"/>
  <c r="D45" i="1188"/>
  <c r="G16" i="1188"/>
  <c r="G22" i="1188" s="1"/>
  <c r="G31" i="1188" s="1"/>
  <c r="G34" i="1188" s="1"/>
  <c r="G40" i="1188" s="1"/>
  <c r="I16" i="1188"/>
  <c r="I22" i="1188" s="1"/>
  <c r="I31" i="1188" s="1"/>
  <c r="I34" i="1188" s="1"/>
  <c r="I40" i="1188" s="1"/>
  <c r="G10" i="1188"/>
  <c r="G12" i="1188" s="1"/>
  <c r="I10" i="1188"/>
  <c r="F10" i="1188"/>
  <c r="F12" i="1188" s="1"/>
  <c r="E10" i="1188"/>
  <c r="E12" i="1188" s="1"/>
  <c r="E16" i="1188" s="1"/>
  <c r="E22" i="1188" s="1"/>
  <c r="E31" i="1188" s="1"/>
  <c r="E34" i="1188" s="1"/>
  <c r="E40" i="1188" s="1"/>
  <c r="D48" i="1187"/>
  <c r="I45" i="1187"/>
  <c r="I48" i="1187" s="1"/>
  <c r="G45" i="1187"/>
  <c r="G48" i="1187" s="1"/>
  <c r="F45" i="1187"/>
  <c r="E45" i="1187"/>
  <c r="D45" i="1187"/>
  <c r="I16" i="1187"/>
  <c r="I22" i="1187" s="1"/>
  <c r="I31" i="1187" s="1"/>
  <c r="I34" i="1187" s="1"/>
  <c r="I40" i="1187" s="1"/>
  <c r="I10" i="1187"/>
  <c r="G10" i="1187"/>
  <c r="G12" i="1187" s="1"/>
  <c r="G16" i="1187" s="1"/>
  <c r="G22" i="1187" s="1"/>
  <c r="G31" i="1187" s="1"/>
  <c r="F10" i="1187"/>
  <c r="F12" i="1187" s="1"/>
  <c r="F16" i="1187" s="1"/>
  <c r="F22" i="1187" s="1"/>
  <c r="F31" i="1187" s="1"/>
  <c r="F34" i="1187" s="1"/>
  <c r="F40" i="1187" s="1"/>
  <c r="E10" i="1187"/>
  <c r="E12" i="1187" s="1"/>
  <c r="E16" i="1187" s="1"/>
  <c r="E22" i="1187" s="1"/>
  <c r="E31" i="1187" s="1"/>
  <c r="E34" i="1187" s="1"/>
  <c r="E40" i="1187" s="1"/>
  <c r="D48" i="1186"/>
  <c r="I45" i="1186"/>
  <c r="I48" i="1186" s="1"/>
  <c r="G45" i="1186"/>
  <c r="F45" i="1186"/>
  <c r="E45" i="1186"/>
  <c r="D45" i="1186"/>
  <c r="I16" i="1186"/>
  <c r="I22" i="1186" s="1"/>
  <c r="I31" i="1186" s="1"/>
  <c r="I34" i="1186" s="1"/>
  <c r="I40" i="1186" s="1"/>
  <c r="I10" i="1186"/>
  <c r="G10" i="1186"/>
  <c r="G12" i="1186" s="1"/>
  <c r="G16" i="1186" s="1"/>
  <c r="G22" i="1186" s="1"/>
  <c r="G31" i="1186" s="1"/>
  <c r="G34" i="1186" s="1"/>
  <c r="F10" i="1186"/>
  <c r="F12" i="1186" s="1"/>
  <c r="E10" i="1186"/>
  <c r="E12" i="1186" s="1"/>
  <c r="E16" i="1186" s="1"/>
  <c r="E22" i="1186" s="1"/>
  <c r="E31" i="1186" s="1"/>
  <c r="E34" i="1186" s="1"/>
  <c r="E40" i="1186" s="1"/>
  <c r="D48" i="1185"/>
  <c r="G45" i="1185"/>
  <c r="G48" i="1185" s="1"/>
  <c r="F45" i="1185"/>
  <c r="I45" i="1185"/>
  <c r="I48" i="1185" s="1"/>
  <c r="E45" i="1185"/>
  <c r="E48" i="1185" s="1"/>
  <c r="D45" i="1185"/>
  <c r="E22" i="1185"/>
  <c r="E31" i="1185" s="1"/>
  <c r="E34" i="1185" s="1"/>
  <c r="E40" i="1185" s="1"/>
  <c r="I16" i="1185"/>
  <c r="I22" i="1185" s="1"/>
  <c r="I31" i="1185" s="1"/>
  <c r="I34" i="1185" s="1"/>
  <c r="I40" i="1185" s="1"/>
  <c r="G10" i="1185"/>
  <c r="G12" i="1185" s="1"/>
  <c r="G16" i="1185" s="1"/>
  <c r="G22" i="1185" s="1"/>
  <c r="G31" i="1185" s="1"/>
  <c r="G34" i="1185" s="1"/>
  <c r="G40" i="1185" s="1"/>
  <c r="I10" i="1185"/>
  <c r="F10" i="1185"/>
  <c r="F12" i="1185" s="1"/>
  <c r="E10" i="1185"/>
  <c r="E12" i="1185" s="1"/>
  <c r="E16" i="1185" s="1"/>
  <c r="D48" i="1184"/>
  <c r="I45" i="1184"/>
  <c r="I48" i="1184" s="1"/>
  <c r="G45" i="1184"/>
  <c r="F45" i="1184"/>
  <c r="E45" i="1184"/>
  <c r="D45" i="1184"/>
  <c r="I34" i="1184"/>
  <c r="I40" i="1184" s="1"/>
  <c r="I31" i="1184"/>
  <c r="I16" i="1184"/>
  <c r="I22" i="1184" s="1"/>
  <c r="G10" i="1184"/>
  <c r="G12" i="1184" s="1"/>
  <c r="G16" i="1184" s="1"/>
  <c r="G22" i="1184" s="1"/>
  <c r="G31" i="1184" s="1"/>
  <c r="G34" i="1184" s="1"/>
  <c r="G40" i="1184" s="1"/>
  <c r="I10" i="1184"/>
  <c r="F10" i="1184"/>
  <c r="F12" i="1184" s="1"/>
  <c r="E10" i="1184"/>
  <c r="E12" i="1184" s="1"/>
  <c r="E16" i="1184" s="1"/>
  <c r="E22" i="1184" s="1"/>
  <c r="E31" i="1184" s="1"/>
  <c r="E34" i="1184" s="1"/>
  <c r="E40" i="1184" s="1"/>
  <c r="D48" i="1183"/>
  <c r="G45" i="1183"/>
  <c r="G48" i="1183" s="1"/>
  <c r="F45" i="1183"/>
  <c r="I45" i="1183"/>
  <c r="I48" i="1183" s="1"/>
  <c r="E45" i="1183"/>
  <c r="E48" i="1183" s="1"/>
  <c r="D45" i="1183"/>
  <c r="E22" i="1183"/>
  <c r="E31" i="1183" s="1"/>
  <c r="E34" i="1183" s="1"/>
  <c r="E40" i="1183" s="1"/>
  <c r="G16" i="1183"/>
  <c r="G22" i="1183" s="1"/>
  <c r="G31" i="1183" s="1"/>
  <c r="G34" i="1183" s="1"/>
  <c r="G40" i="1183" s="1"/>
  <c r="I16" i="1183"/>
  <c r="I22" i="1183" s="1"/>
  <c r="I31" i="1183" s="1"/>
  <c r="I34" i="1183" s="1"/>
  <c r="I40" i="1183" s="1"/>
  <c r="E12" i="1183"/>
  <c r="E16" i="1183" s="1"/>
  <c r="G10" i="1183"/>
  <c r="G12" i="1183" s="1"/>
  <c r="I10" i="1183"/>
  <c r="F10" i="1183"/>
  <c r="F12" i="1183" s="1"/>
  <c r="F16" i="1183" s="1"/>
  <c r="F22" i="1183" s="1"/>
  <c r="F31" i="1183" s="1"/>
  <c r="F34" i="1183" s="1"/>
  <c r="F40" i="1183" s="1"/>
  <c r="E10" i="1183"/>
  <c r="D48" i="1182"/>
  <c r="I45" i="1182"/>
  <c r="I48" i="1182" s="1"/>
  <c r="G45" i="1182"/>
  <c r="F45" i="1182"/>
  <c r="E45" i="1182"/>
  <c r="D45" i="1182"/>
  <c r="I31" i="1182"/>
  <c r="I34" i="1182" s="1"/>
  <c r="I40" i="1182" s="1"/>
  <c r="I16" i="1182"/>
  <c r="I22" i="1182" s="1"/>
  <c r="F10" i="1182"/>
  <c r="F12" i="1182" s="1"/>
  <c r="F16" i="1182" s="1"/>
  <c r="F22" i="1182" s="1"/>
  <c r="F31" i="1182" s="1"/>
  <c r="F34" i="1182" s="1"/>
  <c r="F40" i="1182" s="1"/>
  <c r="I10" i="1182"/>
  <c r="H10" i="1182"/>
  <c r="H12" i="1182" s="1"/>
  <c r="H16" i="1182" s="1"/>
  <c r="H22" i="1182" s="1"/>
  <c r="H31" i="1182" s="1"/>
  <c r="H34" i="1182" s="1"/>
  <c r="H40" i="1182" s="1"/>
  <c r="G10" i="1182"/>
  <c r="G12" i="1182" s="1"/>
  <c r="G16" i="1182" s="1"/>
  <c r="G22" i="1182" s="1"/>
  <c r="G31" i="1182" s="1"/>
  <c r="G34" i="1182" s="1"/>
  <c r="G40" i="1182" s="1"/>
  <c r="E10" i="1182"/>
  <c r="E12" i="1182" s="1"/>
  <c r="E16" i="1182" s="1"/>
  <c r="E22" i="1182" s="1"/>
  <c r="E31" i="1182" s="1"/>
  <c r="E34" i="1182" s="1"/>
  <c r="E40" i="1182" s="1"/>
  <c r="D10" i="1182"/>
  <c r="D12" i="1182" s="1"/>
  <c r="D16" i="1182" s="1"/>
  <c r="D22" i="1182" s="1"/>
  <c r="D31" i="1182" s="1"/>
  <c r="D34" i="1182" s="1"/>
  <c r="D40" i="1182" s="1"/>
  <c r="G45" i="1181"/>
  <c r="G48" i="1181" s="1"/>
  <c r="F45" i="1181"/>
  <c r="F48" i="1181" s="1"/>
  <c r="I45" i="1181"/>
  <c r="I48" i="1181" s="1"/>
  <c r="H45" i="1181"/>
  <c r="H48" i="1181" s="1"/>
  <c r="E45" i="1181"/>
  <c r="E48" i="1181" s="1"/>
  <c r="D45" i="1181"/>
  <c r="D48" i="1181" s="1"/>
  <c r="D31" i="1181"/>
  <c r="D34" i="1181" s="1"/>
  <c r="D40" i="1181" s="1"/>
  <c r="I16" i="1181"/>
  <c r="I22" i="1181" s="1"/>
  <c r="I31" i="1181" s="1"/>
  <c r="I34" i="1181" s="1"/>
  <c r="I40" i="1181" s="1"/>
  <c r="F12" i="1181"/>
  <c r="F16" i="1181" s="1"/>
  <c r="F22" i="1181" s="1"/>
  <c r="F31" i="1181" s="1"/>
  <c r="F34" i="1181" s="1"/>
  <c r="F40" i="1181" s="1"/>
  <c r="F10" i="1181"/>
  <c r="I10" i="1181"/>
  <c r="H10" i="1181"/>
  <c r="H12" i="1181" s="1"/>
  <c r="H16" i="1181" s="1"/>
  <c r="H22" i="1181" s="1"/>
  <c r="H31" i="1181" s="1"/>
  <c r="H34" i="1181" s="1"/>
  <c r="H40" i="1181" s="1"/>
  <c r="G10" i="1181"/>
  <c r="G12" i="1181" s="1"/>
  <c r="G16" i="1181" s="1"/>
  <c r="G22" i="1181" s="1"/>
  <c r="G31" i="1181" s="1"/>
  <c r="G34" i="1181" s="1"/>
  <c r="G40" i="1181" s="1"/>
  <c r="E10" i="1181"/>
  <c r="E12" i="1181" s="1"/>
  <c r="E16" i="1181" s="1"/>
  <c r="E22" i="1181" s="1"/>
  <c r="E31" i="1181" s="1"/>
  <c r="E34" i="1181" s="1"/>
  <c r="E40" i="1181" s="1"/>
  <c r="D10" i="1181"/>
  <c r="D12" i="1181" s="1"/>
  <c r="D16" i="1181" s="1"/>
  <c r="D22" i="1181" s="1"/>
  <c r="H48" i="1180"/>
  <c r="G45" i="1180"/>
  <c r="G48" i="1180" s="1"/>
  <c r="F45" i="1180"/>
  <c r="F48" i="1180" s="1"/>
  <c r="I45" i="1180"/>
  <c r="I48" i="1180" s="1"/>
  <c r="H45" i="1180"/>
  <c r="E45" i="1180"/>
  <c r="E48" i="1180" s="1"/>
  <c r="D45" i="1180"/>
  <c r="D48" i="1180" s="1"/>
  <c r="I16" i="1180"/>
  <c r="I22" i="1180" s="1"/>
  <c r="I31" i="1180" s="1"/>
  <c r="I34" i="1180" s="1"/>
  <c r="I40" i="1180" s="1"/>
  <c r="I10" i="1180"/>
  <c r="G10" i="1180"/>
  <c r="G12" i="1180" s="1"/>
  <c r="G16" i="1180" s="1"/>
  <c r="G22" i="1180" s="1"/>
  <c r="G31" i="1180" s="1"/>
  <c r="G34" i="1180" s="1"/>
  <c r="G40" i="1180" s="1"/>
  <c r="F10" i="1180"/>
  <c r="F12" i="1180" s="1"/>
  <c r="F16" i="1180" s="1"/>
  <c r="F22" i="1180" s="1"/>
  <c r="F31" i="1180" s="1"/>
  <c r="F34" i="1180" s="1"/>
  <c r="F40" i="1180" s="1"/>
  <c r="E10" i="1180"/>
  <c r="E12" i="1180" s="1"/>
  <c r="E16" i="1180" s="1"/>
  <c r="E22" i="1180" s="1"/>
  <c r="E31" i="1180" s="1"/>
  <c r="E34" i="1180" s="1"/>
  <c r="E40" i="1180" s="1"/>
  <c r="G45" i="1179"/>
  <c r="G48" i="1179" s="1"/>
  <c r="F45" i="1179"/>
  <c r="I45" i="1179"/>
  <c r="I48" i="1179" s="1"/>
  <c r="H45" i="1179"/>
  <c r="H48" i="1179" s="1"/>
  <c r="E45" i="1179"/>
  <c r="E48" i="1179" s="1"/>
  <c r="D45" i="1179"/>
  <c r="D48" i="1179" s="1"/>
  <c r="I16" i="1179"/>
  <c r="I22" i="1179" s="1"/>
  <c r="I31" i="1179" s="1"/>
  <c r="I34" i="1179" s="1"/>
  <c r="I40" i="1179" s="1"/>
  <c r="I10" i="1179"/>
  <c r="G10" i="1179"/>
  <c r="G12" i="1179" s="1"/>
  <c r="G16" i="1179" s="1"/>
  <c r="G22" i="1179" s="1"/>
  <c r="G31" i="1179" s="1"/>
  <c r="G34" i="1179" s="1"/>
  <c r="G40" i="1179" s="1"/>
  <c r="F10" i="1179"/>
  <c r="F12" i="1179" s="1"/>
  <c r="F16" i="1179" s="1"/>
  <c r="F22" i="1179" s="1"/>
  <c r="F31" i="1179" s="1"/>
  <c r="F34" i="1179" s="1"/>
  <c r="F40" i="1179" s="1"/>
  <c r="E10" i="1179"/>
  <c r="E12" i="1179" s="1"/>
  <c r="E16" i="1179" s="1"/>
  <c r="E22" i="1179" s="1"/>
  <c r="E31" i="1179" s="1"/>
  <c r="E34" i="1179" s="1"/>
  <c r="E40" i="1179" s="1"/>
  <c r="G45" i="1178"/>
  <c r="G48" i="1178" s="1"/>
  <c r="F45" i="1178"/>
  <c r="I45" i="1178"/>
  <c r="I48" i="1178" s="1"/>
  <c r="H45" i="1178"/>
  <c r="H48" i="1178" s="1"/>
  <c r="E45" i="1178"/>
  <c r="E48" i="1178" s="1"/>
  <c r="D45" i="1178"/>
  <c r="D48" i="1178" s="1"/>
  <c r="I16" i="1178"/>
  <c r="I22" i="1178" s="1"/>
  <c r="I31" i="1178" s="1"/>
  <c r="I34" i="1178" s="1"/>
  <c r="I40" i="1178" s="1"/>
  <c r="F10" i="1178"/>
  <c r="F12" i="1178" s="1"/>
  <c r="F16" i="1178" s="1"/>
  <c r="F22" i="1178" s="1"/>
  <c r="F31" i="1178" s="1"/>
  <c r="F34" i="1178" s="1"/>
  <c r="F40" i="1178" s="1"/>
  <c r="I10" i="1178"/>
  <c r="H10" i="1178"/>
  <c r="H12" i="1178" s="1"/>
  <c r="H16" i="1178" s="1"/>
  <c r="H22" i="1178" s="1"/>
  <c r="H31" i="1178" s="1"/>
  <c r="H34" i="1178" s="1"/>
  <c r="H40" i="1178" s="1"/>
  <c r="G10" i="1178"/>
  <c r="G12" i="1178" s="1"/>
  <c r="G16" i="1178" s="1"/>
  <c r="G22" i="1178" s="1"/>
  <c r="G31" i="1178" s="1"/>
  <c r="G34" i="1178" s="1"/>
  <c r="G40" i="1178" s="1"/>
  <c r="E10" i="1178"/>
  <c r="E12" i="1178" s="1"/>
  <c r="E16" i="1178" s="1"/>
  <c r="E22" i="1178" s="1"/>
  <c r="E31" i="1178" s="1"/>
  <c r="E34" i="1178" s="1"/>
  <c r="E40" i="1178" s="1"/>
  <c r="D10" i="1178"/>
  <c r="D12" i="1178" s="1"/>
  <c r="D16" i="1178" s="1"/>
  <c r="D22" i="1178" s="1"/>
  <c r="D31" i="1178" s="1"/>
  <c r="D34" i="1178" s="1"/>
  <c r="D40" i="1178" s="1"/>
  <c r="G45" i="1177"/>
  <c r="G48" i="1177" s="1"/>
  <c r="F45" i="1177"/>
  <c r="F48" i="1177" s="1"/>
  <c r="I45" i="1177"/>
  <c r="I48" i="1177" s="1"/>
  <c r="H45" i="1177"/>
  <c r="H48" i="1177" s="1"/>
  <c r="E45" i="1177"/>
  <c r="E48" i="1177" s="1"/>
  <c r="D45" i="1177"/>
  <c r="D48" i="1177" s="1"/>
  <c r="D31" i="1177"/>
  <c r="D34" i="1177" s="1"/>
  <c r="D40" i="1177" s="1"/>
  <c r="I16" i="1177"/>
  <c r="I22" i="1177" s="1"/>
  <c r="I31" i="1177" s="1"/>
  <c r="I34" i="1177" s="1"/>
  <c r="I40" i="1177" s="1"/>
  <c r="F12" i="1177"/>
  <c r="F16" i="1177" s="1"/>
  <c r="F22" i="1177" s="1"/>
  <c r="F31" i="1177" s="1"/>
  <c r="F34" i="1177" s="1"/>
  <c r="F40" i="1177" s="1"/>
  <c r="F10" i="1177"/>
  <c r="I10" i="1177"/>
  <c r="H10" i="1177"/>
  <c r="H12" i="1177" s="1"/>
  <c r="H16" i="1177" s="1"/>
  <c r="H22" i="1177" s="1"/>
  <c r="H31" i="1177" s="1"/>
  <c r="H34" i="1177" s="1"/>
  <c r="H40" i="1177" s="1"/>
  <c r="G10" i="1177"/>
  <c r="G12" i="1177" s="1"/>
  <c r="G16" i="1177" s="1"/>
  <c r="G22" i="1177" s="1"/>
  <c r="G31" i="1177" s="1"/>
  <c r="G34" i="1177" s="1"/>
  <c r="G40" i="1177" s="1"/>
  <c r="E10" i="1177"/>
  <c r="E12" i="1177" s="1"/>
  <c r="E16" i="1177" s="1"/>
  <c r="E22" i="1177" s="1"/>
  <c r="E31" i="1177" s="1"/>
  <c r="E34" i="1177" s="1"/>
  <c r="E40" i="1177" s="1"/>
  <c r="D10" i="1177"/>
  <c r="D12" i="1177" s="1"/>
  <c r="D16" i="1177" s="1"/>
  <c r="D22" i="1177" s="1"/>
  <c r="H48" i="1176"/>
  <c r="G45" i="1176"/>
  <c r="G48" i="1176" s="1"/>
  <c r="F45" i="1176"/>
  <c r="F48" i="1176" s="1"/>
  <c r="I45" i="1176"/>
  <c r="I48" i="1176" s="1"/>
  <c r="H45" i="1176"/>
  <c r="E45" i="1176"/>
  <c r="E48" i="1176" s="1"/>
  <c r="D45" i="1176"/>
  <c r="D48" i="1176" s="1"/>
  <c r="I16" i="1176"/>
  <c r="I22" i="1176" s="1"/>
  <c r="I31" i="1176" s="1"/>
  <c r="I34" i="1176" s="1"/>
  <c r="I40" i="1176" s="1"/>
  <c r="I10" i="1176"/>
  <c r="G10" i="1176"/>
  <c r="G12" i="1176" s="1"/>
  <c r="G16" i="1176" s="1"/>
  <c r="G22" i="1176" s="1"/>
  <c r="G31" i="1176" s="1"/>
  <c r="G34" i="1176" s="1"/>
  <c r="G40" i="1176" s="1"/>
  <c r="F10" i="1176"/>
  <c r="F12" i="1176" s="1"/>
  <c r="F16" i="1176" s="1"/>
  <c r="F22" i="1176" s="1"/>
  <c r="F31" i="1176" s="1"/>
  <c r="F34" i="1176" s="1"/>
  <c r="F40" i="1176" s="1"/>
  <c r="E10" i="1176"/>
  <c r="E12" i="1176" s="1"/>
  <c r="E16" i="1176" s="1"/>
  <c r="E22" i="1176" s="1"/>
  <c r="E31" i="1176" s="1"/>
  <c r="E34" i="1176" s="1"/>
  <c r="E40" i="1176" s="1"/>
  <c r="G45" i="1175"/>
  <c r="G48" i="1175" s="1"/>
  <c r="F45" i="1175"/>
  <c r="I45" i="1175"/>
  <c r="I48" i="1175" s="1"/>
  <c r="H45" i="1175"/>
  <c r="H48" i="1175" s="1"/>
  <c r="E45" i="1175"/>
  <c r="E48" i="1175" s="1"/>
  <c r="D45" i="1175"/>
  <c r="D48" i="1175" s="1"/>
  <c r="I16" i="1175"/>
  <c r="I22" i="1175" s="1"/>
  <c r="I31" i="1175" s="1"/>
  <c r="I34" i="1175" s="1"/>
  <c r="I40" i="1175" s="1"/>
  <c r="I10" i="1175"/>
  <c r="G10" i="1175"/>
  <c r="G12" i="1175" s="1"/>
  <c r="G16" i="1175" s="1"/>
  <c r="G22" i="1175" s="1"/>
  <c r="G31" i="1175" s="1"/>
  <c r="G34" i="1175" s="1"/>
  <c r="G40" i="1175" s="1"/>
  <c r="F10" i="1175"/>
  <c r="F12" i="1175" s="1"/>
  <c r="F16" i="1175" s="1"/>
  <c r="F22" i="1175" s="1"/>
  <c r="F31" i="1175" s="1"/>
  <c r="F34" i="1175" s="1"/>
  <c r="F40" i="1175" s="1"/>
  <c r="E10" i="1175"/>
  <c r="E12" i="1175" s="1"/>
  <c r="E16" i="1175" s="1"/>
  <c r="E22" i="1175" s="1"/>
  <c r="E31" i="1175" s="1"/>
  <c r="E34" i="1175" s="1"/>
  <c r="E40" i="1175" s="1"/>
  <c r="H48" i="1174"/>
  <c r="G45" i="1174"/>
  <c r="G48" i="1174" s="1"/>
  <c r="F45" i="1174"/>
  <c r="I45" i="1174"/>
  <c r="I48" i="1174" s="1"/>
  <c r="H45" i="1174"/>
  <c r="E45" i="1174"/>
  <c r="E48" i="1174" s="1"/>
  <c r="D45" i="1174"/>
  <c r="D48" i="1174" s="1"/>
  <c r="I16" i="1174"/>
  <c r="I22" i="1174" s="1"/>
  <c r="I31" i="1174" s="1"/>
  <c r="I34" i="1174" s="1"/>
  <c r="I40" i="1174" s="1"/>
  <c r="F10" i="1174"/>
  <c r="F12" i="1174" s="1"/>
  <c r="F16" i="1174" s="1"/>
  <c r="F22" i="1174" s="1"/>
  <c r="F31" i="1174" s="1"/>
  <c r="F34" i="1174" s="1"/>
  <c r="F40" i="1174" s="1"/>
  <c r="I10" i="1174"/>
  <c r="H10" i="1174"/>
  <c r="H12" i="1174" s="1"/>
  <c r="H16" i="1174" s="1"/>
  <c r="H22" i="1174" s="1"/>
  <c r="H31" i="1174" s="1"/>
  <c r="H34" i="1174" s="1"/>
  <c r="H40" i="1174" s="1"/>
  <c r="G10" i="1174"/>
  <c r="G12" i="1174" s="1"/>
  <c r="G16" i="1174" s="1"/>
  <c r="G22" i="1174" s="1"/>
  <c r="G31" i="1174" s="1"/>
  <c r="G34" i="1174" s="1"/>
  <c r="G40" i="1174" s="1"/>
  <c r="E10" i="1174"/>
  <c r="E12" i="1174" s="1"/>
  <c r="E16" i="1174" s="1"/>
  <c r="E22" i="1174" s="1"/>
  <c r="E31" i="1174" s="1"/>
  <c r="E34" i="1174" s="1"/>
  <c r="E40" i="1174" s="1"/>
  <c r="D10" i="1174"/>
  <c r="D12" i="1174" s="1"/>
  <c r="D16" i="1174" s="1"/>
  <c r="D22" i="1174" s="1"/>
  <c r="D31" i="1174" s="1"/>
  <c r="D34" i="1174" s="1"/>
  <c r="D40" i="1174" s="1"/>
  <c r="G45" i="1173"/>
  <c r="G48" i="1173" s="1"/>
  <c r="F45" i="1173"/>
  <c r="F48" i="1173" s="1"/>
  <c r="I45" i="1173"/>
  <c r="I48" i="1173" s="1"/>
  <c r="H45" i="1173"/>
  <c r="H48" i="1173" s="1"/>
  <c r="E45" i="1173"/>
  <c r="E48" i="1173" s="1"/>
  <c r="D45" i="1173"/>
  <c r="D48" i="1173" s="1"/>
  <c r="I16" i="1173"/>
  <c r="I22" i="1173" s="1"/>
  <c r="I31" i="1173" s="1"/>
  <c r="I34" i="1173" s="1"/>
  <c r="I40" i="1173" s="1"/>
  <c r="G10" i="1173"/>
  <c r="G12" i="1173" s="1"/>
  <c r="G16" i="1173" s="1"/>
  <c r="G22" i="1173" s="1"/>
  <c r="G31" i="1173" s="1"/>
  <c r="G34" i="1173" s="1"/>
  <c r="G40" i="1173" s="1"/>
  <c r="I10" i="1173"/>
  <c r="F10" i="1173"/>
  <c r="F12" i="1173" s="1"/>
  <c r="F16" i="1173" s="1"/>
  <c r="F22" i="1173" s="1"/>
  <c r="F31" i="1173" s="1"/>
  <c r="F34" i="1173" s="1"/>
  <c r="F40" i="1173" s="1"/>
  <c r="E10" i="1173"/>
  <c r="E12" i="1173" s="1"/>
  <c r="E16" i="1173" s="1"/>
  <c r="E22" i="1173" s="1"/>
  <c r="E31" i="1173" s="1"/>
  <c r="E34" i="1173" s="1"/>
  <c r="E40" i="1173" s="1"/>
  <c r="G45" i="1172"/>
  <c r="F45" i="1172"/>
  <c r="F48" i="1172" s="1"/>
  <c r="I45" i="1172"/>
  <c r="I48" i="1172" s="1"/>
  <c r="E45" i="1172"/>
  <c r="E48" i="1172" s="1"/>
  <c r="D45" i="1172"/>
  <c r="D48" i="1172" s="1"/>
  <c r="I16" i="1172"/>
  <c r="I22" i="1172" s="1"/>
  <c r="I31" i="1172" s="1"/>
  <c r="I34" i="1172" s="1"/>
  <c r="I40" i="1172" s="1"/>
  <c r="G10" i="1172"/>
  <c r="G12" i="1172" s="1"/>
  <c r="G16" i="1172" s="1"/>
  <c r="G22" i="1172" s="1"/>
  <c r="G31" i="1172" s="1"/>
  <c r="G34" i="1172" s="1"/>
  <c r="G40" i="1172" s="1"/>
  <c r="F10" i="1172"/>
  <c r="F12" i="1172" s="1"/>
  <c r="F16" i="1172" s="1"/>
  <c r="F22" i="1172" s="1"/>
  <c r="F31" i="1172" s="1"/>
  <c r="F34" i="1172" s="1"/>
  <c r="F40" i="1172" s="1"/>
  <c r="I48" i="1171"/>
  <c r="H48" i="1171"/>
  <c r="G45" i="1171"/>
  <c r="G48" i="1171" s="1"/>
  <c r="F45" i="1171"/>
  <c r="F48" i="1171" s="1"/>
  <c r="I45" i="1171"/>
  <c r="H45" i="1171"/>
  <c r="E45" i="1171"/>
  <c r="E48" i="1171" s="1"/>
  <c r="D45" i="1171"/>
  <c r="D48" i="1171" s="1"/>
  <c r="F10" i="1171"/>
  <c r="F12" i="1171" s="1"/>
  <c r="F16" i="1171" s="1"/>
  <c r="F22" i="1171" s="1"/>
  <c r="F31" i="1171" s="1"/>
  <c r="F34" i="1171" s="1"/>
  <c r="F40" i="1171" s="1"/>
  <c r="H10" i="1171"/>
  <c r="H12" i="1171" s="1"/>
  <c r="G10" i="1171"/>
  <c r="G12" i="1171" s="1"/>
  <c r="G16" i="1171" s="1"/>
  <c r="G22" i="1171" s="1"/>
  <c r="G31" i="1171" s="1"/>
  <c r="G34" i="1171" s="1"/>
  <c r="G40" i="1171" s="1"/>
  <c r="D10" i="1171"/>
  <c r="D12" i="1171" s="1"/>
  <c r="I48" i="1170"/>
  <c r="G45" i="1170"/>
  <c r="G48" i="1170" s="1"/>
  <c r="F45" i="1170"/>
  <c r="I45" i="1170"/>
  <c r="H45" i="1170"/>
  <c r="H48" i="1170" s="1"/>
  <c r="E45" i="1170"/>
  <c r="E48" i="1170" s="1"/>
  <c r="D45" i="1170"/>
  <c r="D48" i="1170" s="1"/>
  <c r="G10" i="1170"/>
  <c r="G12" i="1170" s="1"/>
  <c r="G16" i="1170" s="1"/>
  <c r="G22" i="1170" s="1"/>
  <c r="G31" i="1170" s="1"/>
  <c r="G34" i="1170" s="1"/>
  <c r="G40" i="1170" s="1"/>
  <c r="F10" i="1170"/>
  <c r="F12" i="1170" s="1"/>
  <c r="F16" i="1170" s="1"/>
  <c r="F22" i="1170" s="1"/>
  <c r="F31" i="1170" s="1"/>
  <c r="F34" i="1170" s="1"/>
  <c r="F40" i="1170" s="1"/>
  <c r="I10" i="1170"/>
  <c r="H10" i="1170"/>
  <c r="H12" i="1170" s="1"/>
  <c r="H16" i="1170" s="1"/>
  <c r="H22" i="1170" s="1"/>
  <c r="H31" i="1170" s="1"/>
  <c r="H34" i="1170" s="1"/>
  <c r="H40" i="1170" s="1"/>
  <c r="E10" i="1170"/>
  <c r="E12" i="1170" s="1"/>
  <c r="D10" i="1170"/>
  <c r="D12" i="1170" s="1"/>
  <c r="D16" i="1170" s="1"/>
  <c r="D22" i="1170" s="1"/>
  <c r="D31" i="1170" s="1"/>
  <c r="D34" i="1170" s="1"/>
  <c r="D40" i="1170" s="1"/>
  <c r="G45" i="1169"/>
  <c r="F45" i="1169"/>
  <c r="I45" i="1169"/>
  <c r="I48" i="1169" s="1"/>
  <c r="H45" i="1169"/>
  <c r="H48" i="1169" s="1"/>
  <c r="E45" i="1169"/>
  <c r="E48" i="1169" s="1"/>
  <c r="D45" i="1169"/>
  <c r="D48" i="1169" s="1"/>
  <c r="I16" i="1169"/>
  <c r="I22" i="1169" s="1"/>
  <c r="I31" i="1169" s="1"/>
  <c r="I34" i="1169" s="1"/>
  <c r="I40" i="1169" s="1"/>
  <c r="G10" i="1169"/>
  <c r="G12" i="1169" s="1"/>
  <c r="G16" i="1169" s="1"/>
  <c r="G22" i="1169" s="1"/>
  <c r="G31" i="1169" s="1"/>
  <c r="G34" i="1169" s="1"/>
  <c r="G40" i="1169" s="1"/>
  <c r="I10" i="1169"/>
  <c r="F10" i="1169"/>
  <c r="F12" i="1169" s="1"/>
  <c r="F16" i="1169" s="1"/>
  <c r="F22" i="1169" s="1"/>
  <c r="F31" i="1169" s="1"/>
  <c r="F34" i="1169" s="1"/>
  <c r="F40" i="1169" s="1"/>
  <c r="E10" i="1169"/>
  <c r="E12" i="1169" s="1"/>
  <c r="E16" i="1169" s="1"/>
  <c r="E22" i="1169" s="1"/>
  <c r="E31" i="1169" s="1"/>
  <c r="E34" i="1169" s="1"/>
  <c r="E40" i="1169" s="1"/>
  <c r="G45" i="1168"/>
  <c r="F45" i="1168"/>
  <c r="F48" i="1168" s="1"/>
  <c r="I45" i="1168"/>
  <c r="I48" i="1168" s="1"/>
  <c r="E45" i="1168"/>
  <c r="E48" i="1168" s="1"/>
  <c r="D45" i="1168"/>
  <c r="D48" i="1168" s="1"/>
  <c r="I16" i="1168"/>
  <c r="I22" i="1168" s="1"/>
  <c r="I31" i="1168" s="1"/>
  <c r="I34" i="1168" s="1"/>
  <c r="I40" i="1168" s="1"/>
  <c r="G10" i="1168"/>
  <c r="G12" i="1168" s="1"/>
  <c r="G16" i="1168" s="1"/>
  <c r="G22" i="1168" s="1"/>
  <c r="G31" i="1168" s="1"/>
  <c r="G34" i="1168" s="1"/>
  <c r="G40" i="1168" s="1"/>
  <c r="F10" i="1168"/>
  <c r="F12" i="1168" s="1"/>
  <c r="F16" i="1168" s="1"/>
  <c r="F22" i="1168" s="1"/>
  <c r="F31" i="1168" s="1"/>
  <c r="F34" i="1168" s="1"/>
  <c r="F40" i="1168" s="1"/>
  <c r="I48" i="1167"/>
  <c r="H48" i="1167"/>
  <c r="G45" i="1167"/>
  <c r="G48" i="1167" s="1"/>
  <c r="F45" i="1167"/>
  <c r="F48" i="1167" s="1"/>
  <c r="I45" i="1167"/>
  <c r="H45" i="1167"/>
  <c r="E45" i="1167"/>
  <c r="E48" i="1167" s="1"/>
  <c r="D45" i="1167"/>
  <c r="D48" i="1167" s="1"/>
  <c r="F10" i="1167"/>
  <c r="F12" i="1167" s="1"/>
  <c r="F16" i="1167" s="1"/>
  <c r="F22" i="1167" s="1"/>
  <c r="F31" i="1167" s="1"/>
  <c r="F34" i="1167" s="1"/>
  <c r="F40" i="1167" s="1"/>
  <c r="H10" i="1167"/>
  <c r="H12" i="1167" s="1"/>
  <c r="G10" i="1167"/>
  <c r="G12" i="1167" s="1"/>
  <c r="G16" i="1167" s="1"/>
  <c r="G22" i="1167" s="1"/>
  <c r="G31" i="1167" s="1"/>
  <c r="G34" i="1167" s="1"/>
  <c r="G40" i="1167" s="1"/>
  <c r="D10" i="1167"/>
  <c r="D12" i="1167" s="1"/>
  <c r="H16" i="1167" l="1"/>
  <c r="H22" i="1167" s="1"/>
  <c r="H31" i="1167" s="1"/>
  <c r="H34" i="1167" s="1"/>
  <c r="H40" i="1167" s="1"/>
  <c r="E16" i="1170"/>
  <c r="E22" i="1170" s="1"/>
  <c r="E31" i="1170" s="1"/>
  <c r="E34" i="1170" s="1"/>
  <c r="E40" i="1170" s="1"/>
  <c r="D16" i="1171"/>
  <c r="D22" i="1171" s="1"/>
  <c r="D31" i="1171" s="1"/>
  <c r="D34" i="1171" s="1"/>
  <c r="D40" i="1171" s="1"/>
  <c r="H16" i="1171"/>
  <c r="H22" i="1171" s="1"/>
  <c r="H31" i="1171" s="1"/>
  <c r="H34" i="1171" s="1"/>
  <c r="H40" i="1171" s="1"/>
  <c r="G40" i="1186"/>
  <c r="E48" i="1186"/>
  <c r="F16" i="1188"/>
  <c r="F22" i="1188" s="1"/>
  <c r="F31" i="1188" s="1"/>
  <c r="F34" i="1188" s="1"/>
  <c r="F40" i="1188" s="1"/>
  <c r="F34" i="1210"/>
  <c r="F40" i="1210" s="1"/>
  <c r="G48" i="1168"/>
  <c r="E10" i="1171"/>
  <c r="E12" i="1171" s="1"/>
  <c r="E16" i="1171" s="1"/>
  <c r="E22" i="1171" s="1"/>
  <c r="E31" i="1171" s="1"/>
  <c r="E34" i="1171" s="1"/>
  <c r="E40" i="1171" s="1"/>
  <c r="H10" i="1172"/>
  <c r="H12" i="1172" s="1"/>
  <c r="H16" i="1172" s="1"/>
  <c r="H22" i="1172" s="1"/>
  <c r="H31" i="1172" s="1"/>
  <c r="H34" i="1172" s="1"/>
  <c r="H40" i="1172" s="1"/>
  <c r="F48" i="1175"/>
  <c r="D10" i="1176"/>
  <c r="D12" i="1176" s="1"/>
  <c r="D16" i="1176" s="1"/>
  <c r="D22" i="1176" s="1"/>
  <c r="D31" i="1176" s="1"/>
  <c r="D34" i="1176" s="1"/>
  <c r="D40" i="1176" s="1"/>
  <c r="H10" i="1176"/>
  <c r="H12" i="1176" s="1"/>
  <c r="H16" i="1176" s="1"/>
  <c r="H22" i="1176" s="1"/>
  <c r="H31" i="1176" s="1"/>
  <c r="H34" i="1176" s="1"/>
  <c r="H40" i="1176" s="1"/>
  <c r="F48" i="1179"/>
  <c r="D10" i="1180"/>
  <c r="D12" i="1180" s="1"/>
  <c r="D16" i="1180" s="1"/>
  <c r="D22" i="1180" s="1"/>
  <c r="D31" i="1180" s="1"/>
  <c r="D34" i="1180" s="1"/>
  <c r="D40" i="1180" s="1"/>
  <c r="H10" i="1180"/>
  <c r="H12" i="1180" s="1"/>
  <c r="H16" i="1180" s="1"/>
  <c r="H22" i="1180" s="1"/>
  <c r="H31" i="1180" s="1"/>
  <c r="H34" i="1180" s="1"/>
  <c r="H40" i="1180" s="1"/>
  <c r="E48" i="1182"/>
  <c r="G34" i="1187"/>
  <c r="G40" i="1187" s="1"/>
  <c r="E48" i="1187"/>
  <c r="E34" i="1189"/>
  <c r="E40" i="1189" s="1"/>
  <c r="I34" i="1212"/>
  <c r="I40" i="1212" s="1"/>
  <c r="D16" i="1167"/>
  <c r="D22" i="1167" s="1"/>
  <c r="D31" i="1167" s="1"/>
  <c r="D34" i="1167" s="1"/>
  <c r="D40" i="1167" s="1"/>
  <c r="E10" i="1167"/>
  <c r="E12" i="1167" s="1"/>
  <c r="E16" i="1167" s="1"/>
  <c r="E22" i="1167" s="1"/>
  <c r="E31" i="1167" s="1"/>
  <c r="E34" i="1167" s="1"/>
  <c r="E40" i="1167" s="1"/>
  <c r="I10" i="1167"/>
  <c r="D10" i="1168"/>
  <c r="D12" i="1168" s="1"/>
  <c r="D16" i="1168" s="1"/>
  <c r="D22" i="1168" s="1"/>
  <c r="D31" i="1168" s="1"/>
  <c r="D34" i="1168" s="1"/>
  <c r="D40" i="1168" s="1"/>
  <c r="H10" i="1168"/>
  <c r="H12" i="1168" s="1"/>
  <c r="H16" i="1168" s="1"/>
  <c r="H22" i="1168" s="1"/>
  <c r="H31" i="1168" s="1"/>
  <c r="H34" i="1168" s="1"/>
  <c r="H40" i="1168" s="1"/>
  <c r="F48" i="1169"/>
  <c r="I16" i="1170"/>
  <c r="I22" i="1170" s="1"/>
  <c r="I31" i="1170" s="1"/>
  <c r="I34" i="1170" s="1"/>
  <c r="I40" i="1170" s="1"/>
  <c r="I10" i="1171"/>
  <c r="D10" i="1172"/>
  <c r="D12" i="1172" s="1"/>
  <c r="D16" i="1172" s="1"/>
  <c r="D22" i="1172" s="1"/>
  <c r="D31" i="1172" s="1"/>
  <c r="D34" i="1172" s="1"/>
  <c r="D40" i="1172" s="1"/>
  <c r="G48" i="1172"/>
  <c r="I16" i="1167"/>
  <c r="I22" i="1167" s="1"/>
  <c r="I31" i="1167" s="1"/>
  <c r="I34" i="1167" s="1"/>
  <c r="I40" i="1167" s="1"/>
  <c r="E10" i="1168"/>
  <c r="E12" i="1168" s="1"/>
  <c r="E16" i="1168" s="1"/>
  <c r="E22" i="1168" s="1"/>
  <c r="E31" i="1168" s="1"/>
  <c r="E34" i="1168" s="1"/>
  <c r="E40" i="1168" s="1"/>
  <c r="I10" i="1168"/>
  <c r="H45" i="1168"/>
  <c r="H48" i="1168" s="1"/>
  <c r="D10" i="1169"/>
  <c r="D12" i="1169" s="1"/>
  <c r="D16" i="1169" s="1"/>
  <c r="D22" i="1169" s="1"/>
  <c r="D31" i="1169" s="1"/>
  <c r="D34" i="1169" s="1"/>
  <c r="D40" i="1169" s="1"/>
  <c r="H10" i="1169"/>
  <c r="H12" i="1169" s="1"/>
  <c r="H16" i="1169" s="1"/>
  <c r="H22" i="1169" s="1"/>
  <c r="H31" i="1169" s="1"/>
  <c r="H34" i="1169" s="1"/>
  <c r="H40" i="1169" s="1"/>
  <c r="G48" i="1169"/>
  <c r="F48" i="1170"/>
  <c r="I16" i="1171"/>
  <c r="I22" i="1171" s="1"/>
  <c r="I31" i="1171" s="1"/>
  <c r="I34" i="1171" s="1"/>
  <c r="I40" i="1171" s="1"/>
  <c r="E10" i="1172"/>
  <c r="E12" i="1172" s="1"/>
  <c r="E16" i="1172" s="1"/>
  <c r="E22" i="1172" s="1"/>
  <c r="E31" i="1172" s="1"/>
  <c r="E34" i="1172" s="1"/>
  <c r="E40" i="1172" s="1"/>
  <c r="I10" i="1172"/>
  <c r="H45" i="1172"/>
  <c r="H48" i="1172" s="1"/>
  <c r="D10" i="1173"/>
  <c r="D12" i="1173" s="1"/>
  <c r="D16" i="1173" s="1"/>
  <c r="D22" i="1173" s="1"/>
  <c r="D31" i="1173" s="1"/>
  <c r="D34" i="1173" s="1"/>
  <c r="D40" i="1173" s="1"/>
  <c r="H10" i="1173"/>
  <c r="H12" i="1173" s="1"/>
  <c r="H16" i="1173" s="1"/>
  <c r="H22" i="1173" s="1"/>
  <c r="H31" i="1173" s="1"/>
  <c r="H34" i="1173" s="1"/>
  <c r="H40" i="1173" s="1"/>
  <c r="F48" i="1174"/>
  <c r="D10" i="1175"/>
  <c r="D12" i="1175" s="1"/>
  <c r="D16" i="1175" s="1"/>
  <c r="D22" i="1175" s="1"/>
  <c r="D31" i="1175" s="1"/>
  <c r="D34" i="1175" s="1"/>
  <c r="D40" i="1175" s="1"/>
  <c r="H10" i="1175"/>
  <c r="H12" i="1175" s="1"/>
  <c r="H16" i="1175" s="1"/>
  <c r="H22" i="1175" s="1"/>
  <c r="H31" i="1175" s="1"/>
  <c r="H34" i="1175" s="1"/>
  <c r="H40" i="1175" s="1"/>
  <c r="F48" i="1178"/>
  <c r="D10" i="1179"/>
  <c r="D12" i="1179" s="1"/>
  <c r="D16" i="1179" s="1"/>
  <c r="D22" i="1179" s="1"/>
  <c r="D31" i="1179" s="1"/>
  <c r="D34" i="1179" s="1"/>
  <c r="D40" i="1179" s="1"/>
  <c r="H10" i="1179"/>
  <c r="H12" i="1179" s="1"/>
  <c r="H16" i="1179" s="1"/>
  <c r="H22" i="1179" s="1"/>
  <c r="H31" i="1179" s="1"/>
  <c r="H34" i="1179" s="1"/>
  <c r="H40" i="1179" s="1"/>
  <c r="G48" i="1184"/>
  <c r="F16" i="1185"/>
  <c r="F22" i="1185" s="1"/>
  <c r="F31" i="1185" s="1"/>
  <c r="F34" i="1185" s="1"/>
  <c r="F40" i="1185" s="1"/>
  <c r="F16" i="1186"/>
  <c r="F22" i="1186" s="1"/>
  <c r="F31" i="1186" s="1"/>
  <c r="F34" i="1186" s="1"/>
  <c r="F40" i="1186" s="1"/>
  <c r="G48" i="1186"/>
  <c r="E48" i="1188"/>
  <c r="D22" i="1196"/>
  <c r="D31" i="1196" s="1"/>
  <c r="D34" i="1196" s="1"/>
  <c r="D40" i="1196" s="1"/>
  <c r="E34" i="1197"/>
  <c r="E40" i="1197" s="1"/>
  <c r="G48" i="1182"/>
  <c r="F16" i="1184"/>
  <c r="F22" i="1184" s="1"/>
  <c r="F31" i="1184" s="1"/>
  <c r="F34" i="1184" s="1"/>
  <c r="F40" i="1184" s="1"/>
  <c r="E48" i="1184"/>
  <c r="G48" i="1188"/>
  <c r="F16" i="1190"/>
  <c r="F22" i="1190" s="1"/>
  <c r="F31" i="1190" s="1"/>
  <c r="F34" i="1190" s="1"/>
  <c r="F40" i="1190" s="1"/>
  <c r="E48" i="1190"/>
  <c r="G48" i="1192"/>
  <c r="F22" i="1196"/>
  <c r="F31" i="1196" s="1"/>
  <c r="F34" i="1196" s="1"/>
  <c r="F40" i="1196" s="1"/>
  <c r="F12" i="1199"/>
  <c r="F16" i="1199" s="1"/>
  <c r="F22" i="1199" s="1"/>
  <c r="F31" i="1199" s="1"/>
  <c r="F34" i="1199" s="1"/>
  <c r="F40" i="1199" s="1"/>
  <c r="F22" i="1200"/>
  <c r="F31" i="1200" s="1"/>
  <c r="F34" i="1200" s="1"/>
  <c r="F40" i="1200" s="1"/>
  <c r="D48" i="1208"/>
  <c r="E40" i="1209"/>
  <c r="G22" i="1213"/>
  <c r="G31" i="1213" s="1"/>
  <c r="G34" i="1213" s="1"/>
  <c r="G40" i="1213" s="1"/>
  <c r="E22" i="1213"/>
  <c r="E31" i="1213" s="1"/>
  <c r="E34" i="1213" s="1"/>
  <c r="E40" i="1213" s="1"/>
  <c r="F22" i="1214"/>
  <c r="F31" i="1214" s="1"/>
  <c r="F34" i="1214" s="1"/>
  <c r="F40" i="1214" s="1"/>
  <c r="F34" i="1217"/>
  <c r="F40" i="1217" s="1"/>
  <c r="H34" i="1217"/>
  <c r="H40" i="1217" s="1"/>
  <c r="D12" i="1219"/>
  <c r="D16" i="1219" s="1"/>
  <c r="D22" i="1219" s="1"/>
  <c r="D31" i="1219" s="1"/>
  <c r="D34" i="1219" s="1"/>
  <c r="D40" i="1219" s="1"/>
  <c r="I34" i="1222"/>
  <c r="I40" i="1222" s="1"/>
  <c r="I34" i="1230"/>
  <c r="I40" i="1230" s="1"/>
  <c r="F48" i="1244"/>
  <c r="H34" i="1210"/>
  <c r="H40" i="1210" s="1"/>
  <c r="I34" i="1220"/>
  <c r="I40" i="1220" s="1"/>
  <c r="I34" i="1228"/>
  <c r="I40" i="1228" s="1"/>
  <c r="G48" i="1190"/>
  <c r="F16" i="1192"/>
  <c r="F22" i="1192" s="1"/>
  <c r="F31" i="1192" s="1"/>
  <c r="F34" i="1192" s="1"/>
  <c r="F40" i="1192" s="1"/>
  <c r="E48" i="1192"/>
  <c r="F31" i="1198"/>
  <c r="F34" i="1198" s="1"/>
  <c r="F40" i="1198" s="1"/>
  <c r="G48" i="1199"/>
  <c r="F34" i="1201"/>
  <c r="F40" i="1201" s="1"/>
  <c r="H34" i="1201"/>
  <c r="H40" i="1201" s="1"/>
  <c r="D12" i="1203"/>
  <c r="D16" i="1203" s="1"/>
  <c r="D22" i="1203" s="1"/>
  <c r="D31" i="1203" s="1"/>
  <c r="D34" i="1203" s="1"/>
  <c r="D40" i="1203" s="1"/>
  <c r="G16" i="1212"/>
  <c r="G22" i="1212" s="1"/>
  <c r="G31" i="1212" s="1"/>
  <c r="G34" i="1212" s="1"/>
  <c r="G40" i="1212" s="1"/>
  <c r="E16" i="1212"/>
  <c r="E22" i="1212" s="1"/>
  <c r="E31" i="1212" s="1"/>
  <c r="E34" i="1212" s="1"/>
  <c r="E40" i="1212" s="1"/>
  <c r="E31" i="1215"/>
  <c r="E34" i="1215" s="1"/>
  <c r="E40" i="1215" s="1"/>
  <c r="G16" i="1201"/>
  <c r="G22" i="1201" s="1"/>
  <c r="G31" i="1201" s="1"/>
  <c r="G34" i="1201" s="1"/>
  <c r="G40" i="1201" s="1"/>
  <c r="H12" i="1203"/>
  <c r="H16" i="1203" s="1"/>
  <c r="H22" i="1203" s="1"/>
  <c r="H31" i="1203" s="1"/>
  <c r="H34" i="1203" s="1"/>
  <c r="H40" i="1203" s="1"/>
  <c r="F12" i="1204"/>
  <c r="F16" i="1204" s="1"/>
  <c r="F22" i="1204" s="1"/>
  <c r="F31" i="1204" s="1"/>
  <c r="F34" i="1204" s="1"/>
  <c r="F40" i="1204" s="1"/>
  <c r="G12" i="1216"/>
  <c r="G16" i="1216" s="1"/>
  <c r="G22" i="1216" s="1"/>
  <c r="G31" i="1216" s="1"/>
  <c r="G34" i="1216" s="1"/>
  <c r="G40" i="1216" s="1"/>
  <c r="G16" i="1217"/>
  <c r="G22" i="1217" s="1"/>
  <c r="G31" i="1217" s="1"/>
  <c r="G34" i="1217" s="1"/>
  <c r="G40" i="1217" s="1"/>
  <c r="H12" i="1219"/>
  <c r="H16" i="1219" s="1"/>
  <c r="H22" i="1219" s="1"/>
  <c r="H31" i="1219" s="1"/>
  <c r="H34" i="1219" s="1"/>
  <c r="H40" i="1219" s="1"/>
  <c r="F12" i="1220"/>
  <c r="F16" i="1220" s="1"/>
  <c r="F22" i="1220" s="1"/>
  <c r="F31" i="1220" s="1"/>
  <c r="F34" i="1220" s="1"/>
  <c r="F40" i="1220" s="1"/>
  <c r="H31" i="1235"/>
  <c r="H34" i="1235" s="1"/>
  <c r="H40" i="1235" s="1"/>
  <c r="E40" i="1252"/>
  <c r="F48" i="1182"/>
  <c r="D10" i="1183"/>
  <c r="D12" i="1183" s="1"/>
  <c r="D16" i="1183" s="1"/>
  <c r="D22" i="1183" s="1"/>
  <c r="D31" i="1183" s="1"/>
  <c r="D34" i="1183" s="1"/>
  <c r="D40" i="1183" s="1"/>
  <c r="H10" i="1183"/>
  <c r="H12" i="1183" s="1"/>
  <c r="H16" i="1183" s="1"/>
  <c r="H22" i="1183" s="1"/>
  <c r="H31" i="1183" s="1"/>
  <c r="H34" i="1183" s="1"/>
  <c r="H40" i="1183" s="1"/>
  <c r="F48" i="1183"/>
  <c r="D10" i="1184"/>
  <c r="D12" i="1184" s="1"/>
  <c r="D16" i="1184" s="1"/>
  <c r="D22" i="1184" s="1"/>
  <c r="D31" i="1184" s="1"/>
  <c r="D34" i="1184" s="1"/>
  <c r="D40" i="1184" s="1"/>
  <c r="H10" i="1184"/>
  <c r="H12" i="1184" s="1"/>
  <c r="H16" i="1184" s="1"/>
  <c r="H22" i="1184" s="1"/>
  <c r="H31" i="1184" s="1"/>
  <c r="H34" i="1184" s="1"/>
  <c r="H40" i="1184" s="1"/>
  <c r="F48" i="1184"/>
  <c r="D10" i="1185"/>
  <c r="D12" i="1185" s="1"/>
  <c r="D16" i="1185" s="1"/>
  <c r="D22" i="1185" s="1"/>
  <c r="D31" i="1185" s="1"/>
  <c r="D34" i="1185" s="1"/>
  <c r="D40" i="1185" s="1"/>
  <c r="H10" i="1185"/>
  <c r="H12" i="1185" s="1"/>
  <c r="H16" i="1185" s="1"/>
  <c r="H22" i="1185" s="1"/>
  <c r="H31" i="1185" s="1"/>
  <c r="H34" i="1185" s="1"/>
  <c r="H40" i="1185" s="1"/>
  <c r="F48" i="1185"/>
  <c r="D10" i="1186"/>
  <c r="D12" i="1186" s="1"/>
  <c r="D16" i="1186" s="1"/>
  <c r="D22" i="1186" s="1"/>
  <c r="D31" i="1186" s="1"/>
  <c r="D34" i="1186" s="1"/>
  <c r="D40" i="1186" s="1"/>
  <c r="H10" i="1186"/>
  <c r="H12" i="1186" s="1"/>
  <c r="H16" i="1186" s="1"/>
  <c r="H22" i="1186" s="1"/>
  <c r="H31" i="1186" s="1"/>
  <c r="H34" i="1186" s="1"/>
  <c r="H40" i="1186" s="1"/>
  <c r="F48" i="1186"/>
  <c r="D10" i="1187"/>
  <c r="D12" i="1187" s="1"/>
  <c r="D16" i="1187" s="1"/>
  <c r="D22" i="1187" s="1"/>
  <c r="D31" i="1187" s="1"/>
  <c r="D34" i="1187" s="1"/>
  <c r="D40" i="1187" s="1"/>
  <c r="H10" i="1187"/>
  <c r="H12" i="1187" s="1"/>
  <c r="H16" i="1187" s="1"/>
  <c r="H22" i="1187" s="1"/>
  <c r="H31" i="1187" s="1"/>
  <c r="H34" i="1187" s="1"/>
  <c r="H40" i="1187" s="1"/>
  <c r="F48" i="1187"/>
  <c r="D10" i="1188"/>
  <c r="D12" i="1188" s="1"/>
  <c r="D16" i="1188" s="1"/>
  <c r="D22" i="1188" s="1"/>
  <c r="D31" i="1188" s="1"/>
  <c r="D34" i="1188" s="1"/>
  <c r="D40" i="1188" s="1"/>
  <c r="H10" i="1188"/>
  <c r="H12" i="1188" s="1"/>
  <c r="H16" i="1188" s="1"/>
  <c r="H22" i="1188" s="1"/>
  <c r="H31" i="1188" s="1"/>
  <c r="H34" i="1188" s="1"/>
  <c r="H40" i="1188" s="1"/>
  <c r="F48" i="1188"/>
  <c r="D10" i="1189"/>
  <c r="D12" i="1189" s="1"/>
  <c r="D16" i="1189" s="1"/>
  <c r="D22" i="1189" s="1"/>
  <c r="D31" i="1189" s="1"/>
  <c r="D34" i="1189" s="1"/>
  <c r="D40" i="1189" s="1"/>
  <c r="H10" i="1189"/>
  <c r="H12" i="1189" s="1"/>
  <c r="H16" i="1189" s="1"/>
  <c r="H22" i="1189" s="1"/>
  <c r="H31" i="1189" s="1"/>
  <c r="H34" i="1189" s="1"/>
  <c r="H40" i="1189" s="1"/>
  <c r="F48" i="1189"/>
  <c r="D10" i="1190"/>
  <c r="D12" i="1190" s="1"/>
  <c r="D16" i="1190" s="1"/>
  <c r="D22" i="1190" s="1"/>
  <c r="D31" i="1190" s="1"/>
  <c r="D34" i="1190" s="1"/>
  <c r="D40" i="1190" s="1"/>
  <c r="H10" i="1190"/>
  <c r="H12" i="1190" s="1"/>
  <c r="H16" i="1190" s="1"/>
  <c r="H22" i="1190" s="1"/>
  <c r="H31" i="1190" s="1"/>
  <c r="H34" i="1190" s="1"/>
  <c r="H40" i="1190" s="1"/>
  <c r="F48" i="1190"/>
  <c r="D10" i="1191"/>
  <c r="D12" i="1191" s="1"/>
  <c r="D16" i="1191" s="1"/>
  <c r="D22" i="1191" s="1"/>
  <c r="D31" i="1191" s="1"/>
  <c r="D34" i="1191" s="1"/>
  <c r="D40" i="1191" s="1"/>
  <c r="H10" i="1191"/>
  <c r="H12" i="1191" s="1"/>
  <c r="H16" i="1191" s="1"/>
  <c r="H22" i="1191" s="1"/>
  <c r="H31" i="1191" s="1"/>
  <c r="H34" i="1191" s="1"/>
  <c r="H40" i="1191" s="1"/>
  <c r="F48" i="1191"/>
  <c r="D10" i="1192"/>
  <c r="D12" i="1192" s="1"/>
  <c r="D16" i="1192" s="1"/>
  <c r="D22" i="1192" s="1"/>
  <c r="D31" i="1192" s="1"/>
  <c r="D34" i="1192" s="1"/>
  <c r="D40" i="1192" s="1"/>
  <c r="H10" i="1192"/>
  <c r="H12" i="1192" s="1"/>
  <c r="H16" i="1192" s="1"/>
  <c r="H22" i="1192" s="1"/>
  <c r="H31" i="1192" s="1"/>
  <c r="H34" i="1192" s="1"/>
  <c r="H40" i="1192" s="1"/>
  <c r="F48" i="1192"/>
  <c r="D10" i="1193"/>
  <c r="D12" i="1193" s="1"/>
  <c r="D16" i="1193" s="1"/>
  <c r="D22" i="1193" s="1"/>
  <c r="D31" i="1193" s="1"/>
  <c r="D34" i="1193" s="1"/>
  <c r="D40" i="1193" s="1"/>
  <c r="H10" i="1193"/>
  <c r="H12" i="1193" s="1"/>
  <c r="H16" i="1193" s="1"/>
  <c r="H22" i="1193" s="1"/>
  <c r="H31" i="1193" s="1"/>
  <c r="H34" i="1193" s="1"/>
  <c r="H40" i="1193" s="1"/>
  <c r="H10" i="1194"/>
  <c r="H12" i="1194" s="1"/>
  <c r="H16" i="1194" s="1"/>
  <c r="H22" i="1194" s="1"/>
  <c r="H31" i="1194" s="1"/>
  <c r="H34" i="1194" s="1"/>
  <c r="H40" i="1194" s="1"/>
  <c r="E48" i="1195"/>
  <c r="G10" i="1197"/>
  <c r="G12" i="1197" s="1"/>
  <c r="G16" i="1197" s="1"/>
  <c r="G22" i="1197" s="1"/>
  <c r="G31" i="1197" s="1"/>
  <c r="G34" i="1197" s="1"/>
  <c r="G40" i="1197" s="1"/>
  <c r="H10" i="1198"/>
  <c r="H12" i="1198" s="1"/>
  <c r="H16" i="1198" s="1"/>
  <c r="H22" i="1198" s="1"/>
  <c r="H31" i="1198" s="1"/>
  <c r="H34" i="1198" s="1"/>
  <c r="H40" i="1198" s="1"/>
  <c r="E48" i="1199"/>
  <c r="D10" i="1201"/>
  <c r="D12" i="1201" s="1"/>
  <c r="D16" i="1201" s="1"/>
  <c r="D22" i="1201" s="1"/>
  <c r="D31" i="1201" s="1"/>
  <c r="D34" i="1201" s="1"/>
  <c r="D40" i="1201" s="1"/>
  <c r="H48" i="1202"/>
  <c r="G48" i="1203"/>
  <c r="E48" i="1203"/>
  <c r="G12" i="1204"/>
  <c r="G16" i="1204" s="1"/>
  <c r="G22" i="1204" s="1"/>
  <c r="G31" i="1204" s="1"/>
  <c r="G34" i="1204" s="1"/>
  <c r="G40" i="1204" s="1"/>
  <c r="G16" i="1205"/>
  <c r="G22" i="1205" s="1"/>
  <c r="G31" i="1205" s="1"/>
  <c r="G34" i="1205" s="1"/>
  <c r="G40" i="1205" s="1"/>
  <c r="H12" i="1207"/>
  <c r="H16" i="1207" s="1"/>
  <c r="H22" i="1207" s="1"/>
  <c r="H31" i="1207" s="1"/>
  <c r="H34" i="1207" s="1"/>
  <c r="H40" i="1207" s="1"/>
  <c r="F10" i="1208"/>
  <c r="F12" i="1208" s="1"/>
  <c r="F16" i="1208" s="1"/>
  <c r="F22" i="1208" s="1"/>
  <c r="F31" i="1208" s="1"/>
  <c r="F34" i="1208" s="1"/>
  <c r="F40" i="1208" s="1"/>
  <c r="F48" i="1208"/>
  <c r="D10" i="1214"/>
  <c r="D12" i="1214" s="1"/>
  <c r="D16" i="1214" s="1"/>
  <c r="D22" i="1214" s="1"/>
  <c r="D31" i="1214" s="1"/>
  <c r="D34" i="1214" s="1"/>
  <c r="D40" i="1214" s="1"/>
  <c r="H10" i="1214"/>
  <c r="H12" i="1214" s="1"/>
  <c r="H16" i="1214" s="1"/>
  <c r="H22" i="1214" s="1"/>
  <c r="H31" i="1214" s="1"/>
  <c r="H34" i="1214" s="1"/>
  <c r="H40" i="1214" s="1"/>
  <c r="F10" i="1215"/>
  <c r="F12" i="1215" s="1"/>
  <c r="F16" i="1215" s="1"/>
  <c r="F22" i="1215" s="1"/>
  <c r="F31" i="1215" s="1"/>
  <c r="F34" i="1215" s="1"/>
  <c r="F40" i="1215" s="1"/>
  <c r="D10" i="1217"/>
  <c r="D12" i="1217" s="1"/>
  <c r="D16" i="1217" s="1"/>
  <c r="D22" i="1217" s="1"/>
  <c r="D31" i="1217" s="1"/>
  <c r="D34" i="1217" s="1"/>
  <c r="D40" i="1217" s="1"/>
  <c r="H48" i="1218"/>
  <c r="G48" i="1219"/>
  <c r="E48" i="1219"/>
  <c r="G12" i="1220"/>
  <c r="G16" i="1220" s="1"/>
  <c r="G22" i="1220" s="1"/>
  <c r="G31" i="1220" s="1"/>
  <c r="G34" i="1220" s="1"/>
  <c r="G40" i="1220" s="1"/>
  <c r="F48" i="1221"/>
  <c r="D48" i="1221"/>
  <c r="F48" i="1223"/>
  <c r="D48" i="1223"/>
  <c r="F48" i="1225"/>
  <c r="D48" i="1225"/>
  <c r="F48" i="1227"/>
  <c r="D48" i="1227"/>
  <c r="H34" i="1243"/>
  <c r="H40" i="1243" s="1"/>
  <c r="H31" i="1247"/>
  <c r="H34" i="1247" s="1"/>
  <c r="H40" i="1247" s="1"/>
  <c r="E16" i="1251"/>
  <c r="E22" i="1251" s="1"/>
  <c r="E31" i="1251" s="1"/>
  <c r="E34" i="1251" s="1"/>
  <c r="E40" i="1251" s="1"/>
  <c r="I48" i="1251"/>
  <c r="G40" i="1252"/>
  <c r="D48" i="1254"/>
  <c r="H31" i="1216"/>
  <c r="H34" i="1216" s="1"/>
  <c r="H40" i="1216" s="1"/>
  <c r="H45" i="1182"/>
  <c r="H48" i="1182" s="1"/>
  <c r="H45" i="1183"/>
  <c r="H48" i="1183" s="1"/>
  <c r="H45" i="1184"/>
  <c r="H48" i="1184" s="1"/>
  <c r="H45" i="1185"/>
  <c r="H48" i="1185" s="1"/>
  <c r="H45" i="1186"/>
  <c r="H48" i="1186" s="1"/>
  <c r="H45" i="1187"/>
  <c r="H48" i="1187" s="1"/>
  <c r="H45" i="1188"/>
  <c r="H48" i="1188" s="1"/>
  <c r="H45" i="1189"/>
  <c r="H48" i="1189" s="1"/>
  <c r="H45" i="1190"/>
  <c r="H48" i="1190" s="1"/>
  <c r="H45" i="1191"/>
  <c r="H48" i="1191" s="1"/>
  <c r="H45" i="1192"/>
  <c r="H48" i="1192" s="1"/>
  <c r="G16" i="1196"/>
  <c r="G22" i="1196" s="1"/>
  <c r="G31" i="1196" s="1"/>
  <c r="G34" i="1196" s="1"/>
  <c r="G40" i="1196" s="1"/>
  <c r="D10" i="1197"/>
  <c r="D12" i="1197" s="1"/>
  <c r="D16" i="1197" s="1"/>
  <c r="D22" i="1197" s="1"/>
  <c r="D31" i="1197" s="1"/>
  <c r="D34" i="1197" s="1"/>
  <c r="D40" i="1197" s="1"/>
  <c r="G16" i="1200"/>
  <c r="G22" i="1200" s="1"/>
  <c r="G31" i="1200" s="1"/>
  <c r="G34" i="1200" s="1"/>
  <c r="G40" i="1200" s="1"/>
  <c r="D10" i="1202"/>
  <c r="D12" i="1202" s="1"/>
  <c r="D16" i="1202" s="1"/>
  <c r="D22" i="1202" s="1"/>
  <c r="D31" i="1202" s="1"/>
  <c r="D34" i="1202" s="1"/>
  <c r="D40" i="1202" s="1"/>
  <c r="H10" i="1202"/>
  <c r="H12" i="1202" s="1"/>
  <c r="H16" i="1202" s="1"/>
  <c r="H22" i="1202" s="1"/>
  <c r="H31" i="1202" s="1"/>
  <c r="H34" i="1202" s="1"/>
  <c r="H40" i="1202" s="1"/>
  <c r="F10" i="1203"/>
  <c r="F12" i="1203" s="1"/>
  <c r="F16" i="1203" s="1"/>
  <c r="F22" i="1203" s="1"/>
  <c r="F31" i="1203" s="1"/>
  <c r="F34" i="1203" s="1"/>
  <c r="F40" i="1203" s="1"/>
  <c r="D10" i="1205"/>
  <c r="D12" i="1205" s="1"/>
  <c r="D16" i="1205" s="1"/>
  <c r="D22" i="1205" s="1"/>
  <c r="D31" i="1205" s="1"/>
  <c r="D34" i="1205" s="1"/>
  <c r="D40" i="1205" s="1"/>
  <c r="H48" i="1206"/>
  <c r="G48" i="1207"/>
  <c r="E48" i="1207"/>
  <c r="G40" i="1209"/>
  <c r="F10" i="1212"/>
  <c r="F12" i="1212" s="1"/>
  <c r="F16" i="1212" s="1"/>
  <c r="F22" i="1212" s="1"/>
  <c r="F31" i="1212" s="1"/>
  <c r="F34" i="1212" s="1"/>
  <c r="F40" i="1212" s="1"/>
  <c r="F48" i="1212"/>
  <c r="D10" i="1218"/>
  <c r="D12" i="1218" s="1"/>
  <c r="D16" i="1218" s="1"/>
  <c r="D22" i="1218" s="1"/>
  <c r="D31" i="1218" s="1"/>
  <c r="D34" i="1218" s="1"/>
  <c r="D40" i="1218" s="1"/>
  <c r="H10" i="1218"/>
  <c r="H12" i="1218" s="1"/>
  <c r="H16" i="1218" s="1"/>
  <c r="H22" i="1218" s="1"/>
  <c r="H31" i="1218" s="1"/>
  <c r="H34" i="1218" s="1"/>
  <c r="H40" i="1218" s="1"/>
  <c r="F10" i="1219"/>
  <c r="F12" i="1219" s="1"/>
  <c r="F16" i="1219" s="1"/>
  <c r="F22" i="1219" s="1"/>
  <c r="F31" i="1219" s="1"/>
  <c r="F34" i="1219" s="1"/>
  <c r="F40" i="1219" s="1"/>
  <c r="F12" i="1221"/>
  <c r="F16" i="1221" s="1"/>
  <c r="F22" i="1221" s="1"/>
  <c r="F31" i="1221" s="1"/>
  <c r="F34" i="1221" s="1"/>
  <c r="F40" i="1221" s="1"/>
  <c r="G48" i="1221"/>
  <c r="F12" i="1223"/>
  <c r="F16" i="1223" s="1"/>
  <c r="F22" i="1223" s="1"/>
  <c r="F31" i="1223" s="1"/>
  <c r="F34" i="1223" s="1"/>
  <c r="F40" i="1223" s="1"/>
  <c r="G48" i="1223"/>
  <c r="F12" i="1225"/>
  <c r="F16" i="1225" s="1"/>
  <c r="F22" i="1225" s="1"/>
  <c r="F31" i="1225" s="1"/>
  <c r="F34" i="1225" s="1"/>
  <c r="F40" i="1225" s="1"/>
  <c r="G48" i="1225"/>
  <c r="F12" i="1227"/>
  <c r="F16" i="1227" s="1"/>
  <c r="F22" i="1227" s="1"/>
  <c r="F31" i="1227" s="1"/>
  <c r="F34" i="1227" s="1"/>
  <c r="F40" i="1227" s="1"/>
  <c r="G48" i="1227"/>
  <c r="F12" i="1229"/>
  <c r="F16" i="1229" s="1"/>
  <c r="F22" i="1229" s="1"/>
  <c r="F31" i="1229" s="1"/>
  <c r="F34" i="1229" s="1"/>
  <c r="F40" i="1229" s="1"/>
  <c r="G48" i="1229"/>
  <c r="F12" i="1231"/>
  <c r="F16" i="1231" s="1"/>
  <c r="F22" i="1231" s="1"/>
  <c r="F31" i="1231" s="1"/>
  <c r="F34" i="1231" s="1"/>
  <c r="F40" i="1231" s="1"/>
  <c r="G48" i="1231"/>
  <c r="F12" i="1233"/>
  <c r="F16" i="1233" s="1"/>
  <c r="F22" i="1233" s="1"/>
  <c r="F31" i="1233" s="1"/>
  <c r="F34" i="1233" s="1"/>
  <c r="F40" i="1233" s="1"/>
  <c r="G48" i="1233"/>
  <c r="F48" i="1234"/>
  <c r="G12" i="1235"/>
  <c r="G16" i="1235" s="1"/>
  <c r="G22" i="1235" s="1"/>
  <c r="G31" i="1235" s="1"/>
  <c r="G34" i="1235" s="1"/>
  <c r="G40" i="1235" s="1"/>
  <c r="G16" i="1236"/>
  <c r="G22" i="1236" s="1"/>
  <c r="G31" i="1236" s="1"/>
  <c r="G34" i="1236" s="1"/>
  <c r="G40" i="1236" s="1"/>
  <c r="F48" i="1236"/>
  <c r="D12" i="1238"/>
  <c r="D16" i="1238" s="1"/>
  <c r="D22" i="1238" s="1"/>
  <c r="D31" i="1238" s="1"/>
  <c r="D34" i="1238" s="1"/>
  <c r="D40" i="1238" s="1"/>
  <c r="D48" i="1239"/>
  <c r="H22" i="1240"/>
  <c r="H31" i="1240" s="1"/>
  <c r="H34" i="1240" s="1"/>
  <c r="H40" i="1240" s="1"/>
  <c r="F22" i="1241"/>
  <c r="F31" i="1241" s="1"/>
  <c r="F34" i="1241" s="1"/>
  <c r="F40" i="1241" s="1"/>
  <c r="H12" i="1241"/>
  <c r="H16" i="1241" s="1"/>
  <c r="H22" i="1241" s="1"/>
  <c r="H31" i="1241" s="1"/>
  <c r="H34" i="1241" s="1"/>
  <c r="H40" i="1241" s="1"/>
  <c r="F16" i="1248"/>
  <c r="F22" i="1248" s="1"/>
  <c r="F31" i="1248" s="1"/>
  <c r="F34" i="1248" s="1"/>
  <c r="F40" i="1248" s="1"/>
  <c r="H22" i="1250"/>
  <c r="H31" i="1250" s="1"/>
  <c r="H34" i="1250" s="1"/>
  <c r="H40" i="1250" s="1"/>
  <c r="E48" i="1250"/>
  <c r="I48" i="1250"/>
  <c r="G10" i="1194"/>
  <c r="G12" i="1194" s="1"/>
  <c r="G16" i="1194" s="1"/>
  <c r="G22" i="1194" s="1"/>
  <c r="G31" i="1194" s="1"/>
  <c r="G34" i="1194" s="1"/>
  <c r="G40" i="1194" s="1"/>
  <c r="E48" i="1196"/>
  <c r="G10" i="1198"/>
  <c r="G12" i="1198" s="1"/>
  <c r="G16" i="1198" s="1"/>
  <c r="G22" i="1198" s="1"/>
  <c r="G31" i="1198" s="1"/>
  <c r="G34" i="1198" s="1"/>
  <c r="G40" i="1198" s="1"/>
  <c r="E48" i="1200"/>
  <c r="G10" i="1202"/>
  <c r="G12" i="1202" s="1"/>
  <c r="G16" i="1202" s="1"/>
  <c r="G22" i="1202" s="1"/>
  <c r="G31" i="1202" s="1"/>
  <c r="G34" i="1202" s="1"/>
  <c r="G40" i="1202" s="1"/>
  <c r="E48" i="1204"/>
  <c r="G10" i="1206"/>
  <c r="G12" i="1206" s="1"/>
  <c r="G16" i="1206" s="1"/>
  <c r="G22" i="1206" s="1"/>
  <c r="G31" i="1206" s="1"/>
  <c r="G34" i="1206" s="1"/>
  <c r="G40" i="1206" s="1"/>
  <c r="E48" i="1208"/>
  <c r="G10" i="1210"/>
  <c r="G12" i="1210" s="1"/>
  <c r="G16" i="1210" s="1"/>
  <c r="G22" i="1210" s="1"/>
  <c r="G31" i="1210" s="1"/>
  <c r="G34" i="1210" s="1"/>
  <c r="G40" i="1210" s="1"/>
  <c r="E48" i="1212"/>
  <c r="G10" i="1214"/>
  <c r="G12" i="1214" s="1"/>
  <c r="G16" i="1214" s="1"/>
  <c r="G22" i="1214" s="1"/>
  <c r="G31" i="1214" s="1"/>
  <c r="G34" i="1214" s="1"/>
  <c r="G40" i="1214" s="1"/>
  <c r="E48" i="1216"/>
  <c r="G10" i="1218"/>
  <c r="G12" i="1218" s="1"/>
  <c r="G16" i="1218" s="1"/>
  <c r="G22" i="1218" s="1"/>
  <c r="G31" i="1218" s="1"/>
  <c r="G34" i="1218" s="1"/>
  <c r="G40" i="1218" s="1"/>
  <c r="F10" i="1222"/>
  <c r="F12" i="1222" s="1"/>
  <c r="F16" i="1222" s="1"/>
  <c r="F22" i="1222" s="1"/>
  <c r="F31" i="1222" s="1"/>
  <c r="F34" i="1222" s="1"/>
  <c r="F40" i="1222" s="1"/>
  <c r="F10" i="1224"/>
  <c r="F12" i="1224" s="1"/>
  <c r="F16" i="1224" s="1"/>
  <c r="F22" i="1224" s="1"/>
  <c r="F31" i="1224" s="1"/>
  <c r="F34" i="1224" s="1"/>
  <c r="F40" i="1224" s="1"/>
  <c r="F10" i="1226"/>
  <c r="F12" i="1226" s="1"/>
  <c r="F16" i="1226" s="1"/>
  <c r="F22" i="1226" s="1"/>
  <c r="F31" i="1226" s="1"/>
  <c r="F34" i="1226" s="1"/>
  <c r="F40" i="1226" s="1"/>
  <c r="F10" i="1228"/>
  <c r="F12" i="1228" s="1"/>
  <c r="F16" i="1228" s="1"/>
  <c r="F22" i="1228" s="1"/>
  <c r="F31" i="1228" s="1"/>
  <c r="F34" i="1228" s="1"/>
  <c r="F40" i="1228" s="1"/>
  <c r="F10" i="1230"/>
  <c r="F12" i="1230" s="1"/>
  <c r="F16" i="1230" s="1"/>
  <c r="F22" i="1230" s="1"/>
  <c r="F31" i="1230" s="1"/>
  <c r="F34" i="1230" s="1"/>
  <c r="F40" i="1230" s="1"/>
  <c r="F10" i="1232"/>
  <c r="F12" i="1232" s="1"/>
  <c r="F16" i="1232" s="1"/>
  <c r="F22" i="1232" s="1"/>
  <c r="F31" i="1232" s="1"/>
  <c r="F34" i="1232" s="1"/>
  <c r="F40" i="1232" s="1"/>
  <c r="F10" i="1234"/>
  <c r="F12" i="1234" s="1"/>
  <c r="F16" i="1234" s="1"/>
  <c r="F22" i="1234" s="1"/>
  <c r="F31" i="1234" s="1"/>
  <c r="F34" i="1234" s="1"/>
  <c r="F40" i="1234" s="1"/>
  <c r="G48" i="1234"/>
  <c r="E48" i="1234"/>
  <c r="D10" i="1236"/>
  <c r="D12" i="1236" s="1"/>
  <c r="D16" i="1236" s="1"/>
  <c r="D22" i="1236" s="1"/>
  <c r="D31" i="1236" s="1"/>
  <c r="D34" i="1236" s="1"/>
  <c r="D40" i="1236" s="1"/>
  <c r="H12" i="1238"/>
  <c r="H16" i="1238" s="1"/>
  <c r="H22" i="1238" s="1"/>
  <c r="H31" i="1238" s="1"/>
  <c r="H34" i="1238" s="1"/>
  <c r="H40" i="1238" s="1"/>
  <c r="F10" i="1239"/>
  <c r="F12" i="1239" s="1"/>
  <c r="F16" i="1239" s="1"/>
  <c r="F22" i="1239" s="1"/>
  <c r="F31" i="1239" s="1"/>
  <c r="F34" i="1239" s="1"/>
  <c r="F40" i="1239" s="1"/>
  <c r="F48" i="1239"/>
  <c r="D10" i="1241"/>
  <c r="D12" i="1241" s="1"/>
  <c r="D16" i="1241" s="1"/>
  <c r="D22" i="1241" s="1"/>
  <c r="D31" i="1241" s="1"/>
  <c r="D34" i="1241" s="1"/>
  <c r="D40" i="1241" s="1"/>
  <c r="F10" i="1242"/>
  <c r="F12" i="1242" s="1"/>
  <c r="F16" i="1242" s="1"/>
  <c r="F22" i="1242" s="1"/>
  <c r="F31" i="1242" s="1"/>
  <c r="F34" i="1242" s="1"/>
  <c r="F40" i="1242" s="1"/>
  <c r="F12" i="1243"/>
  <c r="F16" i="1243" s="1"/>
  <c r="F22" i="1243" s="1"/>
  <c r="F31" i="1243" s="1"/>
  <c r="F34" i="1243" s="1"/>
  <c r="F40" i="1243" s="1"/>
  <c r="E22" i="1246"/>
  <c r="E31" i="1246" s="1"/>
  <c r="E34" i="1246" s="1"/>
  <c r="E40" i="1246" s="1"/>
  <c r="D10" i="1248"/>
  <c r="D12" i="1248" s="1"/>
  <c r="D16" i="1248" s="1"/>
  <c r="D22" i="1248" s="1"/>
  <c r="D31" i="1248" s="1"/>
  <c r="D34" i="1248" s="1"/>
  <c r="D40" i="1248" s="1"/>
  <c r="I34" i="1250"/>
  <c r="I40" i="1250" s="1"/>
  <c r="D48" i="1250"/>
  <c r="G48" i="1250"/>
  <c r="I40" i="1252"/>
  <c r="E22" i="1254"/>
  <c r="E31" i="1254" s="1"/>
  <c r="E34" i="1254" s="1"/>
  <c r="E40" i="1254" s="1"/>
  <c r="E34" i="1255"/>
  <c r="E40" i="1255" s="1"/>
  <c r="E22" i="1256"/>
  <c r="E31" i="1256" s="1"/>
  <c r="E34" i="1256" s="1"/>
  <c r="E40" i="1256" s="1"/>
  <c r="G22" i="1256"/>
  <c r="G31" i="1256" s="1"/>
  <c r="G34" i="1256" s="1"/>
  <c r="G40" i="1256" s="1"/>
  <c r="I22" i="1256"/>
  <c r="I31" i="1256" s="1"/>
  <c r="I34" i="1256" s="1"/>
  <c r="I40" i="1256" s="1"/>
  <c r="F40" i="1259"/>
  <c r="G10" i="1203"/>
  <c r="G12" i="1203" s="1"/>
  <c r="G16" i="1203" s="1"/>
  <c r="G22" i="1203" s="1"/>
  <c r="G31" i="1203" s="1"/>
  <c r="G34" i="1203" s="1"/>
  <c r="G40" i="1203" s="1"/>
  <c r="G10" i="1207"/>
  <c r="G12" i="1207" s="1"/>
  <c r="G16" i="1207" s="1"/>
  <c r="G22" i="1207" s="1"/>
  <c r="G31" i="1207" s="1"/>
  <c r="G34" i="1207" s="1"/>
  <c r="G40" i="1207" s="1"/>
  <c r="G10" i="1211"/>
  <c r="G12" i="1211" s="1"/>
  <c r="G16" i="1211" s="1"/>
  <c r="G22" i="1211" s="1"/>
  <c r="G31" i="1211" s="1"/>
  <c r="G34" i="1211" s="1"/>
  <c r="G40" i="1211" s="1"/>
  <c r="G10" i="1215"/>
  <c r="G12" i="1215" s="1"/>
  <c r="G16" i="1215" s="1"/>
  <c r="G22" i="1215" s="1"/>
  <c r="G31" i="1215" s="1"/>
  <c r="G34" i="1215" s="1"/>
  <c r="G40" i="1215" s="1"/>
  <c r="G10" i="1219"/>
  <c r="G12" i="1219" s="1"/>
  <c r="G16" i="1219" s="1"/>
  <c r="G22" i="1219" s="1"/>
  <c r="G31" i="1219" s="1"/>
  <c r="G34" i="1219" s="1"/>
  <c r="G40" i="1219" s="1"/>
  <c r="E48" i="1221"/>
  <c r="G10" i="1222"/>
  <c r="G12" i="1222" s="1"/>
  <c r="G16" i="1222" s="1"/>
  <c r="G22" i="1222" s="1"/>
  <c r="G31" i="1222" s="1"/>
  <c r="G34" i="1222" s="1"/>
  <c r="G40" i="1222" s="1"/>
  <c r="E48" i="1223"/>
  <c r="G10" i="1224"/>
  <c r="G12" i="1224" s="1"/>
  <c r="G16" i="1224" s="1"/>
  <c r="G22" i="1224" s="1"/>
  <c r="G31" i="1224" s="1"/>
  <c r="G34" i="1224" s="1"/>
  <c r="G40" i="1224" s="1"/>
  <c r="E48" i="1225"/>
  <c r="G10" i="1226"/>
  <c r="G12" i="1226" s="1"/>
  <c r="G16" i="1226" s="1"/>
  <c r="G22" i="1226" s="1"/>
  <c r="G31" i="1226" s="1"/>
  <c r="G34" i="1226" s="1"/>
  <c r="G40" i="1226" s="1"/>
  <c r="E48" i="1227"/>
  <c r="G10" i="1228"/>
  <c r="G12" i="1228" s="1"/>
  <c r="G16" i="1228" s="1"/>
  <c r="G22" i="1228" s="1"/>
  <c r="G31" i="1228" s="1"/>
  <c r="G34" i="1228" s="1"/>
  <c r="G40" i="1228" s="1"/>
  <c r="E48" i="1229"/>
  <c r="G10" i="1230"/>
  <c r="G12" i="1230" s="1"/>
  <c r="G16" i="1230" s="1"/>
  <c r="G22" i="1230" s="1"/>
  <c r="G31" i="1230" s="1"/>
  <c r="G34" i="1230" s="1"/>
  <c r="G40" i="1230" s="1"/>
  <c r="E48" i="1231"/>
  <c r="G10" i="1232"/>
  <c r="G12" i="1232" s="1"/>
  <c r="G16" i="1232" s="1"/>
  <c r="G22" i="1232" s="1"/>
  <c r="G31" i="1232" s="1"/>
  <c r="G34" i="1232" s="1"/>
  <c r="G40" i="1232" s="1"/>
  <c r="E48" i="1233"/>
  <c r="G10" i="1234"/>
  <c r="G12" i="1234" s="1"/>
  <c r="G16" i="1234" s="1"/>
  <c r="G22" i="1234" s="1"/>
  <c r="G31" i="1234" s="1"/>
  <c r="G34" i="1234" s="1"/>
  <c r="G40" i="1234" s="1"/>
  <c r="H48" i="1237"/>
  <c r="G22" i="1240"/>
  <c r="G31" i="1240" s="1"/>
  <c r="G34" i="1240" s="1"/>
  <c r="G40" i="1240" s="1"/>
  <c r="H48" i="1244"/>
  <c r="G48" i="1245"/>
  <c r="F12" i="1247"/>
  <c r="F16" i="1247" s="1"/>
  <c r="F22" i="1247" s="1"/>
  <c r="F31" i="1247" s="1"/>
  <c r="F34" i="1247" s="1"/>
  <c r="F40" i="1247" s="1"/>
  <c r="H48" i="1247"/>
  <c r="G48" i="1251"/>
  <c r="H31" i="1253"/>
  <c r="H34" i="1253" s="1"/>
  <c r="H40" i="1253" s="1"/>
  <c r="G34" i="1255"/>
  <c r="G40" i="1255" s="1"/>
  <c r="E31" i="1262"/>
  <c r="E34" i="1262" s="1"/>
  <c r="E40" i="1262" s="1"/>
  <c r="I31" i="1262"/>
  <c r="I34" i="1262" s="1"/>
  <c r="I40" i="1262" s="1"/>
  <c r="E48" i="1235"/>
  <c r="G10" i="1237"/>
  <c r="G12" i="1237" s="1"/>
  <c r="G16" i="1237" s="1"/>
  <c r="G22" i="1237" s="1"/>
  <c r="G31" i="1237" s="1"/>
  <c r="G34" i="1237" s="1"/>
  <c r="G40" i="1237" s="1"/>
  <c r="E48" i="1239"/>
  <c r="G10" i="1241"/>
  <c r="G12" i="1241" s="1"/>
  <c r="G16" i="1241" s="1"/>
  <c r="G22" i="1241" s="1"/>
  <c r="G31" i="1241" s="1"/>
  <c r="G34" i="1241" s="1"/>
  <c r="G40" i="1241" s="1"/>
  <c r="G10" i="1245"/>
  <c r="G12" i="1245" s="1"/>
  <c r="G16" i="1245" s="1"/>
  <c r="G22" i="1245" s="1"/>
  <c r="G31" i="1245" s="1"/>
  <c r="G34" i="1245" s="1"/>
  <c r="G40" i="1245" s="1"/>
  <c r="F48" i="1245"/>
  <c r="G10" i="1249"/>
  <c r="G12" i="1249" s="1"/>
  <c r="G16" i="1249" s="1"/>
  <c r="G22" i="1249" s="1"/>
  <c r="G31" i="1249" s="1"/>
  <c r="G34" i="1249" s="1"/>
  <c r="G40" i="1249" s="1"/>
  <c r="E48" i="1253"/>
  <c r="F16" i="1255"/>
  <c r="F22" i="1255" s="1"/>
  <c r="F31" i="1255" s="1"/>
  <c r="F34" i="1255" s="1"/>
  <c r="F40" i="1255" s="1"/>
  <c r="E10" i="1257"/>
  <c r="E12" i="1257" s="1"/>
  <c r="E16" i="1257" s="1"/>
  <c r="E22" i="1257" s="1"/>
  <c r="E31" i="1257" s="1"/>
  <c r="E34" i="1257" s="1"/>
  <c r="E40" i="1257" s="1"/>
  <c r="I34" i="1257"/>
  <c r="I40" i="1257" s="1"/>
  <c r="F12" i="1258"/>
  <c r="F16" i="1258" s="1"/>
  <c r="F22" i="1258" s="1"/>
  <c r="F31" i="1258" s="1"/>
  <c r="F34" i="1258" s="1"/>
  <c r="F40" i="1258" s="1"/>
  <c r="E48" i="1236"/>
  <c r="G10" i="1238"/>
  <c r="G12" i="1238" s="1"/>
  <c r="G16" i="1238" s="1"/>
  <c r="G22" i="1238" s="1"/>
  <c r="G31" i="1238" s="1"/>
  <c r="G34" i="1238" s="1"/>
  <c r="G40" i="1238" s="1"/>
  <c r="E48" i="1240"/>
  <c r="G10" i="1242"/>
  <c r="G12" i="1242" s="1"/>
  <c r="G16" i="1242" s="1"/>
  <c r="G22" i="1242" s="1"/>
  <c r="G31" i="1242" s="1"/>
  <c r="G34" i="1242" s="1"/>
  <c r="G40" i="1242" s="1"/>
  <c r="G10" i="1243"/>
  <c r="G12" i="1243" s="1"/>
  <c r="G16" i="1243" s="1"/>
  <c r="G22" i="1243" s="1"/>
  <c r="G31" i="1243" s="1"/>
  <c r="G34" i="1243" s="1"/>
  <c r="G40" i="1243" s="1"/>
  <c r="H10" i="1244"/>
  <c r="H12" i="1244" s="1"/>
  <c r="H16" i="1244" s="1"/>
  <c r="H22" i="1244" s="1"/>
  <c r="H31" i="1244" s="1"/>
  <c r="H34" i="1244" s="1"/>
  <c r="H40" i="1244" s="1"/>
  <c r="E48" i="1245"/>
  <c r="G10" i="1247"/>
  <c r="G12" i="1247" s="1"/>
  <c r="G16" i="1247" s="1"/>
  <c r="G22" i="1247" s="1"/>
  <c r="G31" i="1247" s="1"/>
  <c r="G34" i="1247" s="1"/>
  <c r="G40" i="1247" s="1"/>
  <c r="H10" i="1248"/>
  <c r="H12" i="1248" s="1"/>
  <c r="H16" i="1248" s="1"/>
  <c r="H22" i="1248" s="1"/>
  <c r="H31" i="1248" s="1"/>
  <c r="H34" i="1248" s="1"/>
  <c r="H40" i="1248" s="1"/>
  <c r="F10" i="1250"/>
  <c r="F12" i="1250" s="1"/>
  <c r="F16" i="1250" s="1"/>
  <c r="F22" i="1250" s="1"/>
  <c r="F31" i="1250" s="1"/>
  <c r="F34" i="1250" s="1"/>
  <c r="F40" i="1250" s="1"/>
  <c r="I34" i="1261"/>
  <c r="I40" i="1261" s="1"/>
  <c r="G31" i="1262"/>
  <c r="G34" i="1262" s="1"/>
  <c r="G40" i="1262" s="1"/>
  <c r="F34" i="1265"/>
  <c r="F40" i="1265" s="1"/>
  <c r="D48" i="1267"/>
  <c r="E48" i="1242"/>
  <c r="G10" i="1244"/>
  <c r="G12" i="1244" s="1"/>
  <c r="G16" i="1244" s="1"/>
  <c r="G22" i="1244" s="1"/>
  <c r="G31" i="1244" s="1"/>
  <c r="G34" i="1244" s="1"/>
  <c r="G40" i="1244" s="1"/>
  <c r="E48" i="1246"/>
  <c r="G10" i="1248"/>
  <c r="G12" i="1248" s="1"/>
  <c r="G16" i="1248" s="1"/>
  <c r="G22" i="1248" s="1"/>
  <c r="G31" i="1248" s="1"/>
  <c r="G34" i="1248" s="1"/>
  <c r="G40" i="1248" s="1"/>
  <c r="E48" i="1249"/>
  <c r="G10" i="1250"/>
  <c r="G12" i="1250" s="1"/>
  <c r="G16" i="1250" s="1"/>
  <c r="G22" i="1250" s="1"/>
  <c r="G31" i="1250" s="1"/>
  <c r="G34" i="1250" s="1"/>
  <c r="G40" i="1250" s="1"/>
  <c r="F22" i="1251"/>
  <c r="F31" i="1251" s="1"/>
  <c r="F34" i="1251" s="1"/>
  <c r="F40" i="1251" s="1"/>
  <c r="G12" i="1253"/>
  <c r="G16" i="1253" s="1"/>
  <c r="G22" i="1253" s="1"/>
  <c r="G31" i="1253" s="1"/>
  <c r="G34" i="1253" s="1"/>
  <c r="G40" i="1253" s="1"/>
  <c r="I22" i="1253"/>
  <c r="I31" i="1253" s="1"/>
  <c r="I34" i="1253" s="1"/>
  <c r="I40" i="1253" s="1"/>
  <c r="F48" i="1257"/>
  <c r="E10" i="1261"/>
  <c r="E12" i="1261" s="1"/>
  <c r="E16" i="1261" s="1"/>
  <c r="E22" i="1261" s="1"/>
  <c r="E31" i="1261" s="1"/>
  <c r="E34" i="1261" s="1"/>
  <c r="E40" i="1261" s="1"/>
  <c r="E48" i="1261"/>
  <c r="F12" i="1262"/>
  <c r="F16" i="1262" s="1"/>
  <c r="F22" i="1262" s="1"/>
  <c r="F31" i="1262" s="1"/>
  <c r="F34" i="1262" s="1"/>
  <c r="F40" i="1262" s="1"/>
  <c r="F48" i="1261"/>
  <c r="F16" i="1263"/>
  <c r="F22" i="1263" s="1"/>
  <c r="F31" i="1263" s="1"/>
  <c r="F34" i="1263" s="1"/>
  <c r="F40" i="1263" s="1"/>
  <c r="E22" i="1264"/>
  <c r="E31" i="1264" s="1"/>
  <c r="E34" i="1264" s="1"/>
  <c r="E40" i="1264" s="1"/>
  <c r="F10" i="1252"/>
  <c r="F12" i="1252" s="1"/>
  <c r="F16" i="1252" s="1"/>
  <c r="F22" i="1252" s="1"/>
  <c r="F31" i="1252" s="1"/>
  <c r="F34" i="1252" s="1"/>
  <c r="F40" i="1252" s="1"/>
  <c r="F10" i="1256"/>
  <c r="F12" i="1256" s="1"/>
  <c r="F16" i="1256" s="1"/>
  <c r="F22" i="1256" s="1"/>
  <c r="F31" i="1256" s="1"/>
  <c r="F34" i="1256" s="1"/>
  <c r="F40" i="1256" s="1"/>
  <c r="F10" i="1260"/>
  <c r="F12" i="1260" s="1"/>
  <c r="F16" i="1260" s="1"/>
  <c r="F22" i="1260" s="1"/>
  <c r="F31" i="1260" s="1"/>
  <c r="F34" i="1260" s="1"/>
  <c r="F40" i="1260" s="1"/>
  <c r="F48" i="1263"/>
  <c r="H22" i="1264"/>
  <c r="H31" i="1264" s="1"/>
  <c r="H34" i="1264" s="1"/>
  <c r="H40" i="1264" s="1"/>
  <c r="F10" i="1267"/>
  <c r="F12" i="1267" s="1"/>
  <c r="F16" i="1267" s="1"/>
  <c r="F22" i="1267" s="1"/>
  <c r="F31" i="1267" s="1"/>
  <c r="F34" i="1267" s="1"/>
  <c r="F40" i="1267" s="1"/>
  <c r="F10" i="1253"/>
  <c r="F12" i="1253" s="1"/>
  <c r="F16" i="1253" s="1"/>
  <c r="F22" i="1253" s="1"/>
  <c r="F31" i="1253" s="1"/>
  <c r="F34" i="1253" s="1"/>
  <c r="F40" i="1253" s="1"/>
  <c r="F10" i="1257"/>
  <c r="F12" i="1257" s="1"/>
  <c r="F16" i="1257" s="1"/>
  <c r="F22" i="1257" s="1"/>
  <c r="F31" i="1257" s="1"/>
  <c r="F34" i="1257" s="1"/>
  <c r="F40" i="1257" s="1"/>
  <c r="F10" i="1261"/>
  <c r="F12" i="1261" s="1"/>
  <c r="F16" i="1261" s="1"/>
  <c r="F22" i="1261" s="1"/>
  <c r="F31" i="1261" s="1"/>
  <c r="F34" i="1261" s="1"/>
  <c r="F40" i="1261" s="1"/>
  <c r="G16" i="1264"/>
  <c r="G22" i="1264" s="1"/>
  <c r="G31" i="1264" s="1"/>
  <c r="G34" i="1264" s="1"/>
  <c r="G40" i="1264" s="1"/>
  <c r="F48" i="1266"/>
  <c r="G12" i="1267"/>
  <c r="G16" i="1267" s="1"/>
  <c r="G22" i="1267" s="1"/>
  <c r="G31" i="1267" s="1"/>
  <c r="G34" i="1267" s="1"/>
  <c r="G40" i="1267" s="1"/>
  <c r="F48" i="1267"/>
  <c r="F12" i="1270"/>
  <c r="F16" i="1270" s="1"/>
  <c r="F22" i="1270" s="1"/>
  <c r="F31" i="1270" s="1"/>
  <c r="F34" i="1270" s="1"/>
  <c r="F40" i="1270" s="1"/>
  <c r="H45" i="1262"/>
  <c r="H48" i="1262" s="1"/>
  <c r="D10" i="1263"/>
  <c r="D12" i="1263" s="1"/>
  <c r="D16" i="1263" s="1"/>
  <c r="D22" i="1263" s="1"/>
  <c r="D31" i="1263" s="1"/>
  <c r="D34" i="1263" s="1"/>
  <c r="D40" i="1263" s="1"/>
  <c r="H10" i="1263"/>
  <c r="H12" i="1263" s="1"/>
  <c r="H16" i="1263" s="1"/>
  <c r="H22" i="1263" s="1"/>
  <c r="H31" i="1263" s="1"/>
  <c r="H34" i="1263" s="1"/>
  <c r="H40" i="1263" s="1"/>
  <c r="D10" i="1265"/>
  <c r="D12" i="1265" s="1"/>
  <c r="D16" i="1265" s="1"/>
  <c r="D22" i="1265" s="1"/>
  <c r="D31" i="1265" s="1"/>
  <c r="D34" i="1265" s="1"/>
  <c r="D40" i="1265" s="1"/>
  <c r="H10" i="1265"/>
  <c r="H12" i="1265" s="1"/>
  <c r="H16" i="1265" s="1"/>
  <c r="H22" i="1265" s="1"/>
  <c r="H31" i="1265" s="1"/>
  <c r="H34" i="1265" s="1"/>
  <c r="H40" i="1265" s="1"/>
  <c r="F10" i="1266"/>
  <c r="F12" i="1266" s="1"/>
  <c r="F16" i="1266" s="1"/>
  <c r="F22" i="1266" s="1"/>
  <c r="F31" i="1266" s="1"/>
  <c r="F34" i="1266" s="1"/>
  <c r="F40" i="1266" s="1"/>
  <c r="G12" i="1270"/>
  <c r="G16" i="1270" s="1"/>
  <c r="G22" i="1270" s="1"/>
  <c r="G31" i="1270" s="1"/>
  <c r="G34" i="1270" s="1"/>
  <c r="G40" i="1270" s="1"/>
  <c r="E48" i="1263"/>
  <c r="G10" i="1265"/>
  <c r="G12" i="1265" s="1"/>
  <c r="G16" i="1265" s="1"/>
  <c r="G22" i="1265" s="1"/>
  <c r="G31" i="1265" s="1"/>
  <c r="G34" i="1265" s="1"/>
  <c r="G40" i="1265" s="1"/>
  <c r="E48" i="1267"/>
  <c r="F10" i="1269"/>
  <c r="F12" i="1269" s="1"/>
  <c r="F16" i="1269" s="1"/>
  <c r="F22" i="1269" s="1"/>
  <c r="F31" i="1269" s="1"/>
  <c r="F34" i="1269" s="1"/>
  <c r="F40" i="1269" s="1"/>
  <c r="G10" i="1266"/>
  <c r="G12" i="1266" s="1"/>
  <c r="G16" i="1266" s="1"/>
  <c r="G22" i="1266" s="1"/>
  <c r="G31" i="1266" s="1"/>
  <c r="G34" i="1266" s="1"/>
  <c r="G40" i="1266" s="1"/>
  <c r="E48" i="1268"/>
  <c r="G10" i="1269"/>
  <c r="G12" i="1269" s="1"/>
  <c r="G16" i="1269" s="1"/>
  <c r="G22" i="1269" s="1"/>
  <c r="G31" i="1269" s="1"/>
  <c r="G34" i="1269" s="1"/>
  <c r="G40" i="1269" s="1"/>
  <c r="E48" i="1270"/>
</calcChain>
</file>

<file path=xl/sharedStrings.xml><?xml version="1.0" encoding="utf-8"?>
<sst xmlns="http://schemas.openxmlformats.org/spreadsheetml/2006/main" count="10079" uniqueCount="335">
  <si>
    <t>S.1</t>
  </si>
  <si>
    <t>S.11</t>
  </si>
  <si>
    <t>S.12</t>
  </si>
  <si>
    <t>S.13</t>
  </si>
  <si>
    <t>S.14 / S.15</t>
  </si>
  <si>
    <t>S.2</t>
  </si>
  <si>
    <t>P.1</t>
  </si>
  <si>
    <t>D.21</t>
  </si>
  <si>
    <t>P.7</t>
  </si>
  <si>
    <t>Summe</t>
  </si>
  <si>
    <t>P.2</t>
  </si>
  <si>
    <t>D.31</t>
  </si>
  <si>
    <t>P.3</t>
  </si>
  <si>
    <t>P.6</t>
  </si>
  <si>
    <t>B.1g</t>
  </si>
  <si>
    <t>B.1n</t>
  </si>
  <si>
    <t>D.39</t>
  </si>
  <si>
    <t>D.1</t>
  </si>
  <si>
    <t>D.29</t>
  </si>
  <si>
    <t>B.2/3n</t>
  </si>
  <si>
    <t>D.2</t>
  </si>
  <si>
    <t>D.211</t>
  </si>
  <si>
    <t>D.212</t>
  </si>
  <si>
    <t>D.214</t>
  </si>
  <si>
    <t>D.4</t>
  </si>
  <si>
    <t>D.41</t>
  </si>
  <si>
    <t>D.42</t>
  </si>
  <si>
    <t>D.43</t>
  </si>
  <si>
    <t>D.44</t>
  </si>
  <si>
    <t>D.45</t>
  </si>
  <si>
    <t>D.3</t>
  </si>
  <si>
    <t>B.5n</t>
  </si>
  <si>
    <t>B.2n</t>
  </si>
  <si>
    <t>B.3n</t>
  </si>
  <si>
    <t>B.4n</t>
  </si>
  <si>
    <t>D.5</t>
  </si>
  <si>
    <t>D.51</t>
  </si>
  <si>
    <t>D.59</t>
  </si>
  <si>
    <t>D.61</t>
  </si>
  <si>
    <t>D.611</t>
  </si>
  <si>
    <t>D.612</t>
  </si>
  <si>
    <t>D.62</t>
  </si>
  <si>
    <t>D.621</t>
  </si>
  <si>
    <t>D.622</t>
  </si>
  <si>
    <t>D.623</t>
  </si>
  <si>
    <t>D.7</t>
  </si>
  <si>
    <t>D.71</t>
  </si>
  <si>
    <t>D.72</t>
  </si>
  <si>
    <t>D.73</t>
  </si>
  <si>
    <t>D.74</t>
  </si>
  <si>
    <t>D.75</t>
  </si>
  <si>
    <t>B.6n</t>
  </si>
  <si>
    <t>D.8</t>
  </si>
  <si>
    <t>B.8n</t>
  </si>
  <si>
    <t>B.10.1n</t>
  </si>
  <si>
    <t>P.52</t>
  </si>
  <si>
    <t>P.53</t>
  </si>
  <si>
    <t>B.9</t>
  </si>
  <si>
    <t>–</t>
  </si>
  <si>
    <t>=</t>
  </si>
  <si>
    <t>+</t>
  </si>
  <si>
    <t xml:space="preserve">  </t>
  </si>
  <si>
    <t>National Accounts</t>
  </si>
  <si>
    <t>Sector Accounts</t>
  </si>
  <si>
    <t>Contents</t>
  </si>
  <si>
    <t>Introductory note</t>
  </si>
  <si>
    <t>Main aggregates for sectors</t>
  </si>
  <si>
    <t>quarterly results 1999 onwards</t>
  </si>
  <si>
    <t>Reproduction and distribution, also of parts, are permitted provided that the source is mentioned</t>
  </si>
  <si>
    <t>EUR bn</t>
  </si>
  <si>
    <t>Total economy</t>
  </si>
  <si>
    <t>Households and non-profit inst. serving households</t>
  </si>
  <si>
    <t>Rest of the world</t>
  </si>
  <si>
    <t>Output</t>
  </si>
  <si>
    <t>Intermediate consumption</t>
  </si>
  <si>
    <t>Final consumption expenditure</t>
  </si>
  <si>
    <t>Gross capital formation</t>
  </si>
  <si>
    <t>Gross domestic product/Gross value added</t>
  </si>
  <si>
    <t>Consumption of fixed capital</t>
  </si>
  <si>
    <t>Disposable income, net</t>
  </si>
  <si>
    <t>Adjustment for the change in net equity of households in pension funds</t>
  </si>
  <si>
    <t>Net saving</t>
  </si>
  <si>
    <t>Acquisitions less disposals of valuables</t>
  </si>
  <si>
    <t>Net lending (+)/ Net borrowing (-)</t>
  </si>
  <si>
    <t>2 Main aggregates for sector accounts</t>
  </si>
  <si>
    <t>specification</t>
  </si>
  <si>
    <t>Non financial corporation</t>
  </si>
  <si>
    <t>Financial    corporation</t>
  </si>
  <si>
    <t>General   government</t>
  </si>
  <si>
    <t>Net domestic product/Net value added 1)</t>
  </si>
  <si>
    <t>Compensation of employees, paid</t>
  </si>
  <si>
    <t>Other taxes on production, paid</t>
  </si>
  <si>
    <t>Other subsidies on production, received</t>
  </si>
  <si>
    <t>Compensation of employees, received</t>
  </si>
  <si>
    <t>Subsidies, paid</t>
  </si>
  <si>
    <t>Taxes on production and imports, received</t>
  </si>
  <si>
    <t>Property income, paid</t>
  </si>
  <si>
    <t>Property income, received</t>
  </si>
  <si>
    <t>Current taxes on income, wealth, etc., paid</t>
  </si>
  <si>
    <t>Current taxes on income, wealth, etc., received</t>
  </si>
  <si>
    <t>Social benefits other than soc. transf. in kind, paid</t>
  </si>
  <si>
    <t>Other current transfers, paid</t>
  </si>
  <si>
    <t>Other current transfers, received</t>
  </si>
  <si>
    <t>Capital transfers, paid</t>
  </si>
  <si>
    <t>Capital transfers, received</t>
  </si>
  <si>
    <t xml:space="preserve">memorandum item: </t>
  </si>
  <si>
    <t>Social transfers in kind, paid</t>
  </si>
  <si>
    <t>Social transfers in kind, received</t>
  </si>
  <si>
    <t>Actual final consumption 2)</t>
  </si>
  <si>
    <t>1) Concerning Rest  of the world: imports minus exports of goods and services to/from rest of the world.-2) The actual final consumption of general government</t>
  </si>
  <si>
    <t>corresponds only to collective final consumption. The actual final consumption of households and non profit institutions serving households includes individual</t>
  </si>
  <si>
    <t>3 Main aggregates for sector accounts</t>
  </si>
  <si>
    <t>Operating surplus, net/mixed income, net</t>
  </si>
  <si>
    <t>Adjusted disposable income, net</t>
  </si>
  <si>
    <t>Social benefits other than soc. transf. in kind, receiv.</t>
  </si>
  <si>
    <t>Quarterly results 1999 onwards</t>
  </si>
  <si>
    <t>You may contact us at:</t>
  </si>
  <si>
    <t>www.destatis.de/contact</t>
  </si>
  <si>
    <t>1 National account</t>
  </si>
  <si>
    <t>Account</t>
  </si>
  <si>
    <t>Transactions and aggregates,                                                 resources and uses,                                                                                    balancing items</t>
  </si>
  <si>
    <t>Non financial</t>
  </si>
  <si>
    <t>Financial</t>
  </si>
  <si>
    <t>General government</t>
  </si>
  <si>
    <t>Corporations</t>
  </si>
  <si>
    <t>Resour-ces</t>
  </si>
  <si>
    <t>Uses</t>
  </si>
  <si>
    <t>0 Goods and services account</t>
  </si>
  <si>
    <t>Taxes on products</t>
  </si>
  <si>
    <t>Imports of goods and services</t>
  </si>
  <si>
    <t>Subsidies on products</t>
  </si>
  <si>
    <t>Exports of goods and services</t>
  </si>
  <si>
    <t>I Production account</t>
  </si>
  <si>
    <t>including: FISIM 1)</t>
  </si>
  <si>
    <t>Net domestic product/Net value added 2)</t>
  </si>
  <si>
    <t>II.1.1 Generation of income</t>
  </si>
  <si>
    <t>Net domestic product/Net value added</t>
  </si>
  <si>
    <t>Other subsidies on production</t>
  </si>
  <si>
    <t>Compensation of employees</t>
  </si>
  <si>
    <t>Other taxes on production</t>
  </si>
  <si>
    <t>II.1.2 Allocation of primary income account</t>
  </si>
  <si>
    <t>Taxes on production and imports, receivable</t>
  </si>
  <si>
    <t>Value added type taxes (VAT)</t>
  </si>
  <si>
    <t>Taxes and duties on imports excl. VAT</t>
  </si>
  <si>
    <t>Taxes on products excl. VAT and import taxes</t>
  </si>
  <si>
    <t>Property income</t>
  </si>
  <si>
    <t>Interest 3)</t>
  </si>
  <si>
    <t>memorandum item: total interest before FISIM allocation</t>
  </si>
  <si>
    <t>Distributed income of corporations</t>
  </si>
  <si>
    <t>Reinvested earnings on foreign direct investment</t>
  </si>
  <si>
    <t>Rents</t>
  </si>
  <si>
    <t>Subsidies, payable</t>
  </si>
  <si>
    <t>on products</t>
  </si>
  <si>
    <t>other</t>
  </si>
  <si>
    <t>Net national income/Balance of primary incomes, net</t>
  </si>
  <si>
    <t>3) Interest after FISIM adjustment.</t>
  </si>
  <si>
    <t>II.1.2.1 Entrepreneurial income account</t>
  </si>
  <si>
    <t>Operating surplus, net</t>
  </si>
  <si>
    <t>Mixed income, net</t>
  </si>
  <si>
    <t>Entrepreneurial income</t>
  </si>
  <si>
    <t>II.1.2.2 Allocation of other primary income account</t>
  </si>
  <si>
    <t>3) Interest after FISIM adjustment</t>
  </si>
  <si>
    <t>II.2 Secundary distribition of income account</t>
  </si>
  <si>
    <t>Current taxes on income, wealth, etc.</t>
  </si>
  <si>
    <t>Taxes on income</t>
  </si>
  <si>
    <t>Other current taxes</t>
  </si>
  <si>
    <t>Employers' actual social contributions</t>
  </si>
  <si>
    <t>Social benefits other than social transfers in kind</t>
  </si>
  <si>
    <t>Social security benefits in cash</t>
  </si>
  <si>
    <t>Social assistance benefits in cash</t>
  </si>
  <si>
    <t>Other current transfers</t>
  </si>
  <si>
    <t>Net non-life insurance premiums</t>
  </si>
  <si>
    <t>Non-life insurance claims</t>
  </si>
  <si>
    <t>Current transfers within general government</t>
  </si>
  <si>
    <t>Current international cooperation</t>
  </si>
  <si>
    <t>Miscellaneous current transfers</t>
  </si>
  <si>
    <t>II.4 Use of disposable income account</t>
  </si>
  <si>
    <t>III.1.1 Changes in net worth due to saving and capital transfer account</t>
  </si>
  <si>
    <t>Capital transfers</t>
  </si>
  <si>
    <t>Capital taxes</t>
  </si>
  <si>
    <t>Investment grants</t>
  </si>
  <si>
    <t>Other capital transfers</t>
  </si>
  <si>
    <t>Changes in net worth due to saving and capital transfers</t>
  </si>
  <si>
    <t>III.1.2 Acquisition of non-financial assets accounts</t>
  </si>
  <si>
    <t>Gross fixed capital formation</t>
  </si>
  <si>
    <t>Changes in inventories</t>
  </si>
  <si>
    <t>Acquisitions less disposals of non-produced non financial assets</t>
  </si>
  <si>
    <t>1) Financial intermediation services indirectly measured</t>
  </si>
  <si>
    <t>Periodicity: quarterly</t>
  </si>
  <si>
    <t>P.5g</t>
  </si>
  <si>
    <t>P.51c</t>
  </si>
  <si>
    <t>other investment income</t>
  </si>
  <si>
    <t>1) Financial intermediation services indirectly measured. – 2) Concerning rest of the world: imports minus exports of goods and services to/from rest of the world.-</t>
  </si>
  <si>
    <t>Net social contributions</t>
  </si>
  <si>
    <t>Employers' imputed social contributions</t>
  </si>
  <si>
    <t>D.613</t>
  </si>
  <si>
    <t>Households' actual social contributions</t>
  </si>
  <si>
    <t>D.614</t>
  </si>
  <si>
    <t>Households' social contribution supplements</t>
  </si>
  <si>
    <t>D.61SC</t>
  </si>
  <si>
    <t>Social insurance scheme service charges</t>
  </si>
  <si>
    <t>Other social insurance benefits</t>
  </si>
  <si>
    <t>D.76</t>
  </si>
  <si>
    <t>VAT- and GNI-based EU own resources</t>
  </si>
  <si>
    <t>Adjustment for the change in pension entitlements</t>
  </si>
  <si>
    <t>P.31</t>
  </si>
  <si>
    <t>Individual consumption</t>
  </si>
  <si>
    <t>P.32</t>
  </si>
  <si>
    <t>Collective consumption</t>
  </si>
  <si>
    <t>D.9r</t>
  </si>
  <si>
    <t>D.91r</t>
  </si>
  <si>
    <t>D.92r</t>
  </si>
  <si>
    <t>D.99r</t>
  </si>
  <si>
    <t>D.9p</t>
  </si>
  <si>
    <t>D.91p</t>
  </si>
  <si>
    <t>D.92p</t>
  </si>
  <si>
    <t>D.99p</t>
  </si>
  <si>
    <t>P.51g</t>
  </si>
  <si>
    <t>NP</t>
  </si>
  <si>
    <t>Net national income/Balance of prim. income, net</t>
  </si>
  <si>
    <t>Net social contributions, paid</t>
  </si>
  <si>
    <t>Net social contributions, received</t>
  </si>
  <si>
    <t>goods and services provided as social transfer in kind to individual households by government units.</t>
  </si>
  <si>
    <t xml:space="preserve">The explanations are available as a PDF document, </t>
  </si>
  <si>
    <t>which can be opened by double-clicking on the icon below.</t>
  </si>
  <si>
    <t>Q1-1999</t>
  </si>
  <si>
    <t>Q2-1999</t>
  </si>
  <si>
    <t>Q3-1999</t>
  </si>
  <si>
    <t>Q4-1999</t>
  </si>
  <si>
    <t>Q1-2000</t>
  </si>
  <si>
    <t>Q2-2000</t>
  </si>
  <si>
    <t>Q3-2000</t>
  </si>
  <si>
    <t>Q4-2000</t>
  </si>
  <si>
    <t>Q1-2001</t>
  </si>
  <si>
    <t>Q2-2001</t>
  </si>
  <si>
    <t>Q3-2001</t>
  </si>
  <si>
    <t>Q4-2001</t>
  </si>
  <si>
    <t>Q1-2002</t>
  </si>
  <si>
    <t>Q2-2002</t>
  </si>
  <si>
    <t>Q3-2002</t>
  </si>
  <si>
    <t>Q4-2002</t>
  </si>
  <si>
    <t>Q1-2003</t>
  </si>
  <si>
    <t>Q2-2003</t>
  </si>
  <si>
    <t>Q3-2003</t>
  </si>
  <si>
    <t>Q4-2003</t>
  </si>
  <si>
    <t>Q1-2004</t>
  </si>
  <si>
    <t>Q2-2004</t>
  </si>
  <si>
    <t>Q3-2004</t>
  </si>
  <si>
    <t>Q4-2004</t>
  </si>
  <si>
    <t>Q1-2005</t>
  </si>
  <si>
    <t>Q2-2005</t>
  </si>
  <si>
    <t>Q3-2005</t>
  </si>
  <si>
    <t>Q4-2005</t>
  </si>
  <si>
    <t>Q1-2006</t>
  </si>
  <si>
    <t>Q2-2006</t>
  </si>
  <si>
    <t>Q3-2006</t>
  </si>
  <si>
    <t>Q4-2006</t>
  </si>
  <si>
    <t>Q1-2007</t>
  </si>
  <si>
    <t>Q2-2007</t>
  </si>
  <si>
    <t>Q3-2007</t>
  </si>
  <si>
    <t>Q4-2007</t>
  </si>
  <si>
    <t>Q1-2008</t>
  </si>
  <si>
    <t>Q2-2008</t>
  </si>
  <si>
    <t>Q3-2008</t>
  </si>
  <si>
    <t>Q4-2008</t>
  </si>
  <si>
    <t>Q1-2009</t>
  </si>
  <si>
    <t>Q2-2009</t>
  </si>
  <si>
    <t>Q3-2009</t>
  </si>
  <si>
    <t>Q4-2009</t>
  </si>
  <si>
    <t>Q1-2010</t>
  </si>
  <si>
    <t>Q2-2010</t>
  </si>
  <si>
    <t>Q3-2010</t>
  </si>
  <si>
    <t>Q4-2010</t>
  </si>
  <si>
    <t>Q1-2011</t>
  </si>
  <si>
    <t>Q2-2011</t>
  </si>
  <si>
    <t>Q3-2011</t>
  </si>
  <si>
    <t>Q4-2011</t>
  </si>
  <si>
    <t>Q1-2012</t>
  </si>
  <si>
    <t>Q2-2012</t>
  </si>
  <si>
    <t>Q3-2012</t>
  </si>
  <si>
    <t>Q4-2012</t>
  </si>
  <si>
    <t>Q1-2013</t>
  </si>
  <si>
    <t>Q2-2013</t>
  </si>
  <si>
    <t>Q3-2013</t>
  </si>
  <si>
    <t>Q4-2013</t>
  </si>
  <si>
    <t>Q1-2014</t>
  </si>
  <si>
    <t>Q2-2014</t>
  </si>
  <si>
    <t>Q3-2014</t>
  </si>
  <si>
    <t>Q4-2014</t>
  </si>
  <si>
    <t>Q1-2015</t>
  </si>
  <si>
    <t>Q2-2015</t>
  </si>
  <si>
    <t>Q3-2015</t>
  </si>
  <si>
    <t>Q4-2015</t>
  </si>
  <si>
    <t>Q1-2016</t>
  </si>
  <si>
    <t>Q2-2016</t>
  </si>
  <si>
    <t>Q3-2016</t>
  </si>
  <si>
    <t>Q4-2016</t>
  </si>
  <si>
    <t>Q1-2017</t>
  </si>
  <si>
    <t>Q2-2017</t>
  </si>
  <si>
    <t>Q3-2017</t>
  </si>
  <si>
    <t>Q4-2017</t>
  </si>
  <si>
    <t>Q1-2018</t>
  </si>
  <si>
    <t>Q2-2018</t>
  </si>
  <si>
    <t>Q3-2018</t>
  </si>
  <si>
    <t>Q4-2018</t>
  </si>
  <si>
    <t>Q1-2019</t>
  </si>
  <si>
    <t>Q2-2019</t>
  </si>
  <si>
    <t>Q3-2019</t>
  </si>
  <si>
    <t>Q4-2019</t>
  </si>
  <si>
    <t>Q1-2020</t>
  </si>
  <si>
    <t>Q2-2020</t>
  </si>
  <si>
    <t>Q3-2020</t>
  </si>
  <si>
    <t>Q4-2020</t>
  </si>
  <si>
    <t>Q1-2021</t>
  </si>
  <si>
    <t>Q2-2021</t>
  </si>
  <si>
    <t>Q3-2021</t>
  </si>
  <si>
    <t>Q4-2021</t>
  </si>
  <si>
    <t>Q1-2022</t>
  </si>
  <si>
    <t>Q2-2022</t>
  </si>
  <si>
    <t>Q3-2022</t>
  </si>
  <si>
    <t>Q4-2022</t>
  </si>
  <si>
    <t>Q1-2023</t>
  </si>
  <si>
    <t>Q2-2023</t>
  </si>
  <si>
    <t>Q3-2023</t>
  </si>
  <si>
    <t>Q4-2023</t>
  </si>
  <si>
    <t>Q1-2024</t>
  </si>
  <si>
    <t>Q2-2024</t>
  </si>
  <si>
    <t>Q3-2024</t>
  </si>
  <si>
    <t>Annual results 2024</t>
  </si>
  <si>
    <t>4th Quarter 2024</t>
  </si>
  <si>
    <t>Published: February 2025</t>
  </si>
  <si>
    <t>Year 2024</t>
  </si>
  <si>
    <t>Annual sector account, year 2024</t>
  </si>
  <si>
    <t>© Statistisches Bundesamt (Destatis), 2025</t>
  </si>
  <si>
    <t>Code number: 5812104243245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</si>
</sst>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6">
    <numFmt numFmtId="164" formatCode="0\ "/>
    <numFmt numFmtId="165" formatCode="@\ *."/>
    <numFmt numFmtId="166" formatCode="\ \ @\ *."/>
    <numFmt numFmtId="167" formatCode="\ \ \ \ @\ *."/>
    <numFmt numFmtId="168" formatCode="\ \ \ \ \ \ @\ *."/>
    <numFmt numFmtId="169" formatCode="\ \ \ \ \ \ @"/>
    <numFmt numFmtId="170" formatCode="\ \ \ \ \ \ \ @\ *."/>
    <numFmt numFmtId="171" formatCode="\ \ \ \ @"/>
    <numFmt numFmtId="172" formatCode="\ \ @"/>
    <numFmt numFmtId="173" formatCode="\ \ \ @\ *."/>
    <numFmt numFmtId="174" formatCode="\ @"/>
    <numFmt numFmtId="175" formatCode="\ \ \ @"/>
    <numFmt numFmtId="176" formatCode="\ @\ *."/>
    <numFmt numFmtId="177" formatCode="\ \ \ \ \ \ \ \ \ @\ *."/>
    <numFmt numFmtId="178" formatCode="#\ ##0.00;\-#\ ##0.00;\–"/>
    <numFmt numFmtId="179" formatCode="#\ ##0.00;\–#\ ##0.00;\–"/>
    <numFmt numFmtId="180" formatCode="\ \ \ \ \ \ \ \ \ \ @\ *."/>
    <numFmt numFmtId="181" formatCode="\ \ \ \ \ \ \ \ \ @"/>
    <numFmt numFmtId="182" formatCode="\ \ \ \ \ \ \ \ \ \ \ \ @\ *."/>
    <numFmt numFmtId="183" formatCode="\ \ \ \ \ \ \ \ \ \ \ \ @"/>
    <numFmt numFmtId="184" formatCode="\ \ \ \ \ \ \ \ \ \ \ \ \ @\ *."/>
    <numFmt numFmtId="185" formatCode="#\ ##0.00"/>
    <numFmt numFmtId="186" formatCode="#\ ##0.000;\–#\ ##0.000;\–"/>
    <numFmt numFmtId="187" formatCode="0.000"/>
    <numFmt numFmtId="188" formatCode="##\ ##0.000;\–##\ ##0.000;\–"/>
    <numFmt numFmtId="189" formatCode="0.0000000"/>
  </numFmts>
  <fonts count="53">
    <font>
      <sz val="11"/>
      <name val="MetaNormalLF-Roman"/>
    </font>
    <font>
      <sz val="11"/>
      <name val="MetaNormalLF-Roman"/>
      <family val="2"/>
    </font>
    <font>
      <u/>
      <sz val="11"/>
      <color indexed="12"/>
      <name val="MetaNormalLF-Roman"/>
      <family val="2"/>
    </font>
    <font>
      <sz val="8"/>
      <name val="MetaNormalLF-Roman"/>
      <family val="2"/>
    </font>
    <font>
      <sz val="10"/>
      <name val="Arial"/>
      <family val="2"/>
    </font>
    <font>
      <sz val="8"/>
      <name val="Arial"/>
      <family val="2"/>
    </font>
    <font>
      <sz val="24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b/>
      <sz val="26"/>
      <name val="MetaNormalLF-Roman"/>
      <family val="2"/>
    </font>
    <font>
      <sz val="10"/>
      <name val="MetaNormalLF-Roman"/>
      <family val="2"/>
    </font>
    <font>
      <b/>
      <sz val="14"/>
      <name val="MetaNormalLF-Roman"/>
      <family val="2"/>
    </font>
    <font>
      <sz val="8"/>
      <name val="Arial"/>
      <family val="2"/>
    </font>
    <font>
      <sz val="7"/>
      <name val="Letter Gothic CE"/>
      <family val="3"/>
      <charset val="238"/>
    </font>
    <font>
      <sz val="7"/>
      <name val="Arial"/>
      <family val="2"/>
    </font>
    <font>
      <sz val="8"/>
      <color indexed="8"/>
      <name val="MetaNormalLF-Roman"/>
      <family val="2"/>
    </font>
    <font>
      <b/>
      <sz val="9"/>
      <color indexed="8"/>
      <name val="MetaNormalLF-Roman"/>
      <family val="2"/>
    </font>
    <font>
      <sz val="10"/>
      <color indexed="8"/>
      <name val="MetaNormalLF-Roman"/>
      <family val="2"/>
    </font>
    <font>
      <sz val="18"/>
      <name val="MetaNormalLF-Roman"/>
      <family val="2"/>
    </font>
    <font>
      <b/>
      <sz val="12"/>
      <name val="MetaNormalLF-Roman"/>
      <family val="2"/>
    </font>
    <font>
      <sz val="8"/>
      <name val="MetaMediumLF-Roman"/>
      <family val="2"/>
    </font>
    <font>
      <sz val="10"/>
      <name val="Arial"/>
      <family val="2"/>
    </font>
    <font>
      <sz val="9"/>
      <color indexed="8"/>
      <name val="MetaMediumLF-Roman"/>
      <family val="2"/>
    </font>
    <font>
      <sz val="8"/>
      <color indexed="8"/>
      <name val="MetaMediumLF-Roman"/>
      <family val="2"/>
    </font>
    <font>
      <i/>
      <sz val="8"/>
      <color indexed="8"/>
      <name val="MetaNormalLF-Roman"/>
      <family val="2"/>
    </font>
    <font>
      <i/>
      <sz val="8"/>
      <color indexed="8"/>
      <name val="MetaMediumLF-Roman"/>
      <family val="2"/>
    </font>
    <font>
      <i/>
      <sz val="8"/>
      <name val="MetaNormalLF-Roman"/>
      <family val="2"/>
    </font>
    <font>
      <b/>
      <sz val="8"/>
      <name val="MetaNormalLF-Roman"/>
      <family val="2"/>
    </font>
    <font>
      <sz val="8"/>
      <color rgb="FFFF0000"/>
      <name val="MetaNormalLF-Roman"/>
      <family val="2"/>
    </font>
    <font>
      <i/>
      <sz val="8"/>
      <name val="MetaMediumLF-Roman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color indexed="8"/>
      <name val="MetaMediumLF-Roman"/>
      <family val="2"/>
    </font>
    <font>
      <sz val="11"/>
      <color indexed="8"/>
      <name val="MetaMediumLF-Roman"/>
      <family val="2"/>
    </font>
    <font>
      <b/>
      <sz val="11"/>
      <color indexed="8"/>
      <name val="MetaNormalLF-Roman"/>
      <family val="2"/>
    </font>
    <font>
      <b/>
      <sz val="10"/>
      <color indexed="8"/>
      <name val="MetaNormalLF-Roman"/>
      <family val="2"/>
    </font>
    <font>
      <sz val="9"/>
      <color indexed="8"/>
      <name val="MetaNormalLF-Roman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24"/>
      <name val="Arial"/>
      <family val="2"/>
    </font>
    <font>
      <u/>
      <sz val="10"/>
      <color indexed="12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sz val="11"/>
      <name val="MetaNormalLF-Roman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5">
    <xf numFmtId="0" fontId="0" fillId="0" borderId="0"/>
    <xf numFmtId="165" fontId="13" fillId="0" borderId="0"/>
    <xf numFmtId="165" fontId="5" fillId="0" borderId="0"/>
    <xf numFmtId="49" fontId="13" fillId="0" borderId="0"/>
    <xf numFmtId="180" fontId="13" fillId="0" borderId="0">
      <alignment horizontal="center"/>
    </xf>
    <xf numFmtId="182" fontId="13" fillId="0" borderId="0"/>
    <xf numFmtId="183" fontId="13" fillId="0" borderId="0"/>
    <xf numFmtId="184" fontId="13" fillId="0" borderId="0"/>
    <xf numFmtId="176" fontId="14" fillId="0" borderId="0"/>
    <xf numFmtId="174" fontId="14" fillId="0" borderId="0"/>
    <xf numFmtId="166" fontId="15" fillId="0" borderId="0"/>
    <xf numFmtId="172" fontId="14" fillId="0" borderId="0"/>
    <xf numFmtId="173" fontId="13" fillId="0" borderId="0"/>
    <xf numFmtId="175" fontId="14" fillId="0" borderId="0"/>
    <xf numFmtId="167" fontId="15" fillId="0" borderId="0"/>
    <xf numFmtId="171" fontId="14" fillId="0" borderId="0"/>
    <xf numFmtId="168" fontId="13" fillId="0" borderId="0"/>
    <xf numFmtId="169" fontId="13" fillId="0" borderId="0">
      <alignment horizontal="center"/>
    </xf>
    <xf numFmtId="170" fontId="13" fillId="0" borderId="0">
      <alignment horizontal="center"/>
    </xf>
    <xf numFmtId="177" fontId="13" fillId="0" borderId="0"/>
    <xf numFmtId="181" fontId="13" fillId="0" borderId="0">
      <alignment horizontal="center"/>
    </xf>
    <xf numFmtId="0" fontId="13" fillId="0" borderId="1"/>
    <xf numFmtId="0" fontId="2" fillId="0" borderId="0" applyNumberFormat="0" applyFill="0" applyBorder="0" applyAlignment="0" applyProtection="0">
      <alignment vertical="top"/>
      <protection locked="0"/>
    </xf>
    <xf numFmtId="165" fontId="14" fillId="0" borderId="0"/>
    <xf numFmtId="49" fontId="14" fillId="0" borderId="0"/>
    <xf numFmtId="0" fontId="4" fillId="0" borderId="0"/>
    <xf numFmtId="0" fontId="4" fillId="0" borderId="0"/>
    <xf numFmtId="0" fontId="4" fillId="0" borderId="0"/>
    <xf numFmtId="0" fontId="22" fillId="0" borderId="0"/>
    <xf numFmtId="0" fontId="31" fillId="0" borderId="0"/>
    <xf numFmtId="0" fontId="32" fillId="0" borderId="0"/>
    <xf numFmtId="0" fontId="33" fillId="0" borderId="0"/>
    <xf numFmtId="0" fontId="39" fillId="0" borderId="0"/>
    <xf numFmtId="0" fontId="40" fillId="0" borderId="0"/>
    <xf numFmtId="0" fontId="41" fillId="0" borderId="0"/>
    <xf numFmtId="0" fontId="43" fillId="0" borderId="0" applyNumberFormat="0" applyFill="0" applyBorder="0" applyAlignment="0" applyProtection="0">
      <alignment vertical="top"/>
      <protection locked="0"/>
    </xf>
    <xf numFmtId="0" fontId="4" fillId="0" borderId="0"/>
    <xf numFmtId="0" fontId="44" fillId="0" borderId="0"/>
    <xf numFmtId="0" fontId="45" fillId="0" borderId="0"/>
    <xf numFmtId="0" fontId="46" fillId="0" borderId="0"/>
    <xf numFmtId="0" fontId="47" fillId="0" borderId="0"/>
    <xf numFmtId="0" fontId="48" fillId="0" borderId="0"/>
    <xf numFmtId="0" fontId="50" fillId="0" borderId="0"/>
    <xf numFmtId="0" fontId="51" fillId="0" borderId="0"/>
    <xf numFmtId="0" fontId="52" fillId="0" borderId="0"/>
  </cellStyleXfs>
  <cellXfs count="185">
    <xf numFmtId="0" fontId="0" fillId="0" borderId="0" xfId="0"/>
    <xf numFmtId="0" fontId="20" fillId="0" borderId="0" xfId="0" applyFont="1"/>
    <xf numFmtId="0" fontId="1" fillId="0" borderId="0" xfId="22" applyFont="1" applyAlignment="1" applyProtection="1"/>
    <xf numFmtId="0" fontId="1" fillId="0" borderId="0" xfId="0" applyFont="1"/>
    <xf numFmtId="0" fontId="16" fillId="0" borderId="0" xfId="26" applyFont="1"/>
    <xf numFmtId="164" fontId="16" fillId="0" borderId="2" xfId="26" applyNumberFormat="1" applyFont="1" applyBorder="1" applyAlignment="1">
      <alignment horizontal="centerContinuous" vertical="center"/>
    </xf>
    <xf numFmtId="0" fontId="16" fillId="0" borderId="3" xfId="26" applyFont="1" applyBorder="1" applyAlignment="1">
      <alignment horizontal="center" vertical="center" wrapText="1"/>
    </xf>
    <xf numFmtId="0" fontId="16" fillId="0" borderId="0" xfId="26" applyFont="1" applyAlignment="1">
      <alignment horizontal="center"/>
    </xf>
    <xf numFmtId="0" fontId="16" fillId="0" borderId="0" xfId="26" applyFont="1" applyAlignment="1">
      <alignment vertical="justify"/>
    </xf>
    <xf numFmtId="0" fontId="18" fillId="0" borderId="0" xfId="26" applyFont="1" applyAlignment="1">
      <alignment vertical="justify"/>
    </xf>
    <xf numFmtId="0" fontId="16" fillId="0" borderId="0" xfId="25" applyFont="1"/>
    <xf numFmtId="0" fontId="16" fillId="0" borderId="0" xfId="25" applyFont="1" applyAlignment="1">
      <alignment horizontal="center"/>
    </xf>
    <xf numFmtId="0" fontId="16" fillId="0" borderId="0" xfId="25" applyFont="1" applyBorder="1"/>
    <xf numFmtId="0" fontId="36" fillId="0" borderId="0" xfId="27" applyFont="1" applyAlignment="1">
      <alignment horizontal="left"/>
    </xf>
    <xf numFmtId="165" fontId="16" fillId="0" borderId="6" xfId="2" applyFont="1" applyBorder="1"/>
    <xf numFmtId="165" fontId="16" fillId="0" borderId="9" xfId="2" applyFont="1" applyBorder="1"/>
    <xf numFmtId="0" fontId="16" fillId="0" borderId="9" xfId="26" applyNumberFormat="1" applyFont="1" applyBorder="1" applyAlignment="1">
      <alignment vertical="center" wrapText="1" shrinkToFit="1"/>
    </xf>
    <xf numFmtId="49" fontId="16" fillId="0" borderId="9" xfId="2" applyNumberFormat="1" applyFont="1" applyBorder="1"/>
    <xf numFmtId="165" fontId="3" fillId="0" borderId="9" xfId="2" applyFont="1" applyBorder="1"/>
    <xf numFmtId="0" fontId="17" fillId="0" borderId="0" xfId="26" applyFont="1" applyAlignment="1">
      <alignment horizontal="left"/>
    </xf>
    <xf numFmtId="0" fontId="38" fillId="0" borderId="0" xfId="26" applyFont="1" applyAlignment="1">
      <alignment horizontal="left"/>
    </xf>
    <xf numFmtId="0" fontId="41" fillId="0" borderId="2" xfId="34" applyBorder="1"/>
    <xf numFmtId="0" fontId="41" fillId="0" borderId="0" xfId="34"/>
    <xf numFmtId="0" fontId="11" fillId="0" borderId="0" xfId="34" applyFont="1"/>
    <xf numFmtId="0" fontId="19" fillId="0" borderId="0" xfId="34" applyFont="1"/>
    <xf numFmtId="0" fontId="11" fillId="0" borderId="0" xfId="34" applyFont="1" applyProtection="1">
      <protection locked="0"/>
    </xf>
    <xf numFmtId="0" fontId="7" fillId="0" borderId="0" xfId="34" applyFont="1" applyProtection="1">
      <protection locked="0"/>
    </xf>
    <xf numFmtId="0" fontId="41" fillId="0" borderId="0" xfId="34" applyProtection="1">
      <protection locked="0"/>
    </xf>
    <xf numFmtId="49" fontId="8" fillId="0" borderId="0" xfId="34" applyNumberFormat="1" applyFont="1" applyProtection="1">
      <protection locked="0"/>
    </xf>
    <xf numFmtId="0" fontId="8" fillId="0" borderId="0" xfId="34" applyFont="1" applyProtection="1">
      <protection locked="0"/>
    </xf>
    <xf numFmtId="0" fontId="9" fillId="0" borderId="0" xfId="34" applyFont="1" applyProtection="1">
      <protection locked="0"/>
    </xf>
    <xf numFmtId="0" fontId="11" fillId="0" borderId="0" xfId="34" applyFont="1" applyAlignment="1"/>
    <xf numFmtId="0" fontId="41" fillId="0" borderId="0" xfId="34" applyAlignment="1"/>
    <xf numFmtId="49" fontId="10" fillId="0" borderId="0" xfId="34" applyNumberFormat="1" applyFont="1" applyAlignment="1" applyProtection="1">
      <alignment horizontal="left"/>
      <protection locked="0"/>
    </xf>
    <xf numFmtId="0" fontId="11" fillId="0" borderId="0" xfId="34" applyFont="1" applyAlignment="1" applyProtection="1">
      <alignment horizontal="left" indent="1"/>
      <protection locked="0"/>
    </xf>
    <xf numFmtId="0" fontId="11" fillId="0" borderId="0" xfId="34" applyFont="1" applyAlignment="1">
      <alignment horizontal="left" indent="1"/>
    </xf>
    <xf numFmtId="0" fontId="11" fillId="0" borderId="0" xfId="34" applyFont="1" applyAlignment="1" applyProtection="1">
      <alignment horizontal="left"/>
      <protection locked="0"/>
    </xf>
    <xf numFmtId="0" fontId="12" fillId="0" borderId="0" xfId="34" applyFont="1" applyAlignment="1">
      <alignment horizontal="left"/>
    </xf>
    <xf numFmtId="0" fontId="11" fillId="0" borderId="0" xfId="34" applyFont="1" applyAlignment="1">
      <alignment horizontal="left"/>
    </xf>
    <xf numFmtId="0" fontId="2" fillId="0" borderId="0" xfId="22" applyAlignment="1" applyProtection="1"/>
    <xf numFmtId="0" fontId="49" fillId="0" borderId="0" xfId="0" applyFont="1"/>
    <xf numFmtId="2" fontId="3" fillId="0" borderId="0" xfId="25" applyNumberFormat="1" applyFont="1"/>
    <xf numFmtId="0" fontId="3" fillId="0" borderId="0" xfId="25" applyFont="1"/>
    <xf numFmtId="0" fontId="3" fillId="0" borderId="0" xfId="25" applyFont="1" applyFill="1"/>
    <xf numFmtId="0" fontId="3" fillId="0" borderId="0" xfId="25" applyFont="1" applyFill="1" applyAlignment="1">
      <alignment horizontal="center"/>
    </xf>
    <xf numFmtId="2" fontId="16" fillId="0" borderId="4" xfId="25" applyNumberFormat="1" applyFont="1" applyBorder="1" applyAlignment="1">
      <alignment horizontal="center" vertical="center"/>
    </xf>
    <xf numFmtId="2" fontId="16" fillId="0" borderId="5" xfId="25" applyNumberFormat="1" applyFont="1" applyBorder="1" applyAlignment="1">
      <alignment horizontal="center" vertical="center"/>
    </xf>
    <xf numFmtId="0" fontId="3" fillId="0" borderId="0" xfId="25" applyFont="1" applyFill="1" applyBorder="1" applyAlignment="1">
      <alignment horizontal="center" vertical="center"/>
    </xf>
    <xf numFmtId="0" fontId="3" fillId="0" borderId="21" xfId="25" applyFont="1" applyFill="1" applyBorder="1" applyAlignment="1">
      <alignment horizontal="center" vertical="center"/>
    </xf>
    <xf numFmtId="0" fontId="3" fillId="0" borderId="6" xfId="25" applyFont="1" applyFill="1" applyBorder="1" applyAlignment="1">
      <alignment horizontal="center" vertical="center" wrapText="1"/>
    </xf>
    <xf numFmtId="2" fontId="3" fillId="0" borderId="7" xfId="25" applyNumberFormat="1" applyFont="1" applyBorder="1" applyAlignment="1">
      <alignment horizontal="center" vertical="center"/>
    </xf>
    <xf numFmtId="2" fontId="3" fillId="0" borderId="0" xfId="25" applyNumberFormat="1" applyFont="1" applyBorder="1" applyAlignment="1">
      <alignment horizontal="center" vertical="center"/>
    </xf>
    <xf numFmtId="0" fontId="16" fillId="0" borderId="5" xfId="25" applyFont="1" applyBorder="1" applyAlignment="1">
      <alignment horizontal="center" wrapText="1"/>
    </xf>
    <xf numFmtId="0" fontId="16" fillId="0" borderId="8" xfId="25" applyFont="1" applyBorder="1" applyAlignment="1">
      <alignment horizontal="center" wrapText="1"/>
    </xf>
    <xf numFmtId="0" fontId="16" fillId="0" borderId="9" xfId="25" applyFont="1" applyBorder="1" applyAlignment="1">
      <alignment horizontal="center" vertical="center" wrapText="1"/>
    </xf>
    <xf numFmtId="2" fontId="3" fillId="0" borderId="10" xfId="25" applyNumberFormat="1" applyFont="1" applyBorder="1" applyAlignment="1">
      <alignment horizontal="center" vertical="center"/>
    </xf>
    <xf numFmtId="0" fontId="21" fillId="0" borderId="0" xfId="25" applyFont="1" applyAlignment="1">
      <alignment vertical="center"/>
    </xf>
    <xf numFmtId="0" fontId="16" fillId="0" borderId="9" xfId="25" applyFont="1" applyBorder="1"/>
    <xf numFmtId="2" fontId="3" fillId="0" borderId="10" xfId="25" applyNumberFormat="1" applyFont="1" applyBorder="1"/>
    <xf numFmtId="0" fontId="16" fillId="0" borderId="11" xfId="25" applyFont="1" applyBorder="1" applyAlignment="1">
      <alignment horizontal="left"/>
    </xf>
    <xf numFmtId="0" fontId="16" fillId="0" borderId="12" xfId="25" applyFont="1" applyBorder="1" applyAlignment="1">
      <alignment horizontal="left"/>
    </xf>
    <xf numFmtId="0" fontId="16" fillId="0" borderId="9" xfId="25" applyNumberFormat="1" applyFont="1" applyBorder="1"/>
    <xf numFmtId="186" fontId="3" fillId="0" borderId="10" xfId="25" applyNumberFormat="1" applyFont="1" applyBorder="1"/>
    <xf numFmtId="186" fontId="3" fillId="0" borderId="0" xfId="25" applyNumberFormat="1" applyFont="1" applyBorder="1"/>
    <xf numFmtId="185" fontId="3" fillId="0" borderId="0" xfId="25" applyNumberFormat="1" applyFont="1" applyBorder="1"/>
    <xf numFmtId="0" fontId="16" fillId="0" borderId="9" xfId="25" applyFont="1" applyBorder="1" applyAlignment="1">
      <alignment horizontal="left"/>
    </xf>
    <xf numFmtId="0" fontId="16" fillId="0" borderId="10" xfId="25" applyFont="1" applyBorder="1" applyAlignment="1">
      <alignment horizontal="left"/>
    </xf>
    <xf numFmtId="0" fontId="25" fillId="0" borderId="9" xfId="25" applyFont="1" applyBorder="1" applyAlignment="1">
      <alignment horizontal="left"/>
    </xf>
    <xf numFmtId="0" fontId="25" fillId="0" borderId="10" xfId="25" applyFont="1" applyBorder="1" applyAlignment="1">
      <alignment horizontal="left"/>
    </xf>
    <xf numFmtId="0" fontId="16" fillId="0" borderId="10" xfId="25" applyFont="1" applyBorder="1"/>
    <xf numFmtId="0" fontId="16" fillId="0" borderId="13" xfId="25" applyFont="1" applyBorder="1"/>
    <xf numFmtId="0" fontId="16" fillId="0" borderId="14" xfId="25" applyFont="1" applyBorder="1"/>
    <xf numFmtId="0" fontId="25" fillId="0" borderId="15" xfId="25" applyFont="1" applyBorder="1" applyAlignment="1">
      <alignment horizontal="left"/>
    </xf>
    <xf numFmtId="0" fontId="25" fillId="0" borderId="0" xfId="25" applyFont="1" applyBorder="1" applyAlignment="1">
      <alignment horizontal="left"/>
    </xf>
    <xf numFmtId="0" fontId="25" fillId="0" borderId="2" xfId="25" applyFont="1" applyBorder="1" applyAlignment="1">
      <alignment horizontal="left"/>
    </xf>
    <xf numFmtId="179" fontId="3" fillId="0" borderId="10" xfId="25" applyNumberFormat="1" applyFont="1" applyBorder="1"/>
    <xf numFmtId="179" fontId="3" fillId="0" borderId="0" xfId="25" applyNumberFormat="1" applyFont="1" applyBorder="1"/>
    <xf numFmtId="0" fontId="24" fillId="0" borderId="0" xfId="25" applyFont="1" applyAlignment="1">
      <alignment vertical="center"/>
    </xf>
    <xf numFmtId="0" fontId="16" fillId="0" borderId="16" xfId="25" applyFont="1" applyBorder="1"/>
    <xf numFmtId="186" fontId="3" fillId="0" borderId="0" xfId="25" applyNumberFormat="1" applyFont="1"/>
    <xf numFmtId="0" fontId="3" fillId="0" borderId="9" xfId="25" applyNumberFormat="1" applyFont="1" applyBorder="1"/>
    <xf numFmtId="186" fontId="3" fillId="0" borderId="10" xfId="25" applyNumberFormat="1" applyFont="1" applyFill="1" applyBorder="1"/>
    <xf numFmtId="186" fontId="3" fillId="0" borderId="0" xfId="25" applyNumberFormat="1" applyFont="1" applyFill="1" applyBorder="1"/>
    <xf numFmtId="0" fontId="16" fillId="0" borderId="10" xfId="25" applyFont="1" applyBorder="1" applyAlignment="1">
      <alignment horizontal="center"/>
    </xf>
    <xf numFmtId="0" fontId="24" fillId="0" borderId="0" xfId="25" applyFont="1"/>
    <xf numFmtId="0" fontId="24" fillId="0" borderId="10" xfId="25" applyFont="1" applyBorder="1" applyAlignment="1">
      <alignment horizontal="center"/>
    </xf>
    <xf numFmtId="0" fontId="24" fillId="0" borderId="9" xfId="25" applyNumberFormat="1" applyFont="1" applyBorder="1"/>
    <xf numFmtId="0" fontId="24" fillId="0" borderId="15" xfId="25" applyFont="1" applyBorder="1" applyAlignment="1">
      <alignment horizontal="left"/>
    </xf>
    <xf numFmtId="0" fontId="24" fillId="0" borderId="14" xfId="25" applyFont="1" applyBorder="1" applyAlignment="1">
      <alignment horizontal="center"/>
    </xf>
    <xf numFmtId="0" fontId="26" fillId="0" borderId="15" xfId="25" applyFont="1" applyBorder="1" applyAlignment="1">
      <alignment horizontal="left"/>
    </xf>
    <xf numFmtId="0" fontId="24" fillId="0" borderId="0" xfId="25" applyFont="1" applyAlignment="1">
      <alignment horizontal="center"/>
    </xf>
    <xf numFmtId="0" fontId="24" fillId="0" borderId="9" xfId="25" applyFont="1" applyBorder="1"/>
    <xf numFmtId="0" fontId="24" fillId="0" borderId="16" xfId="25" applyFont="1" applyBorder="1"/>
    <xf numFmtId="0" fontId="24" fillId="0" borderId="12" xfId="25" applyFont="1" applyBorder="1" applyAlignment="1">
      <alignment horizontal="left"/>
    </xf>
    <xf numFmtId="0" fontId="24" fillId="0" borderId="0" xfId="25" applyFont="1" applyBorder="1"/>
    <xf numFmtId="0" fontId="24" fillId="0" borderId="10" xfId="25" applyFont="1" applyBorder="1" applyAlignment="1">
      <alignment horizontal="left"/>
    </xf>
    <xf numFmtId="0" fontId="24" fillId="0" borderId="15" xfId="25" applyFont="1" applyBorder="1"/>
    <xf numFmtId="0" fontId="21" fillId="0" borderId="9" xfId="25" applyNumberFormat="1" applyFont="1" applyBorder="1"/>
    <xf numFmtId="0" fontId="16" fillId="0" borderId="14" xfId="25" applyFont="1" applyBorder="1" applyAlignment="1">
      <alignment horizontal="center"/>
    </xf>
    <xf numFmtId="165" fontId="24" fillId="0" borderId="9" xfId="25" applyNumberFormat="1" applyFont="1" applyBorder="1"/>
    <xf numFmtId="0" fontId="16" fillId="0" borderId="9" xfId="25" applyNumberFormat="1" applyFont="1" applyFill="1" applyBorder="1"/>
    <xf numFmtId="0" fontId="3" fillId="0" borderId="9" xfId="25" applyNumberFormat="1" applyFont="1" applyFill="1" applyBorder="1"/>
    <xf numFmtId="0" fontId="27" fillId="0" borderId="15" xfId="25" applyFont="1" applyFill="1" applyBorder="1" applyAlignment="1">
      <alignment horizontal="left"/>
    </xf>
    <xf numFmtId="0" fontId="3" fillId="0" borderId="14" xfId="25" applyFont="1" applyFill="1" applyBorder="1" applyAlignment="1">
      <alignment horizontal="center"/>
    </xf>
    <xf numFmtId="0" fontId="27" fillId="0" borderId="0" xfId="25" applyFont="1" applyFill="1" applyBorder="1" applyAlignment="1">
      <alignment horizontal="left"/>
    </xf>
    <xf numFmtId="0" fontId="3" fillId="0" borderId="0" xfId="25" applyFont="1" applyFill="1" applyBorder="1" applyAlignment="1">
      <alignment horizontal="center"/>
    </xf>
    <xf numFmtId="185" fontId="3" fillId="0" borderId="0" xfId="25" applyNumberFormat="1" applyFont="1"/>
    <xf numFmtId="0" fontId="16" fillId="0" borderId="1" xfId="25" applyFont="1" applyBorder="1" applyAlignment="1">
      <alignment horizontal="left"/>
    </xf>
    <xf numFmtId="0" fontId="28" fillId="0" borderId="2" xfId="25" applyFont="1" applyFill="1" applyBorder="1" applyAlignment="1">
      <alignment horizontal="center"/>
    </xf>
    <xf numFmtId="0" fontId="28" fillId="0" borderId="2" xfId="25" applyFont="1" applyBorder="1" applyAlignment="1">
      <alignment horizontal="center"/>
    </xf>
    <xf numFmtId="0" fontId="24" fillId="0" borderId="6" xfId="25" applyFont="1" applyBorder="1"/>
    <xf numFmtId="185" fontId="3" fillId="0" borderId="10" xfId="25" applyNumberFormat="1" applyFont="1" applyBorder="1"/>
    <xf numFmtId="0" fontId="24" fillId="0" borderId="12" xfId="25" applyFont="1" applyBorder="1"/>
    <xf numFmtId="0" fontId="24" fillId="0" borderId="10" xfId="25" applyFont="1" applyBorder="1"/>
    <xf numFmtId="0" fontId="24" fillId="0" borderId="13" xfId="25" applyFont="1" applyBorder="1"/>
    <xf numFmtId="0" fontId="24" fillId="0" borderId="14" xfId="25" applyFont="1" applyBorder="1"/>
    <xf numFmtId="0" fontId="3" fillId="0" borderId="14" xfId="25" applyFont="1" applyFill="1" applyBorder="1"/>
    <xf numFmtId="0" fontId="3" fillId="0" borderId="0" xfId="25" applyFont="1" applyFill="1" applyBorder="1"/>
    <xf numFmtId="178" fontId="3" fillId="0" borderId="0" xfId="25" applyNumberFormat="1" applyFont="1" applyBorder="1"/>
    <xf numFmtId="0" fontId="3" fillId="0" borderId="1" xfId="25" applyFont="1" applyBorder="1" applyAlignment="1">
      <alignment horizontal="left"/>
    </xf>
    <xf numFmtId="178" fontId="3" fillId="0" borderId="0" xfId="25" applyNumberFormat="1" applyFont="1"/>
    <xf numFmtId="0" fontId="21" fillId="0" borderId="0" xfId="25" applyFont="1" applyFill="1"/>
    <xf numFmtId="0" fontId="21" fillId="0" borderId="6" xfId="25" applyFont="1" applyFill="1" applyBorder="1"/>
    <xf numFmtId="178" fontId="3" fillId="0" borderId="10" xfId="25" applyNumberFormat="1" applyFont="1" applyBorder="1"/>
    <xf numFmtId="0" fontId="21" fillId="0" borderId="16" xfId="25" applyFont="1" applyFill="1" applyBorder="1"/>
    <xf numFmtId="0" fontId="3" fillId="0" borderId="10" xfId="25" applyFont="1" applyFill="1" applyBorder="1"/>
    <xf numFmtId="0" fontId="27" fillId="0" borderId="10" xfId="25" applyFont="1" applyFill="1" applyBorder="1" applyAlignment="1">
      <alignment horizontal="left"/>
    </xf>
    <xf numFmtId="169" fontId="29" fillId="0" borderId="9" xfId="25" applyNumberFormat="1" applyFont="1" applyFill="1" applyBorder="1"/>
    <xf numFmtId="0" fontId="3" fillId="0" borderId="9" xfId="25" applyFont="1" applyFill="1" applyBorder="1"/>
    <xf numFmtId="0" fontId="21" fillId="0" borderId="13" xfId="25" applyFont="1" applyFill="1" applyBorder="1"/>
    <xf numFmtId="0" fontId="21" fillId="0" borderId="14" xfId="25" applyFont="1" applyFill="1" applyBorder="1"/>
    <xf numFmtId="0" fontId="16" fillId="0" borderId="5" xfId="25" applyFont="1" applyBorder="1" applyAlignment="1">
      <alignment horizontal="center" vertical="center" wrapText="1"/>
    </xf>
    <xf numFmtId="0" fontId="3" fillId="0" borderId="9" xfId="25" applyFont="1" applyFill="1" applyBorder="1" applyAlignment="1">
      <alignment horizontal="center" vertical="center" wrapText="1"/>
    </xf>
    <xf numFmtId="0" fontId="21" fillId="0" borderId="12" xfId="25" applyFont="1" applyFill="1" applyBorder="1"/>
    <xf numFmtId="0" fontId="16" fillId="0" borderId="9" xfId="25" applyNumberFormat="1" applyFont="1" applyBorder="1" applyAlignment="1"/>
    <xf numFmtId="0" fontId="30" fillId="0" borderId="15" xfId="25" applyFont="1" applyFill="1" applyBorder="1" applyAlignment="1">
      <alignment horizontal="left"/>
    </xf>
    <xf numFmtId="0" fontId="21" fillId="0" borderId="9" xfId="25" applyNumberFormat="1" applyFont="1" applyFill="1" applyBorder="1"/>
    <xf numFmtId="0" fontId="28" fillId="0" borderId="0" xfId="25" applyFont="1" applyFill="1" applyAlignment="1">
      <alignment horizontal="left" vertical="center"/>
    </xf>
    <xf numFmtId="0" fontId="28" fillId="0" borderId="9" xfId="25" applyFont="1" applyFill="1" applyBorder="1" applyAlignment="1">
      <alignment horizontal="left" vertical="center"/>
    </xf>
    <xf numFmtId="0" fontId="21" fillId="0" borderId="9" xfId="25" applyFont="1" applyFill="1" applyBorder="1"/>
    <xf numFmtId="187" fontId="3" fillId="0" borderId="0" xfId="25" applyNumberFormat="1" applyFont="1"/>
    <xf numFmtId="0" fontId="17" fillId="0" borderId="0" xfId="44" applyFont="1" applyAlignment="1">
      <alignment horizontal="centerContinuous"/>
    </xf>
    <xf numFmtId="0" fontId="16" fillId="0" borderId="0" xfId="44" applyFont="1" applyAlignment="1">
      <alignment horizontal="centerContinuous"/>
    </xf>
    <xf numFmtId="0" fontId="16" fillId="0" borderId="0" xfId="44" applyFont="1" applyAlignment="1">
      <alignment horizontal="left"/>
    </xf>
    <xf numFmtId="0" fontId="16" fillId="0" borderId="0" xfId="44" applyFont="1"/>
    <xf numFmtId="0" fontId="17" fillId="0" borderId="0" xfId="44" applyFont="1" applyAlignment="1">
      <alignment horizontal="left"/>
    </xf>
    <xf numFmtId="0" fontId="37" fillId="0" borderId="0" xfId="44" applyFont="1" applyAlignment="1">
      <alignment horizontal="left"/>
    </xf>
    <xf numFmtId="0" fontId="38" fillId="0" borderId="0" xfId="44" applyFont="1" applyAlignment="1">
      <alignment horizontal="left"/>
    </xf>
    <xf numFmtId="0" fontId="16" fillId="0" borderId="2" xfId="44" applyFont="1" applyBorder="1"/>
    <xf numFmtId="0" fontId="16" fillId="0" borderId="2" xfId="44" applyFont="1" applyBorder="1" applyAlignment="1">
      <alignment horizontal="center"/>
    </xf>
    <xf numFmtId="0" fontId="16" fillId="0" borderId="0" xfId="44" applyFont="1" applyBorder="1"/>
    <xf numFmtId="164" fontId="16" fillId="0" borderId="2" xfId="44" applyNumberFormat="1" applyFont="1" applyBorder="1"/>
    <xf numFmtId="0" fontId="16" fillId="0" borderId="0" xfId="44" applyFont="1" applyBorder="1" applyAlignment="1">
      <alignment horizontal="center" vertical="center"/>
    </xf>
    <xf numFmtId="188" fontId="16" fillId="0" borderId="0" xfId="44" applyNumberFormat="1" applyFont="1"/>
    <xf numFmtId="2" fontId="16" fillId="0" borderId="0" xfId="44" applyNumberFormat="1" applyFont="1"/>
    <xf numFmtId="0" fontId="16" fillId="0" borderId="0" xfId="44" applyFont="1" applyAlignment="1">
      <alignment horizontal="center"/>
    </xf>
    <xf numFmtId="189" fontId="16" fillId="0" borderId="0" xfId="44" applyNumberFormat="1" applyFont="1"/>
    <xf numFmtId="0" fontId="3" fillId="0" borderId="0" xfId="25" applyFont="1" applyFill="1" applyBorder="1" applyAlignment="1">
      <alignment horizontal="center" vertical="center" wrapText="1"/>
    </xf>
    <xf numFmtId="0" fontId="6" fillId="0" borderId="2" xfId="34" applyFont="1" applyBorder="1" applyAlignment="1"/>
    <xf numFmtId="0" fontId="42" fillId="0" borderId="2" xfId="34" applyFont="1" applyBorder="1" applyAlignment="1"/>
    <xf numFmtId="0" fontId="19" fillId="0" borderId="0" xfId="34" applyFont="1" applyAlignment="1" applyProtection="1">
      <alignment vertical="center"/>
      <protection locked="0"/>
    </xf>
    <xf numFmtId="0" fontId="11" fillId="0" borderId="0" xfId="34" applyFont="1" applyAlignment="1" applyProtection="1">
      <alignment vertical="center"/>
      <protection locked="0"/>
    </xf>
    <xf numFmtId="0" fontId="11" fillId="0" borderId="0" xfId="34" applyFont="1" applyAlignment="1"/>
    <xf numFmtId="0" fontId="41" fillId="0" borderId="0" xfId="34" applyAlignment="1"/>
    <xf numFmtId="0" fontId="35" fillId="0" borderId="0" xfId="25" applyFont="1" applyAlignment="1">
      <alignment horizontal="left"/>
    </xf>
    <xf numFmtId="0" fontId="34" fillId="0" borderId="0" xfId="25" applyFont="1" applyAlignment="1">
      <alignment horizontal="left"/>
    </xf>
    <xf numFmtId="0" fontId="23" fillId="0" borderId="0" xfId="25" applyFont="1" applyAlignment="1">
      <alignment horizontal="left"/>
    </xf>
    <xf numFmtId="0" fontId="16" fillId="0" borderId="7" xfId="25" applyFont="1" applyBorder="1" applyAlignment="1">
      <alignment horizontal="center" vertical="center"/>
    </xf>
    <xf numFmtId="0" fontId="16" fillId="0" borderId="6" xfId="25" applyFont="1" applyBorder="1" applyAlignment="1">
      <alignment horizontal="center" vertical="center"/>
    </xf>
    <xf numFmtId="0" fontId="16" fillId="0" borderId="10" xfId="25" applyFont="1" applyBorder="1" applyAlignment="1">
      <alignment horizontal="center" vertical="center"/>
    </xf>
    <xf numFmtId="0" fontId="16" fillId="0" borderId="9" xfId="25" applyFont="1" applyBorder="1" applyAlignment="1">
      <alignment horizontal="center" vertical="center"/>
    </xf>
    <xf numFmtId="0" fontId="16" fillId="0" borderId="3" xfId="25" applyFont="1" applyBorder="1" applyAlignment="1">
      <alignment horizontal="center" vertical="center"/>
    </xf>
    <xf numFmtId="0" fontId="16" fillId="0" borderId="17" xfId="25" applyFont="1" applyBorder="1" applyAlignment="1">
      <alignment horizontal="center" vertical="center"/>
    </xf>
    <xf numFmtId="0" fontId="3" fillId="0" borderId="18" xfId="25" applyFont="1" applyBorder="1" applyAlignment="1">
      <alignment horizontal="center" vertical="center" wrapText="1"/>
    </xf>
    <xf numFmtId="0" fontId="3" fillId="0" borderId="19" xfId="25" applyFont="1" applyBorder="1" applyAlignment="1">
      <alignment horizontal="center" vertical="center" wrapText="1"/>
    </xf>
    <xf numFmtId="0" fontId="3" fillId="0" borderId="8" xfId="25" applyFont="1" applyBorder="1" applyAlignment="1">
      <alignment horizontal="center" vertical="center" wrapText="1"/>
    </xf>
    <xf numFmtId="0" fontId="16" fillId="0" borderId="18" xfId="25" applyFont="1" applyBorder="1" applyAlignment="1">
      <alignment horizontal="center" vertical="center" wrapText="1"/>
    </xf>
    <xf numFmtId="0" fontId="16" fillId="0" borderId="19" xfId="25" applyFont="1" applyBorder="1" applyAlignment="1">
      <alignment horizontal="center" vertical="center" wrapText="1"/>
    </xf>
    <xf numFmtId="2" fontId="16" fillId="0" borderId="18" xfId="25" applyNumberFormat="1" applyFont="1" applyBorder="1" applyAlignment="1">
      <alignment horizontal="center" vertical="center" wrapText="1"/>
    </xf>
    <xf numFmtId="2" fontId="16" fillId="0" borderId="19" xfId="25" applyNumberFormat="1" applyFont="1" applyBorder="1" applyAlignment="1">
      <alignment horizontal="center" vertical="center" wrapText="1"/>
    </xf>
    <xf numFmtId="2" fontId="16" fillId="0" borderId="8" xfId="25" applyNumberFormat="1" applyFont="1" applyBorder="1" applyAlignment="1">
      <alignment horizontal="center" vertical="center" wrapText="1"/>
    </xf>
    <xf numFmtId="0" fontId="16" fillId="0" borderId="4" xfId="25" applyFont="1" applyBorder="1" applyAlignment="1">
      <alignment horizontal="center" vertical="center" wrapText="1"/>
    </xf>
    <xf numFmtId="0" fontId="16" fillId="0" borderId="20" xfId="25" applyFont="1" applyBorder="1" applyAlignment="1">
      <alignment horizontal="center" vertical="center" wrapText="1"/>
    </xf>
    <xf numFmtId="0" fontId="16" fillId="0" borderId="8" xfId="25" applyFont="1" applyBorder="1" applyAlignment="1">
      <alignment horizontal="center" vertical="center" wrapText="1"/>
    </xf>
    <xf numFmtId="0" fontId="3" fillId="0" borderId="0" xfId="25" applyFont="1" applyFill="1" applyBorder="1" applyAlignment="1">
      <alignment horizontal="center" vertical="center" wrapText="1"/>
    </xf>
  </cellXfs>
  <cellStyles count="45">
    <cellStyle name="0mitP" xfId="1" xr:uid="{00000000-0005-0000-0000-000000000000}"/>
    <cellStyle name="0mitP 2" xfId="2" xr:uid="{00000000-0005-0000-0000-000001000000}"/>
    <cellStyle name="0ohneP" xfId="3" xr:uid="{00000000-0005-0000-0000-000002000000}"/>
    <cellStyle name="10mitP" xfId="4" xr:uid="{00000000-0005-0000-0000-000003000000}"/>
    <cellStyle name="12mitP" xfId="5" xr:uid="{00000000-0005-0000-0000-000004000000}"/>
    <cellStyle name="12ohneP" xfId="6" xr:uid="{00000000-0005-0000-0000-000005000000}"/>
    <cellStyle name="13mitP" xfId="7" xr:uid="{00000000-0005-0000-0000-000006000000}"/>
    <cellStyle name="1mitP" xfId="8" xr:uid="{00000000-0005-0000-0000-000007000000}"/>
    <cellStyle name="1ohneP" xfId="9" xr:uid="{00000000-0005-0000-0000-000008000000}"/>
    <cellStyle name="2mitP" xfId="10" xr:uid="{00000000-0005-0000-0000-000009000000}"/>
    <cellStyle name="2ohneP" xfId="11" xr:uid="{00000000-0005-0000-0000-00000A000000}"/>
    <cellStyle name="3mitP" xfId="12" xr:uid="{00000000-0005-0000-0000-00000B000000}"/>
    <cellStyle name="3ohneP" xfId="13" xr:uid="{00000000-0005-0000-0000-00000C000000}"/>
    <cellStyle name="4mitP" xfId="14" xr:uid="{00000000-0005-0000-0000-00000D000000}"/>
    <cellStyle name="4ohneP" xfId="15" xr:uid="{00000000-0005-0000-0000-00000E000000}"/>
    <cellStyle name="6mitP" xfId="16" xr:uid="{00000000-0005-0000-0000-00000F000000}"/>
    <cellStyle name="6ohneP" xfId="17" xr:uid="{00000000-0005-0000-0000-000010000000}"/>
    <cellStyle name="7mitP" xfId="18" xr:uid="{00000000-0005-0000-0000-000011000000}"/>
    <cellStyle name="9mitP" xfId="19" xr:uid="{00000000-0005-0000-0000-000012000000}"/>
    <cellStyle name="9ohneP" xfId="20" xr:uid="{00000000-0005-0000-0000-000013000000}"/>
    <cellStyle name="Fuss" xfId="21" xr:uid="{00000000-0005-0000-0000-000014000000}"/>
    <cellStyle name="Hyperlink 2" xfId="35" xr:uid="{00000000-0005-0000-0000-000015000000}"/>
    <cellStyle name="Link" xfId="22" builtinId="8"/>
    <cellStyle name="mitP" xfId="23" xr:uid="{00000000-0005-0000-0000-000017000000}"/>
    <cellStyle name="ohneP" xfId="24" xr:uid="{00000000-0005-0000-0000-000018000000}"/>
    <cellStyle name="Standard" xfId="0" builtinId="0"/>
    <cellStyle name="Standard 10" xfId="37" xr:uid="{00000000-0005-0000-0000-00001A000000}"/>
    <cellStyle name="Standard 11" xfId="38" xr:uid="{00000000-0005-0000-0000-00001B000000}"/>
    <cellStyle name="Standard 12" xfId="39" xr:uid="{00000000-0005-0000-0000-00001C000000}"/>
    <cellStyle name="Standard 13" xfId="40" xr:uid="{AB92F7F8-A1A5-4EBD-8CA4-C88399B6C2ED}"/>
    <cellStyle name="Standard 14" xfId="41" xr:uid="{10908AD5-1276-47E4-A35F-FB6C42F085A2}"/>
    <cellStyle name="Standard 15" xfId="42" xr:uid="{EAB68EDF-1393-4835-BD01-5DF95D881130}"/>
    <cellStyle name="Standard 16" xfId="43" xr:uid="{D2379F51-C4E3-4D65-B9B9-1E45E35F0F6E}"/>
    <cellStyle name="Standard 17" xfId="44" xr:uid="{0D121F1E-3017-4420-9A22-22E9CCC8C460}"/>
    <cellStyle name="Standard 2" xfId="25" xr:uid="{00000000-0005-0000-0000-00001D000000}"/>
    <cellStyle name="Standard 3" xfId="28" xr:uid="{00000000-0005-0000-0000-00001E000000}"/>
    <cellStyle name="Standard 3 2" xfId="36" xr:uid="{00000000-0005-0000-0000-00001F000000}"/>
    <cellStyle name="Standard 4" xfId="29" xr:uid="{00000000-0005-0000-0000-000020000000}"/>
    <cellStyle name="Standard 5" xfId="30" xr:uid="{00000000-0005-0000-0000-000021000000}"/>
    <cellStyle name="Standard 6" xfId="31" xr:uid="{00000000-0005-0000-0000-000022000000}"/>
    <cellStyle name="Standard 7" xfId="32" xr:uid="{00000000-0005-0000-0000-000023000000}"/>
    <cellStyle name="Standard 8" xfId="33" xr:uid="{00000000-0005-0000-0000-000024000000}"/>
    <cellStyle name="Standard 9" xfId="34" xr:uid="{00000000-0005-0000-0000-000025000000}"/>
    <cellStyle name="Standard_T3411_en_Vj" xfId="26" xr:uid="{00000000-0005-0000-0000-000026000000}"/>
    <cellStyle name="Standard_T3411_Jahre_Mai2007" xfId="27" xr:uid="{00000000-0005-0000-0000-000027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worksheet" Target="worksheets/sheet26.xml"/><Relationship Id="rId21" Type="http://schemas.openxmlformats.org/officeDocument/2006/relationships/worksheet" Target="worksheets/sheet21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63" Type="http://schemas.openxmlformats.org/officeDocument/2006/relationships/worksheet" Target="worksheets/sheet63.xml"/><Relationship Id="rId68" Type="http://schemas.openxmlformats.org/officeDocument/2006/relationships/worksheet" Target="worksheets/sheet68.xml"/><Relationship Id="rId84" Type="http://schemas.openxmlformats.org/officeDocument/2006/relationships/worksheet" Target="worksheets/sheet84.xml"/><Relationship Id="rId89" Type="http://schemas.openxmlformats.org/officeDocument/2006/relationships/worksheet" Target="worksheets/sheet89.xml"/><Relationship Id="rId1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07" Type="http://schemas.openxmlformats.org/officeDocument/2006/relationships/worksheet" Target="worksheets/sheet107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worksheet" Target="worksheets/sheet58.xml"/><Relationship Id="rId66" Type="http://schemas.openxmlformats.org/officeDocument/2006/relationships/worksheet" Target="worksheets/sheet66.xml"/><Relationship Id="rId74" Type="http://schemas.openxmlformats.org/officeDocument/2006/relationships/worksheet" Target="worksheets/sheet74.xml"/><Relationship Id="rId79" Type="http://schemas.openxmlformats.org/officeDocument/2006/relationships/worksheet" Target="worksheets/sheet79.xml"/><Relationship Id="rId87" Type="http://schemas.openxmlformats.org/officeDocument/2006/relationships/worksheet" Target="worksheets/sheet87.xml"/><Relationship Id="rId102" Type="http://schemas.openxmlformats.org/officeDocument/2006/relationships/worksheet" Target="worksheets/sheet102.xml"/><Relationship Id="rId110" Type="http://schemas.openxmlformats.org/officeDocument/2006/relationships/theme" Target="theme/theme1.xml"/><Relationship Id="rId5" Type="http://schemas.openxmlformats.org/officeDocument/2006/relationships/worksheet" Target="worksheets/sheet5.xml"/><Relationship Id="rId61" Type="http://schemas.openxmlformats.org/officeDocument/2006/relationships/worksheet" Target="worksheets/sheet61.xml"/><Relationship Id="rId82" Type="http://schemas.openxmlformats.org/officeDocument/2006/relationships/worksheet" Target="worksheets/sheet82.xml"/><Relationship Id="rId90" Type="http://schemas.openxmlformats.org/officeDocument/2006/relationships/worksheet" Target="worksheets/sheet90.xml"/><Relationship Id="rId95" Type="http://schemas.openxmlformats.org/officeDocument/2006/relationships/worksheet" Target="worksheets/sheet95.xml"/><Relationship Id="rId19" Type="http://schemas.openxmlformats.org/officeDocument/2006/relationships/worksheet" Target="worksheets/sheet1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worksheet" Target="worksheets/sheet56.xml"/><Relationship Id="rId64" Type="http://schemas.openxmlformats.org/officeDocument/2006/relationships/worksheet" Target="worksheets/sheet64.xml"/><Relationship Id="rId69" Type="http://schemas.openxmlformats.org/officeDocument/2006/relationships/worksheet" Target="worksheets/sheet69.xml"/><Relationship Id="rId77" Type="http://schemas.openxmlformats.org/officeDocument/2006/relationships/worksheet" Target="worksheets/sheet77.xml"/><Relationship Id="rId100" Type="http://schemas.openxmlformats.org/officeDocument/2006/relationships/worksheet" Target="worksheets/sheet100.xml"/><Relationship Id="rId105" Type="http://schemas.openxmlformats.org/officeDocument/2006/relationships/worksheet" Target="worksheets/sheet105.xml"/><Relationship Id="rId113" Type="http://schemas.openxmlformats.org/officeDocument/2006/relationships/calcChain" Target="calcChain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72" Type="http://schemas.openxmlformats.org/officeDocument/2006/relationships/worksheet" Target="worksheets/sheet72.xml"/><Relationship Id="rId80" Type="http://schemas.openxmlformats.org/officeDocument/2006/relationships/worksheet" Target="worksheets/sheet80.xml"/><Relationship Id="rId85" Type="http://schemas.openxmlformats.org/officeDocument/2006/relationships/worksheet" Target="worksheets/sheet85.xml"/><Relationship Id="rId93" Type="http://schemas.openxmlformats.org/officeDocument/2006/relationships/worksheet" Target="worksheets/sheet93.xml"/><Relationship Id="rId98" Type="http://schemas.openxmlformats.org/officeDocument/2006/relationships/worksheet" Target="worksheets/sheet98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worksheet" Target="worksheets/sheet59.xml"/><Relationship Id="rId67" Type="http://schemas.openxmlformats.org/officeDocument/2006/relationships/worksheet" Target="worksheets/sheet67.xml"/><Relationship Id="rId103" Type="http://schemas.openxmlformats.org/officeDocument/2006/relationships/worksheet" Target="worksheets/sheet103.xml"/><Relationship Id="rId108" Type="http://schemas.openxmlformats.org/officeDocument/2006/relationships/worksheet" Target="worksheets/sheet108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62" Type="http://schemas.openxmlformats.org/officeDocument/2006/relationships/worksheet" Target="worksheets/sheet62.xml"/><Relationship Id="rId70" Type="http://schemas.openxmlformats.org/officeDocument/2006/relationships/worksheet" Target="worksheets/sheet70.xml"/><Relationship Id="rId75" Type="http://schemas.openxmlformats.org/officeDocument/2006/relationships/worksheet" Target="worksheets/sheet75.xml"/><Relationship Id="rId83" Type="http://schemas.openxmlformats.org/officeDocument/2006/relationships/worksheet" Target="worksheets/sheet83.xml"/><Relationship Id="rId88" Type="http://schemas.openxmlformats.org/officeDocument/2006/relationships/worksheet" Target="worksheets/sheet88.xml"/><Relationship Id="rId91" Type="http://schemas.openxmlformats.org/officeDocument/2006/relationships/worksheet" Target="worksheets/sheet91.xml"/><Relationship Id="rId96" Type="http://schemas.openxmlformats.org/officeDocument/2006/relationships/worksheet" Target="worksheets/sheet96.xml"/><Relationship Id="rId111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Relationship Id="rId106" Type="http://schemas.openxmlformats.org/officeDocument/2006/relationships/worksheet" Target="worksheets/sheet106.xml"/><Relationship Id="rId10" Type="http://schemas.openxmlformats.org/officeDocument/2006/relationships/worksheet" Target="worksheets/sheet10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worksheet" Target="worksheets/sheet60.xml"/><Relationship Id="rId65" Type="http://schemas.openxmlformats.org/officeDocument/2006/relationships/worksheet" Target="worksheets/sheet65.xml"/><Relationship Id="rId73" Type="http://schemas.openxmlformats.org/officeDocument/2006/relationships/worksheet" Target="worksheets/sheet73.xml"/><Relationship Id="rId78" Type="http://schemas.openxmlformats.org/officeDocument/2006/relationships/worksheet" Target="worksheets/sheet78.xml"/><Relationship Id="rId81" Type="http://schemas.openxmlformats.org/officeDocument/2006/relationships/worksheet" Target="worksheets/sheet81.xml"/><Relationship Id="rId86" Type="http://schemas.openxmlformats.org/officeDocument/2006/relationships/worksheet" Target="worksheets/sheet86.xml"/><Relationship Id="rId94" Type="http://schemas.openxmlformats.org/officeDocument/2006/relationships/worksheet" Target="worksheets/sheet94.xml"/><Relationship Id="rId99" Type="http://schemas.openxmlformats.org/officeDocument/2006/relationships/worksheet" Target="worksheets/sheet99.xml"/><Relationship Id="rId101" Type="http://schemas.openxmlformats.org/officeDocument/2006/relationships/worksheet" Target="worksheets/sheet10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9" Type="http://schemas.openxmlformats.org/officeDocument/2006/relationships/worksheet" Target="worksheets/sheet39.xml"/><Relationship Id="rId109" Type="http://schemas.openxmlformats.org/officeDocument/2006/relationships/worksheet" Target="worksheets/sheet109.xml"/><Relationship Id="rId34" Type="http://schemas.openxmlformats.org/officeDocument/2006/relationships/worksheet" Target="worksheets/sheet34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76" Type="http://schemas.openxmlformats.org/officeDocument/2006/relationships/worksheet" Target="worksheets/sheet76.xml"/><Relationship Id="rId97" Type="http://schemas.openxmlformats.org/officeDocument/2006/relationships/worksheet" Target="worksheets/sheet97.xml"/><Relationship Id="rId104" Type="http://schemas.openxmlformats.org/officeDocument/2006/relationships/worksheet" Target="worksheets/sheet104.xml"/><Relationship Id="rId7" Type="http://schemas.openxmlformats.org/officeDocument/2006/relationships/worksheet" Target="worksheets/sheet7.xml"/><Relationship Id="rId71" Type="http://schemas.openxmlformats.org/officeDocument/2006/relationships/worksheet" Target="worksheets/sheet71.xml"/><Relationship Id="rId92" Type="http://schemas.openxmlformats.org/officeDocument/2006/relationships/worksheet" Target="worksheets/sheet92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114300</xdr:rowOff>
    </xdr:from>
    <xdr:to>
      <xdr:col>4</xdr:col>
      <xdr:colOff>425300</xdr:colOff>
      <xdr:row>37</xdr:row>
      <xdr:rowOff>133200</xdr:rowOff>
    </xdr:to>
    <xdr:sp macro="" textlink="">
      <xdr:nvSpPr>
        <xdr:cNvPr id="2" name="Rectangle 10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Arrowheads="1"/>
        </xdr:cNvSpPr>
      </xdr:nvSpPr>
      <xdr:spPr bwMode="auto">
        <a:xfrm>
          <a:off x="501650" y="4379383"/>
          <a:ext cx="2876400" cy="2876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</a:p>
      </xdr:txBody>
    </xdr:sp>
    <xdr:clientData fPrintsWithSheet="0"/>
  </xdr:twoCellAnchor>
  <xdr:twoCellAnchor editAs="oneCell">
    <xdr:from>
      <xdr:col>7</xdr:col>
      <xdr:colOff>304801</xdr:colOff>
      <xdr:row>0</xdr:row>
      <xdr:rowOff>0</xdr:rowOff>
    </xdr:from>
    <xdr:to>
      <xdr:col>7</xdr:col>
      <xdr:colOff>2248801</xdr:colOff>
      <xdr:row>0</xdr:row>
      <xdr:rowOff>548367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19701" y="0"/>
          <a:ext cx="1944000" cy="548367"/>
        </a:xfrm>
        <a:prstGeom prst="rect">
          <a:avLst/>
        </a:prstGeom>
      </xdr:spPr>
    </xdr:pic>
    <xdr:clientData/>
  </xdr:twoCellAnchor>
  <xdr:twoCellAnchor editAs="oneCell">
    <xdr:from>
      <xdr:col>1</xdr:col>
      <xdr:colOff>63501</xdr:colOff>
      <xdr:row>19</xdr:row>
      <xdr:rowOff>116417</xdr:rowOff>
    </xdr:from>
    <xdr:to>
      <xdr:col>4</xdr:col>
      <xdr:colOff>438851</xdr:colOff>
      <xdr:row>37</xdr:row>
      <xdr:rowOff>142517</xdr:rowOff>
    </xdr:to>
    <xdr:pic>
      <xdr:nvPicPr>
        <xdr:cNvPr id="6" name="Grafik 5">
          <a:extLst>
            <a:ext uri="{FF2B5EF4-FFF2-40B4-BE49-F238E27FC236}">
              <a16:creationId xmlns:a16="http://schemas.microsoft.com/office/drawing/2014/main" id="{0079D245-03BE-42E0-B26D-67C54EC8D65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8001" y="4381500"/>
          <a:ext cx="2883600" cy="28836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95250</xdr:colOff>
          <xdr:row>4</xdr:row>
          <xdr:rowOff>95250</xdr:rowOff>
        </xdr:from>
        <xdr:to>
          <xdr:col>1</xdr:col>
          <xdr:colOff>171450</xdr:colOff>
          <xdr:row>8</xdr:row>
          <xdr:rowOff>19050</xdr:rowOff>
        </xdr:to>
        <xdr:sp macro="" textlink="">
          <xdr:nvSpPr>
            <xdr:cNvPr id="99335" name="Object 7" hidden="1">
              <a:extLst>
                <a:ext uri="{63B3BB69-23CF-44E3-9099-C40C66FF867C}">
                  <a14:compatExt spid="_x0000_s99335"/>
                </a:ext>
                <a:ext uri="{FF2B5EF4-FFF2-40B4-BE49-F238E27FC236}">
                  <a16:creationId xmlns:a16="http://schemas.microsoft.com/office/drawing/2014/main" id="{00000000-0008-0000-0200-0000078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contact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0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0.bin"/></Relationships>
</file>

<file path=xl/worksheets/_rels/sheet10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1.bin"/></Relationships>
</file>

<file path=xl/worksheets/_rels/sheet10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2.bin"/></Relationships>
</file>

<file path=xl/worksheets/_rels/sheet10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3.bin"/></Relationships>
</file>

<file path=xl/worksheets/_rels/sheet10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4.bin"/></Relationships>
</file>

<file path=xl/worksheets/_rels/sheet10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5.bin"/></Relationships>
</file>

<file path=xl/worksheets/_rels/sheet10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6.bin"/></Relationships>
</file>

<file path=xl/worksheets/_rels/sheet10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7.bin"/></Relationships>
</file>

<file path=xl/worksheets/_rels/sheet10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8.bin"/></Relationships>
</file>

<file path=xl/worksheets/_rels/sheet10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5" Type="http://schemas.openxmlformats.org/officeDocument/2006/relationships/image" Target="../media/image3.emf"/><Relationship Id="rId4" Type="http://schemas.openxmlformats.org/officeDocument/2006/relationships/oleObject" Target="../embeddings/oleObject1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5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2.bin"/></Relationships>
</file>

<file path=xl/worksheets/_rels/sheet5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3.bin"/></Relationships>
</file>

<file path=xl/worksheets/_rels/sheet5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4.bin"/></Relationships>
</file>

<file path=xl/worksheets/_rels/sheet5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5.bin"/></Relationships>
</file>

<file path=xl/worksheets/_rels/sheet5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6.bin"/></Relationships>
</file>

<file path=xl/worksheets/_rels/sheet5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7.bin"/></Relationships>
</file>

<file path=xl/worksheets/_rels/sheet5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8.bin"/></Relationships>
</file>

<file path=xl/worksheets/_rels/sheet5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9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6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0.bin"/></Relationships>
</file>

<file path=xl/worksheets/_rels/sheet6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1.bin"/></Relationships>
</file>

<file path=xl/worksheets/_rels/sheet6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2.bin"/></Relationships>
</file>

<file path=xl/worksheets/_rels/sheet6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3.bin"/></Relationships>
</file>

<file path=xl/worksheets/_rels/sheet6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4.bin"/></Relationships>
</file>

<file path=xl/worksheets/_rels/sheet6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5.bin"/></Relationships>
</file>

<file path=xl/worksheets/_rels/sheet6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6.bin"/></Relationships>
</file>

<file path=xl/worksheets/_rels/sheet6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7.bin"/></Relationships>
</file>

<file path=xl/worksheets/_rels/sheet6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8.bin"/></Relationships>
</file>

<file path=xl/worksheets/_rels/sheet6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9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7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0.bin"/></Relationships>
</file>

<file path=xl/worksheets/_rels/sheet7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1.bin"/></Relationships>
</file>

<file path=xl/worksheets/_rels/sheet7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2.bin"/></Relationships>
</file>

<file path=xl/worksheets/_rels/sheet7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3.bin"/></Relationships>
</file>

<file path=xl/worksheets/_rels/sheet7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4.bin"/></Relationships>
</file>

<file path=xl/worksheets/_rels/sheet7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5.bin"/></Relationships>
</file>

<file path=xl/worksheets/_rels/sheet7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6.bin"/></Relationships>
</file>

<file path=xl/worksheets/_rels/sheet7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7.bin"/></Relationships>
</file>

<file path=xl/worksheets/_rels/sheet7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8.bin"/></Relationships>
</file>

<file path=xl/worksheets/_rels/sheet7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9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8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0.bin"/></Relationships>
</file>

<file path=xl/worksheets/_rels/sheet8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1.bin"/></Relationships>
</file>

<file path=xl/worksheets/_rels/sheet8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2.bin"/></Relationships>
</file>

<file path=xl/worksheets/_rels/sheet8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3.bin"/></Relationships>
</file>

<file path=xl/worksheets/_rels/sheet8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4.bin"/></Relationships>
</file>

<file path=xl/worksheets/_rels/sheet8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5.bin"/></Relationships>
</file>

<file path=xl/worksheets/_rels/sheet8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6.bin"/></Relationships>
</file>

<file path=xl/worksheets/_rels/sheet8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7.bin"/></Relationships>
</file>

<file path=xl/worksheets/_rels/sheet8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8.bin"/></Relationships>
</file>

<file path=xl/worksheets/_rels/sheet8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9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9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0.bin"/></Relationships>
</file>

<file path=xl/worksheets/_rels/sheet9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1.bin"/></Relationships>
</file>

<file path=xl/worksheets/_rels/sheet9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2.bin"/></Relationships>
</file>

<file path=xl/worksheets/_rels/sheet9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3.bin"/></Relationships>
</file>

<file path=xl/worksheets/_rels/sheet9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4.bin"/></Relationships>
</file>

<file path=xl/worksheets/_rels/sheet9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5.bin"/></Relationships>
</file>

<file path=xl/worksheets/_rels/sheet9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6.bin"/></Relationships>
</file>

<file path=xl/worksheets/_rels/sheet9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7.bin"/></Relationships>
</file>

<file path=xl/worksheets/_rels/sheet9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8.bin"/></Relationships>
</file>

<file path=xl/worksheets/_rels/sheet9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63"/>
  <sheetViews>
    <sheetView showGridLines="0" tabSelected="1" zoomScale="90" zoomScaleNormal="90" workbookViewId="0">
      <selection activeCell="A10" sqref="A10"/>
    </sheetView>
  </sheetViews>
  <sheetFormatPr baseColWidth="10" defaultRowHeight="12.75"/>
  <cols>
    <col min="1" max="1" width="5.875" style="22" customWidth="1"/>
    <col min="2" max="6" width="11" style="22"/>
    <col min="7" max="7" width="8.625" style="22" customWidth="1"/>
    <col min="8" max="8" width="33.25" style="22" customWidth="1"/>
    <col min="9" max="16384" width="11" style="22"/>
  </cols>
  <sheetData>
    <row r="1" spans="1:9" ht="45.75" customHeight="1">
      <c r="A1" s="21"/>
      <c r="B1" s="158"/>
      <c r="C1" s="159"/>
      <c r="D1" s="159"/>
      <c r="E1" s="159"/>
      <c r="F1" s="159"/>
      <c r="G1" s="159"/>
      <c r="H1" s="159"/>
    </row>
    <row r="2" spans="1:9" ht="14.25" customHeight="1">
      <c r="A2" s="23"/>
      <c r="B2" s="23"/>
      <c r="C2" s="23"/>
      <c r="D2" s="23"/>
      <c r="E2" s="23"/>
      <c r="F2" s="23"/>
      <c r="G2" s="23"/>
      <c r="H2" s="23"/>
    </row>
    <row r="3" spans="1:9" ht="11.25" customHeight="1">
      <c r="A3" s="23"/>
      <c r="B3" s="23"/>
      <c r="C3" s="23"/>
      <c r="D3" s="23"/>
      <c r="E3" s="23"/>
      <c r="F3" s="23"/>
      <c r="G3" s="23"/>
      <c r="H3" s="160" t="s">
        <v>61</v>
      </c>
      <c r="I3" s="24"/>
    </row>
    <row r="4" spans="1:9">
      <c r="A4" s="23"/>
      <c r="B4" s="23"/>
      <c r="C4" s="23"/>
      <c r="D4" s="23"/>
      <c r="E4" s="23"/>
      <c r="F4" s="23"/>
      <c r="G4" s="23"/>
      <c r="H4" s="161"/>
    </row>
    <row r="5" spans="1:9">
      <c r="A5" s="23"/>
      <c r="B5" s="23"/>
      <c r="C5" s="23"/>
      <c r="D5" s="23"/>
      <c r="E5" s="23"/>
      <c r="F5" s="23"/>
      <c r="G5" s="23"/>
      <c r="H5" s="23"/>
    </row>
    <row r="6" spans="1:9">
      <c r="A6" s="23"/>
      <c r="B6" s="23"/>
      <c r="C6" s="23"/>
      <c r="D6" s="23"/>
      <c r="E6" s="23"/>
      <c r="F6" s="23"/>
      <c r="G6" s="23"/>
      <c r="H6" s="23"/>
    </row>
    <row r="7" spans="1:9">
      <c r="A7" s="23"/>
      <c r="B7" s="23"/>
      <c r="C7" s="23"/>
      <c r="D7" s="23"/>
      <c r="E7" s="23"/>
      <c r="F7" s="23"/>
      <c r="G7" s="23"/>
      <c r="H7" s="23"/>
    </row>
    <row r="8" spans="1:9">
      <c r="A8" s="23"/>
      <c r="B8" s="23"/>
      <c r="C8" s="23"/>
      <c r="D8" s="23"/>
      <c r="E8" s="23"/>
      <c r="F8" s="23"/>
      <c r="G8" s="23"/>
      <c r="H8" s="23"/>
    </row>
    <row r="9" spans="1:9">
      <c r="A9" s="23"/>
      <c r="B9" s="23"/>
      <c r="C9" s="23"/>
      <c r="D9" s="23"/>
      <c r="E9" s="23"/>
      <c r="F9" s="23"/>
      <c r="G9" s="23"/>
      <c r="H9" s="23"/>
    </row>
    <row r="10" spans="1:9" s="27" customFormat="1" ht="34.5">
      <c r="A10" s="25"/>
      <c r="B10" s="26" t="s">
        <v>62</v>
      </c>
      <c r="C10" s="26"/>
      <c r="D10" s="25"/>
      <c r="E10" s="25"/>
      <c r="F10" s="25"/>
      <c r="G10" s="25"/>
      <c r="H10" s="25"/>
    </row>
    <row r="11" spans="1:9">
      <c r="A11" s="23"/>
      <c r="B11" s="23"/>
      <c r="C11" s="23"/>
      <c r="D11" s="23"/>
      <c r="E11" s="23"/>
      <c r="F11" s="23"/>
      <c r="G11" s="23"/>
      <c r="H11" s="23"/>
    </row>
    <row r="12" spans="1:9">
      <c r="A12" s="23"/>
      <c r="B12" s="23"/>
      <c r="C12" s="23"/>
      <c r="D12" s="23"/>
      <c r="E12" s="23"/>
      <c r="F12" s="23"/>
      <c r="G12" s="23"/>
      <c r="H12" s="23"/>
    </row>
    <row r="13" spans="1:9">
      <c r="A13" s="23"/>
      <c r="B13" s="23"/>
      <c r="C13" s="23"/>
      <c r="D13" s="23"/>
      <c r="E13" s="23"/>
      <c r="F13" s="23"/>
      <c r="G13" s="23"/>
      <c r="H13" s="23"/>
    </row>
    <row r="14" spans="1:9" s="27" customFormat="1" ht="27">
      <c r="A14" s="25"/>
      <c r="B14" s="28" t="s">
        <v>63</v>
      </c>
      <c r="C14" s="29"/>
      <c r="D14" s="29"/>
      <c r="E14" s="30"/>
      <c r="F14" s="25"/>
      <c r="G14" s="25"/>
      <c r="H14" s="25"/>
    </row>
    <row r="15" spans="1:9" s="27" customFormat="1" ht="27">
      <c r="A15" s="25"/>
      <c r="B15" s="28" t="s">
        <v>115</v>
      </c>
      <c r="C15" s="29"/>
      <c r="D15" s="29"/>
      <c r="E15" s="30"/>
      <c r="F15" s="25"/>
      <c r="G15" s="25"/>
      <c r="H15" s="25"/>
    </row>
    <row r="16" spans="1:9" s="27" customFormat="1" ht="27">
      <c r="A16" s="25"/>
      <c r="B16" s="28"/>
      <c r="C16" s="29"/>
      <c r="D16" s="29"/>
      <c r="E16" s="30"/>
      <c r="F16" s="25"/>
      <c r="G16" s="25"/>
      <c r="H16" s="25"/>
    </row>
    <row r="17" spans="1:8">
      <c r="A17" s="23"/>
      <c r="B17" s="23"/>
      <c r="C17" s="23"/>
      <c r="D17" s="23"/>
      <c r="E17" s="23"/>
      <c r="F17" s="23"/>
      <c r="G17" s="23"/>
      <c r="H17" s="23"/>
    </row>
    <row r="18" spans="1:8">
      <c r="A18" s="23"/>
      <c r="B18" s="31"/>
      <c r="C18" s="31"/>
      <c r="D18" s="31"/>
      <c r="E18" s="31"/>
      <c r="F18" s="23"/>
      <c r="G18" s="23"/>
      <c r="H18" s="23"/>
    </row>
    <row r="19" spans="1:8">
      <c r="A19" s="23"/>
      <c r="B19" s="31"/>
      <c r="C19" s="31"/>
      <c r="D19" s="31"/>
      <c r="E19" s="31"/>
      <c r="F19" s="23"/>
      <c r="G19" s="23"/>
      <c r="H19" s="23"/>
    </row>
    <row r="20" spans="1:8">
      <c r="A20" s="23"/>
      <c r="B20" s="162"/>
      <c r="C20" s="163"/>
      <c r="D20" s="163"/>
      <c r="E20" s="163"/>
      <c r="F20" s="32"/>
      <c r="G20" s="23"/>
      <c r="H20" s="23"/>
    </row>
    <row r="21" spans="1:8">
      <c r="A21" s="23"/>
      <c r="B21" s="163"/>
      <c r="C21" s="163"/>
      <c r="D21" s="163"/>
      <c r="E21" s="163"/>
      <c r="F21" s="32"/>
      <c r="G21" s="23"/>
      <c r="H21" s="23"/>
    </row>
    <row r="22" spans="1:8">
      <c r="A22" s="23"/>
      <c r="B22" s="163"/>
      <c r="C22" s="163"/>
      <c r="D22" s="163"/>
      <c r="E22" s="163"/>
      <c r="F22" s="32"/>
      <c r="G22" s="23"/>
      <c r="H22" s="23"/>
    </row>
    <row r="23" spans="1:8">
      <c r="A23" s="23"/>
      <c r="B23" s="163"/>
      <c r="C23" s="163"/>
      <c r="D23" s="163"/>
      <c r="E23" s="163"/>
      <c r="F23" s="32"/>
      <c r="G23" s="23"/>
      <c r="H23" s="23"/>
    </row>
    <row r="24" spans="1:8">
      <c r="A24" s="23"/>
      <c r="B24" s="163"/>
      <c r="C24" s="163"/>
      <c r="D24" s="163"/>
      <c r="E24" s="163"/>
      <c r="F24" s="32"/>
      <c r="G24" s="23"/>
      <c r="H24" s="23"/>
    </row>
    <row r="25" spans="1:8">
      <c r="A25" s="23"/>
      <c r="B25" s="163"/>
      <c r="C25" s="163"/>
      <c r="D25" s="163"/>
      <c r="E25" s="163"/>
      <c r="F25" s="32"/>
      <c r="G25" s="23"/>
      <c r="H25" s="23"/>
    </row>
    <row r="26" spans="1:8">
      <c r="A26" s="23"/>
      <c r="B26" s="163"/>
      <c r="C26" s="163"/>
      <c r="D26" s="163"/>
      <c r="E26" s="163"/>
      <c r="F26" s="32"/>
      <c r="G26" s="23"/>
      <c r="H26" s="23"/>
    </row>
    <row r="27" spans="1:8">
      <c r="A27" s="23"/>
      <c r="B27" s="163"/>
      <c r="C27" s="163"/>
      <c r="D27" s="163"/>
      <c r="E27" s="163"/>
      <c r="F27" s="32"/>
      <c r="G27" s="23"/>
      <c r="H27" s="23"/>
    </row>
    <row r="28" spans="1:8">
      <c r="A28" s="23"/>
      <c r="B28" s="163"/>
      <c r="C28" s="163"/>
      <c r="D28" s="163"/>
      <c r="E28" s="163"/>
      <c r="F28" s="32"/>
      <c r="G28" s="23"/>
      <c r="H28" s="23"/>
    </row>
    <row r="29" spans="1:8">
      <c r="A29" s="23"/>
      <c r="B29" s="163"/>
      <c r="C29" s="163"/>
      <c r="D29" s="163"/>
      <c r="E29" s="163"/>
      <c r="F29" s="32"/>
      <c r="G29" s="23"/>
      <c r="H29" s="23"/>
    </row>
    <row r="30" spans="1:8">
      <c r="A30" s="23"/>
      <c r="B30" s="163"/>
      <c r="C30" s="163"/>
      <c r="D30" s="163"/>
      <c r="E30" s="163"/>
      <c r="F30" s="32"/>
      <c r="G30" s="23"/>
      <c r="H30" s="23"/>
    </row>
    <row r="31" spans="1:8">
      <c r="A31" s="23"/>
      <c r="B31" s="163"/>
      <c r="C31" s="163"/>
      <c r="D31" s="163"/>
      <c r="E31" s="163"/>
      <c r="F31" s="32"/>
      <c r="G31" s="23"/>
      <c r="H31" s="23"/>
    </row>
    <row r="32" spans="1:8">
      <c r="A32" s="23"/>
      <c r="B32" s="163"/>
      <c r="C32" s="163"/>
      <c r="D32" s="163"/>
      <c r="E32" s="163"/>
      <c r="F32" s="32"/>
      <c r="G32" s="23"/>
      <c r="H32" s="23"/>
    </row>
    <row r="33" spans="1:8">
      <c r="A33" s="23"/>
      <c r="B33" s="163"/>
      <c r="C33" s="163"/>
      <c r="D33" s="163"/>
      <c r="E33" s="163"/>
      <c r="F33" s="32"/>
      <c r="G33" s="23"/>
      <c r="H33" s="23"/>
    </row>
    <row r="34" spans="1:8">
      <c r="A34" s="23"/>
      <c r="B34" s="163"/>
      <c r="C34" s="163"/>
      <c r="D34" s="163"/>
      <c r="E34" s="163"/>
      <c r="F34" s="32"/>
      <c r="G34" s="23"/>
      <c r="H34" s="23"/>
    </row>
    <row r="35" spans="1:8">
      <c r="A35" s="23"/>
      <c r="B35" s="163"/>
      <c r="C35" s="163"/>
      <c r="D35" s="163"/>
      <c r="E35" s="163"/>
      <c r="F35" s="32"/>
      <c r="G35" s="23"/>
      <c r="H35" s="23"/>
    </row>
    <row r="36" spans="1:8">
      <c r="A36" s="23"/>
      <c r="B36" s="163"/>
      <c r="C36" s="163"/>
      <c r="D36" s="163"/>
      <c r="E36" s="163"/>
      <c r="F36" s="32"/>
      <c r="G36" s="23"/>
      <c r="H36" s="23"/>
    </row>
    <row r="37" spans="1:8">
      <c r="A37" s="23"/>
      <c r="B37" s="163"/>
      <c r="C37" s="163"/>
      <c r="D37" s="163"/>
      <c r="E37" s="163"/>
      <c r="F37" s="32"/>
      <c r="G37" s="23"/>
      <c r="H37" s="23"/>
    </row>
    <row r="38" spans="1:8">
      <c r="A38" s="23"/>
      <c r="B38" s="163"/>
      <c r="C38" s="163"/>
      <c r="D38" s="163"/>
      <c r="E38" s="163"/>
      <c r="F38" s="32"/>
      <c r="G38" s="23"/>
      <c r="H38" s="23"/>
    </row>
    <row r="39" spans="1:8">
      <c r="A39" s="23"/>
      <c r="B39" s="32"/>
      <c r="C39" s="32"/>
      <c r="D39" s="32"/>
      <c r="E39" s="32"/>
      <c r="F39" s="32"/>
      <c r="G39" s="23"/>
      <c r="H39" s="23"/>
    </row>
    <row r="40" spans="1:8">
      <c r="A40" s="23"/>
      <c r="B40" s="32"/>
      <c r="C40" s="32"/>
      <c r="D40" s="32"/>
      <c r="E40" s="32"/>
      <c r="F40" s="32"/>
      <c r="G40" s="23"/>
      <c r="H40" s="23"/>
    </row>
    <row r="41" spans="1:8">
      <c r="A41" s="23"/>
      <c r="B41" s="23"/>
      <c r="C41" s="23"/>
      <c r="D41" s="23"/>
      <c r="E41" s="23"/>
      <c r="F41" s="23"/>
      <c r="G41" s="23"/>
      <c r="H41" s="23"/>
    </row>
    <row r="42" spans="1:8">
      <c r="A42" s="23"/>
      <c r="B42" s="23"/>
      <c r="C42" s="23"/>
      <c r="D42" s="23"/>
      <c r="E42" s="23"/>
      <c r="F42" s="23"/>
      <c r="G42" s="23"/>
      <c r="H42" s="23"/>
    </row>
    <row r="43" spans="1:8">
      <c r="A43" s="23"/>
      <c r="B43" s="23"/>
      <c r="C43" s="23"/>
      <c r="D43" s="23"/>
      <c r="E43" s="23"/>
      <c r="F43" s="23"/>
      <c r="G43" s="23"/>
      <c r="H43" s="23"/>
    </row>
    <row r="44" spans="1:8">
      <c r="A44" s="23"/>
      <c r="B44" s="23"/>
      <c r="C44" s="23"/>
      <c r="D44" s="23"/>
      <c r="E44" s="23"/>
      <c r="F44" s="23"/>
      <c r="G44" s="23"/>
      <c r="H44" s="23"/>
    </row>
    <row r="45" spans="1:8">
      <c r="A45" s="23"/>
      <c r="B45" s="23"/>
      <c r="C45" s="23"/>
      <c r="D45" s="23"/>
      <c r="E45" s="23"/>
      <c r="F45" s="23"/>
      <c r="G45" s="23"/>
      <c r="H45" s="23"/>
    </row>
    <row r="46" spans="1:8">
      <c r="A46" s="23"/>
      <c r="B46" s="23"/>
      <c r="C46" s="23"/>
      <c r="D46" s="23"/>
      <c r="E46" s="23"/>
      <c r="F46" s="23"/>
      <c r="G46" s="23"/>
      <c r="H46" s="23"/>
    </row>
    <row r="47" spans="1:8">
      <c r="A47" s="23"/>
      <c r="B47" s="23"/>
      <c r="C47" s="23"/>
      <c r="D47" s="23"/>
      <c r="E47" s="23"/>
      <c r="F47" s="23"/>
      <c r="G47" s="23"/>
      <c r="H47" s="23"/>
    </row>
    <row r="48" spans="1:8" s="27" customFormat="1" ht="33">
      <c r="A48" s="25"/>
      <c r="B48" s="33" t="s">
        <v>329</v>
      </c>
      <c r="C48" s="34"/>
      <c r="D48" s="34"/>
      <c r="E48" s="34"/>
      <c r="F48" s="34"/>
      <c r="G48" s="34"/>
      <c r="H48" s="34"/>
    </row>
    <row r="49" spans="1:8">
      <c r="A49" s="23"/>
      <c r="B49" s="35"/>
      <c r="C49" s="35"/>
      <c r="D49" s="35"/>
      <c r="E49" s="35"/>
      <c r="F49" s="35"/>
      <c r="G49" s="35"/>
      <c r="H49" s="35"/>
    </row>
    <row r="50" spans="1:8">
      <c r="A50" s="23"/>
      <c r="B50" s="35"/>
      <c r="C50" s="35"/>
      <c r="D50" s="35"/>
      <c r="E50" s="35"/>
      <c r="F50" s="35"/>
      <c r="G50" s="35"/>
      <c r="H50" s="35"/>
    </row>
    <row r="51" spans="1:8">
      <c r="A51" s="23"/>
      <c r="B51" s="35"/>
      <c r="C51" s="35"/>
      <c r="D51" s="35"/>
      <c r="E51" s="35"/>
      <c r="F51" s="35"/>
      <c r="G51" s="35"/>
      <c r="H51" s="35"/>
    </row>
    <row r="52" spans="1:8" s="27" customFormat="1">
      <c r="A52" s="25"/>
      <c r="B52" s="36" t="s">
        <v>188</v>
      </c>
      <c r="C52" s="34"/>
      <c r="D52" s="34"/>
      <c r="E52" s="34"/>
      <c r="F52" s="34"/>
      <c r="G52" s="34"/>
      <c r="H52" s="34"/>
    </row>
    <row r="53" spans="1:8" s="27" customFormat="1">
      <c r="A53" s="25"/>
      <c r="B53" s="36" t="s">
        <v>330</v>
      </c>
      <c r="C53" s="34"/>
      <c r="D53" s="34"/>
      <c r="E53" s="34"/>
      <c r="F53" s="34"/>
      <c r="G53" s="34"/>
      <c r="H53" s="34"/>
    </row>
    <row r="54" spans="1:8" s="27" customFormat="1">
      <c r="A54" s="25"/>
      <c r="B54" s="36" t="s">
        <v>334</v>
      </c>
      <c r="C54" s="34"/>
      <c r="D54" s="34"/>
      <c r="E54" s="34"/>
      <c r="F54" s="34"/>
      <c r="G54" s="34"/>
      <c r="H54" s="34"/>
    </row>
    <row r="55" spans="1:8" ht="15" customHeight="1">
      <c r="A55" s="23"/>
      <c r="B55" s="35"/>
      <c r="C55" s="35"/>
      <c r="D55" s="35"/>
      <c r="E55" s="35"/>
      <c r="F55" s="35"/>
      <c r="G55" s="35"/>
      <c r="H55" s="35"/>
    </row>
    <row r="56" spans="1:8" s="27" customFormat="1">
      <c r="A56" s="25"/>
      <c r="B56" s="23" t="s">
        <v>116</v>
      </c>
      <c r="C56" s="34"/>
      <c r="D56" s="34"/>
      <c r="E56" s="34"/>
      <c r="F56" s="34"/>
      <c r="G56" s="34"/>
      <c r="H56" s="34"/>
    </row>
    <row r="57" spans="1:8" s="27" customFormat="1" ht="15">
      <c r="A57" s="25"/>
      <c r="B57" s="39" t="s">
        <v>117</v>
      </c>
      <c r="C57" s="34"/>
      <c r="D57" s="34"/>
      <c r="E57" s="34"/>
      <c r="F57" s="34"/>
      <c r="G57" s="34"/>
      <c r="H57" s="34"/>
    </row>
    <row r="58" spans="1:8" s="27" customFormat="1">
      <c r="A58" s="25"/>
      <c r="B58" s="23"/>
      <c r="C58" s="34"/>
      <c r="D58" s="34"/>
      <c r="E58" s="34"/>
      <c r="F58" s="34"/>
      <c r="G58" s="34"/>
      <c r="H58" s="34"/>
    </row>
    <row r="59" spans="1:8" ht="15" customHeight="1">
      <c r="A59" s="23"/>
      <c r="B59" s="35"/>
      <c r="C59" s="35"/>
      <c r="D59" s="35"/>
      <c r="E59" s="35"/>
      <c r="F59" s="35"/>
      <c r="G59" s="35"/>
      <c r="H59" s="35"/>
    </row>
    <row r="60" spans="1:8" ht="18">
      <c r="A60" s="23"/>
      <c r="B60" s="37" t="s">
        <v>333</v>
      </c>
      <c r="C60" s="35"/>
      <c r="D60" s="35"/>
      <c r="E60" s="35"/>
      <c r="F60" s="35"/>
      <c r="G60" s="35"/>
      <c r="H60" s="35"/>
    </row>
    <row r="61" spans="1:8">
      <c r="A61" s="23"/>
      <c r="B61" s="38" t="s">
        <v>68</v>
      </c>
      <c r="C61" s="35"/>
      <c r="D61" s="35"/>
      <c r="E61" s="35"/>
      <c r="F61" s="35"/>
      <c r="G61" s="35"/>
      <c r="H61" s="35"/>
    </row>
    <row r="62" spans="1:8">
      <c r="A62" s="23"/>
      <c r="B62" s="35"/>
      <c r="C62" s="35"/>
      <c r="D62" s="35"/>
      <c r="E62" s="35"/>
      <c r="F62" s="35"/>
      <c r="G62" s="35"/>
      <c r="H62" s="35"/>
    </row>
    <row r="63" spans="1:8">
      <c r="A63" s="23"/>
      <c r="B63" s="23"/>
      <c r="C63" s="23"/>
      <c r="D63" s="23"/>
      <c r="E63" s="23"/>
      <c r="F63" s="23"/>
      <c r="G63" s="23"/>
      <c r="H63" s="23"/>
    </row>
  </sheetData>
  <sheetProtection selectLockedCells="1"/>
  <mergeCells count="3">
    <mergeCell ref="B1:H1"/>
    <mergeCell ref="H3:H4"/>
    <mergeCell ref="B20:E38"/>
  </mergeCells>
  <hyperlinks>
    <hyperlink ref="B57" r:id="rId1" xr:uid="{00000000-0004-0000-0000-000000000000}"/>
  </hyperlinks>
  <pageMargins left="0.39370078740157483" right="0.39370078740157483" top="0.43307086614173229" bottom="0.6692913385826772" header="0.59055118110236227" footer="0.70866141732283472"/>
  <pageSetup paperSize="9" scale="84" orientation="portrait" r:id="rId2"/>
  <headerFooter alignWithMargins="0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073DE4-F62E-4C81-BA59-6BC6184B55D1}">
  <dimension ref="A1:K75"/>
  <sheetViews>
    <sheetView showGridLines="0" workbookViewId="0"/>
  </sheetViews>
  <sheetFormatPr baseColWidth="10" defaultColWidth="10" defaultRowHeight="11.25"/>
  <cols>
    <col min="1" max="1" width="2.25" style="144" customWidth="1"/>
    <col min="2" max="2" width="1.5" style="155" customWidth="1"/>
    <col min="3" max="3" width="32.625" style="144" customWidth="1"/>
    <col min="4" max="4" width="9.375" style="144" customWidth="1"/>
    <col min="5" max="6" width="9.5" style="144" customWidth="1"/>
    <col min="7" max="9" width="9.375" style="144" customWidth="1"/>
    <col min="10" max="11" width="7.25" style="144" customWidth="1"/>
    <col min="12" max="16384" width="10" style="144"/>
  </cols>
  <sheetData>
    <row r="1" spans="1:11" ht="12" customHeight="1">
      <c r="A1" s="141"/>
      <c r="B1" s="142"/>
      <c r="C1" s="142"/>
      <c r="D1" s="142"/>
      <c r="E1" s="142"/>
      <c r="F1" s="142"/>
      <c r="G1" s="142"/>
      <c r="H1" s="142"/>
      <c r="I1" s="142"/>
      <c r="J1" s="143"/>
      <c r="K1" s="143"/>
    </row>
    <row r="2" spans="1:11" ht="12" customHeight="1">
      <c r="A2" s="13" t="s">
        <v>111</v>
      </c>
      <c r="B2" s="142"/>
      <c r="C2" s="142"/>
      <c r="D2" s="142"/>
      <c r="E2" s="142"/>
      <c r="F2" s="142"/>
      <c r="G2" s="142"/>
      <c r="H2" s="142"/>
      <c r="I2" s="142"/>
      <c r="J2" s="143"/>
      <c r="K2" s="143"/>
    </row>
    <row r="3" spans="1:11" ht="12" customHeight="1">
      <c r="A3" s="19"/>
      <c r="B3" s="142"/>
      <c r="C3" s="142"/>
      <c r="D3" s="142"/>
      <c r="E3" s="142"/>
      <c r="F3" s="142"/>
      <c r="G3" s="142"/>
      <c r="H3" s="142"/>
      <c r="I3" s="142"/>
      <c r="J3" s="143"/>
      <c r="K3" s="143"/>
    </row>
    <row r="4" spans="1:11" ht="12" customHeight="1">
      <c r="A4" s="19" t="s">
        <v>229</v>
      </c>
      <c r="B4" s="142"/>
      <c r="C4" s="142"/>
      <c r="D4" s="142"/>
      <c r="E4" s="142"/>
      <c r="F4" s="142"/>
      <c r="G4" s="142"/>
      <c r="H4" s="142"/>
      <c r="I4" s="142"/>
      <c r="J4" s="143"/>
      <c r="K4" s="143"/>
    </row>
    <row r="5" spans="1:11" ht="12" customHeight="1">
      <c r="A5" s="20" t="s">
        <v>69</v>
      </c>
      <c r="B5" s="142"/>
      <c r="C5" s="142"/>
      <c r="D5" s="142"/>
      <c r="E5" s="142"/>
      <c r="F5" s="142"/>
      <c r="G5" s="142"/>
      <c r="H5" s="142"/>
      <c r="I5" s="142"/>
      <c r="J5" s="143"/>
      <c r="K5" s="143"/>
    </row>
    <row r="6" spans="1:11" ht="12" customHeight="1">
      <c r="A6" s="148"/>
      <c r="B6" s="149"/>
      <c r="C6" s="148"/>
      <c r="D6" s="148"/>
      <c r="E6" s="148"/>
      <c r="F6" s="148"/>
      <c r="G6" s="148"/>
      <c r="H6" s="148"/>
      <c r="I6" s="148"/>
      <c r="J6" s="150"/>
      <c r="K6" s="150"/>
    </row>
    <row r="7" spans="1:11" ht="45">
      <c r="A7" s="151"/>
      <c r="B7" s="149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152"/>
      <c r="K7" s="152"/>
    </row>
    <row r="8" spans="1:11" ht="24" customHeight="1">
      <c r="A8" s="4">
        <v>1</v>
      </c>
      <c r="B8" s="7"/>
      <c r="C8" s="14" t="s">
        <v>73</v>
      </c>
      <c r="D8" s="153">
        <v>912.84399999999994</v>
      </c>
      <c r="E8" s="153">
        <v>616.78399999999988</v>
      </c>
      <c r="F8" s="153">
        <v>43.289000000000001</v>
      </c>
      <c r="G8" s="153">
        <v>76.760000000000005</v>
      </c>
      <c r="H8" s="153">
        <v>176.01100000000005</v>
      </c>
      <c r="I8" s="153">
        <v>0</v>
      </c>
      <c r="J8" s="154"/>
      <c r="K8" s="154"/>
    </row>
    <row r="9" spans="1:11" ht="12" customHeight="1">
      <c r="A9" s="4">
        <v>2</v>
      </c>
      <c r="B9" s="7" t="s">
        <v>58</v>
      </c>
      <c r="C9" s="15" t="s">
        <v>74</v>
      </c>
      <c r="D9" s="153">
        <v>446</v>
      </c>
      <c r="E9" s="153">
        <v>341.56299999999999</v>
      </c>
      <c r="F9" s="153">
        <v>20.908000000000001</v>
      </c>
      <c r="G9" s="153">
        <v>21.837</v>
      </c>
      <c r="H9" s="153">
        <v>61.692</v>
      </c>
      <c r="I9" s="153">
        <v>0</v>
      </c>
      <c r="J9" s="154"/>
      <c r="K9" s="154"/>
    </row>
    <row r="10" spans="1:11" ht="18" customHeight="1">
      <c r="A10" s="4">
        <v>3</v>
      </c>
      <c r="B10" s="7" t="s">
        <v>59</v>
      </c>
      <c r="C10" s="15" t="s">
        <v>77</v>
      </c>
      <c r="D10" s="153">
        <f t="shared" ref="D10:I10" si="0">D8-D9</f>
        <v>466.84399999999994</v>
      </c>
      <c r="E10" s="153">
        <f t="shared" si="0"/>
        <v>275.22099999999989</v>
      </c>
      <c r="F10" s="153">
        <f t="shared" si="0"/>
        <v>22.381</v>
      </c>
      <c r="G10" s="153">
        <f t="shared" si="0"/>
        <v>54.923000000000002</v>
      </c>
      <c r="H10" s="153">
        <f t="shared" si="0"/>
        <v>114.31900000000005</v>
      </c>
      <c r="I10" s="153">
        <f t="shared" si="0"/>
        <v>0</v>
      </c>
      <c r="J10" s="154"/>
      <c r="K10" s="154"/>
    </row>
    <row r="11" spans="1:11" ht="12" customHeight="1">
      <c r="A11" s="4">
        <v>4</v>
      </c>
      <c r="B11" s="7" t="s">
        <v>58</v>
      </c>
      <c r="C11" s="15" t="s">
        <v>78</v>
      </c>
      <c r="D11" s="153">
        <v>88.329999999999956</v>
      </c>
      <c r="E11" s="153">
        <v>50.817999999999998</v>
      </c>
      <c r="F11" s="153">
        <v>2.06</v>
      </c>
      <c r="G11" s="153">
        <v>12.592000000000001</v>
      </c>
      <c r="H11" s="153">
        <v>22.859999999999957</v>
      </c>
      <c r="I11" s="153">
        <v>0</v>
      </c>
      <c r="J11" s="154"/>
      <c r="K11" s="154"/>
    </row>
    <row r="12" spans="1:11" ht="18" customHeight="1">
      <c r="A12" s="4">
        <v>5</v>
      </c>
      <c r="B12" s="7" t="s">
        <v>59</v>
      </c>
      <c r="C12" s="15" t="s">
        <v>89</v>
      </c>
      <c r="D12" s="153">
        <f>D10-D11</f>
        <v>378.51400000000001</v>
      </c>
      <c r="E12" s="153">
        <f>E10-E11</f>
        <v>224.40299999999991</v>
      </c>
      <c r="F12" s="153">
        <f>F10-F11</f>
        <v>20.321000000000002</v>
      </c>
      <c r="G12" s="153">
        <f>G10-G11</f>
        <v>42.331000000000003</v>
      </c>
      <c r="H12" s="153">
        <f>H10-H11</f>
        <v>91.459000000000088</v>
      </c>
      <c r="I12" s="153">
        <v>-5.4909999999999854</v>
      </c>
      <c r="J12" s="154"/>
      <c r="K12" s="154"/>
    </row>
    <row r="13" spans="1:11" ht="12" customHeight="1">
      <c r="A13" s="4">
        <v>6</v>
      </c>
      <c r="B13" s="7" t="s">
        <v>58</v>
      </c>
      <c r="C13" s="15" t="s">
        <v>90</v>
      </c>
      <c r="D13" s="153">
        <v>261.61799999999999</v>
      </c>
      <c r="E13" s="153">
        <v>165.78</v>
      </c>
      <c r="F13" s="153">
        <v>13.507</v>
      </c>
      <c r="G13" s="153">
        <v>42.936</v>
      </c>
      <c r="H13" s="153">
        <v>39.394999999999996</v>
      </c>
      <c r="I13" s="153">
        <v>1.093</v>
      </c>
      <c r="J13" s="154"/>
      <c r="K13" s="154"/>
    </row>
    <row r="14" spans="1:11" ht="12" customHeight="1">
      <c r="A14" s="4">
        <v>7</v>
      </c>
      <c r="B14" s="7" t="s">
        <v>58</v>
      </c>
      <c r="C14" s="15" t="s">
        <v>91</v>
      </c>
      <c r="D14" s="153">
        <v>3.4969999999999999</v>
      </c>
      <c r="E14" s="153">
        <v>1.6890000000000001</v>
      </c>
      <c r="F14" s="153">
        <v>8.299999999999999E-2</v>
      </c>
      <c r="G14" s="153">
        <v>5.7000000000000009E-2</v>
      </c>
      <c r="H14" s="153">
        <v>1.6679999999999999</v>
      </c>
      <c r="I14" s="153">
        <v>0</v>
      </c>
      <c r="J14" s="154"/>
      <c r="K14" s="154"/>
    </row>
    <row r="15" spans="1:11" ht="12" customHeight="1">
      <c r="A15" s="4">
        <v>8</v>
      </c>
      <c r="B15" s="7" t="s">
        <v>60</v>
      </c>
      <c r="C15" s="15" t="s">
        <v>92</v>
      </c>
      <c r="D15" s="153">
        <v>6.6279999999999992</v>
      </c>
      <c r="E15" s="153">
        <v>5.8919999999999995</v>
      </c>
      <c r="F15" s="153">
        <v>0</v>
      </c>
      <c r="G15" s="153">
        <v>0.20700000000000002</v>
      </c>
      <c r="H15" s="153">
        <v>0.52900000000000003</v>
      </c>
      <c r="I15" s="153">
        <v>0</v>
      </c>
      <c r="J15" s="154"/>
      <c r="K15" s="154"/>
    </row>
    <row r="16" spans="1:11" ht="18" customHeight="1">
      <c r="A16" s="4">
        <v>9</v>
      </c>
      <c r="B16" s="7" t="s">
        <v>59</v>
      </c>
      <c r="C16" s="15" t="s">
        <v>112</v>
      </c>
      <c r="D16" s="153">
        <f t="shared" ref="D16:I16" si="1">D12-D13-D14+D15</f>
        <v>120.02700000000002</v>
      </c>
      <c r="E16" s="153">
        <f t="shared" si="1"/>
        <v>62.825999999999908</v>
      </c>
      <c r="F16" s="153">
        <f t="shared" si="1"/>
        <v>6.7310000000000016</v>
      </c>
      <c r="G16" s="153">
        <f t="shared" si="1"/>
        <v>-0.45499999999999691</v>
      </c>
      <c r="H16" s="153">
        <f t="shared" si="1"/>
        <v>50.925000000000097</v>
      </c>
      <c r="I16" s="153">
        <f t="shared" si="1"/>
        <v>-6.5839999999999854</v>
      </c>
      <c r="J16" s="154"/>
      <c r="K16" s="154"/>
    </row>
    <row r="17" spans="1:11" ht="12" customHeight="1">
      <c r="A17" s="4">
        <v>10</v>
      </c>
      <c r="B17" s="7" t="s">
        <v>60</v>
      </c>
      <c r="C17" s="15" t="s">
        <v>93</v>
      </c>
      <c r="D17" s="153">
        <v>261.26300000000003</v>
      </c>
      <c r="E17" s="153">
        <v>0</v>
      </c>
      <c r="F17" s="153">
        <v>0</v>
      </c>
      <c r="G17" s="153">
        <v>0</v>
      </c>
      <c r="H17" s="153">
        <v>261.26300000000003</v>
      </c>
      <c r="I17" s="153">
        <v>1.448</v>
      </c>
      <c r="J17" s="154"/>
      <c r="K17" s="154"/>
    </row>
    <row r="18" spans="1:11" ht="12" customHeight="1">
      <c r="A18" s="4">
        <v>11</v>
      </c>
      <c r="B18" s="7" t="s">
        <v>58</v>
      </c>
      <c r="C18" s="15" t="s">
        <v>94</v>
      </c>
      <c r="D18" s="153">
        <v>6.4750000000000005</v>
      </c>
      <c r="E18" s="153">
        <v>0</v>
      </c>
      <c r="F18" s="153">
        <v>0</v>
      </c>
      <c r="G18" s="153">
        <v>6.4750000000000005</v>
      </c>
      <c r="H18" s="153">
        <v>0</v>
      </c>
      <c r="I18" s="153">
        <v>0.85499999999999998</v>
      </c>
      <c r="J18" s="154"/>
      <c r="K18" s="154"/>
    </row>
    <row r="19" spans="1:11" ht="12" customHeight="1">
      <c r="A19" s="4">
        <v>12</v>
      </c>
      <c r="B19" s="7" t="s">
        <v>60</v>
      </c>
      <c r="C19" s="15" t="s">
        <v>95</v>
      </c>
      <c r="D19" s="153">
        <v>56.522999999999996</v>
      </c>
      <c r="E19" s="153">
        <v>0</v>
      </c>
      <c r="F19" s="153">
        <v>0</v>
      </c>
      <c r="G19" s="153">
        <v>56.522999999999996</v>
      </c>
      <c r="H19" s="153">
        <v>0</v>
      </c>
      <c r="I19" s="153">
        <v>0.81200000000000006</v>
      </c>
      <c r="J19" s="154"/>
      <c r="K19" s="154"/>
    </row>
    <row r="20" spans="1:11" ht="12" customHeight="1">
      <c r="A20" s="4">
        <v>13</v>
      </c>
      <c r="B20" s="7" t="s">
        <v>58</v>
      </c>
      <c r="C20" s="15" t="s">
        <v>96</v>
      </c>
      <c r="D20" s="153">
        <v>188.28799999999998</v>
      </c>
      <c r="E20" s="153">
        <v>65.616</v>
      </c>
      <c r="F20" s="153">
        <v>89.429999999999978</v>
      </c>
      <c r="G20" s="153">
        <v>16.235999999999997</v>
      </c>
      <c r="H20" s="153">
        <v>17.006</v>
      </c>
      <c r="I20" s="153">
        <v>24.567</v>
      </c>
      <c r="J20" s="154"/>
      <c r="K20" s="154"/>
    </row>
    <row r="21" spans="1:11" ht="12" customHeight="1">
      <c r="A21" s="4">
        <v>14</v>
      </c>
      <c r="B21" s="7" t="s">
        <v>60</v>
      </c>
      <c r="C21" s="15" t="s">
        <v>97</v>
      </c>
      <c r="D21" s="153">
        <v>186.95600000000002</v>
      </c>
      <c r="E21" s="153">
        <v>13.786</v>
      </c>
      <c r="F21" s="153">
        <v>89.38900000000001</v>
      </c>
      <c r="G21" s="153">
        <v>2.42</v>
      </c>
      <c r="H21" s="153">
        <v>81.361000000000004</v>
      </c>
      <c r="I21" s="153">
        <v>25.899000000000001</v>
      </c>
      <c r="J21" s="154"/>
      <c r="K21" s="154"/>
    </row>
    <row r="22" spans="1:11" ht="18" customHeight="1">
      <c r="A22" s="4">
        <v>15</v>
      </c>
      <c r="B22" s="7" t="s">
        <v>59</v>
      </c>
      <c r="C22" s="15" t="s">
        <v>219</v>
      </c>
      <c r="D22" s="153">
        <f t="shared" ref="D22:I22" si="2">D16+D17-D18+D19-D20+D21</f>
        <v>430.00600000000009</v>
      </c>
      <c r="E22" s="153">
        <f t="shared" si="2"/>
        <v>10.995999999999908</v>
      </c>
      <c r="F22" s="153">
        <f t="shared" si="2"/>
        <v>6.6900000000000261</v>
      </c>
      <c r="G22" s="153">
        <f t="shared" si="2"/>
        <v>35.777000000000001</v>
      </c>
      <c r="H22" s="153">
        <f t="shared" si="2"/>
        <v>376.54300000000012</v>
      </c>
      <c r="I22" s="153">
        <f t="shared" si="2"/>
        <v>-3.8469999999999835</v>
      </c>
      <c r="J22" s="154"/>
      <c r="K22" s="154"/>
    </row>
    <row r="23" spans="1:11" ht="12" customHeight="1">
      <c r="A23" s="4">
        <v>16</v>
      </c>
      <c r="B23" s="7" t="s">
        <v>58</v>
      </c>
      <c r="C23" s="15" t="s">
        <v>98</v>
      </c>
      <c r="D23" s="153">
        <v>59.303000000000004</v>
      </c>
      <c r="E23" s="153">
        <v>11.113</v>
      </c>
      <c r="F23" s="153">
        <v>2.3320000000000003</v>
      </c>
      <c r="G23" s="153">
        <v>0</v>
      </c>
      <c r="H23" s="153">
        <v>45.858000000000004</v>
      </c>
      <c r="I23" s="153">
        <v>0.27300000000000002</v>
      </c>
      <c r="J23" s="154"/>
      <c r="K23" s="154"/>
    </row>
    <row r="24" spans="1:11" ht="12" customHeight="1">
      <c r="A24" s="4">
        <v>17</v>
      </c>
      <c r="B24" s="7" t="s">
        <v>60</v>
      </c>
      <c r="C24" s="15" t="s">
        <v>99</v>
      </c>
      <c r="D24" s="153">
        <v>59.555999999999997</v>
      </c>
      <c r="E24" s="153">
        <v>0</v>
      </c>
      <c r="F24" s="153">
        <v>0</v>
      </c>
      <c r="G24" s="153">
        <v>59.555999999999997</v>
      </c>
      <c r="H24" s="153">
        <v>0</v>
      </c>
      <c r="I24" s="153">
        <v>0.02</v>
      </c>
      <c r="J24" s="154"/>
      <c r="K24" s="154"/>
    </row>
    <row r="25" spans="1:11" ht="12" customHeight="1">
      <c r="A25" s="4">
        <v>18</v>
      </c>
      <c r="B25" s="7" t="s">
        <v>58</v>
      </c>
      <c r="C25" s="15" t="s">
        <v>220</v>
      </c>
      <c r="D25" s="153">
        <v>104.122</v>
      </c>
      <c r="E25" s="153">
        <v>0</v>
      </c>
      <c r="F25" s="153">
        <v>0</v>
      </c>
      <c r="G25" s="153">
        <v>0</v>
      </c>
      <c r="H25" s="153">
        <v>104.122</v>
      </c>
      <c r="I25" s="153">
        <v>0.48199999999999998</v>
      </c>
      <c r="J25" s="154"/>
      <c r="K25" s="154"/>
    </row>
    <row r="26" spans="1:11" ht="12" customHeight="1">
      <c r="A26" s="4">
        <v>19</v>
      </c>
      <c r="B26" s="7" t="s">
        <v>60</v>
      </c>
      <c r="C26" s="15" t="s">
        <v>221</v>
      </c>
      <c r="D26" s="153">
        <v>104.414</v>
      </c>
      <c r="E26" s="153">
        <v>5.8789999999999996</v>
      </c>
      <c r="F26" s="153">
        <v>8.64</v>
      </c>
      <c r="G26" s="153">
        <v>89.748999999999995</v>
      </c>
      <c r="H26" s="153">
        <v>0.14600000000000002</v>
      </c>
      <c r="I26" s="153">
        <v>0.19</v>
      </c>
      <c r="J26" s="154"/>
      <c r="K26" s="154"/>
    </row>
    <row r="27" spans="1:11" ht="12" customHeight="1">
      <c r="A27" s="4">
        <v>20</v>
      </c>
      <c r="B27" s="7" t="s">
        <v>58</v>
      </c>
      <c r="C27" s="15" t="s">
        <v>100</v>
      </c>
      <c r="D27" s="153">
        <v>99.540999999999983</v>
      </c>
      <c r="E27" s="153">
        <v>2.5060000000000002</v>
      </c>
      <c r="F27" s="153">
        <v>3.9819999999999993</v>
      </c>
      <c r="G27" s="153">
        <v>92.906999999999982</v>
      </c>
      <c r="H27" s="153">
        <v>0.14600000000000002</v>
      </c>
      <c r="I27" s="153">
        <v>8.3000000000000004E-2</v>
      </c>
      <c r="J27" s="154"/>
      <c r="K27" s="154"/>
    </row>
    <row r="28" spans="1:11" ht="12" customHeight="1">
      <c r="A28" s="4">
        <v>21</v>
      </c>
      <c r="B28" s="7" t="s">
        <v>60</v>
      </c>
      <c r="C28" s="15" t="s">
        <v>114</v>
      </c>
      <c r="D28" s="153">
        <v>98.367999999999981</v>
      </c>
      <c r="E28" s="153">
        <v>0</v>
      </c>
      <c r="F28" s="153">
        <v>0</v>
      </c>
      <c r="G28" s="153">
        <v>0</v>
      </c>
      <c r="H28" s="153">
        <v>98.367999999999981</v>
      </c>
      <c r="I28" s="153">
        <v>1.256</v>
      </c>
      <c r="J28" s="154"/>
      <c r="K28" s="154"/>
    </row>
    <row r="29" spans="1:11" ht="12" customHeight="1">
      <c r="A29" s="4">
        <v>22</v>
      </c>
      <c r="B29" s="7" t="s">
        <v>58</v>
      </c>
      <c r="C29" s="15" t="s">
        <v>101</v>
      </c>
      <c r="D29" s="153">
        <v>58.469000000000001</v>
      </c>
      <c r="E29" s="153">
        <v>4.9429999999999996</v>
      </c>
      <c r="F29" s="153">
        <v>27.463999999999999</v>
      </c>
      <c r="G29" s="153">
        <v>10.363000000000007</v>
      </c>
      <c r="H29" s="153">
        <v>15.699</v>
      </c>
      <c r="I29" s="153">
        <v>6.3129999999999997</v>
      </c>
      <c r="J29" s="154"/>
      <c r="K29" s="154"/>
    </row>
    <row r="30" spans="1:11" ht="12" customHeight="1">
      <c r="A30" s="4">
        <v>23</v>
      </c>
      <c r="B30" s="7" t="s">
        <v>60</v>
      </c>
      <c r="C30" s="15" t="s">
        <v>102</v>
      </c>
      <c r="D30" s="153">
        <v>50.61</v>
      </c>
      <c r="E30" s="153">
        <v>2.403</v>
      </c>
      <c r="F30" s="153">
        <v>27.405000000000001</v>
      </c>
      <c r="G30" s="153">
        <v>4.2590000000000003</v>
      </c>
      <c r="H30" s="153">
        <v>16.542999999999999</v>
      </c>
      <c r="I30" s="153">
        <v>14.172000000000001</v>
      </c>
      <c r="J30" s="154"/>
      <c r="K30" s="154"/>
    </row>
    <row r="31" spans="1:11" ht="18" customHeight="1">
      <c r="A31" s="4">
        <v>24</v>
      </c>
      <c r="B31" s="7" t="s">
        <v>59</v>
      </c>
      <c r="C31" s="15" t="s">
        <v>79</v>
      </c>
      <c r="D31" s="153">
        <f t="shared" ref="D31:I31" si="3">D22-D23+D24-D25+D26-D27+D28-D29+D30</f>
        <v>421.51900000000006</v>
      </c>
      <c r="E31" s="153">
        <f t="shared" si="3"/>
        <v>0.71599999999990827</v>
      </c>
      <c r="F31" s="153">
        <f t="shared" si="3"/>
        <v>8.9570000000000292</v>
      </c>
      <c r="G31" s="153">
        <f t="shared" si="3"/>
        <v>86.071000000000012</v>
      </c>
      <c r="H31" s="153">
        <f t="shared" si="3"/>
        <v>325.77500000000009</v>
      </c>
      <c r="I31" s="153">
        <f t="shared" si="3"/>
        <v>4.6400000000000183</v>
      </c>
      <c r="J31" s="154"/>
      <c r="K31" s="154"/>
    </row>
    <row r="32" spans="1:11" ht="12" customHeight="1">
      <c r="A32" s="4">
        <v>25</v>
      </c>
      <c r="B32" s="7" t="s">
        <v>58</v>
      </c>
      <c r="C32" s="15" t="s">
        <v>75</v>
      </c>
      <c r="D32" s="153">
        <v>388.08199999999999</v>
      </c>
      <c r="E32" s="153">
        <v>0</v>
      </c>
      <c r="F32" s="153">
        <v>0</v>
      </c>
      <c r="G32" s="153">
        <v>98.99799999999999</v>
      </c>
      <c r="H32" s="153">
        <v>289.084</v>
      </c>
      <c r="I32" s="153">
        <v>0</v>
      </c>
      <c r="J32" s="154"/>
      <c r="K32" s="154"/>
    </row>
    <row r="33" spans="1:11" ht="20.100000000000001" customHeight="1">
      <c r="A33" s="8">
        <v>26</v>
      </c>
      <c r="B33" s="9" t="s">
        <v>60</v>
      </c>
      <c r="C33" s="16" t="s">
        <v>80</v>
      </c>
      <c r="D33" s="153">
        <v>0</v>
      </c>
      <c r="E33" s="153">
        <v>-3.2090000000000005</v>
      </c>
      <c r="F33" s="153">
        <v>-4.238999999999999</v>
      </c>
      <c r="G33" s="153">
        <v>0</v>
      </c>
      <c r="H33" s="153">
        <v>7.4479999999999995</v>
      </c>
      <c r="I33" s="153">
        <v>0</v>
      </c>
      <c r="J33" s="154"/>
      <c r="K33" s="154"/>
    </row>
    <row r="34" spans="1:11" ht="18" customHeight="1">
      <c r="A34" s="4">
        <v>27</v>
      </c>
      <c r="B34" s="7" t="s">
        <v>59</v>
      </c>
      <c r="C34" s="15" t="s">
        <v>81</v>
      </c>
      <c r="D34" s="153">
        <f t="shared" ref="D34:I34" si="4">D31-D32+D33</f>
        <v>33.437000000000069</v>
      </c>
      <c r="E34" s="153">
        <f t="shared" si="4"/>
        <v>-2.4930000000000923</v>
      </c>
      <c r="F34" s="153">
        <f t="shared" si="4"/>
        <v>4.7180000000000302</v>
      </c>
      <c r="G34" s="153">
        <f t="shared" si="4"/>
        <v>-12.926999999999978</v>
      </c>
      <c r="H34" s="153">
        <f t="shared" si="4"/>
        <v>44.139000000000088</v>
      </c>
      <c r="I34" s="153">
        <f t="shared" si="4"/>
        <v>4.6400000000000183</v>
      </c>
      <c r="J34" s="154"/>
      <c r="K34" s="154"/>
    </row>
    <row r="35" spans="1:11" ht="12" customHeight="1">
      <c r="A35" s="4">
        <v>28</v>
      </c>
      <c r="B35" s="7" t="s">
        <v>58</v>
      </c>
      <c r="C35" s="15" t="s">
        <v>103</v>
      </c>
      <c r="D35" s="153">
        <v>13.469999999999999</v>
      </c>
      <c r="E35" s="153">
        <v>0.253</v>
      </c>
      <c r="F35" s="153">
        <v>1.94</v>
      </c>
      <c r="G35" s="153">
        <v>9.6589999999999989</v>
      </c>
      <c r="H35" s="153">
        <v>1.6179999999999999</v>
      </c>
      <c r="I35" s="153">
        <v>0.70499999999999996</v>
      </c>
      <c r="J35" s="154"/>
      <c r="K35" s="154"/>
    </row>
    <row r="36" spans="1:11" ht="12" customHeight="1">
      <c r="A36" s="4">
        <v>29</v>
      </c>
      <c r="B36" s="7" t="s">
        <v>60</v>
      </c>
      <c r="C36" s="15" t="s">
        <v>104</v>
      </c>
      <c r="D36" s="153">
        <v>13.457999999999998</v>
      </c>
      <c r="E36" s="153">
        <v>2.4980000000000002</v>
      </c>
      <c r="F36" s="153">
        <v>0</v>
      </c>
      <c r="G36" s="153">
        <v>2.214</v>
      </c>
      <c r="H36" s="153">
        <v>8.7459999999999987</v>
      </c>
      <c r="I36" s="153">
        <v>0.71699999999999997</v>
      </c>
      <c r="J36" s="154"/>
      <c r="K36" s="154"/>
    </row>
    <row r="37" spans="1:11" ht="12" customHeight="1">
      <c r="A37" s="4">
        <v>30</v>
      </c>
      <c r="B37" s="7" t="s">
        <v>58</v>
      </c>
      <c r="C37" s="15" t="s">
        <v>76</v>
      </c>
      <c r="D37" s="153">
        <v>126.40700000000001</v>
      </c>
      <c r="E37" s="153">
        <v>74.63000000000001</v>
      </c>
      <c r="F37" s="153">
        <v>2.42</v>
      </c>
      <c r="G37" s="153">
        <v>11.148999999999999</v>
      </c>
      <c r="H37" s="153">
        <v>38.207999999999998</v>
      </c>
      <c r="I37" s="153">
        <v>0</v>
      </c>
      <c r="J37" s="154"/>
      <c r="K37" s="154"/>
    </row>
    <row r="38" spans="1:11" ht="12" customHeight="1">
      <c r="A38" s="4">
        <v>31</v>
      </c>
      <c r="B38" s="7" t="s">
        <v>60</v>
      </c>
      <c r="C38" s="15" t="s">
        <v>78</v>
      </c>
      <c r="D38" s="153">
        <v>88.329999999999956</v>
      </c>
      <c r="E38" s="153">
        <v>50.817999999999998</v>
      </c>
      <c r="F38" s="153">
        <v>2.06</v>
      </c>
      <c r="G38" s="153">
        <v>12.592000000000001</v>
      </c>
      <c r="H38" s="153">
        <v>22.859999999999957</v>
      </c>
      <c r="I38" s="153">
        <v>0</v>
      </c>
      <c r="J38" s="154"/>
      <c r="K38" s="154"/>
    </row>
    <row r="39" spans="1:11" ht="12" customHeight="1">
      <c r="A39" s="4">
        <v>32</v>
      </c>
      <c r="B39" s="7" t="s">
        <v>58</v>
      </c>
      <c r="C39" s="15" t="s">
        <v>82</v>
      </c>
      <c r="D39" s="153">
        <v>0.11500000000000005</v>
      </c>
      <c r="E39" s="153">
        <v>0.23200000000000004</v>
      </c>
      <c r="F39" s="153">
        <v>0</v>
      </c>
      <c r="G39" s="153">
        <v>-0.35599999999999998</v>
      </c>
      <c r="H39" s="153">
        <v>0.23899999999999999</v>
      </c>
      <c r="I39" s="153">
        <v>-0.115</v>
      </c>
      <c r="J39" s="154"/>
      <c r="K39" s="154"/>
    </row>
    <row r="40" spans="1:11" ht="18" customHeight="1">
      <c r="A40" s="4">
        <v>33</v>
      </c>
      <c r="B40" s="7" t="s">
        <v>59</v>
      </c>
      <c r="C40" s="15" t="s">
        <v>83</v>
      </c>
      <c r="D40" s="153">
        <f t="shared" ref="D40:I40" si="5">D34-D35+D36-D37+D38-D39</f>
        <v>-4.766999999999987</v>
      </c>
      <c r="E40" s="153">
        <f t="shared" si="5"/>
        <v>-24.292000000000101</v>
      </c>
      <c r="F40" s="153">
        <f t="shared" si="5"/>
        <v>2.4180000000000303</v>
      </c>
      <c r="G40" s="153">
        <f t="shared" si="5"/>
        <v>-18.572999999999979</v>
      </c>
      <c r="H40" s="153">
        <f t="shared" si="5"/>
        <v>35.680000000000042</v>
      </c>
      <c r="I40" s="153">
        <f t="shared" si="5"/>
        <v>4.7670000000000181</v>
      </c>
      <c r="J40" s="154"/>
      <c r="K40" s="154"/>
    </row>
    <row r="41" spans="1:11" ht="20.100000000000001" customHeight="1">
      <c r="A41" s="4"/>
      <c r="B41" s="7"/>
      <c r="C41" s="17" t="s">
        <v>105</v>
      </c>
      <c r="D41" s="153"/>
      <c r="E41" s="153"/>
      <c r="F41" s="153"/>
      <c r="G41" s="153"/>
      <c r="H41" s="153"/>
      <c r="I41" s="153"/>
      <c r="J41" s="154"/>
      <c r="K41" s="154"/>
    </row>
    <row r="42" spans="1:11" ht="18" customHeight="1">
      <c r="A42" s="4">
        <v>34</v>
      </c>
      <c r="B42" s="7"/>
      <c r="C42" s="15" t="s">
        <v>79</v>
      </c>
      <c r="D42" s="153">
        <v>421.51900000000006</v>
      </c>
      <c r="E42" s="153">
        <v>0.71599999999988562</v>
      </c>
      <c r="F42" s="153">
        <v>8.9570000000000149</v>
      </c>
      <c r="G42" s="153">
        <v>86.070999999999998</v>
      </c>
      <c r="H42" s="153">
        <v>325.77500000000015</v>
      </c>
      <c r="I42" s="153">
        <v>4.6400000000000192</v>
      </c>
      <c r="J42" s="154"/>
      <c r="K42" s="154"/>
    </row>
    <row r="43" spans="1:11" ht="12" customHeight="1">
      <c r="A43" s="4">
        <v>35</v>
      </c>
      <c r="B43" s="7" t="s">
        <v>58</v>
      </c>
      <c r="C43" s="18" t="s">
        <v>106</v>
      </c>
      <c r="D43" s="153">
        <v>56.904000000000003</v>
      </c>
      <c r="E43" s="153">
        <v>0</v>
      </c>
      <c r="F43" s="153">
        <v>0</v>
      </c>
      <c r="G43" s="153">
        <v>56.904000000000003</v>
      </c>
      <c r="H43" s="153">
        <v>0</v>
      </c>
      <c r="I43" s="153">
        <v>0</v>
      </c>
      <c r="J43" s="154"/>
      <c r="K43" s="154"/>
    </row>
    <row r="44" spans="1:11" ht="12" customHeight="1">
      <c r="A44" s="4">
        <v>36</v>
      </c>
      <c r="B44" s="7" t="s">
        <v>60</v>
      </c>
      <c r="C44" s="18" t="s">
        <v>107</v>
      </c>
      <c r="D44" s="153">
        <v>56.904000000000003</v>
      </c>
      <c r="E44" s="153">
        <v>0</v>
      </c>
      <c r="F44" s="153">
        <v>0</v>
      </c>
      <c r="G44" s="153">
        <v>0</v>
      </c>
      <c r="H44" s="153">
        <v>56.904000000000003</v>
      </c>
      <c r="I44" s="153">
        <v>0</v>
      </c>
      <c r="J44" s="154"/>
      <c r="K44" s="154"/>
    </row>
    <row r="45" spans="1:11" ht="18" customHeight="1">
      <c r="A45" s="4">
        <v>37</v>
      </c>
      <c r="B45" s="7" t="s">
        <v>59</v>
      </c>
      <c r="C45" s="15" t="s">
        <v>113</v>
      </c>
      <c r="D45" s="153">
        <f t="shared" ref="D45:I45" si="6">D42-D43+D44</f>
        <v>421.51900000000006</v>
      </c>
      <c r="E45" s="153">
        <f t="shared" si="6"/>
        <v>0.71599999999988562</v>
      </c>
      <c r="F45" s="153">
        <f t="shared" si="6"/>
        <v>8.9570000000000149</v>
      </c>
      <c r="G45" s="153">
        <f t="shared" si="6"/>
        <v>29.166999999999994</v>
      </c>
      <c r="H45" s="153">
        <f t="shared" si="6"/>
        <v>382.67900000000014</v>
      </c>
      <c r="I45" s="153">
        <f t="shared" si="6"/>
        <v>4.6400000000000192</v>
      </c>
      <c r="J45" s="154"/>
      <c r="K45" s="154"/>
    </row>
    <row r="46" spans="1:11" ht="12" customHeight="1">
      <c r="A46" s="4">
        <v>38</v>
      </c>
      <c r="B46" s="7" t="s">
        <v>58</v>
      </c>
      <c r="C46" s="15" t="s">
        <v>108</v>
      </c>
      <c r="D46" s="153">
        <v>388.08199999999999</v>
      </c>
      <c r="E46" s="153">
        <v>0</v>
      </c>
      <c r="F46" s="153">
        <v>0</v>
      </c>
      <c r="G46" s="153">
        <v>42.094000000000001</v>
      </c>
      <c r="H46" s="153">
        <v>345.988</v>
      </c>
      <c r="I46" s="153">
        <v>0</v>
      </c>
      <c r="J46" s="154"/>
      <c r="K46" s="154"/>
    </row>
    <row r="47" spans="1:11" ht="20.100000000000001" customHeight="1">
      <c r="A47" s="8">
        <v>39</v>
      </c>
      <c r="B47" s="9" t="s">
        <v>60</v>
      </c>
      <c r="C47" s="16" t="s">
        <v>80</v>
      </c>
      <c r="D47" s="153">
        <v>0</v>
      </c>
      <c r="E47" s="153">
        <v>-3.2090000000000005</v>
      </c>
      <c r="F47" s="153">
        <v>-4.238999999999999</v>
      </c>
      <c r="G47" s="153">
        <v>0</v>
      </c>
      <c r="H47" s="153">
        <v>7.4479999999999995</v>
      </c>
      <c r="I47" s="153">
        <v>0</v>
      </c>
      <c r="J47" s="154"/>
      <c r="K47" s="154"/>
    </row>
    <row r="48" spans="1:11" ht="18" customHeight="1">
      <c r="A48" s="4">
        <v>40</v>
      </c>
      <c r="B48" s="7" t="s">
        <v>59</v>
      </c>
      <c r="C48" s="15" t="s">
        <v>81</v>
      </c>
      <c r="D48" s="153">
        <f t="shared" ref="D48:I48" si="7">D45-D46+D47</f>
        <v>33.437000000000069</v>
      </c>
      <c r="E48" s="153">
        <f t="shared" si="7"/>
        <v>-2.4930000000001149</v>
      </c>
      <c r="F48" s="153">
        <f t="shared" si="7"/>
        <v>4.718000000000016</v>
      </c>
      <c r="G48" s="153">
        <f t="shared" si="7"/>
        <v>-12.927000000000007</v>
      </c>
      <c r="H48" s="153">
        <f t="shared" si="7"/>
        <v>44.139000000000145</v>
      </c>
      <c r="I48" s="153">
        <f t="shared" si="7"/>
        <v>4.6400000000000192</v>
      </c>
      <c r="J48" s="154"/>
      <c r="K48" s="154"/>
    </row>
    <row r="49" spans="1:11" ht="12" customHeight="1">
      <c r="D49" s="154"/>
      <c r="E49" s="154"/>
      <c r="F49" s="154"/>
      <c r="G49" s="154"/>
      <c r="H49" s="154"/>
      <c r="I49" s="154"/>
      <c r="J49" s="154"/>
      <c r="K49" s="154"/>
    </row>
    <row r="50" spans="1:11" ht="12" customHeight="1">
      <c r="A50" s="148"/>
      <c r="B50" s="149"/>
      <c r="D50" s="154"/>
      <c r="E50" s="154"/>
      <c r="F50" s="154"/>
      <c r="G50" s="154"/>
      <c r="H50" s="154"/>
      <c r="I50" s="154"/>
      <c r="J50" s="154"/>
      <c r="K50" s="154"/>
    </row>
    <row r="51" spans="1:11" ht="12" customHeight="1">
      <c r="A51" s="4" t="s">
        <v>109</v>
      </c>
      <c r="D51" s="154"/>
      <c r="E51" s="154"/>
      <c r="F51" s="154"/>
      <c r="G51" s="154"/>
      <c r="H51" s="154"/>
      <c r="I51" s="154"/>
      <c r="J51" s="154"/>
      <c r="K51" s="154"/>
    </row>
    <row r="52" spans="1:11" ht="11.1" customHeight="1">
      <c r="A52" s="4" t="s">
        <v>110</v>
      </c>
      <c r="D52" s="154"/>
      <c r="E52" s="154"/>
      <c r="F52" s="154"/>
      <c r="G52" s="154"/>
      <c r="H52" s="154"/>
      <c r="I52" s="154"/>
      <c r="J52" s="154"/>
      <c r="K52" s="154"/>
    </row>
    <row r="53" spans="1:11" ht="11.1" customHeight="1">
      <c r="A53" s="4" t="s">
        <v>222</v>
      </c>
      <c r="D53" s="154"/>
      <c r="E53" s="154"/>
      <c r="F53" s="154"/>
      <c r="G53" s="154"/>
      <c r="H53" s="154"/>
      <c r="I53" s="154"/>
      <c r="J53" s="154"/>
      <c r="K53" s="154"/>
    </row>
    <row r="54" spans="1:11" ht="11.1" customHeight="1">
      <c r="D54" s="154"/>
      <c r="E54" s="154"/>
      <c r="F54" s="154"/>
      <c r="G54" s="154"/>
      <c r="H54" s="154"/>
      <c r="I54" s="154"/>
      <c r="J54" s="154"/>
      <c r="K54" s="154"/>
    </row>
    <row r="55" spans="1:11" ht="12" customHeight="1">
      <c r="D55" s="154"/>
      <c r="E55" s="154"/>
      <c r="F55" s="154"/>
      <c r="G55" s="154"/>
      <c r="H55" s="154"/>
      <c r="I55" s="154"/>
      <c r="J55" s="154"/>
      <c r="K55" s="154"/>
    </row>
    <row r="56" spans="1:11" ht="12" customHeight="1">
      <c r="D56" s="154"/>
      <c r="E56" s="154"/>
      <c r="F56" s="154"/>
      <c r="G56" s="154"/>
      <c r="H56" s="154"/>
      <c r="I56" s="154"/>
      <c r="J56" s="154"/>
      <c r="K56" s="154"/>
    </row>
    <row r="57" spans="1:11" ht="12" customHeight="1">
      <c r="D57" s="154"/>
      <c r="E57" s="154"/>
      <c r="F57" s="154"/>
      <c r="G57" s="154"/>
      <c r="H57" s="154"/>
      <c r="I57" s="154"/>
      <c r="J57" s="154"/>
      <c r="K57" s="154"/>
    </row>
    <row r="58" spans="1:11" ht="12" customHeight="1">
      <c r="D58" s="154"/>
      <c r="E58" s="154"/>
      <c r="F58" s="154"/>
      <c r="G58" s="154"/>
      <c r="H58" s="154"/>
      <c r="I58" s="154"/>
      <c r="J58" s="154"/>
      <c r="K58" s="154"/>
    </row>
    <row r="59" spans="1:11" ht="12" customHeight="1">
      <c r="D59" s="154"/>
      <c r="E59" s="154"/>
      <c r="F59" s="154"/>
      <c r="G59" s="154"/>
      <c r="H59" s="154"/>
      <c r="I59" s="154"/>
      <c r="J59" s="154"/>
      <c r="K59" s="154"/>
    </row>
    <row r="60" spans="1:11" ht="12" customHeight="1">
      <c r="D60" s="154"/>
      <c r="E60" s="154"/>
      <c r="F60" s="154"/>
      <c r="G60" s="154"/>
      <c r="H60" s="154"/>
      <c r="I60" s="154"/>
      <c r="J60" s="154"/>
      <c r="K60" s="154"/>
    </row>
    <row r="61" spans="1:11" ht="12" customHeight="1">
      <c r="D61" s="154"/>
      <c r="E61" s="154"/>
      <c r="F61" s="154"/>
      <c r="G61" s="154"/>
      <c r="H61" s="154"/>
      <c r="I61" s="154"/>
      <c r="J61" s="154"/>
      <c r="K61" s="154"/>
    </row>
    <row r="62" spans="1:11" ht="12" customHeight="1">
      <c r="D62" s="154"/>
      <c r="E62" s="154"/>
      <c r="F62" s="154"/>
      <c r="G62" s="154"/>
      <c r="H62" s="154"/>
      <c r="I62" s="154"/>
      <c r="J62" s="154"/>
      <c r="K62" s="154"/>
    </row>
    <row r="63" spans="1:11" ht="12" customHeight="1">
      <c r="D63" s="154"/>
      <c r="E63" s="154"/>
      <c r="F63" s="154"/>
      <c r="G63" s="154"/>
      <c r="H63" s="154"/>
      <c r="I63" s="154"/>
      <c r="J63" s="154"/>
      <c r="K63" s="154"/>
    </row>
    <row r="64" spans="1:11" ht="12" customHeight="1">
      <c r="D64" s="154"/>
      <c r="E64" s="154"/>
      <c r="F64" s="154"/>
      <c r="G64" s="154"/>
      <c r="H64" s="154"/>
      <c r="I64" s="154"/>
      <c r="J64" s="154"/>
      <c r="K64" s="154"/>
    </row>
    <row r="65" spans="4:11" ht="12" customHeight="1">
      <c r="D65" s="154"/>
      <c r="E65" s="154"/>
      <c r="F65" s="154"/>
      <c r="G65" s="154"/>
      <c r="H65" s="154"/>
      <c r="I65" s="154"/>
      <c r="J65" s="154"/>
      <c r="K65" s="154"/>
    </row>
    <row r="66" spans="4:11" ht="12" customHeight="1">
      <c r="D66" s="154"/>
      <c r="E66" s="154"/>
      <c r="F66" s="154"/>
      <c r="G66" s="154"/>
      <c r="H66" s="154"/>
      <c r="I66" s="154"/>
      <c r="J66" s="154"/>
      <c r="K66" s="154"/>
    </row>
    <row r="67" spans="4:11" ht="12" customHeight="1">
      <c r="D67" s="154"/>
      <c r="E67" s="154"/>
      <c r="F67" s="154"/>
      <c r="G67" s="154"/>
      <c r="H67" s="154"/>
      <c r="I67" s="154"/>
      <c r="J67" s="154"/>
      <c r="K67" s="154"/>
    </row>
    <row r="68" spans="4:11" ht="12" customHeight="1">
      <c r="D68" s="154"/>
      <c r="E68" s="154"/>
      <c r="F68" s="154"/>
      <c r="G68" s="154"/>
      <c r="H68" s="154"/>
      <c r="I68" s="154"/>
      <c r="J68" s="154"/>
      <c r="K68" s="154"/>
    </row>
    <row r="69" spans="4:11" ht="12" customHeight="1">
      <c r="D69" s="154"/>
      <c r="E69" s="154"/>
      <c r="F69" s="154"/>
      <c r="G69" s="154"/>
      <c r="H69" s="154"/>
      <c r="I69" s="154"/>
      <c r="J69" s="154"/>
      <c r="K69" s="154"/>
    </row>
    <row r="70" spans="4:11" ht="12" customHeight="1">
      <c r="D70" s="154"/>
      <c r="E70" s="154"/>
      <c r="F70" s="154"/>
      <c r="G70" s="154"/>
      <c r="H70" s="154"/>
      <c r="I70" s="154"/>
      <c r="J70" s="154"/>
      <c r="K70" s="154"/>
    </row>
    <row r="71" spans="4:11" ht="12" customHeight="1">
      <c r="D71" s="154"/>
      <c r="E71" s="154"/>
      <c r="F71" s="154"/>
      <c r="G71" s="154"/>
      <c r="H71" s="154"/>
      <c r="I71" s="154"/>
      <c r="J71" s="154"/>
      <c r="K71" s="154"/>
    </row>
    <row r="72" spans="4:11" ht="12" customHeight="1">
      <c r="D72" s="154"/>
      <c r="E72" s="154"/>
      <c r="F72" s="154"/>
      <c r="G72" s="154"/>
      <c r="H72" s="154"/>
      <c r="I72" s="154"/>
      <c r="J72" s="154"/>
      <c r="K72" s="154"/>
    </row>
    <row r="73" spans="4:11" ht="12" customHeight="1">
      <c r="D73" s="154"/>
      <c r="E73" s="154"/>
      <c r="F73" s="154"/>
      <c r="G73" s="154"/>
      <c r="H73" s="154"/>
      <c r="I73" s="154"/>
      <c r="J73" s="154"/>
      <c r="K73" s="154"/>
    </row>
    <row r="74" spans="4:11" ht="12" customHeight="1">
      <c r="D74" s="154"/>
      <c r="E74" s="154"/>
      <c r="F74" s="154"/>
      <c r="G74" s="154"/>
      <c r="H74" s="154"/>
      <c r="I74" s="154"/>
      <c r="J74" s="154"/>
      <c r="K74" s="154"/>
    </row>
    <row r="75" spans="4:11" ht="12" customHeight="1">
      <c r="D75" s="154"/>
      <c r="E75" s="154"/>
      <c r="F75" s="154"/>
      <c r="G75" s="154"/>
      <c r="H75" s="154"/>
      <c r="I75" s="154"/>
      <c r="J75" s="154"/>
      <c r="K75" s="154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10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7A3F83-42FD-4144-A288-7F98C592D8E0}">
  <dimension ref="A1:Q75"/>
  <sheetViews>
    <sheetView showGridLines="0" workbookViewId="0"/>
  </sheetViews>
  <sheetFormatPr baseColWidth="10" defaultColWidth="10" defaultRowHeight="11.25"/>
  <cols>
    <col min="1" max="1" width="2.25" style="144" customWidth="1"/>
    <col min="2" max="2" width="1.5" style="155" customWidth="1"/>
    <col min="3" max="3" width="32.625" style="144" customWidth="1"/>
    <col min="4" max="4" width="9.375" style="144" customWidth="1"/>
    <col min="5" max="6" width="9.5" style="144" customWidth="1"/>
    <col min="7" max="9" width="9.375" style="144" customWidth="1"/>
    <col min="10" max="11" width="7.25" style="144" customWidth="1"/>
    <col min="12" max="16384" width="10" style="144"/>
  </cols>
  <sheetData>
    <row r="1" spans="1:17" ht="12" customHeight="1">
      <c r="A1" s="141"/>
      <c r="B1" s="142"/>
      <c r="C1" s="142"/>
      <c r="D1" s="142"/>
      <c r="E1" s="142"/>
      <c r="F1" s="142"/>
      <c r="G1" s="142"/>
      <c r="H1" s="142"/>
      <c r="I1" s="142"/>
      <c r="J1" s="143"/>
      <c r="K1" s="143"/>
    </row>
    <row r="2" spans="1:17" ht="12" customHeight="1">
      <c r="A2" s="13" t="s">
        <v>111</v>
      </c>
      <c r="B2" s="142"/>
      <c r="C2" s="142"/>
      <c r="D2" s="142"/>
      <c r="E2" s="142"/>
      <c r="F2" s="142"/>
      <c r="G2" s="142"/>
      <c r="H2" s="142"/>
      <c r="I2" s="142"/>
      <c r="J2" s="143"/>
      <c r="K2" s="143"/>
    </row>
    <row r="3" spans="1:17" ht="12" customHeight="1">
      <c r="A3" s="19"/>
      <c r="B3" s="142"/>
      <c r="C3" s="142"/>
      <c r="D3" s="142"/>
      <c r="E3" s="142"/>
      <c r="F3" s="142"/>
      <c r="G3" s="142"/>
      <c r="H3" s="142"/>
      <c r="I3" s="142"/>
      <c r="J3" s="143"/>
      <c r="K3" s="143"/>
    </row>
    <row r="4" spans="1:17" ht="12" customHeight="1">
      <c r="A4" s="19" t="s">
        <v>319</v>
      </c>
      <c r="B4" s="142"/>
      <c r="C4" s="142"/>
      <c r="D4" s="142"/>
      <c r="E4" s="142"/>
      <c r="F4" s="142"/>
      <c r="G4" s="142"/>
      <c r="H4" s="142"/>
      <c r="I4" s="142"/>
      <c r="J4" s="143"/>
      <c r="K4" s="143"/>
    </row>
    <row r="5" spans="1:17" ht="12" customHeight="1">
      <c r="A5" s="20" t="s">
        <v>69</v>
      </c>
      <c r="B5" s="142"/>
      <c r="C5" s="142"/>
      <c r="D5" s="142"/>
      <c r="E5" s="142"/>
      <c r="F5" s="142"/>
      <c r="G5" s="142"/>
      <c r="H5" s="142"/>
      <c r="I5" s="142"/>
      <c r="J5" s="143"/>
      <c r="K5" s="143"/>
    </row>
    <row r="6" spans="1:17" ht="12" customHeight="1">
      <c r="A6" s="148"/>
      <c r="B6" s="149"/>
      <c r="C6" s="148"/>
      <c r="D6" s="148"/>
      <c r="E6" s="148"/>
      <c r="F6" s="148"/>
      <c r="G6" s="148"/>
      <c r="H6" s="148"/>
      <c r="I6" s="148"/>
      <c r="J6" s="150"/>
      <c r="K6" s="150"/>
    </row>
    <row r="7" spans="1:17" ht="45">
      <c r="A7" s="151"/>
      <c r="B7" s="149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152"/>
      <c r="K7" s="152"/>
    </row>
    <row r="8" spans="1:17" ht="24" customHeight="1">
      <c r="A8" s="4">
        <v>1</v>
      </c>
      <c r="B8" s="7"/>
      <c r="C8" s="14" t="s">
        <v>73</v>
      </c>
      <c r="D8" s="153">
        <v>1998.4949999999999</v>
      </c>
      <c r="E8" s="153">
        <v>1466.7420000000002</v>
      </c>
      <c r="F8" s="153">
        <v>75.647000000000006</v>
      </c>
      <c r="G8" s="153">
        <v>162.35</v>
      </c>
      <c r="H8" s="153">
        <v>293.75599999999997</v>
      </c>
      <c r="I8" s="153">
        <v>0</v>
      </c>
      <c r="J8" s="154"/>
      <c r="K8" s="154"/>
      <c r="L8" s="156"/>
      <c r="M8" s="156"/>
      <c r="N8" s="156"/>
      <c r="O8" s="156"/>
      <c r="P8" s="156"/>
      <c r="Q8" s="156"/>
    </row>
    <row r="9" spans="1:17" ht="12" customHeight="1">
      <c r="A9" s="4">
        <v>2</v>
      </c>
      <c r="B9" s="7" t="s">
        <v>58</v>
      </c>
      <c r="C9" s="15" t="s">
        <v>74</v>
      </c>
      <c r="D9" s="153">
        <v>1101.932</v>
      </c>
      <c r="E9" s="153">
        <v>885.34900000000005</v>
      </c>
      <c r="F9" s="153">
        <v>44.494</v>
      </c>
      <c r="G9" s="153">
        <v>60.742999999999995</v>
      </c>
      <c r="H9" s="153">
        <v>111.346</v>
      </c>
      <c r="I9" s="153">
        <v>0</v>
      </c>
      <c r="J9" s="154"/>
      <c r="K9" s="154"/>
      <c r="L9" s="156"/>
      <c r="M9" s="156"/>
      <c r="N9" s="156"/>
      <c r="O9" s="156"/>
      <c r="P9" s="156"/>
      <c r="Q9" s="156"/>
    </row>
    <row r="10" spans="1:17" ht="18" customHeight="1">
      <c r="A10" s="4">
        <v>3</v>
      </c>
      <c r="B10" s="7" t="s">
        <v>59</v>
      </c>
      <c r="C10" s="15" t="s">
        <v>77</v>
      </c>
      <c r="D10" s="153">
        <f t="shared" ref="D10:I10" si="0">D8-D9</f>
        <v>896.56299999999987</v>
      </c>
      <c r="E10" s="153">
        <f t="shared" si="0"/>
        <v>581.39300000000014</v>
      </c>
      <c r="F10" s="153">
        <f t="shared" si="0"/>
        <v>31.153000000000006</v>
      </c>
      <c r="G10" s="153">
        <f t="shared" si="0"/>
        <v>101.607</v>
      </c>
      <c r="H10" s="153">
        <f t="shared" si="0"/>
        <v>182.40999999999997</v>
      </c>
      <c r="I10" s="153">
        <f t="shared" si="0"/>
        <v>0</v>
      </c>
      <c r="J10" s="154"/>
      <c r="K10" s="154"/>
      <c r="L10" s="156"/>
      <c r="M10" s="156"/>
      <c r="N10" s="156"/>
      <c r="O10" s="156"/>
      <c r="P10" s="156"/>
      <c r="Q10" s="156"/>
    </row>
    <row r="11" spans="1:17" ht="12" customHeight="1">
      <c r="A11" s="4">
        <v>4</v>
      </c>
      <c r="B11" s="7" t="s">
        <v>58</v>
      </c>
      <c r="C11" s="15" t="s">
        <v>78</v>
      </c>
      <c r="D11" s="153">
        <v>201.58299999999991</v>
      </c>
      <c r="E11" s="153">
        <v>107.206</v>
      </c>
      <c r="F11" s="153">
        <v>3.9609999999999999</v>
      </c>
      <c r="G11" s="153">
        <v>27.258000000000003</v>
      </c>
      <c r="H11" s="153">
        <v>63.157999999999888</v>
      </c>
      <c r="I11" s="153">
        <v>0</v>
      </c>
      <c r="J11" s="154"/>
      <c r="K11" s="154"/>
      <c r="L11" s="156"/>
      <c r="M11" s="156"/>
      <c r="N11" s="156"/>
      <c r="O11" s="156"/>
      <c r="P11" s="156"/>
      <c r="Q11" s="156"/>
    </row>
    <row r="12" spans="1:17" ht="18" customHeight="1">
      <c r="A12" s="4">
        <v>5</v>
      </c>
      <c r="B12" s="7" t="s">
        <v>59</v>
      </c>
      <c r="C12" s="15" t="s">
        <v>89</v>
      </c>
      <c r="D12" s="153">
        <f>D10-D11</f>
        <v>694.98</v>
      </c>
      <c r="E12" s="153">
        <f>E10-E11</f>
        <v>474.18700000000013</v>
      </c>
      <c r="F12" s="153">
        <f>F10-F11</f>
        <v>27.192000000000007</v>
      </c>
      <c r="G12" s="153">
        <f>G10-G11</f>
        <v>74.34899999999999</v>
      </c>
      <c r="H12" s="153">
        <f>H10-H11</f>
        <v>119.25200000000008</v>
      </c>
      <c r="I12" s="153">
        <v>-9.1789999999999736</v>
      </c>
      <c r="J12" s="154"/>
      <c r="K12" s="154"/>
      <c r="L12" s="156"/>
      <c r="M12" s="156"/>
      <c r="N12" s="156"/>
      <c r="O12" s="156"/>
      <c r="P12" s="156"/>
      <c r="Q12" s="156"/>
    </row>
    <row r="13" spans="1:17" ht="12" customHeight="1">
      <c r="A13" s="4">
        <v>6</v>
      </c>
      <c r="B13" s="7" t="s">
        <v>58</v>
      </c>
      <c r="C13" s="15" t="s">
        <v>90</v>
      </c>
      <c r="D13" s="153">
        <v>513.56399999999996</v>
      </c>
      <c r="E13" s="153">
        <v>355.11800000000005</v>
      </c>
      <c r="F13" s="153">
        <v>19.236000000000001</v>
      </c>
      <c r="G13" s="153">
        <v>75.906999999999996</v>
      </c>
      <c r="H13" s="153">
        <v>63.30299999999999</v>
      </c>
      <c r="I13" s="153">
        <v>4.3540000000000001</v>
      </c>
      <c r="J13" s="154"/>
      <c r="K13" s="154"/>
      <c r="L13" s="156"/>
      <c r="M13" s="156"/>
      <c r="N13" s="156"/>
      <c r="O13" s="156"/>
      <c r="P13" s="156"/>
      <c r="Q13" s="156"/>
    </row>
    <row r="14" spans="1:17" ht="12" customHeight="1">
      <c r="A14" s="4">
        <v>7</v>
      </c>
      <c r="B14" s="7" t="s">
        <v>58</v>
      </c>
      <c r="C14" s="15" t="s">
        <v>91</v>
      </c>
      <c r="D14" s="153">
        <v>8.7710000000000008</v>
      </c>
      <c r="E14" s="153">
        <v>5.6609999999999996</v>
      </c>
      <c r="F14" s="153">
        <v>0.50900000000000001</v>
      </c>
      <c r="G14" s="153">
        <v>8.6999999999999994E-2</v>
      </c>
      <c r="H14" s="153">
        <v>2.5140000000000002</v>
      </c>
      <c r="I14" s="153">
        <v>0</v>
      </c>
      <c r="J14" s="154"/>
      <c r="K14" s="154"/>
      <c r="L14" s="156"/>
      <c r="M14" s="156"/>
      <c r="N14" s="156"/>
      <c r="O14" s="156"/>
      <c r="P14" s="156"/>
      <c r="Q14" s="156"/>
    </row>
    <row r="15" spans="1:17" ht="12" customHeight="1">
      <c r="A15" s="4">
        <v>8</v>
      </c>
      <c r="B15" s="7" t="s">
        <v>60</v>
      </c>
      <c r="C15" s="15" t="s">
        <v>92</v>
      </c>
      <c r="D15" s="153">
        <v>14.167</v>
      </c>
      <c r="E15" s="153">
        <v>11.746</v>
      </c>
      <c r="F15" s="153">
        <v>0</v>
      </c>
      <c r="G15" s="153">
        <v>6.0999999999999999E-2</v>
      </c>
      <c r="H15" s="153">
        <v>2.36</v>
      </c>
      <c r="I15" s="153">
        <v>0</v>
      </c>
      <c r="J15" s="154"/>
      <c r="K15" s="154"/>
      <c r="L15" s="156"/>
      <c r="M15" s="156"/>
      <c r="N15" s="156"/>
      <c r="O15" s="156"/>
      <c r="P15" s="156"/>
      <c r="Q15" s="156"/>
    </row>
    <row r="16" spans="1:17" ht="18" customHeight="1">
      <c r="A16" s="4">
        <v>9</v>
      </c>
      <c r="B16" s="7" t="s">
        <v>59</v>
      </c>
      <c r="C16" s="15" t="s">
        <v>112</v>
      </c>
      <c r="D16" s="153">
        <f t="shared" ref="D16:I16" si="1">D12-D13-D14+D15</f>
        <v>186.81200000000004</v>
      </c>
      <c r="E16" s="153">
        <f t="shared" si="1"/>
        <v>125.15400000000007</v>
      </c>
      <c r="F16" s="153">
        <f t="shared" si="1"/>
        <v>7.4470000000000063</v>
      </c>
      <c r="G16" s="153">
        <f t="shared" si="1"/>
        <v>-1.584000000000007</v>
      </c>
      <c r="H16" s="153">
        <f t="shared" si="1"/>
        <v>55.795000000000087</v>
      </c>
      <c r="I16" s="153">
        <f t="shared" si="1"/>
        <v>-13.532999999999973</v>
      </c>
      <c r="J16" s="154"/>
      <c r="K16" s="154"/>
      <c r="L16" s="156"/>
      <c r="M16" s="156"/>
      <c r="N16" s="156"/>
      <c r="O16" s="156"/>
      <c r="P16" s="156"/>
      <c r="Q16" s="156"/>
    </row>
    <row r="17" spans="1:17" ht="12" customHeight="1">
      <c r="A17" s="4">
        <v>10</v>
      </c>
      <c r="B17" s="7" t="s">
        <v>60</v>
      </c>
      <c r="C17" s="15" t="s">
        <v>93</v>
      </c>
      <c r="D17" s="153">
        <v>514.44200000000001</v>
      </c>
      <c r="E17" s="153">
        <v>0</v>
      </c>
      <c r="F17" s="153">
        <v>0</v>
      </c>
      <c r="G17" s="153">
        <v>0</v>
      </c>
      <c r="H17" s="153">
        <v>514.44200000000001</v>
      </c>
      <c r="I17" s="153">
        <v>3.476</v>
      </c>
      <c r="J17" s="154"/>
      <c r="K17" s="154"/>
      <c r="L17" s="156"/>
      <c r="M17" s="156"/>
      <c r="N17" s="156"/>
      <c r="O17" s="156"/>
      <c r="P17" s="156"/>
      <c r="Q17" s="156"/>
    </row>
    <row r="18" spans="1:17" ht="12" customHeight="1">
      <c r="A18" s="4">
        <v>11</v>
      </c>
      <c r="B18" s="7" t="s">
        <v>58</v>
      </c>
      <c r="C18" s="15" t="s">
        <v>94</v>
      </c>
      <c r="D18" s="153">
        <v>14.829999999999998</v>
      </c>
      <c r="E18" s="153">
        <v>0</v>
      </c>
      <c r="F18" s="153">
        <v>0</v>
      </c>
      <c r="G18" s="153">
        <v>14.829999999999998</v>
      </c>
      <c r="H18" s="153">
        <v>0</v>
      </c>
      <c r="I18" s="153">
        <v>0.129</v>
      </c>
      <c r="J18" s="154"/>
      <c r="K18" s="154"/>
      <c r="L18" s="156"/>
      <c r="M18" s="156"/>
      <c r="N18" s="156"/>
      <c r="O18" s="156"/>
      <c r="P18" s="156"/>
      <c r="Q18" s="156"/>
    </row>
    <row r="19" spans="1:17" ht="12" customHeight="1">
      <c r="A19" s="4">
        <v>12</v>
      </c>
      <c r="B19" s="7" t="s">
        <v>60</v>
      </c>
      <c r="C19" s="15" t="s">
        <v>95</v>
      </c>
      <c r="D19" s="153">
        <v>106.68900000000001</v>
      </c>
      <c r="E19" s="153">
        <v>0</v>
      </c>
      <c r="F19" s="153">
        <v>0</v>
      </c>
      <c r="G19" s="153">
        <v>106.68900000000001</v>
      </c>
      <c r="H19" s="153">
        <v>0</v>
      </c>
      <c r="I19" s="153">
        <v>1.631</v>
      </c>
      <c r="J19" s="154"/>
      <c r="K19" s="154"/>
      <c r="L19" s="156"/>
      <c r="M19" s="156"/>
      <c r="N19" s="156"/>
      <c r="O19" s="156"/>
      <c r="P19" s="156"/>
      <c r="Q19" s="156"/>
    </row>
    <row r="20" spans="1:17" ht="12" customHeight="1">
      <c r="A20" s="4">
        <v>13</v>
      </c>
      <c r="B20" s="7" t="s">
        <v>58</v>
      </c>
      <c r="C20" s="15" t="s">
        <v>96</v>
      </c>
      <c r="D20" s="153">
        <v>177.22200000000001</v>
      </c>
      <c r="E20" s="153">
        <v>104.72099999999999</v>
      </c>
      <c r="F20" s="153">
        <v>60.854999999999997</v>
      </c>
      <c r="G20" s="153">
        <v>6.49</v>
      </c>
      <c r="H20" s="153">
        <v>5.1559999999999997</v>
      </c>
      <c r="I20" s="153">
        <v>74.413999999999987</v>
      </c>
      <c r="J20" s="154"/>
      <c r="K20" s="154"/>
      <c r="L20" s="156"/>
      <c r="M20" s="156"/>
      <c r="N20" s="156"/>
      <c r="O20" s="156"/>
      <c r="P20" s="156"/>
      <c r="Q20" s="156"/>
    </row>
    <row r="21" spans="1:17" ht="12" customHeight="1">
      <c r="A21" s="4">
        <v>14</v>
      </c>
      <c r="B21" s="7" t="s">
        <v>60</v>
      </c>
      <c r="C21" s="15" t="s">
        <v>97</v>
      </c>
      <c r="D21" s="153">
        <v>217.262</v>
      </c>
      <c r="E21" s="153">
        <v>47.219000000000001</v>
      </c>
      <c r="F21" s="153">
        <v>58.677</v>
      </c>
      <c r="G21" s="153">
        <v>3.9729999999999999</v>
      </c>
      <c r="H21" s="153">
        <v>107.393</v>
      </c>
      <c r="I21" s="153">
        <v>34.373999999999995</v>
      </c>
      <c r="J21" s="154"/>
      <c r="K21" s="154"/>
      <c r="L21" s="156"/>
      <c r="M21" s="156"/>
      <c r="N21" s="156"/>
      <c r="O21" s="156"/>
      <c r="P21" s="156"/>
      <c r="Q21" s="156"/>
    </row>
    <row r="22" spans="1:17" ht="18" customHeight="1">
      <c r="A22" s="4">
        <v>15</v>
      </c>
      <c r="B22" s="7" t="s">
        <v>59</v>
      </c>
      <c r="C22" s="15" t="s">
        <v>219</v>
      </c>
      <c r="D22" s="153">
        <f t="shared" ref="D22:I22" si="2">D16+D17-D18+D19-D20+D21</f>
        <v>833.15300000000002</v>
      </c>
      <c r="E22" s="153">
        <f t="shared" si="2"/>
        <v>67.652000000000072</v>
      </c>
      <c r="F22" s="153">
        <f t="shared" si="2"/>
        <v>5.2690000000000126</v>
      </c>
      <c r="G22" s="153">
        <f t="shared" si="2"/>
        <v>87.75800000000001</v>
      </c>
      <c r="H22" s="153">
        <f t="shared" si="2"/>
        <v>672.47400000000016</v>
      </c>
      <c r="I22" s="153">
        <f t="shared" si="2"/>
        <v>-48.59499999999997</v>
      </c>
      <c r="J22" s="154"/>
      <c r="K22" s="154"/>
      <c r="L22" s="156"/>
      <c r="M22" s="156"/>
      <c r="N22" s="156"/>
      <c r="O22" s="156"/>
      <c r="P22" s="156"/>
      <c r="Q22" s="156"/>
    </row>
    <row r="23" spans="1:17" ht="12" customHeight="1">
      <c r="A23" s="4">
        <v>16</v>
      </c>
      <c r="B23" s="7" t="s">
        <v>58</v>
      </c>
      <c r="C23" s="15" t="s">
        <v>98</v>
      </c>
      <c r="D23" s="153">
        <v>122.70400000000001</v>
      </c>
      <c r="E23" s="153">
        <v>27.783000000000005</v>
      </c>
      <c r="F23" s="153">
        <v>1.82</v>
      </c>
      <c r="G23" s="153">
        <v>0</v>
      </c>
      <c r="H23" s="153">
        <v>93.100999999999999</v>
      </c>
      <c r="I23" s="153">
        <v>2.1459999999999999</v>
      </c>
      <c r="J23" s="154"/>
      <c r="K23" s="154"/>
      <c r="L23" s="156"/>
      <c r="M23" s="156"/>
      <c r="N23" s="156"/>
      <c r="O23" s="156"/>
      <c r="P23" s="156"/>
      <c r="Q23" s="156"/>
    </row>
    <row r="24" spans="1:17" ht="12" customHeight="1">
      <c r="A24" s="4">
        <v>17</v>
      </c>
      <c r="B24" s="7" t="s">
        <v>60</v>
      </c>
      <c r="C24" s="15" t="s">
        <v>99</v>
      </c>
      <c r="D24" s="153">
        <v>124.69100000000002</v>
      </c>
      <c r="E24" s="153">
        <v>0</v>
      </c>
      <c r="F24" s="153">
        <v>0</v>
      </c>
      <c r="G24" s="153">
        <v>124.69100000000002</v>
      </c>
      <c r="H24" s="153">
        <v>0</v>
      </c>
      <c r="I24" s="153">
        <v>0.159</v>
      </c>
      <c r="J24" s="154"/>
      <c r="K24" s="154"/>
      <c r="L24" s="156"/>
      <c r="M24" s="156"/>
      <c r="N24" s="156"/>
      <c r="O24" s="156"/>
      <c r="P24" s="156"/>
      <c r="Q24" s="156"/>
    </row>
    <row r="25" spans="1:17" ht="12" customHeight="1">
      <c r="A25" s="4">
        <v>18</v>
      </c>
      <c r="B25" s="7" t="s">
        <v>58</v>
      </c>
      <c r="C25" s="15" t="s">
        <v>220</v>
      </c>
      <c r="D25" s="153">
        <v>203.14100000000002</v>
      </c>
      <c r="E25" s="153">
        <v>0</v>
      </c>
      <c r="F25" s="153">
        <v>0</v>
      </c>
      <c r="G25" s="153">
        <v>0</v>
      </c>
      <c r="H25" s="153">
        <v>203.14100000000002</v>
      </c>
      <c r="I25" s="153">
        <v>0.80800000000000005</v>
      </c>
      <c r="J25" s="154"/>
      <c r="K25" s="154"/>
      <c r="L25" s="156"/>
      <c r="M25" s="156"/>
      <c r="N25" s="156"/>
      <c r="O25" s="156"/>
      <c r="P25" s="156"/>
      <c r="Q25" s="156"/>
    </row>
    <row r="26" spans="1:17" ht="12" customHeight="1">
      <c r="A26" s="4">
        <v>19</v>
      </c>
      <c r="B26" s="7" t="s">
        <v>60</v>
      </c>
      <c r="C26" s="15" t="s">
        <v>221</v>
      </c>
      <c r="D26" s="153">
        <v>202.89500000000004</v>
      </c>
      <c r="E26" s="153">
        <v>6.4920000000000018</v>
      </c>
      <c r="F26" s="153">
        <v>32.029999999999994</v>
      </c>
      <c r="G26" s="153">
        <v>164.18000000000004</v>
      </c>
      <c r="H26" s="153">
        <v>0.193</v>
      </c>
      <c r="I26" s="153">
        <v>1.0539999999999998</v>
      </c>
      <c r="J26" s="154"/>
      <c r="K26" s="154"/>
      <c r="L26" s="156"/>
      <c r="M26" s="156"/>
      <c r="N26" s="156"/>
      <c r="O26" s="156"/>
      <c r="P26" s="156"/>
      <c r="Q26" s="156"/>
    </row>
    <row r="27" spans="1:17" ht="12" customHeight="1">
      <c r="A27" s="4">
        <v>20</v>
      </c>
      <c r="B27" s="7" t="s">
        <v>58</v>
      </c>
      <c r="C27" s="15" t="s">
        <v>100</v>
      </c>
      <c r="D27" s="153">
        <v>177.88200000000001</v>
      </c>
      <c r="E27" s="153">
        <v>4.59</v>
      </c>
      <c r="F27" s="153">
        <v>16.152000000000001</v>
      </c>
      <c r="G27" s="153">
        <v>156.947</v>
      </c>
      <c r="H27" s="153">
        <v>0.193</v>
      </c>
      <c r="I27" s="153">
        <v>0.14599999999999999</v>
      </c>
      <c r="J27" s="154"/>
      <c r="K27" s="154"/>
      <c r="L27" s="156"/>
      <c r="M27" s="156"/>
      <c r="N27" s="156"/>
      <c r="O27" s="156"/>
      <c r="P27" s="156"/>
      <c r="Q27" s="156"/>
    </row>
    <row r="28" spans="1:17" ht="12" customHeight="1">
      <c r="A28" s="4">
        <v>21</v>
      </c>
      <c r="B28" s="7" t="s">
        <v>60</v>
      </c>
      <c r="C28" s="15" t="s">
        <v>114</v>
      </c>
      <c r="D28" s="153">
        <v>175.495</v>
      </c>
      <c r="E28" s="153">
        <v>0</v>
      </c>
      <c r="F28" s="153">
        <v>0</v>
      </c>
      <c r="G28" s="153">
        <v>0</v>
      </c>
      <c r="H28" s="153">
        <v>175.495</v>
      </c>
      <c r="I28" s="153">
        <v>2.5329999999999999</v>
      </c>
      <c r="J28" s="154"/>
      <c r="K28" s="154"/>
      <c r="L28" s="156"/>
      <c r="M28" s="156"/>
      <c r="N28" s="156"/>
      <c r="O28" s="156"/>
      <c r="P28" s="156"/>
      <c r="Q28" s="156"/>
    </row>
    <row r="29" spans="1:17" ht="12" customHeight="1">
      <c r="A29" s="4">
        <v>22</v>
      </c>
      <c r="B29" s="7" t="s">
        <v>58</v>
      </c>
      <c r="C29" s="15" t="s">
        <v>101</v>
      </c>
      <c r="D29" s="153">
        <v>114.68900000000001</v>
      </c>
      <c r="E29" s="153">
        <v>10.850999999999999</v>
      </c>
      <c r="F29" s="153">
        <v>47.41</v>
      </c>
      <c r="G29" s="153">
        <v>34.283000000000001</v>
      </c>
      <c r="H29" s="153">
        <v>22.145</v>
      </c>
      <c r="I29" s="153">
        <v>20.654000000000003</v>
      </c>
      <c r="J29" s="154"/>
      <c r="K29" s="154"/>
      <c r="L29" s="156"/>
      <c r="M29" s="156"/>
      <c r="N29" s="156"/>
      <c r="O29" s="156"/>
      <c r="P29" s="156"/>
      <c r="Q29" s="156"/>
    </row>
    <row r="30" spans="1:17" ht="12" customHeight="1">
      <c r="A30" s="4">
        <v>23</v>
      </c>
      <c r="B30" s="7" t="s">
        <v>60</v>
      </c>
      <c r="C30" s="15" t="s">
        <v>102</v>
      </c>
      <c r="D30" s="153">
        <v>100.27200000000001</v>
      </c>
      <c r="E30" s="153">
        <v>4.968</v>
      </c>
      <c r="F30" s="153">
        <v>47.455999999999996</v>
      </c>
      <c r="G30" s="153">
        <v>6.686000000000007</v>
      </c>
      <c r="H30" s="153">
        <v>41.161999999999999</v>
      </c>
      <c r="I30" s="153">
        <v>35.070999999999998</v>
      </c>
      <c r="J30" s="154"/>
      <c r="K30" s="154"/>
      <c r="L30" s="156"/>
      <c r="M30" s="156"/>
      <c r="N30" s="156"/>
      <c r="O30" s="156"/>
      <c r="P30" s="156"/>
      <c r="Q30" s="156"/>
    </row>
    <row r="31" spans="1:17" ht="18" customHeight="1">
      <c r="A31" s="4">
        <v>24</v>
      </c>
      <c r="B31" s="7" t="s">
        <v>59</v>
      </c>
      <c r="C31" s="15" t="s">
        <v>79</v>
      </c>
      <c r="D31" s="153">
        <f t="shared" ref="D31:I31" si="3">D22-D23+D24-D25+D26-D27+D28-D29+D30</f>
        <v>818.09</v>
      </c>
      <c r="E31" s="153">
        <f t="shared" si="3"/>
        <v>35.888000000000076</v>
      </c>
      <c r="F31" s="153">
        <f t="shared" si="3"/>
        <v>19.373000000000005</v>
      </c>
      <c r="G31" s="153">
        <f t="shared" si="3"/>
        <v>192.08500000000001</v>
      </c>
      <c r="H31" s="153">
        <f t="shared" si="3"/>
        <v>570.74400000000014</v>
      </c>
      <c r="I31" s="153">
        <f t="shared" si="3"/>
        <v>-33.531999999999982</v>
      </c>
      <c r="J31" s="154"/>
      <c r="K31" s="154"/>
      <c r="L31" s="156"/>
      <c r="M31" s="156"/>
      <c r="N31" s="156"/>
      <c r="O31" s="156"/>
      <c r="P31" s="156"/>
      <c r="Q31" s="156"/>
    </row>
    <row r="32" spans="1:17" ht="12" customHeight="1">
      <c r="A32" s="4">
        <v>25</v>
      </c>
      <c r="B32" s="7" t="s">
        <v>58</v>
      </c>
      <c r="C32" s="15" t="s">
        <v>75</v>
      </c>
      <c r="D32" s="153">
        <v>745.66800000000001</v>
      </c>
      <c r="E32" s="153">
        <v>0</v>
      </c>
      <c r="F32" s="153">
        <v>0</v>
      </c>
      <c r="G32" s="153">
        <v>211.274</v>
      </c>
      <c r="H32" s="153">
        <v>534.39400000000001</v>
      </c>
      <c r="I32" s="153">
        <v>0</v>
      </c>
      <c r="J32" s="154"/>
      <c r="K32" s="154"/>
      <c r="L32" s="156"/>
      <c r="M32" s="156"/>
      <c r="N32" s="156"/>
      <c r="O32" s="156"/>
      <c r="P32" s="156"/>
      <c r="Q32" s="156"/>
    </row>
    <row r="33" spans="1:17" ht="20.100000000000001" customHeight="1">
      <c r="A33" s="8">
        <v>26</v>
      </c>
      <c r="B33" s="9" t="s">
        <v>60</v>
      </c>
      <c r="C33" s="16" t="s">
        <v>80</v>
      </c>
      <c r="D33" s="153">
        <v>0</v>
      </c>
      <c r="E33" s="153">
        <v>-2.1510000000000002</v>
      </c>
      <c r="F33" s="153">
        <v>-13.204000000000001</v>
      </c>
      <c r="G33" s="153">
        <v>0</v>
      </c>
      <c r="H33" s="153">
        <v>15.355</v>
      </c>
      <c r="I33" s="153">
        <v>0</v>
      </c>
      <c r="J33" s="154"/>
      <c r="K33" s="154"/>
      <c r="L33" s="156"/>
      <c r="M33" s="156"/>
      <c r="N33" s="156"/>
      <c r="O33" s="156"/>
      <c r="P33" s="156"/>
      <c r="Q33" s="156"/>
    </row>
    <row r="34" spans="1:17" ht="18" customHeight="1">
      <c r="A34" s="4">
        <v>27</v>
      </c>
      <c r="B34" s="7" t="s">
        <v>59</v>
      </c>
      <c r="C34" s="15" t="s">
        <v>81</v>
      </c>
      <c r="D34" s="153">
        <f t="shared" ref="D34:I34" si="4">D31-D32+D33</f>
        <v>72.422000000000025</v>
      </c>
      <c r="E34" s="153">
        <f t="shared" si="4"/>
        <v>33.737000000000073</v>
      </c>
      <c r="F34" s="153">
        <f t="shared" si="4"/>
        <v>6.169000000000004</v>
      </c>
      <c r="G34" s="153">
        <f t="shared" si="4"/>
        <v>-19.188999999999993</v>
      </c>
      <c r="H34" s="153">
        <f t="shared" si="4"/>
        <v>51.70500000000014</v>
      </c>
      <c r="I34" s="153">
        <f t="shared" si="4"/>
        <v>-33.531999999999982</v>
      </c>
      <c r="J34" s="154"/>
      <c r="K34" s="154"/>
      <c r="L34" s="156"/>
      <c r="M34" s="156"/>
      <c r="N34" s="156"/>
      <c r="O34" s="156"/>
      <c r="P34" s="156"/>
      <c r="Q34" s="156"/>
    </row>
    <row r="35" spans="1:17" ht="12" customHeight="1">
      <c r="A35" s="4">
        <v>28</v>
      </c>
      <c r="B35" s="7" t="s">
        <v>58</v>
      </c>
      <c r="C35" s="15" t="s">
        <v>103</v>
      </c>
      <c r="D35" s="153">
        <v>19.451000000000001</v>
      </c>
      <c r="E35" s="153">
        <v>0.39</v>
      </c>
      <c r="F35" s="153">
        <v>2.6920000000000002</v>
      </c>
      <c r="G35" s="153">
        <v>12.858000000000001</v>
      </c>
      <c r="H35" s="153">
        <v>3.5109999999999997</v>
      </c>
      <c r="I35" s="153">
        <v>1.3110000000000002</v>
      </c>
      <c r="J35" s="154"/>
      <c r="K35" s="154"/>
      <c r="L35" s="156"/>
      <c r="M35" s="156"/>
      <c r="N35" s="156"/>
      <c r="O35" s="156"/>
      <c r="P35" s="156"/>
      <c r="Q35" s="156"/>
    </row>
    <row r="36" spans="1:17" ht="12" customHeight="1">
      <c r="A36" s="4">
        <v>29</v>
      </c>
      <c r="B36" s="7" t="s">
        <v>60</v>
      </c>
      <c r="C36" s="15" t="s">
        <v>104</v>
      </c>
      <c r="D36" s="153">
        <v>15.396000000000001</v>
      </c>
      <c r="E36" s="153">
        <v>7.1059999999999999</v>
      </c>
      <c r="F36" s="153">
        <v>0.996</v>
      </c>
      <c r="G36" s="153">
        <v>3.798</v>
      </c>
      <c r="H36" s="153">
        <v>3.496</v>
      </c>
      <c r="I36" s="153">
        <v>5.3660000000000005</v>
      </c>
      <c r="J36" s="154"/>
      <c r="K36" s="154"/>
      <c r="L36" s="156"/>
      <c r="M36" s="156"/>
      <c r="N36" s="156"/>
      <c r="O36" s="156"/>
      <c r="P36" s="156"/>
      <c r="Q36" s="156"/>
    </row>
    <row r="37" spans="1:17" ht="12" customHeight="1">
      <c r="A37" s="4">
        <v>30</v>
      </c>
      <c r="B37" s="7" t="s">
        <v>58</v>
      </c>
      <c r="C37" s="15" t="s">
        <v>76</v>
      </c>
      <c r="D37" s="153">
        <v>240.47300000000001</v>
      </c>
      <c r="E37" s="153">
        <v>132.08200000000002</v>
      </c>
      <c r="F37" s="153">
        <v>4.2680000000000007</v>
      </c>
      <c r="G37" s="153">
        <v>30.314</v>
      </c>
      <c r="H37" s="153">
        <v>73.808999999999997</v>
      </c>
      <c r="I37" s="153">
        <v>0</v>
      </c>
      <c r="J37" s="154"/>
      <c r="K37" s="154"/>
      <c r="L37" s="156"/>
      <c r="M37" s="156"/>
      <c r="N37" s="156"/>
      <c r="O37" s="156"/>
      <c r="P37" s="156"/>
      <c r="Q37" s="156"/>
    </row>
    <row r="38" spans="1:17" ht="12" customHeight="1">
      <c r="A38" s="4">
        <v>31</v>
      </c>
      <c r="B38" s="7" t="s">
        <v>60</v>
      </c>
      <c r="C38" s="15" t="s">
        <v>78</v>
      </c>
      <c r="D38" s="153">
        <v>201.58299999999991</v>
      </c>
      <c r="E38" s="153">
        <v>107.206</v>
      </c>
      <c r="F38" s="153">
        <v>3.9609999999999999</v>
      </c>
      <c r="G38" s="153">
        <v>27.258000000000003</v>
      </c>
      <c r="H38" s="153">
        <v>63.157999999999888</v>
      </c>
      <c r="I38" s="153">
        <v>0</v>
      </c>
      <c r="J38" s="154"/>
      <c r="K38" s="154"/>
      <c r="L38" s="156"/>
      <c r="M38" s="156"/>
      <c r="N38" s="156"/>
      <c r="O38" s="156"/>
      <c r="P38" s="156"/>
      <c r="Q38" s="156"/>
    </row>
    <row r="39" spans="1:17" ht="12" customHeight="1">
      <c r="A39" s="4">
        <v>32</v>
      </c>
      <c r="B39" s="7" t="s">
        <v>58</v>
      </c>
      <c r="C39" s="15" t="s">
        <v>82</v>
      </c>
      <c r="D39" s="153">
        <v>4.9560000000000004</v>
      </c>
      <c r="E39" s="153">
        <v>0.59000000000000008</v>
      </c>
      <c r="F39" s="153">
        <v>4.4530000000000003</v>
      </c>
      <c r="G39" s="153">
        <v>-0.22599999999999998</v>
      </c>
      <c r="H39" s="153">
        <v>0.13900000000000001</v>
      </c>
      <c r="I39" s="153">
        <v>-4.9560000000000004</v>
      </c>
      <c r="J39" s="154"/>
      <c r="K39" s="154"/>
      <c r="L39" s="156"/>
      <c r="M39" s="156"/>
      <c r="N39" s="156"/>
      <c r="O39" s="156"/>
      <c r="P39" s="156"/>
      <c r="Q39" s="156"/>
    </row>
    <row r="40" spans="1:17" ht="18" customHeight="1">
      <c r="A40" s="4">
        <v>33</v>
      </c>
      <c r="B40" s="7" t="s">
        <v>59</v>
      </c>
      <c r="C40" s="15" t="s">
        <v>83</v>
      </c>
      <c r="D40" s="153">
        <f t="shared" ref="D40:I40" si="5">D34-D35+D36-D37+D38-D39</f>
        <v>24.520999999999919</v>
      </c>
      <c r="E40" s="153">
        <f t="shared" si="5"/>
        <v>14.987000000000055</v>
      </c>
      <c r="F40" s="153">
        <f t="shared" si="5"/>
        <v>-0.28699999999999637</v>
      </c>
      <c r="G40" s="153">
        <f t="shared" si="5"/>
        <v>-31.078999999999994</v>
      </c>
      <c r="H40" s="153">
        <f t="shared" si="5"/>
        <v>40.900000000000027</v>
      </c>
      <c r="I40" s="153">
        <f t="shared" si="5"/>
        <v>-24.520999999999983</v>
      </c>
      <c r="J40" s="154"/>
      <c r="K40" s="154"/>
      <c r="L40" s="156"/>
      <c r="M40" s="156"/>
      <c r="N40" s="156"/>
      <c r="O40" s="156"/>
      <c r="P40" s="156"/>
      <c r="Q40" s="156"/>
    </row>
    <row r="41" spans="1:17" ht="20.100000000000001" customHeight="1">
      <c r="A41" s="4"/>
      <c r="B41" s="7"/>
      <c r="C41" s="17" t="s">
        <v>105</v>
      </c>
      <c r="D41" s="153"/>
      <c r="E41" s="153"/>
      <c r="F41" s="153"/>
      <c r="G41" s="153"/>
      <c r="H41" s="153"/>
      <c r="I41" s="153"/>
      <c r="J41" s="154"/>
      <c r="K41" s="154"/>
      <c r="L41" s="156"/>
      <c r="M41" s="156"/>
      <c r="N41" s="156"/>
      <c r="O41" s="156"/>
      <c r="P41" s="156"/>
      <c r="Q41" s="156"/>
    </row>
    <row r="42" spans="1:17" ht="18" customHeight="1">
      <c r="A42" s="4">
        <v>34</v>
      </c>
      <c r="B42" s="7"/>
      <c r="C42" s="15" t="s">
        <v>79</v>
      </c>
      <c r="D42" s="153">
        <v>818.09000000000037</v>
      </c>
      <c r="E42" s="153">
        <v>35.888000000000076</v>
      </c>
      <c r="F42" s="153">
        <v>19.373000000000005</v>
      </c>
      <c r="G42" s="153">
        <v>192.08500000000009</v>
      </c>
      <c r="H42" s="153">
        <v>570.74400000000014</v>
      </c>
      <c r="I42" s="153">
        <v>-33.531999999999968</v>
      </c>
      <c r="J42" s="154"/>
      <c r="K42" s="154"/>
      <c r="L42" s="156"/>
      <c r="M42" s="156"/>
      <c r="N42" s="156"/>
      <c r="O42" s="156"/>
      <c r="P42" s="156"/>
      <c r="Q42" s="156"/>
    </row>
    <row r="43" spans="1:17" ht="12" customHeight="1">
      <c r="A43" s="4">
        <v>35</v>
      </c>
      <c r="B43" s="7" t="s">
        <v>58</v>
      </c>
      <c r="C43" s="18" t="s">
        <v>106</v>
      </c>
      <c r="D43" s="153">
        <v>133.774</v>
      </c>
      <c r="E43" s="153">
        <v>0</v>
      </c>
      <c r="F43" s="153">
        <v>0</v>
      </c>
      <c r="G43" s="153">
        <v>133.774</v>
      </c>
      <c r="H43" s="153">
        <v>0</v>
      </c>
      <c r="I43" s="153">
        <v>0</v>
      </c>
      <c r="J43" s="154"/>
      <c r="K43" s="154"/>
      <c r="L43" s="156"/>
      <c r="M43" s="156"/>
      <c r="N43" s="156"/>
      <c r="O43" s="156"/>
      <c r="P43" s="156"/>
      <c r="Q43" s="156"/>
    </row>
    <row r="44" spans="1:17" ht="12" customHeight="1">
      <c r="A44" s="4">
        <v>36</v>
      </c>
      <c r="B44" s="7" t="s">
        <v>60</v>
      </c>
      <c r="C44" s="18" t="s">
        <v>107</v>
      </c>
      <c r="D44" s="153">
        <v>133.774</v>
      </c>
      <c r="E44" s="153">
        <v>0</v>
      </c>
      <c r="F44" s="153">
        <v>0</v>
      </c>
      <c r="G44" s="153">
        <v>0</v>
      </c>
      <c r="H44" s="153">
        <v>133.774</v>
      </c>
      <c r="I44" s="153">
        <v>0</v>
      </c>
      <c r="J44" s="154"/>
      <c r="K44" s="154"/>
      <c r="L44" s="156"/>
      <c r="M44" s="156"/>
      <c r="N44" s="156"/>
      <c r="O44" s="156"/>
      <c r="P44" s="156"/>
      <c r="Q44" s="156"/>
    </row>
    <row r="45" spans="1:17" ht="18" customHeight="1">
      <c r="A45" s="4">
        <v>37</v>
      </c>
      <c r="B45" s="7" t="s">
        <v>59</v>
      </c>
      <c r="C45" s="15" t="s">
        <v>113</v>
      </c>
      <c r="D45" s="153">
        <f t="shared" ref="D45:I45" si="6">D42-D43+D44</f>
        <v>818.09000000000037</v>
      </c>
      <c r="E45" s="153">
        <f t="shared" si="6"/>
        <v>35.888000000000076</v>
      </c>
      <c r="F45" s="153">
        <f t="shared" si="6"/>
        <v>19.373000000000005</v>
      </c>
      <c r="G45" s="153">
        <f t="shared" si="6"/>
        <v>58.311000000000092</v>
      </c>
      <c r="H45" s="153">
        <f t="shared" si="6"/>
        <v>704.51800000000014</v>
      </c>
      <c r="I45" s="153">
        <f t="shared" si="6"/>
        <v>-33.531999999999968</v>
      </c>
      <c r="J45" s="154"/>
      <c r="K45" s="154"/>
      <c r="L45" s="156"/>
      <c r="M45" s="156"/>
      <c r="N45" s="156"/>
      <c r="O45" s="156"/>
      <c r="P45" s="156"/>
      <c r="Q45" s="156"/>
    </row>
    <row r="46" spans="1:17" ht="12" customHeight="1">
      <c r="A46" s="4">
        <v>38</v>
      </c>
      <c r="B46" s="7" t="s">
        <v>58</v>
      </c>
      <c r="C46" s="15" t="s">
        <v>108</v>
      </c>
      <c r="D46" s="153">
        <v>745.66800000000001</v>
      </c>
      <c r="E46" s="153">
        <v>0</v>
      </c>
      <c r="F46" s="153">
        <v>0</v>
      </c>
      <c r="G46" s="153">
        <v>77.499999999999986</v>
      </c>
      <c r="H46" s="153">
        <v>668.16800000000001</v>
      </c>
      <c r="I46" s="153">
        <v>0</v>
      </c>
      <c r="J46" s="154"/>
      <c r="K46" s="154"/>
      <c r="L46" s="156"/>
      <c r="M46" s="156"/>
      <c r="N46" s="156"/>
      <c r="O46" s="156"/>
      <c r="P46" s="156"/>
      <c r="Q46" s="156"/>
    </row>
    <row r="47" spans="1:17" ht="20.100000000000001" customHeight="1">
      <c r="A47" s="8">
        <v>39</v>
      </c>
      <c r="B47" s="9" t="s">
        <v>60</v>
      </c>
      <c r="C47" s="16" t="s">
        <v>80</v>
      </c>
      <c r="D47" s="153">
        <v>0</v>
      </c>
      <c r="E47" s="153">
        <v>-2.1510000000000002</v>
      </c>
      <c r="F47" s="153">
        <v>-13.204000000000001</v>
      </c>
      <c r="G47" s="153">
        <v>0</v>
      </c>
      <c r="H47" s="153">
        <v>15.355</v>
      </c>
      <c r="I47" s="153">
        <v>0</v>
      </c>
      <c r="J47" s="154"/>
      <c r="K47" s="154"/>
      <c r="L47" s="156"/>
      <c r="M47" s="156"/>
      <c r="N47" s="156"/>
      <c r="O47" s="156"/>
      <c r="P47" s="156"/>
      <c r="Q47" s="156"/>
    </row>
    <row r="48" spans="1:17" ht="18" customHeight="1">
      <c r="A48" s="4">
        <v>40</v>
      </c>
      <c r="B48" s="7" t="s">
        <v>59</v>
      </c>
      <c r="C48" s="15" t="s">
        <v>81</v>
      </c>
      <c r="D48" s="153">
        <f t="shared" ref="D48:I48" si="7">D45-D46+D47</f>
        <v>72.422000000000367</v>
      </c>
      <c r="E48" s="153">
        <f t="shared" si="7"/>
        <v>33.737000000000073</v>
      </c>
      <c r="F48" s="153">
        <f t="shared" si="7"/>
        <v>6.169000000000004</v>
      </c>
      <c r="G48" s="153">
        <f t="shared" si="7"/>
        <v>-19.188999999999893</v>
      </c>
      <c r="H48" s="153">
        <f t="shared" si="7"/>
        <v>51.70500000000014</v>
      </c>
      <c r="I48" s="153">
        <f t="shared" si="7"/>
        <v>-33.531999999999968</v>
      </c>
      <c r="J48" s="154"/>
      <c r="K48" s="154"/>
      <c r="L48" s="156"/>
      <c r="M48" s="156"/>
      <c r="N48" s="156"/>
      <c r="O48" s="156"/>
      <c r="P48" s="156"/>
      <c r="Q48" s="156"/>
    </row>
    <row r="49" spans="1:11" ht="12" customHeight="1">
      <c r="D49" s="154"/>
      <c r="E49" s="154"/>
      <c r="F49" s="154"/>
      <c r="G49" s="154"/>
      <c r="H49" s="154"/>
      <c r="I49" s="154"/>
      <c r="J49" s="154"/>
      <c r="K49" s="154"/>
    </row>
    <row r="50" spans="1:11" ht="12" customHeight="1">
      <c r="A50" s="148"/>
      <c r="B50" s="149"/>
      <c r="D50" s="154"/>
      <c r="E50" s="154"/>
      <c r="F50" s="154"/>
      <c r="G50" s="154"/>
      <c r="H50" s="154"/>
      <c r="I50" s="154"/>
      <c r="J50" s="154"/>
      <c r="K50" s="154"/>
    </row>
    <row r="51" spans="1:11" ht="12" customHeight="1">
      <c r="A51" s="4" t="s">
        <v>109</v>
      </c>
      <c r="D51" s="154"/>
      <c r="E51" s="154"/>
      <c r="F51" s="154"/>
      <c r="G51" s="154"/>
      <c r="H51" s="154"/>
      <c r="I51" s="154"/>
      <c r="J51" s="154"/>
      <c r="K51" s="154"/>
    </row>
    <row r="52" spans="1:11" ht="11.1" customHeight="1">
      <c r="A52" s="4" t="s">
        <v>110</v>
      </c>
      <c r="D52" s="154"/>
      <c r="E52" s="154"/>
      <c r="F52" s="154"/>
      <c r="G52" s="154"/>
      <c r="H52" s="154"/>
      <c r="I52" s="154"/>
      <c r="J52" s="154"/>
      <c r="K52" s="154"/>
    </row>
    <row r="53" spans="1:11" ht="11.1" customHeight="1">
      <c r="A53" s="4" t="s">
        <v>222</v>
      </c>
      <c r="D53" s="154"/>
      <c r="E53" s="154"/>
      <c r="F53" s="154"/>
      <c r="G53" s="154"/>
      <c r="H53" s="154"/>
      <c r="I53" s="154"/>
      <c r="J53" s="154"/>
      <c r="K53" s="154"/>
    </row>
    <row r="54" spans="1:11" ht="11.1" customHeight="1">
      <c r="D54" s="154"/>
      <c r="E54" s="154"/>
      <c r="F54" s="154"/>
      <c r="G54" s="154"/>
      <c r="H54" s="154"/>
      <c r="I54" s="154"/>
      <c r="J54" s="154"/>
      <c r="K54" s="154"/>
    </row>
    <row r="55" spans="1:11" ht="12" customHeight="1">
      <c r="D55" s="154"/>
      <c r="E55" s="154"/>
      <c r="F55" s="154"/>
      <c r="G55" s="154"/>
      <c r="H55" s="154"/>
      <c r="I55" s="154"/>
      <c r="J55" s="154"/>
      <c r="K55" s="154"/>
    </row>
    <row r="56" spans="1:11" ht="12" customHeight="1">
      <c r="D56" s="154"/>
      <c r="E56" s="154"/>
      <c r="F56" s="154"/>
      <c r="G56" s="154"/>
      <c r="H56" s="154"/>
      <c r="I56" s="154"/>
      <c r="J56" s="154"/>
      <c r="K56" s="154"/>
    </row>
    <row r="57" spans="1:11" ht="12" customHeight="1">
      <c r="D57" s="154"/>
      <c r="E57" s="154"/>
      <c r="F57" s="154"/>
      <c r="G57" s="154"/>
      <c r="H57" s="154"/>
      <c r="I57" s="154"/>
      <c r="J57" s="154"/>
      <c r="K57" s="154"/>
    </row>
    <row r="58" spans="1:11" ht="12" customHeight="1">
      <c r="D58" s="154"/>
      <c r="E58" s="154"/>
      <c r="F58" s="154"/>
      <c r="G58" s="154"/>
      <c r="H58" s="154"/>
      <c r="I58" s="154"/>
      <c r="J58" s="154"/>
      <c r="K58" s="154"/>
    </row>
    <row r="59" spans="1:11" ht="12" customHeight="1">
      <c r="D59" s="154"/>
      <c r="E59" s="154"/>
      <c r="F59" s="154"/>
      <c r="G59" s="154"/>
      <c r="H59" s="154"/>
      <c r="I59" s="154"/>
      <c r="J59" s="154"/>
      <c r="K59" s="154"/>
    </row>
    <row r="60" spans="1:11" ht="12" customHeight="1">
      <c r="D60" s="154"/>
      <c r="E60" s="154"/>
      <c r="F60" s="154"/>
      <c r="G60" s="154"/>
      <c r="H60" s="154"/>
      <c r="I60" s="154"/>
      <c r="J60" s="154"/>
      <c r="K60" s="154"/>
    </row>
    <row r="61" spans="1:11" ht="12" customHeight="1">
      <c r="D61" s="154"/>
      <c r="E61" s="154"/>
      <c r="F61" s="154"/>
      <c r="G61" s="154"/>
      <c r="H61" s="154"/>
      <c r="I61" s="154"/>
      <c r="J61" s="154"/>
      <c r="K61" s="154"/>
    </row>
    <row r="62" spans="1:11" ht="12" customHeight="1">
      <c r="D62" s="154"/>
      <c r="E62" s="154"/>
      <c r="F62" s="154"/>
      <c r="G62" s="154"/>
      <c r="H62" s="154"/>
      <c r="I62" s="154"/>
      <c r="J62" s="154"/>
      <c r="K62" s="154"/>
    </row>
    <row r="63" spans="1:11" ht="12" customHeight="1">
      <c r="D63" s="154"/>
      <c r="E63" s="154"/>
      <c r="F63" s="154"/>
      <c r="G63" s="154"/>
      <c r="H63" s="154"/>
      <c r="I63" s="154"/>
      <c r="J63" s="154"/>
      <c r="K63" s="154"/>
    </row>
    <row r="64" spans="1:11" ht="12" customHeight="1">
      <c r="D64" s="154"/>
      <c r="E64" s="154"/>
      <c r="F64" s="154"/>
      <c r="G64" s="154"/>
      <c r="H64" s="154"/>
      <c r="I64" s="154"/>
      <c r="J64" s="154"/>
      <c r="K64" s="154"/>
    </row>
    <row r="65" spans="4:11" ht="12" customHeight="1">
      <c r="D65" s="154"/>
      <c r="E65" s="154"/>
      <c r="F65" s="154"/>
      <c r="G65" s="154"/>
      <c r="H65" s="154"/>
      <c r="I65" s="154"/>
      <c r="J65" s="154"/>
      <c r="K65" s="154"/>
    </row>
    <row r="66" spans="4:11" ht="12" customHeight="1">
      <c r="D66" s="154"/>
      <c r="E66" s="154"/>
      <c r="F66" s="154"/>
      <c r="G66" s="154"/>
      <c r="H66" s="154"/>
      <c r="I66" s="154"/>
      <c r="J66" s="154"/>
      <c r="K66" s="154"/>
    </row>
    <row r="67" spans="4:11" ht="12" customHeight="1">
      <c r="D67" s="154"/>
      <c r="E67" s="154"/>
      <c r="F67" s="154"/>
      <c r="G67" s="154"/>
      <c r="H67" s="154"/>
      <c r="I67" s="154"/>
      <c r="J67" s="154"/>
      <c r="K67" s="154"/>
    </row>
    <row r="68" spans="4:11" ht="12" customHeight="1">
      <c r="D68" s="154"/>
      <c r="E68" s="154"/>
      <c r="F68" s="154"/>
      <c r="G68" s="154"/>
      <c r="H68" s="154"/>
      <c r="I68" s="154"/>
      <c r="J68" s="154"/>
      <c r="K68" s="154"/>
    </row>
    <row r="69" spans="4:11" ht="12" customHeight="1">
      <c r="D69" s="154"/>
      <c r="E69" s="154"/>
      <c r="F69" s="154"/>
      <c r="G69" s="154"/>
      <c r="H69" s="154"/>
      <c r="I69" s="154"/>
      <c r="J69" s="154"/>
      <c r="K69" s="154"/>
    </row>
    <row r="70" spans="4:11" ht="12" customHeight="1">
      <c r="D70" s="154"/>
      <c r="E70" s="154"/>
      <c r="F70" s="154"/>
      <c r="G70" s="154"/>
      <c r="H70" s="154"/>
      <c r="I70" s="154"/>
      <c r="J70" s="154"/>
      <c r="K70" s="154"/>
    </row>
    <row r="71" spans="4:11" ht="12" customHeight="1">
      <c r="D71" s="154"/>
      <c r="E71" s="154"/>
      <c r="F71" s="154"/>
      <c r="G71" s="154"/>
      <c r="H71" s="154"/>
      <c r="I71" s="154"/>
      <c r="J71" s="154"/>
      <c r="K71" s="154"/>
    </row>
    <row r="72" spans="4:11" ht="12" customHeight="1">
      <c r="D72" s="154"/>
      <c r="E72" s="154"/>
      <c r="F72" s="154"/>
      <c r="G72" s="154"/>
      <c r="H72" s="154"/>
      <c r="I72" s="154"/>
      <c r="J72" s="154"/>
      <c r="K72" s="154"/>
    </row>
    <row r="73" spans="4:11" ht="12" customHeight="1">
      <c r="D73" s="154"/>
      <c r="E73" s="154"/>
      <c r="F73" s="154"/>
      <c r="G73" s="154"/>
      <c r="H73" s="154"/>
      <c r="I73" s="154"/>
      <c r="J73" s="154"/>
      <c r="K73" s="154"/>
    </row>
    <row r="74" spans="4:11" ht="12" customHeight="1">
      <c r="D74" s="154"/>
      <c r="E74" s="154"/>
      <c r="F74" s="154"/>
      <c r="G74" s="154"/>
      <c r="H74" s="154"/>
      <c r="I74" s="154"/>
      <c r="J74" s="154"/>
      <c r="K74" s="154"/>
    </row>
    <row r="75" spans="4:11" ht="12" customHeight="1">
      <c r="D75" s="154"/>
      <c r="E75" s="154"/>
      <c r="F75" s="154"/>
      <c r="G75" s="154"/>
      <c r="H75" s="154"/>
      <c r="I75" s="154"/>
      <c r="J75" s="154"/>
      <c r="K75" s="154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10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BCE98B-CF6B-4B04-B028-B66B2C553399}">
  <dimension ref="A1:K75"/>
  <sheetViews>
    <sheetView showGridLines="0" workbookViewId="0"/>
  </sheetViews>
  <sheetFormatPr baseColWidth="10" defaultColWidth="10" defaultRowHeight="11.25"/>
  <cols>
    <col min="1" max="1" width="2.25" style="144" customWidth="1"/>
    <col min="2" max="2" width="1.5" style="155" customWidth="1"/>
    <col min="3" max="3" width="32.625" style="144" customWidth="1"/>
    <col min="4" max="4" width="9.375" style="144" customWidth="1"/>
    <col min="5" max="6" width="9.5" style="144" customWidth="1"/>
    <col min="7" max="9" width="9.375" style="144" customWidth="1"/>
    <col min="10" max="11" width="7.25" style="144" customWidth="1"/>
    <col min="12" max="16384" width="10" style="144"/>
  </cols>
  <sheetData>
    <row r="1" spans="1:11" ht="12" customHeight="1">
      <c r="A1" s="141"/>
      <c r="B1" s="142"/>
      <c r="C1" s="142"/>
      <c r="D1" s="142"/>
      <c r="E1" s="142"/>
      <c r="F1" s="142"/>
      <c r="G1" s="142"/>
      <c r="H1" s="142"/>
      <c r="I1" s="142"/>
      <c r="J1" s="143"/>
      <c r="K1" s="143"/>
    </row>
    <row r="2" spans="1:11" ht="12" customHeight="1">
      <c r="A2" s="13" t="s">
        <v>111</v>
      </c>
      <c r="B2" s="142"/>
      <c r="C2" s="142"/>
      <c r="D2" s="142"/>
      <c r="E2" s="142"/>
      <c r="F2" s="142"/>
      <c r="G2" s="142"/>
      <c r="H2" s="142"/>
      <c r="I2" s="142"/>
      <c r="J2" s="143"/>
      <c r="K2" s="143"/>
    </row>
    <row r="3" spans="1:11" ht="12" customHeight="1">
      <c r="A3" s="19"/>
      <c r="B3" s="142"/>
      <c r="C3" s="142"/>
      <c r="D3" s="142"/>
      <c r="E3" s="142"/>
      <c r="F3" s="142"/>
      <c r="G3" s="142"/>
      <c r="H3" s="142"/>
      <c r="I3" s="142"/>
      <c r="J3" s="143"/>
      <c r="K3" s="143"/>
    </row>
    <row r="4" spans="1:11" ht="12" customHeight="1">
      <c r="A4" s="19" t="s">
        <v>320</v>
      </c>
      <c r="B4" s="142"/>
      <c r="C4" s="142"/>
      <c r="D4" s="142"/>
      <c r="E4" s="142"/>
      <c r="F4" s="142"/>
      <c r="G4" s="142"/>
      <c r="H4" s="142"/>
      <c r="I4" s="142"/>
      <c r="J4" s="143"/>
      <c r="K4" s="143"/>
    </row>
    <row r="5" spans="1:11" ht="12" customHeight="1">
      <c r="A5" s="20" t="s">
        <v>69</v>
      </c>
      <c r="B5" s="142"/>
      <c r="C5" s="142"/>
      <c r="D5" s="142"/>
      <c r="E5" s="142"/>
      <c r="F5" s="142"/>
      <c r="G5" s="142"/>
      <c r="H5" s="142"/>
      <c r="I5" s="142"/>
      <c r="J5" s="143"/>
      <c r="K5" s="143"/>
    </row>
    <row r="6" spans="1:11" ht="12" customHeight="1">
      <c r="A6" s="148"/>
      <c r="B6" s="149"/>
      <c r="C6" s="148"/>
      <c r="D6" s="148"/>
      <c r="E6" s="148"/>
      <c r="F6" s="148"/>
      <c r="G6" s="148"/>
      <c r="H6" s="148"/>
      <c r="I6" s="148"/>
      <c r="J6" s="150"/>
      <c r="K6" s="150"/>
    </row>
    <row r="7" spans="1:11" ht="45">
      <c r="A7" s="151"/>
      <c r="B7" s="149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152"/>
      <c r="K7" s="152"/>
    </row>
    <row r="8" spans="1:11" ht="24" customHeight="1">
      <c r="A8" s="4">
        <v>1</v>
      </c>
      <c r="B8" s="7"/>
      <c r="C8" s="14" t="s">
        <v>73</v>
      </c>
      <c r="D8" s="153">
        <v>2070.8469999999998</v>
      </c>
      <c r="E8" s="153">
        <v>1507.5130000000006</v>
      </c>
      <c r="F8" s="153">
        <v>77.896999999999991</v>
      </c>
      <c r="G8" s="153">
        <v>189.55799999999999</v>
      </c>
      <c r="H8" s="153">
        <v>295.87899999999945</v>
      </c>
      <c r="I8" s="153">
        <v>0</v>
      </c>
      <c r="J8" s="154"/>
      <c r="K8" s="154"/>
    </row>
    <row r="9" spans="1:11" ht="12" customHeight="1">
      <c r="A9" s="4">
        <v>2</v>
      </c>
      <c r="B9" s="7" t="s">
        <v>58</v>
      </c>
      <c r="C9" s="15" t="s">
        <v>74</v>
      </c>
      <c r="D9" s="153">
        <v>1134.595</v>
      </c>
      <c r="E9" s="153">
        <v>903.73599999999999</v>
      </c>
      <c r="F9" s="153">
        <v>44.791000000000004</v>
      </c>
      <c r="G9" s="153">
        <v>74.622</v>
      </c>
      <c r="H9" s="153">
        <v>111.446</v>
      </c>
      <c r="I9" s="153">
        <v>0</v>
      </c>
      <c r="J9" s="154"/>
      <c r="K9" s="154"/>
    </row>
    <row r="10" spans="1:11" ht="18" customHeight="1">
      <c r="A10" s="4">
        <v>3</v>
      </c>
      <c r="B10" s="7" t="s">
        <v>59</v>
      </c>
      <c r="C10" s="15" t="s">
        <v>77</v>
      </c>
      <c r="D10" s="153">
        <f t="shared" ref="D10:I10" si="0">D8-D9</f>
        <v>936.25199999999973</v>
      </c>
      <c r="E10" s="153">
        <f t="shared" si="0"/>
        <v>603.77700000000061</v>
      </c>
      <c r="F10" s="153">
        <f t="shared" si="0"/>
        <v>33.105999999999987</v>
      </c>
      <c r="G10" s="153">
        <f t="shared" si="0"/>
        <v>114.93599999999999</v>
      </c>
      <c r="H10" s="153">
        <f t="shared" si="0"/>
        <v>184.43299999999945</v>
      </c>
      <c r="I10" s="153">
        <f t="shared" si="0"/>
        <v>0</v>
      </c>
      <c r="J10" s="154"/>
      <c r="K10" s="154"/>
    </row>
    <row r="11" spans="1:11" ht="12" customHeight="1">
      <c r="A11" s="4">
        <v>4</v>
      </c>
      <c r="B11" s="7" t="s">
        <v>58</v>
      </c>
      <c r="C11" s="15" t="s">
        <v>78</v>
      </c>
      <c r="D11" s="153">
        <v>204.16499999999991</v>
      </c>
      <c r="E11" s="153">
        <v>108.071</v>
      </c>
      <c r="F11" s="153">
        <v>3.9869999999999997</v>
      </c>
      <c r="G11" s="153">
        <v>27.655999999999999</v>
      </c>
      <c r="H11" s="153">
        <v>64.450999999999908</v>
      </c>
      <c r="I11" s="153">
        <v>0</v>
      </c>
      <c r="J11" s="154"/>
      <c r="K11" s="154"/>
    </row>
    <row r="12" spans="1:11" ht="18" customHeight="1">
      <c r="A12" s="4">
        <v>5</v>
      </c>
      <c r="B12" s="7" t="s">
        <v>59</v>
      </c>
      <c r="C12" s="15" t="s">
        <v>89</v>
      </c>
      <c r="D12" s="153">
        <f>D10-D11</f>
        <v>732.08699999999976</v>
      </c>
      <c r="E12" s="153">
        <f>E10-E11</f>
        <v>495.70600000000059</v>
      </c>
      <c r="F12" s="153">
        <f>F10-F11</f>
        <v>29.118999999999989</v>
      </c>
      <c r="G12" s="153">
        <f>G10-G11</f>
        <v>87.28</v>
      </c>
      <c r="H12" s="153">
        <f>H10-H11</f>
        <v>119.98199999999954</v>
      </c>
      <c r="I12" s="153">
        <v>-27.278999999999996</v>
      </c>
      <c r="J12" s="154"/>
      <c r="K12" s="154"/>
    </row>
    <row r="13" spans="1:11" ht="12" customHeight="1">
      <c r="A13" s="4">
        <v>6</v>
      </c>
      <c r="B13" s="7" t="s">
        <v>58</v>
      </c>
      <c r="C13" s="15" t="s">
        <v>90</v>
      </c>
      <c r="D13" s="153">
        <v>577.44500000000005</v>
      </c>
      <c r="E13" s="153">
        <v>391.36199999999997</v>
      </c>
      <c r="F13" s="153">
        <v>24.861999999999998</v>
      </c>
      <c r="G13" s="153">
        <v>89.42</v>
      </c>
      <c r="H13" s="153">
        <v>71.801000000000016</v>
      </c>
      <c r="I13" s="153">
        <v>5.133</v>
      </c>
      <c r="J13" s="154"/>
      <c r="K13" s="154"/>
    </row>
    <row r="14" spans="1:11" ht="12" customHeight="1">
      <c r="A14" s="4">
        <v>7</v>
      </c>
      <c r="B14" s="7" t="s">
        <v>58</v>
      </c>
      <c r="C14" s="15" t="s">
        <v>91</v>
      </c>
      <c r="D14" s="153">
        <v>8.9710000000000001</v>
      </c>
      <c r="E14" s="153">
        <v>5.8949999999999996</v>
      </c>
      <c r="F14" s="153">
        <v>0.50800000000000001</v>
      </c>
      <c r="G14" s="153">
        <v>7.0000000000000007E-2</v>
      </c>
      <c r="H14" s="153">
        <v>2.4979999999999998</v>
      </c>
      <c r="I14" s="153">
        <v>0</v>
      </c>
      <c r="J14" s="154"/>
      <c r="K14" s="154"/>
    </row>
    <row r="15" spans="1:11" ht="12" customHeight="1">
      <c r="A15" s="4">
        <v>8</v>
      </c>
      <c r="B15" s="7" t="s">
        <v>60</v>
      </c>
      <c r="C15" s="15" t="s">
        <v>92</v>
      </c>
      <c r="D15" s="153">
        <v>20.188000000000002</v>
      </c>
      <c r="E15" s="153">
        <v>16.902000000000001</v>
      </c>
      <c r="F15" s="153">
        <v>0</v>
      </c>
      <c r="G15" s="153">
        <v>4.5999999999999999E-2</v>
      </c>
      <c r="H15" s="153">
        <v>3.24</v>
      </c>
      <c r="I15" s="153">
        <v>0</v>
      </c>
      <c r="J15" s="154"/>
      <c r="K15" s="154"/>
    </row>
    <row r="16" spans="1:11" ht="18" customHeight="1">
      <c r="A16" s="4">
        <v>9</v>
      </c>
      <c r="B16" s="7" t="s">
        <v>59</v>
      </c>
      <c r="C16" s="15" t="s">
        <v>112</v>
      </c>
      <c r="D16" s="153">
        <f t="shared" ref="D16:I16" si="1">D12-D13-D14+D15</f>
        <v>165.8589999999997</v>
      </c>
      <c r="E16" s="153">
        <f t="shared" si="1"/>
        <v>115.35100000000062</v>
      </c>
      <c r="F16" s="153">
        <f t="shared" si="1"/>
        <v>3.7489999999999908</v>
      </c>
      <c r="G16" s="153">
        <f t="shared" si="1"/>
        <v>-2.1640000000000006</v>
      </c>
      <c r="H16" s="153">
        <f t="shared" si="1"/>
        <v>48.922999999999533</v>
      </c>
      <c r="I16" s="153">
        <f t="shared" si="1"/>
        <v>-32.411999999999999</v>
      </c>
      <c r="J16" s="154"/>
      <c r="K16" s="154"/>
    </row>
    <row r="17" spans="1:11" ht="12" customHeight="1">
      <c r="A17" s="4">
        <v>10</v>
      </c>
      <c r="B17" s="7" t="s">
        <v>60</v>
      </c>
      <c r="C17" s="15" t="s">
        <v>93</v>
      </c>
      <c r="D17" s="153">
        <v>579.02500000000009</v>
      </c>
      <c r="E17" s="153">
        <v>0</v>
      </c>
      <c r="F17" s="153">
        <v>0</v>
      </c>
      <c r="G17" s="153">
        <v>0</v>
      </c>
      <c r="H17" s="153">
        <v>579.02500000000009</v>
      </c>
      <c r="I17" s="153">
        <v>3.5529999999999999</v>
      </c>
      <c r="J17" s="154"/>
      <c r="K17" s="154"/>
    </row>
    <row r="18" spans="1:11" ht="12" customHeight="1">
      <c r="A18" s="4">
        <v>11</v>
      </c>
      <c r="B18" s="7" t="s">
        <v>58</v>
      </c>
      <c r="C18" s="15" t="s">
        <v>94</v>
      </c>
      <c r="D18" s="153">
        <v>25.198</v>
      </c>
      <c r="E18" s="153">
        <v>0</v>
      </c>
      <c r="F18" s="153">
        <v>0</v>
      </c>
      <c r="G18" s="153">
        <v>25.198</v>
      </c>
      <c r="H18" s="153">
        <v>0</v>
      </c>
      <c r="I18" s="153">
        <v>4.4779999999999998</v>
      </c>
      <c r="J18" s="154"/>
      <c r="K18" s="154"/>
    </row>
    <row r="19" spans="1:11" ht="12" customHeight="1">
      <c r="A19" s="4">
        <v>12</v>
      </c>
      <c r="B19" s="7" t="s">
        <v>60</v>
      </c>
      <c r="C19" s="15" t="s">
        <v>95</v>
      </c>
      <c r="D19" s="153">
        <v>108.136</v>
      </c>
      <c r="E19" s="153">
        <v>0</v>
      </c>
      <c r="F19" s="153">
        <v>0</v>
      </c>
      <c r="G19" s="153">
        <v>108.136</v>
      </c>
      <c r="H19" s="153">
        <v>0</v>
      </c>
      <c r="I19" s="153">
        <v>1.7710000000000001</v>
      </c>
      <c r="J19" s="154"/>
      <c r="K19" s="154"/>
    </row>
    <row r="20" spans="1:11" ht="12" customHeight="1">
      <c r="A20" s="4">
        <v>13</v>
      </c>
      <c r="B20" s="7" t="s">
        <v>58</v>
      </c>
      <c r="C20" s="15" t="s">
        <v>96</v>
      </c>
      <c r="D20" s="153">
        <v>205.99900000000002</v>
      </c>
      <c r="E20" s="153">
        <v>94.693999999999988</v>
      </c>
      <c r="F20" s="153">
        <v>96.137</v>
      </c>
      <c r="G20" s="153">
        <v>8.2189999999999994</v>
      </c>
      <c r="H20" s="153">
        <v>6.9489999999999998</v>
      </c>
      <c r="I20" s="153">
        <v>84.935000000000002</v>
      </c>
      <c r="J20" s="154"/>
      <c r="K20" s="154"/>
    </row>
    <row r="21" spans="1:11" ht="12" customHeight="1">
      <c r="A21" s="4">
        <v>14</v>
      </c>
      <c r="B21" s="7" t="s">
        <v>60</v>
      </c>
      <c r="C21" s="15" t="s">
        <v>97</v>
      </c>
      <c r="D21" s="153">
        <v>250.72900000000001</v>
      </c>
      <c r="E21" s="153">
        <v>52.032999999999994</v>
      </c>
      <c r="F21" s="153">
        <v>87.751999999999995</v>
      </c>
      <c r="G21" s="153">
        <v>5.2280000000000006</v>
      </c>
      <c r="H21" s="153">
        <v>105.71600000000001</v>
      </c>
      <c r="I21" s="153">
        <v>40.204999999999998</v>
      </c>
      <c r="J21" s="154"/>
      <c r="K21" s="154"/>
    </row>
    <row r="22" spans="1:11" ht="18" customHeight="1">
      <c r="A22" s="4">
        <v>15</v>
      </c>
      <c r="B22" s="7" t="s">
        <v>59</v>
      </c>
      <c r="C22" s="15" t="s">
        <v>219</v>
      </c>
      <c r="D22" s="153">
        <f t="shared" ref="D22:I22" si="2">D16+D17-D18+D19-D20+D21</f>
        <v>872.55199999999979</v>
      </c>
      <c r="E22" s="153">
        <f t="shared" si="2"/>
        <v>72.690000000000623</v>
      </c>
      <c r="F22" s="153">
        <f t="shared" si="2"/>
        <v>-4.6360000000000099</v>
      </c>
      <c r="G22" s="153">
        <f t="shared" si="2"/>
        <v>77.783000000000001</v>
      </c>
      <c r="H22" s="153">
        <f t="shared" si="2"/>
        <v>726.71499999999969</v>
      </c>
      <c r="I22" s="153">
        <f t="shared" si="2"/>
        <v>-76.296000000000006</v>
      </c>
      <c r="J22" s="154"/>
      <c r="K22" s="154"/>
    </row>
    <row r="23" spans="1:11" ht="12" customHeight="1">
      <c r="A23" s="4">
        <v>16</v>
      </c>
      <c r="B23" s="7" t="s">
        <v>58</v>
      </c>
      <c r="C23" s="15" t="s">
        <v>98</v>
      </c>
      <c r="D23" s="153">
        <v>142.19999999999999</v>
      </c>
      <c r="E23" s="153">
        <v>31.414999999999996</v>
      </c>
      <c r="F23" s="153">
        <v>2.0609999999999999</v>
      </c>
      <c r="G23" s="153">
        <v>0</v>
      </c>
      <c r="H23" s="153">
        <v>108.724</v>
      </c>
      <c r="I23" s="153">
        <v>2.1320000000000001</v>
      </c>
      <c r="J23" s="154"/>
      <c r="K23" s="154"/>
    </row>
    <row r="24" spans="1:11" ht="12" customHeight="1">
      <c r="A24" s="4">
        <v>17</v>
      </c>
      <c r="B24" s="7" t="s">
        <v>60</v>
      </c>
      <c r="C24" s="15" t="s">
        <v>99</v>
      </c>
      <c r="D24" s="153">
        <v>144.14499999999998</v>
      </c>
      <c r="E24" s="153">
        <v>0</v>
      </c>
      <c r="F24" s="153">
        <v>0</v>
      </c>
      <c r="G24" s="153">
        <v>144.14499999999998</v>
      </c>
      <c r="H24" s="153">
        <v>0</v>
      </c>
      <c r="I24" s="153">
        <v>0.187</v>
      </c>
      <c r="J24" s="154"/>
      <c r="K24" s="154"/>
    </row>
    <row r="25" spans="1:11" ht="12" customHeight="1">
      <c r="A25" s="4">
        <v>18</v>
      </c>
      <c r="B25" s="7" t="s">
        <v>58</v>
      </c>
      <c r="C25" s="15" t="s">
        <v>220</v>
      </c>
      <c r="D25" s="153">
        <v>221.828</v>
      </c>
      <c r="E25" s="153">
        <v>0</v>
      </c>
      <c r="F25" s="153">
        <v>0</v>
      </c>
      <c r="G25" s="153">
        <v>0</v>
      </c>
      <c r="H25" s="153">
        <v>221.828</v>
      </c>
      <c r="I25" s="153">
        <v>0.90799999999999992</v>
      </c>
      <c r="J25" s="154"/>
      <c r="K25" s="154"/>
    </row>
    <row r="26" spans="1:11" ht="12" customHeight="1">
      <c r="A26" s="4">
        <v>19</v>
      </c>
      <c r="B26" s="7" t="s">
        <v>60</v>
      </c>
      <c r="C26" s="15" t="s">
        <v>221</v>
      </c>
      <c r="D26" s="153">
        <v>221.49200000000002</v>
      </c>
      <c r="E26" s="153">
        <v>6.5040000000000013</v>
      </c>
      <c r="F26" s="153">
        <v>33.722999999999999</v>
      </c>
      <c r="G26" s="153">
        <v>181.05</v>
      </c>
      <c r="H26" s="153">
        <v>0.215</v>
      </c>
      <c r="I26" s="153">
        <v>1.244</v>
      </c>
      <c r="J26" s="154"/>
      <c r="K26" s="154"/>
    </row>
    <row r="27" spans="1:11" ht="12" customHeight="1">
      <c r="A27" s="4">
        <v>20</v>
      </c>
      <c r="B27" s="7" t="s">
        <v>58</v>
      </c>
      <c r="C27" s="15" t="s">
        <v>100</v>
      </c>
      <c r="D27" s="153">
        <v>176.23099999999999</v>
      </c>
      <c r="E27" s="153">
        <v>4.6520000000000001</v>
      </c>
      <c r="F27" s="153">
        <v>16.351999999999997</v>
      </c>
      <c r="G27" s="153">
        <v>155.012</v>
      </c>
      <c r="H27" s="153">
        <v>0.215</v>
      </c>
      <c r="I27" s="153">
        <v>0.19900000000000001</v>
      </c>
      <c r="J27" s="154"/>
      <c r="K27" s="154"/>
    </row>
    <row r="28" spans="1:11" ht="12" customHeight="1">
      <c r="A28" s="4">
        <v>21</v>
      </c>
      <c r="B28" s="7" t="s">
        <v>60</v>
      </c>
      <c r="C28" s="15" t="s">
        <v>114</v>
      </c>
      <c r="D28" s="153">
        <v>173.87099999999998</v>
      </c>
      <c r="E28" s="153">
        <v>0</v>
      </c>
      <c r="F28" s="153">
        <v>0</v>
      </c>
      <c r="G28" s="153">
        <v>0</v>
      </c>
      <c r="H28" s="153">
        <v>173.87099999999998</v>
      </c>
      <c r="I28" s="153">
        <v>2.5589999999999997</v>
      </c>
      <c r="J28" s="154"/>
      <c r="K28" s="154"/>
    </row>
    <row r="29" spans="1:11" ht="12" customHeight="1">
      <c r="A29" s="4">
        <v>22</v>
      </c>
      <c r="B29" s="7" t="s">
        <v>58</v>
      </c>
      <c r="C29" s="15" t="s">
        <v>101</v>
      </c>
      <c r="D29" s="153">
        <v>118.53399999999999</v>
      </c>
      <c r="E29" s="153">
        <v>13.440000000000001</v>
      </c>
      <c r="F29" s="153">
        <v>48.366</v>
      </c>
      <c r="G29" s="153">
        <v>33.466999999999985</v>
      </c>
      <c r="H29" s="153">
        <v>23.260999999999999</v>
      </c>
      <c r="I29" s="153">
        <v>22.163</v>
      </c>
      <c r="J29" s="154"/>
      <c r="K29" s="154"/>
    </row>
    <row r="30" spans="1:11" ht="12" customHeight="1">
      <c r="A30" s="4">
        <v>23</v>
      </c>
      <c r="B30" s="7" t="s">
        <v>60</v>
      </c>
      <c r="C30" s="15" t="s">
        <v>102</v>
      </c>
      <c r="D30" s="153">
        <v>101.672</v>
      </c>
      <c r="E30" s="153">
        <v>5.4420000000000002</v>
      </c>
      <c r="F30" s="153">
        <v>48.378</v>
      </c>
      <c r="G30" s="153">
        <v>9.8260000000000076</v>
      </c>
      <c r="H30" s="153">
        <v>38.025999999999996</v>
      </c>
      <c r="I30" s="153">
        <v>39.024999999999999</v>
      </c>
      <c r="J30" s="154"/>
      <c r="K30" s="154"/>
    </row>
    <row r="31" spans="1:11" ht="18" customHeight="1">
      <c r="A31" s="4">
        <v>24</v>
      </c>
      <c r="B31" s="7" t="s">
        <v>59</v>
      </c>
      <c r="C31" s="15" t="s">
        <v>79</v>
      </c>
      <c r="D31" s="153">
        <f t="shared" ref="D31:I31" si="3">D22-D23+D24-D25+D26-D27+D28-D29+D30</f>
        <v>854.93899999999985</v>
      </c>
      <c r="E31" s="153">
        <f t="shared" si="3"/>
        <v>35.12900000000063</v>
      </c>
      <c r="F31" s="153">
        <f t="shared" si="3"/>
        <v>10.685999999999993</v>
      </c>
      <c r="G31" s="153">
        <f t="shared" si="3"/>
        <v>224.32500000000005</v>
      </c>
      <c r="H31" s="153">
        <f t="shared" si="3"/>
        <v>584.79899999999964</v>
      </c>
      <c r="I31" s="153">
        <f t="shared" si="3"/>
        <v>-58.683000000000014</v>
      </c>
      <c r="J31" s="154"/>
      <c r="K31" s="154"/>
    </row>
    <row r="32" spans="1:11" ht="12" customHeight="1">
      <c r="A32" s="4">
        <v>25</v>
      </c>
      <c r="B32" s="7" t="s">
        <v>58</v>
      </c>
      <c r="C32" s="15" t="s">
        <v>75</v>
      </c>
      <c r="D32" s="153">
        <v>776.80200000000013</v>
      </c>
      <c r="E32" s="153">
        <v>0</v>
      </c>
      <c r="F32" s="153">
        <v>0</v>
      </c>
      <c r="G32" s="153">
        <v>233.21899999999999</v>
      </c>
      <c r="H32" s="153">
        <v>543.58300000000008</v>
      </c>
      <c r="I32" s="153">
        <v>0</v>
      </c>
      <c r="J32" s="154"/>
      <c r="K32" s="154"/>
    </row>
    <row r="33" spans="1:11" ht="20.100000000000001" customHeight="1">
      <c r="A33" s="8">
        <v>26</v>
      </c>
      <c r="B33" s="9" t="s">
        <v>60</v>
      </c>
      <c r="C33" s="16" t="s">
        <v>80</v>
      </c>
      <c r="D33" s="153">
        <v>0</v>
      </c>
      <c r="E33" s="153">
        <v>-2.149</v>
      </c>
      <c r="F33" s="153">
        <v>-14.673000000000002</v>
      </c>
      <c r="G33" s="153">
        <v>0</v>
      </c>
      <c r="H33" s="153">
        <v>16.822000000000003</v>
      </c>
      <c r="I33" s="153">
        <v>0</v>
      </c>
      <c r="J33" s="154"/>
      <c r="K33" s="154"/>
    </row>
    <row r="34" spans="1:11" ht="18" customHeight="1">
      <c r="A34" s="4">
        <v>27</v>
      </c>
      <c r="B34" s="7" t="s">
        <v>59</v>
      </c>
      <c r="C34" s="15" t="s">
        <v>81</v>
      </c>
      <c r="D34" s="153">
        <f t="shared" ref="D34:I34" si="4">D31-D32+D33</f>
        <v>78.136999999999716</v>
      </c>
      <c r="E34" s="153">
        <f t="shared" si="4"/>
        <v>32.980000000000629</v>
      </c>
      <c r="F34" s="153">
        <f t="shared" si="4"/>
        <v>-3.987000000000009</v>
      </c>
      <c r="G34" s="153">
        <f t="shared" si="4"/>
        <v>-8.8939999999999486</v>
      </c>
      <c r="H34" s="153">
        <f t="shared" si="4"/>
        <v>58.037999999999556</v>
      </c>
      <c r="I34" s="153">
        <f t="shared" si="4"/>
        <v>-58.683000000000014</v>
      </c>
      <c r="J34" s="154"/>
      <c r="K34" s="154"/>
    </row>
    <row r="35" spans="1:11" ht="12" customHeight="1">
      <c r="A35" s="4">
        <v>28</v>
      </c>
      <c r="B35" s="7" t="s">
        <v>58</v>
      </c>
      <c r="C35" s="15" t="s">
        <v>103</v>
      </c>
      <c r="D35" s="153">
        <v>52.012</v>
      </c>
      <c r="E35" s="153">
        <v>0.40699999999999997</v>
      </c>
      <c r="F35" s="153">
        <v>2.69</v>
      </c>
      <c r="G35" s="153">
        <v>45.136000000000003</v>
      </c>
      <c r="H35" s="153">
        <v>3.7790000000000004</v>
      </c>
      <c r="I35" s="153">
        <v>3.1680000000000001</v>
      </c>
      <c r="J35" s="154"/>
      <c r="K35" s="154"/>
    </row>
    <row r="36" spans="1:11" ht="12" customHeight="1">
      <c r="A36" s="4">
        <v>29</v>
      </c>
      <c r="B36" s="7" t="s">
        <v>60</v>
      </c>
      <c r="C36" s="15" t="s">
        <v>104</v>
      </c>
      <c r="D36" s="153">
        <v>45.534999999999997</v>
      </c>
      <c r="E36" s="153">
        <v>33.851999999999997</v>
      </c>
      <c r="F36" s="153">
        <v>0.30400000000000005</v>
      </c>
      <c r="G36" s="153">
        <v>5.9689999999999994</v>
      </c>
      <c r="H36" s="153">
        <v>5.41</v>
      </c>
      <c r="I36" s="153">
        <v>9.6450000000000014</v>
      </c>
      <c r="J36" s="154"/>
      <c r="K36" s="154"/>
    </row>
    <row r="37" spans="1:11" ht="12" customHeight="1">
      <c r="A37" s="4">
        <v>30</v>
      </c>
      <c r="B37" s="7" t="s">
        <v>58</v>
      </c>
      <c r="C37" s="15" t="s">
        <v>76</v>
      </c>
      <c r="D37" s="153">
        <v>223.61900000000003</v>
      </c>
      <c r="E37" s="153">
        <v>118.07300000000002</v>
      </c>
      <c r="F37" s="153">
        <v>4.3609999999999998</v>
      </c>
      <c r="G37" s="153">
        <v>33.939000000000007</v>
      </c>
      <c r="H37" s="153">
        <v>67.245999999999981</v>
      </c>
      <c r="I37" s="153">
        <v>0</v>
      </c>
      <c r="J37" s="154"/>
      <c r="K37" s="154"/>
    </row>
    <row r="38" spans="1:11" ht="12" customHeight="1">
      <c r="A38" s="4">
        <v>31</v>
      </c>
      <c r="B38" s="7" t="s">
        <v>60</v>
      </c>
      <c r="C38" s="15" t="s">
        <v>78</v>
      </c>
      <c r="D38" s="153">
        <v>204.16499999999991</v>
      </c>
      <c r="E38" s="153">
        <v>108.071</v>
      </c>
      <c r="F38" s="153">
        <v>3.9869999999999997</v>
      </c>
      <c r="G38" s="153">
        <v>27.655999999999999</v>
      </c>
      <c r="H38" s="153">
        <v>64.450999999999908</v>
      </c>
      <c r="I38" s="153">
        <v>0</v>
      </c>
      <c r="J38" s="154"/>
      <c r="K38" s="154"/>
    </row>
    <row r="39" spans="1:11" ht="12" customHeight="1">
      <c r="A39" s="4">
        <v>32</v>
      </c>
      <c r="B39" s="7" t="s">
        <v>58</v>
      </c>
      <c r="C39" s="15" t="s">
        <v>82</v>
      </c>
      <c r="D39" s="153">
        <v>4.386000000000001</v>
      </c>
      <c r="E39" s="153">
        <v>3.4930000000000017</v>
      </c>
      <c r="F39" s="153">
        <v>1.0270000000000001</v>
      </c>
      <c r="G39" s="153">
        <v>-0.20800000000000005</v>
      </c>
      <c r="H39" s="153">
        <v>7.3999999999999996E-2</v>
      </c>
      <c r="I39" s="153">
        <v>-4.3860000000000001</v>
      </c>
      <c r="J39" s="154"/>
      <c r="K39" s="154"/>
    </row>
    <row r="40" spans="1:11" ht="18" customHeight="1">
      <c r="A40" s="4">
        <v>33</v>
      </c>
      <c r="B40" s="7" t="s">
        <v>59</v>
      </c>
      <c r="C40" s="15" t="s">
        <v>83</v>
      </c>
      <c r="D40" s="153">
        <f t="shared" ref="D40:I40" si="5">D34-D35+D36-D37+D38-D39</f>
        <v>47.819999999999588</v>
      </c>
      <c r="E40" s="153">
        <f t="shared" si="5"/>
        <v>52.930000000000611</v>
      </c>
      <c r="F40" s="153">
        <f t="shared" si="5"/>
        <v>-7.7740000000000089</v>
      </c>
      <c r="G40" s="153">
        <f t="shared" si="5"/>
        <v>-54.13599999999996</v>
      </c>
      <c r="H40" s="153">
        <f t="shared" si="5"/>
        <v>56.799999999999486</v>
      </c>
      <c r="I40" s="153">
        <f t="shared" si="5"/>
        <v>-47.820000000000007</v>
      </c>
      <c r="J40" s="154"/>
      <c r="K40" s="154"/>
    </row>
    <row r="41" spans="1:11" ht="20.100000000000001" customHeight="1">
      <c r="A41" s="4"/>
      <c r="B41" s="7"/>
      <c r="C41" s="17" t="s">
        <v>105</v>
      </c>
      <c r="D41" s="153"/>
      <c r="E41" s="153"/>
      <c r="F41" s="153"/>
      <c r="G41" s="153"/>
      <c r="H41" s="153"/>
      <c r="I41" s="153"/>
      <c r="J41" s="154"/>
      <c r="K41" s="154"/>
    </row>
    <row r="42" spans="1:11" ht="18" customHeight="1">
      <c r="A42" s="4">
        <v>34</v>
      </c>
      <c r="B42" s="7"/>
      <c r="C42" s="15" t="s">
        <v>79</v>
      </c>
      <c r="D42" s="153">
        <v>854.93900000000031</v>
      </c>
      <c r="E42" s="153">
        <v>35.129000000000687</v>
      </c>
      <c r="F42" s="153">
        <v>10.686</v>
      </c>
      <c r="G42" s="153">
        <v>224.32500000000002</v>
      </c>
      <c r="H42" s="153">
        <v>584.79899999999964</v>
      </c>
      <c r="I42" s="153">
        <v>-58.683000000000007</v>
      </c>
      <c r="J42" s="154"/>
      <c r="K42" s="154"/>
    </row>
    <row r="43" spans="1:11" ht="12" customHeight="1">
      <c r="A43" s="4">
        <v>35</v>
      </c>
      <c r="B43" s="7" t="s">
        <v>58</v>
      </c>
      <c r="C43" s="18" t="s">
        <v>106</v>
      </c>
      <c r="D43" s="153">
        <v>141.91900000000001</v>
      </c>
      <c r="E43" s="153">
        <v>0</v>
      </c>
      <c r="F43" s="153">
        <v>0</v>
      </c>
      <c r="G43" s="153">
        <v>141.91900000000001</v>
      </c>
      <c r="H43" s="153">
        <v>0</v>
      </c>
      <c r="I43" s="153">
        <v>0</v>
      </c>
      <c r="J43" s="154"/>
      <c r="K43" s="154"/>
    </row>
    <row r="44" spans="1:11" ht="12" customHeight="1">
      <c r="A44" s="4">
        <v>36</v>
      </c>
      <c r="B44" s="7" t="s">
        <v>60</v>
      </c>
      <c r="C44" s="18" t="s">
        <v>107</v>
      </c>
      <c r="D44" s="153">
        <v>141.91900000000001</v>
      </c>
      <c r="E44" s="153">
        <v>0</v>
      </c>
      <c r="F44" s="153">
        <v>0</v>
      </c>
      <c r="G44" s="153">
        <v>0</v>
      </c>
      <c r="H44" s="153">
        <v>141.91900000000001</v>
      </c>
      <c r="I44" s="153">
        <v>0</v>
      </c>
      <c r="J44" s="154"/>
      <c r="K44" s="154"/>
    </row>
    <row r="45" spans="1:11" ht="18" customHeight="1">
      <c r="A45" s="4">
        <v>37</v>
      </c>
      <c r="B45" s="7" t="s">
        <v>59</v>
      </c>
      <c r="C45" s="15" t="s">
        <v>113</v>
      </c>
      <c r="D45" s="153">
        <f t="shared" ref="D45:I45" si="6">D42-D43+D44</f>
        <v>854.93900000000031</v>
      </c>
      <c r="E45" s="153">
        <f t="shared" si="6"/>
        <v>35.129000000000687</v>
      </c>
      <c r="F45" s="153">
        <f t="shared" si="6"/>
        <v>10.686</v>
      </c>
      <c r="G45" s="153">
        <f t="shared" si="6"/>
        <v>82.406000000000006</v>
      </c>
      <c r="H45" s="153">
        <f t="shared" si="6"/>
        <v>726.71799999999962</v>
      </c>
      <c r="I45" s="153">
        <f t="shared" si="6"/>
        <v>-58.683000000000007</v>
      </c>
      <c r="J45" s="154"/>
      <c r="K45" s="154"/>
    </row>
    <row r="46" spans="1:11" ht="12" customHeight="1">
      <c r="A46" s="4">
        <v>38</v>
      </c>
      <c r="B46" s="7" t="s">
        <v>58</v>
      </c>
      <c r="C46" s="15" t="s">
        <v>108</v>
      </c>
      <c r="D46" s="153">
        <v>776.80200000000002</v>
      </c>
      <c r="E46" s="153">
        <v>0</v>
      </c>
      <c r="F46" s="153">
        <v>0</v>
      </c>
      <c r="G46" s="153">
        <v>91.3</v>
      </c>
      <c r="H46" s="153">
        <v>685.50200000000007</v>
      </c>
      <c r="I46" s="153">
        <v>0</v>
      </c>
      <c r="J46" s="154"/>
      <c r="K46" s="154"/>
    </row>
    <row r="47" spans="1:11" ht="20.100000000000001" customHeight="1">
      <c r="A47" s="8">
        <v>39</v>
      </c>
      <c r="B47" s="9" t="s">
        <v>60</v>
      </c>
      <c r="C47" s="16" t="s">
        <v>80</v>
      </c>
      <c r="D47" s="153">
        <v>0</v>
      </c>
      <c r="E47" s="153">
        <v>-2.149</v>
      </c>
      <c r="F47" s="153">
        <v>-14.673000000000002</v>
      </c>
      <c r="G47" s="153">
        <v>0</v>
      </c>
      <c r="H47" s="153">
        <v>16.822000000000003</v>
      </c>
      <c r="I47" s="153">
        <v>0</v>
      </c>
      <c r="J47" s="154"/>
      <c r="K47" s="154"/>
    </row>
    <row r="48" spans="1:11" ht="18" customHeight="1">
      <c r="A48" s="4">
        <v>40</v>
      </c>
      <c r="B48" s="7" t="s">
        <v>59</v>
      </c>
      <c r="C48" s="15" t="s">
        <v>81</v>
      </c>
      <c r="D48" s="153">
        <f t="shared" ref="D48:I48" si="7">D45-D46+D47</f>
        <v>78.137000000000285</v>
      </c>
      <c r="E48" s="153">
        <f t="shared" si="7"/>
        <v>32.980000000000686</v>
      </c>
      <c r="F48" s="153">
        <f t="shared" si="7"/>
        <v>-3.9870000000000019</v>
      </c>
      <c r="G48" s="153">
        <f t="shared" si="7"/>
        <v>-8.8939999999999912</v>
      </c>
      <c r="H48" s="153">
        <f t="shared" si="7"/>
        <v>58.037999999999556</v>
      </c>
      <c r="I48" s="153">
        <f t="shared" si="7"/>
        <v>-58.683000000000007</v>
      </c>
      <c r="J48" s="154"/>
      <c r="K48" s="154"/>
    </row>
    <row r="49" spans="1:11" ht="12" customHeight="1">
      <c r="D49" s="154"/>
      <c r="E49" s="154"/>
      <c r="F49" s="154"/>
      <c r="G49" s="154"/>
      <c r="H49" s="154"/>
      <c r="I49" s="154"/>
      <c r="J49" s="154"/>
      <c r="K49" s="154"/>
    </row>
    <row r="50" spans="1:11" ht="12" customHeight="1">
      <c r="A50" s="148"/>
      <c r="B50" s="149"/>
      <c r="D50" s="154"/>
      <c r="E50" s="154"/>
      <c r="F50" s="154"/>
      <c r="G50" s="154"/>
      <c r="H50" s="154"/>
      <c r="I50" s="154"/>
      <c r="J50" s="154"/>
      <c r="K50" s="154"/>
    </row>
    <row r="51" spans="1:11" ht="12" customHeight="1">
      <c r="A51" s="4" t="s">
        <v>109</v>
      </c>
      <c r="D51" s="154"/>
      <c r="E51" s="154"/>
      <c r="F51" s="154"/>
      <c r="G51" s="154"/>
      <c r="H51" s="154"/>
      <c r="I51" s="154"/>
      <c r="J51" s="154"/>
      <c r="K51" s="154"/>
    </row>
    <row r="52" spans="1:11" ht="11.1" customHeight="1">
      <c r="A52" s="4" t="s">
        <v>110</v>
      </c>
      <c r="D52" s="154"/>
      <c r="E52" s="154"/>
      <c r="F52" s="154"/>
      <c r="G52" s="154"/>
      <c r="H52" s="154"/>
      <c r="I52" s="154"/>
      <c r="J52" s="154"/>
      <c r="K52" s="154"/>
    </row>
    <row r="53" spans="1:11" ht="11.1" customHeight="1">
      <c r="A53" s="4" t="s">
        <v>222</v>
      </c>
      <c r="D53" s="154"/>
      <c r="E53" s="154"/>
      <c r="F53" s="154"/>
      <c r="G53" s="154"/>
      <c r="H53" s="154"/>
      <c r="I53" s="154"/>
      <c r="J53" s="154"/>
      <c r="K53" s="154"/>
    </row>
    <row r="54" spans="1:11" ht="11.1" customHeight="1">
      <c r="D54" s="154"/>
      <c r="E54" s="154"/>
      <c r="F54" s="154"/>
      <c r="G54" s="154"/>
      <c r="H54" s="154"/>
      <c r="I54" s="154"/>
      <c r="J54" s="154"/>
      <c r="K54" s="154"/>
    </row>
    <row r="55" spans="1:11" ht="12" customHeight="1">
      <c r="D55" s="154"/>
      <c r="E55" s="154"/>
      <c r="F55" s="154"/>
      <c r="G55" s="154"/>
      <c r="H55" s="154"/>
      <c r="I55" s="154"/>
      <c r="J55" s="154"/>
      <c r="K55" s="154"/>
    </row>
    <row r="56" spans="1:11" ht="12" customHeight="1">
      <c r="D56" s="154"/>
      <c r="E56" s="154"/>
      <c r="F56" s="154"/>
      <c r="G56" s="154"/>
      <c r="H56" s="154"/>
      <c r="I56" s="154"/>
      <c r="J56" s="154"/>
      <c r="K56" s="154"/>
    </row>
    <row r="57" spans="1:11" ht="12" customHeight="1">
      <c r="D57" s="154"/>
      <c r="E57" s="154"/>
      <c r="F57" s="154"/>
      <c r="G57" s="154"/>
      <c r="H57" s="154"/>
      <c r="I57" s="154"/>
      <c r="J57" s="154"/>
      <c r="K57" s="154"/>
    </row>
    <row r="58" spans="1:11" ht="12" customHeight="1">
      <c r="D58" s="154"/>
      <c r="E58" s="154"/>
      <c r="F58" s="154"/>
      <c r="G58" s="154"/>
      <c r="H58" s="154"/>
      <c r="I58" s="154"/>
      <c r="J58" s="154"/>
      <c r="K58" s="154"/>
    </row>
    <row r="59" spans="1:11" ht="12" customHeight="1">
      <c r="D59" s="154"/>
      <c r="E59" s="154"/>
      <c r="F59" s="154"/>
      <c r="G59" s="154"/>
      <c r="H59" s="154"/>
      <c r="I59" s="154"/>
      <c r="J59" s="154"/>
      <c r="K59" s="154"/>
    </row>
    <row r="60" spans="1:11" ht="12" customHeight="1">
      <c r="D60" s="154"/>
      <c r="E60" s="154"/>
      <c r="F60" s="154"/>
      <c r="G60" s="154"/>
      <c r="H60" s="154"/>
      <c r="I60" s="154"/>
      <c r="J60" s="154"/>
      <c r="K60" s="154"/>
    </row>
    <row r="61" spans="1:11" ht="12" customHeight="1">
      <c r="D61" s="154"/>
      <c r="E61" s="154"/>
      <c r="F61" s="154"/>
      <c r="G61" s="154"/>
      <c r="H61" s="154"/>
      <c r="I61" s="154"/>
      <c r="J61" s="154"/>
      <c r="K61" s="154"/>
    </row>
    <row r="62" spans="1:11" ht="12" customHeight="1">
      <c r="D62" s="154"/>
      <c r="E62" s="154"/>
      <c r="F62" s="154"/>
      <c r="G62" s="154"/>
      <c r="H62" s="154"/>
      <c r="I62" s="154"/>
      <c r="J62" s="154"/>
      <c r="K62" s="154"/>
    </row>
    <row r="63" spans="1:11" ht="12" customHeight="1">
      <c r="D63" s="154"/>
      <c r="E63" s="154"/>
      <c r="F63" s="154"/>
      <c r="G63" s="154"/>
      <c r="H63" s="154"/>
      <c r="I63" s="154"/>
      <c r="J63" s="154"/>
      <c r="K63" s="154"/>
    </row>
    <row r="64" spans="1:11" ht="12" customHeight="1">
      <c r="D64" s="154"/>
      <c r="E64" s="154"/>
      <c r="F64" s="154"/>
      <c r="G64" s="154"/>
      <c r="H64" s="154"/>
      <c r="I64" s="154"/>
      <c r="J64" s="154"/>
      <c r="K64" s="154"/>
    </row>
    <row r="65" spans="4:11" ht="12" customHeight="1">
      <c r="D65" s="154"/>
      <c r="E65" s="154"/>
      <c r="F65" s="154"/>
      <c r="G65" s="154"/>
      <c r="H65" s="154"/>
      <c r="I65" s="154"/>
      <c r="J65" s="154"/>
      <c r="K65" s="154"/>
    </row>
    <row r="66" spans="4:11" ht="12" customHeight="1">
      <c r="D66" s="154"/>
      <c r="E66" s="154"/>
      <c r="F66" s="154"/>
      <c r="G66" s="154"/>
      <c r="H66" s="154"/>
      <c r="I66" s="154"/>
      <c r="J66" s="154"/>
      <c r="K66" s="154"/>
    </row>
    <row r="67" spans="4:11" ht="12" customHeight="1">
      <c r="D67" s="154"/>
      <c r="E67" s="154"/>
      <c r="F67" s="154"/>
      <c r="G67" s="154"/>
      <c r="H67" s="154"/>
      <c r="I67" s="154"/>
      <c r="J67" s="154"/>
      <c r="K67" s="154"/>
    </row>
    <row r="68" spans="4:11" ht="12" customHeight="1">
      <c r="D68" s="154"/>
      <c r="E68" s="154"/>
      <c r="F68" s="154"/>
      <c r="G68" s="154"/>
      <c r="H68" s="154"/>
      <c r="I68" s="154"/>
      <c r="J68" s="154"/>
      <c r="K68" s="154"/>
    </row>
    <row r="69" spans="4:11" ht="12" customHeight="1">
      <c r="D69" s="154"/>
      <c r="E69" s="154"/>
      <c r="F69" s="154"/>
      <c r="G69" s="154"/>
      <c r="H69" s="154"/>
      <c r="I69" s="154"/>
      <c r="J69" s="154"/>
      <c r="K69" s="154"/>
    </row>
    <row r="70" spans="4:11" ht="12" customHeight="1">
      <c r="D70" s="154"/>
      <c r="E70" s="154"/>
      <c r="F70" s="154"/>
      <c r="G70" s="154"/>
      <c r="H70" s="154"/>
      <c r="I70" s="154"/>
      <c r="J70" s="154"/>
      <c r="K70" s="154"/>
    </row>
    <row r="71" spans="4:11" ht="12" customHeight="1">
      <c r="D71" s="154"/>
      <c r="E71" s="154"/>
      <c r="F71" s="154"/>
      <c r="G71" s="154"/>
      <c r="H71" s="154"/>
      <c r="I71" s="154"/>
      <c r="J71" s="154"/>
      <c r="K71" s="154"/>
    </row>
    <row r="72" spans="4:11" ht="12" customHeight="1">
      <c r="D72" s="154"/>
      <c r="E72" s="154"/>
      <c r="F72" s="154"/>
      <c r="G72" s="154"/>
      <c r="H72" s="154"/>
      <c r="I72" s="154"/>
      <c r="J72" s="154"/>
      <c r="K72" s="154"/>
    </row>
    <row r="73" spans="4:11" ht="12" customHeight="1">
      <c r="D73" s="154"/>
      <c r="E73" s="154"/>
      <c r="F73" s="154"/>
      <c r="G73" s="154"/>
      <c r="H73" s="154"/>
      <c r="I73" s="154"/>
      <c r="J73" s="154"/>
      <c r="K73" s="154"/>
    </row>
    <row r="74" spans="4:11" ht="12" customHeight="1">
      <c r="D74" s="154"/>
      <c r="E74" s="154"/>
      <c r="F74" s="154"/>
      <c r="G74" s="154"/>
      <c r="H74" s="154"/>
      <c r="I74" s="154"/>
      <c r="J74" s="154"/>
      <c r="K74" s="154"/>
    </row>
    <row r="75" spans="4:11" ht="12" customHeight="1">
      <c r="D75" s="154"/>
      <c r="E75" s="154"/>
      <c r="F75" s="154"/>
      <c r="G75" s="154"/>
      <c r="H75" s="154"/>
      <c r="I75" s="154"/>
      <c r="J75" s="154"/>
      <c r="K75" s="154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10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60BA67-EB84-42AD-9F4C-5D9AC3581BC5}">
  <dimension ref="A1:K75"/>
  <sheetViews>
    <sheetView showGridLines="0" workbookViewId="0"/>
  </sheetViews>
  <sheetFormatPr baseColWidth="10" defaultColWidth="10" defaultRowHeight="11.25"/>
  <cols>
    <col min="1" max="1" width="2.25" style="144" customWidth="1"/>
    <col min="2" max="2" width="1.5" style="155" customWidth="1"/>
    <col min="3" max="3" width="32.625" style="144" customWidth="1"/>
    <col min="4" max="4" width="9.375" style="144" customWidth="1"/>
    <col min="5" max="6" width="9.5" style="144" customWidth="1"/>
    <col min="7" max="9" width="9.375" style="144" customWidth="1"/>
    <col min="10" max="11" width="7.25" style="144" customWidth="1"/>
    <col min="12" max="16384" width="10" style="144"/>
  </cols>
  <sheetData>
    <row r="1" spans="1:11" ht="12" customHeight="1">
      <c r="A1" s="141"/>
      <c r="B1" s="142"/>
      <c r="C1" s="142"/>
      <c r="D1" s="142"/>
      <c r="E1" s="142"/>
      <c r="F1" s="142"/>
      <c r="G1" s="142"/>
      <c r="H1" s="142"/>
      <c r="I1" s="142"/>
      <c r="J1" s="143"/>
      <c r="K1" s="143"/>
    </row>
    <row r="2" spans="1:11" ht="12" customHeight="1">
      <c r="A2" s="13" t="s">
        <v>111</v>
      </c>
      <c r="B2" s="142"/>
      <c r="C2" s="142"/>
      <c r="D2" s="142"/>
      <c r="E2" s="142"/>
      <c r="F2" s="142"/>
      <c r="G2" s="142"/>
      <c r="H2" s="142"/>
      <c r="I2" s="142"/>
      <c r="J2" s="143"/>
      <c r="K2" s="143"/>
    </row>
    <row r="3" spans="1:11" ht="12" customHeight="1">
      <c r="A3" s="19"/>
      <c r="B3" s="142"/>
      <c r="C3" s="142"/>
      <c r="D3" s="142"/>
      <c r="E3" s="142"/>
      <c r="F3" s="142"/>
      <c r="G3" s="142"/>
      <c r="H3" s="142"/>
      <c r="I3" s="142"/>
      <c r="J3" s="143"/>
      <c r="K3" s="143"/>
    </row>
    <row r="4" spans="1:11" ht="12" customHeight="1">
      <c r="A4" s="19" t="s">
        <v>321</v>
      </c>
      <c r="B4" s="142"/>
      <c r="C4" s="142"/>
      <c r="D4" s="142"/>
      <c r="E4" s="142"/>
      <c r="F4" s="142"/>
      <c r="G4" s="142"/>
      <c r="H4" s="142"/>
      <c r="I4" s="142"/>
      <c r="J4" s="143"/>
      <c r="K4" s="143"/>
    </row>
    <row r="5" spans="1:11" ht="12" customHeight="1">
      <c r="A5" s="20" t="s">
        <v>69</v>
      </c>
      <c r="B5" s="142"/>
      <c r="C5" s="142"/>
      <c r="D5" s="142"/>
      <c r="E5" s="142"/>
      <c r="F5" s="142"/>
      <c r="G5" s="142"/>
      <c r="H5" s="142"/>
      <c r="I5" s="142"/>
      <c r="J5" s="143"/>
      <c r="K5" s="143"/>
    </row>
    <row r="6" spans="1:11" ht="12" customHeight="1">
      <c r="A6" s="148"/>
      <c r="B6" s="149"/>
      <c r="C6" s="148"/>
      <c r="D6" s="148"/>
      <c r="E6" s="148"/>
      <c r="F6" s="148"/>
      <c r="G6" s="148"/>
      <c r="H6" s="148"/>
      <c r="I6" s="148"/>
      <c r="J6" s="150"/>
      <c r="K6" s="150"/>
    </row>
    <row r="7" spans="1:11" ht="45">
      <c r="A7" s="151"/>
      <c r="B7" s="149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152"/>
      <c r="K7" s="152"/>
    </row>
    <row r="8" spans="1:11" ht="24" customHeight="1">
      <c r="A8" s="4">
        <v>1</v>
      </c>
      <c r="B8" s="7"/>
      <c r="C8" s="14" t="s">
        <v>73</v>
      </c>
      <c r="D8" s="153">
        <v>2063.3629999999998</v>
      </c>
      <c r="E8" s="153">
        <v>1518.5669999999998</v>
      </c>
      <c r="F8" s="153">
        <v>78.813999999999993</v>
      </c>
      <c r="G8" s="153">
        <v>166.67599999999999</v>
      </c>
      <c r="H8" s="153">
        <v>299.30599999999993</v>
      </c>
      <c r="I8" s="153">
        <v>0</v>
      </c>
      <c r="J8" s="154"/>
      <c r="K8" s="154"/>
    </row>
    <row r="9" spans="1:11" ht="12" customHeight="1">
      <c r="A9" s="4">
        <v>2</v>
      </c>
      <c r="B9" s="7" t="s">
        <v>58</v>
      </c>
      <c r="C9" s="15" t="s">
        <v>74</v>
      </c>
      <c r="D9" s="153">
        <v>1119.8059999999998</v>
      </c>
      <c r="E9" s="153">
        <v>904.35199999999998</v>
      </c>
      <c r="F9" s="153">
        <v>45.606999999999999</v>
      </c>
      <c r="G9" s="153">
        <v>60.101999999999997</v>
      </c>
      <c r="H9" s="153">
        <v>109.74499999999999</v>
      </c>
      <c r="I9" s="153">
        <v>0</v>
      </c>
      <c r="J9" s="154"/>
      <c r="K9" s="154"/>
    </row>
    <row r="10" spans="1:11" ht="18" customHeight="1">
      <c r="A10" s="4">
        <v>3</v>
      </c>
      <c r="B10" s="7" t="s">
        <v>59</v>
      </c>
      <c r="C10" s="15" t="s">
        <v>77</v>
      </c>
      <c r="D10" s="153">
        <f t="shared" ref="D10:I10" si="0">D8-D9</f>
        <v>943.55700000000002</v>
      </c>
      <c r="E10" s="153">
        <f t="shared" si="0"/>
        <v>614.2149999999998</v>
      </c>
      <c r="F10" s="153">
        <f t="shared" si="0"/>
        <v>33.206999999999994</v>
      </c>
      <c r="G10" s="153">
        <f t="shared" si="0"/>
        <v>106.57399999999998</v>
      </c>
      <c r="H10" s="153">
        <f t="shared" si="0"/>
        <v>189.56099999999992</v>
      </c>
      <c r="I10" s="153">
        <f t="shared" si="0"/>
        <v>0</v>
      </c>
      <c r="J10" s="154"/>
      <c r="K10" s="154"/>
    </row>
    <row r="11" spans="1:11" ht="12" customHeight="1">
      <c r="A11" s="4">
        <v>4</v>
      </c>
      <c r="B11" s="7" t="s">
        <v>58</v>
      </c>
      <c r="C11" s="15" t="s">
        <v>78</v>
      </c>
      <c r="D11" s="153">
        <v>211.9319999999999</v>
      </c>
      <c r="E11" s="153">
        <v>112.28400000000001</v>
      </c>
      <c r="F11" s="153">
        <v>4.2329999999999997</v>
      </c>
      <c r="G11" s="153">
        <v>28.557000000000002</v>
      </c>
      <c r="H11" s="153">
        <v>66.857999999999876</v>
      </c>
      <c r="I11" s="153">
        <v>0</v>
      </c>
      <c r="J11" s="154"/>
      <c r="K11" s="154"/>
    </row>
    <row r="12" spans="1:11" ht="18" customHeight="1">
      <c r="A12" s="4">
        <v>5</v>
      </c>
      <c r="B12" s="7" t="s">
        <v>59</v>
      </c>
      <c r="C12" s="15" t="s">
        <v>89</v>
      </c>
      <c r="D12" s="153">
        <f>D10-D11</f>
        <v>731.62500000000011</v>
      </c>
      <c r="E12" s="153">
        <f>E10-E11</f>
        <v>501.93099999999981</v>
      </c>
      <c r="F12" s="153">
        <f>F10-F11</f>
        <v>28.973999999999993</v>
      </c>
      <c r="G12" s="153">
        <f>G10-G11</f>
        <v>78.016999999999982</v>
      </c>
      <c r="H12" s="153">
        <f>H10-H11</f>
        <v>122.70300000000005</v>
      </c>
      <c r="I12" s="153">
        <v>-45.793000000000006</v>
      </c>
      <c r="J12" s="154"/>
      <c r="K12" s="154"/>
    </row>
    <row r="13" spans="1:11" ht="12" customHeight="1">
      <c r="A13" s="4">
        <v>6</v>
      </c>
      <c r="B13" s="7" t="s">
        <v>58</v>
      </c>
      <c r="C13" s="15" t="s">
        <v>90</v>
      </c>
      <c r="D13" s="153">
        <v>520.99900000000002</v>
      </c>
      <c r="E13" s="153">
        <v>358.14300000000003</v>
      </c>
      <c r="F13" s="153">
        <v>20.154000000000003</v>
      </c>
      <c r="G13" s="153">
        <v>79.812999999999988</v>
      </c>
      <c r="H13" s="153">
        <v>62.888999999999989</v>
      </c>
      <c r="I13" s="153">
        <v>4.7539999999999996</v>
      </c>
      <c r="J13" s="154"/>
      <c r="K13" s="154"/>
    </row>
    <row r="14" spans="1:11" ht="12" customHeight="1">
      <c r="A14" s="4">
        <v>7</v>
      </c>
      <c r="B14" s="7" t="s">
        <v>58</v>
      </c>
      <c r="C14" s="15" t="s">
        <v>91</v>
      </c>
      <c r="D14" s="153">
        <v>9.0530000000000008</v>
      </c>
      <c r="E14" s="153">
        <v>5.9180000000000001</v>
      </c>
      <c r="F14" s="153">
        <v>0.47199999999999998</v>
      </c>
      <c r="G14" s="153">
        <v>7.3999999999999996E-2</v>
      </c>
      <c r="H14" s="153">
        <v>2.589</v>
      </c>
      <c r="I14" s="153">
        <v>0</v>
      </c>
      <c r="J14" s="154"/>
      <c r="K14" s="154"/>
    </row>
    <row r="15" spans="1:11" ht="12" customHeight="1">
      <c r="A15" s="4">
        <v>8</v>
      </c>
      <c r="B15" s="7" t="s">
        <v>60</v>
      </c>
      <c r="C15" s="15" t="s">
        <v>92</v>
      </c>
      <c r="D15" s="153">
        <v>10.244999999999999</v>
      </c>
      <c r="E15" s="153">
        <v>9.8439999999999994</v>
      </c>
      <c r="F15" s="153">
        <v>0</v>
      </c>
      <c r="G15" s="153">
        <v>3.9E-2</v>
      </c>
      <c r="H15" s="153">
        <v>0.36199999999999999</v>
      </c>
      <c r="I15" s="153">
        <v>0</v>
      </c>
      <c r="J15" s="154"/>
      <c r="K15" s="154"/>
    </row>
    <row r="16" spans="1:11" ht="18" customHeight="1">
      <c r="A16" s="4">
        <v>9</v>
      </c>
      <c r="B16" s="7" t="s">
        <v>59</v>
      </c>
      <c r="C16" s="15" t="s">
        <v>112</v>
      </c>
      <c r="D16" s="153">
        <f t="shared" ref="D16:I16" si="1">D12-D13-D14+D15</f>
        <v>211.8180000000001</v>
      </c>
      <c r="E16" s="153">
        <f t="shared" si="1"/>
        <v>147.71399999999977</v>
      </c>
      <c r="F16" s="153">
        <f t="shared" si="1"/>
        <v>8.3479999999999901</v>
      </c>
      <c r="G16" s="153">
        <f t="shared" si="1"/>
        <v>-1.8310000000000066</v>
      </c>
      <c r="H16" s="153">
        <f t="shared" si="1"/>
        <v>57.58700000000006</v>
      </c>
      <c r="I16" s="153">
        <f t="shared" si="1"/>
        <v>-50.547000000000004</v>
      </c>
      <c r="J16" s="154"/>
      <c r="K16" s="154"/>
    </row>
    <row r="17" spans="1:11" ht="12" customHeight="1">
      <c r="A17" s="4">
        <v>10</v>
      </c>
      <c r="B17" s="7" t="s">
        <v>60</v>
      </c>
      <c r="C17" s="15" t="s">
        <v>93</v>
      </c>
      <c r="D17" s="153">
        <v>522.64</v>
      </c>
      <c r="E17" s="153">
        <v>0</v>
      </c>
      <c r="F17" s="153">
        <v>0</v>
      </c>
      <c r="G17" s="153">
        <v>0</v>
      </c>
      <c r="H17" s="153">
        <v>522.64</v>
      </c>
      <c r="I17" s="153">
        <v>3.113</v>
      </c>
      <c r="J17" s="154"/>
      <c r="K17" s="154"/>
    </row>
    <row r="18" spans="1:11" ht="12" customHeight="1">
      <c r="A18" s="4">
        <v>11</v>
      </c>
      <c r="B18" s="7" t="s">
        <v>58</v>
      </c>
      <c r="C18" s="15" t="s">
        <v>94</v>
      </c>
      <c r="D18" s="153">
        <v>20.414999999999999</v>
      </c>
      <c r="E18" s="153">
        <v>0</v>
      </c>
      <c r="F18" s="153">
        <v>0</v>
      </c>
      <c r="G18" s="153">
        <v>20.414999999999999</v>
      </c>
      <c r="H18" s="153">
        <v>0</v>
      </c>
      <c r="I18" s="153">
        <v>0.11</v>
      </c>
      <c r="J18" s="154"/>
      <c r="K18" s="154"/>
    </row>
    <row r="19" spans="1:11" ht="12" customHeight="1">
      <c r="A19" s="4">
        <v>12</v>
      </c>
      <c r="B19" s="7" t="s">
        <v>60</v>
      </c>
      <c r="C19" s="15" t="s">
        <v>95</v>
      </c>
      <c r="D19" s="153">
        <v>108.41300000000001</v>
      </c>
      <c r="E19" s="153">
        <v>0</v>
      </c>
      <c r="F19" s="153">
        <v>0</v>
      </c>
      <c r="G19" s="153">
        <v>108.41300000000001</v>
      </c>
      <c r="H19" s="153">
        <v>0</v>
      </c>
      <c r="I19" s="153">
        <v>1.5029999999999999</v>
      </c>
      <c r="J19" s="154"/>
      <c r="K19" s="154"/>
    </row>
    <row r="20" spans="1:11" ht="12" customHeight="1">
      <c r="A20" s="4">
        <v>13</v>
      </c>
      <c r="B20" s="7" t="s">
        <v>58</v>
      </c>
      <c r="C20" s="15" t="s">
        <v>96</v>
      </c>
      <c r="D20" s="153">
        <v>231.27699999999996</v>
      </c>
      <c r="E20" s="153">
        <v>121.58999999999999</v>
      </c>
      <c r="F20" s="153">
        <v>94.437999999999988</v>
      </c>
      <c r="G20" s="153">
        <v>6.7550000000000008</v>
      </c>
      <c r="H20" s="153">
        <v>8.4940000000000015</v>
      </c>
      <c r="I20" s="153">
        <v>87.026999999999987</v>
      </c>
      <c r="J20" s="154"/>
      <c r="K20" s="154"/>
    </row>
    <row r="21" spans="1:11" ht="12" customHeight="1">
      <c r="A21" s="4">
        <v>14</v>
      </c>
      <c r="B21" s="7" t="s">
        <v>60</v>
      </c>
      <c r="C21" s="15" t="s">
        <v>97</v>
      </c>
      <c r="D21" s="153">
        <v>269.48599999999999</v>
      </c>
      <c r="E21" s="153">
        <v>54.762999999999998</v>
      </c>
      <c r="F21" s="153">
        <v>83.248000000000019</v>
      </c>
      <c r="G21" s="153">
        <v>5.2309999999999999</v>
      </c>
      <c r="H21" s="153">
        <v>126.244</v>
      </c>
      <c r="I21" s="153">
        <v>48.817999999999998</v>
      </c>
      <c r="J21" s="154"/>
      <c r="K21" s="154"/>
    </row>
    <row r="22" spans="1:11" ht="18" customHeight="1">
      <c r="A22" s="4">
        <v>15</v>
      </c>
      <c r="B22" s="7" t="s">
        <v>59</v>
      </c>
      <c r="C22" s="15" t="s">
        <v>219</v>
      </c>
      <c r="D22" s="153">
        <f t="shared" ref="D22:I22" si="2">D16+D17-D18+D19-D20+D21</f>
        <v>860.66500000000019</v>
      </c>
      <c r="E22" s="153">
        <f t="shared" si="2"/>
        <v>80.886999999999773</v>
      </c>
      <c r="F22" s="153">
        <f t="shared" si="2"/>
        <v>-2.8419999999999845</v>
      </c>
      <c r="G22" s="153">
        <f t="shared" si="2"/>
        <v>84.643000000000001</v>
      </c>
      <c r="H22" s="153">
        <f t="shared" si="2"/>
        <v>697.97700000000009</v>
      </c>
      <c r="I22" s="153">
        <f t="shared" si="2"/>
        <v>-84.249999999999986</v>
      </c>
      <c r="J22" s="154"/>
      <c r="K22" s="154"/>
    </row>
    <row r="23" spans="1:11" ht="12" customHeight="1">
      <c r="A23" s="4">
        <v>16</v>
      </c>
      <c r="B23" s="7" t="s">
        <v>58</v>
      </c>
      <c r="C23" s="15" t="s">
        <v>98</v>
      </c>
      <c r="D23" s="153">
        <v>122.962</v>
      </c>
      <c r="E23" s="153">
        <v>28.125</v>
      </c>
      <c r="F23" s="153">
        <v>1.88</v>
      </c>
      <c r="G23" s="153">
        <v>0</v>
      </c>
      <c r="H23" s="153">
        <v>92.957000000000008</v>
      </c>
      <c r="I23" s="153">
        <v>2.657</v>
      </c>
      <c r="J23" s="154"/>
      <c r="K23" s="154"/>
    </row>
    <row r="24" spans="1:11" ht="12" customHeight="1">
      <c r="A24" s="4">
        <v>17</v>
      </c>
      <c r="B24" s="7" t="s">
        <v>60</v>
      </c>
      <c r="C24" s="15" t="s">
        <v>99</v>
      </c>
      <c r="D24" s="153">
        <v>125.44400000000002</v>
      </c>
      <c r="E24" s="153">
        <v>0</v>
      </c>
      <c r="F24" s="153">
        <v>0</v>
      </c>
      <c r="G24" s="153">
        <v>125.44400000000002</v>
      </c>
      <c r="H24" s="153">
        <v>0</v>
      </c>
      <c r="I24" s="153">
        <v>0.17499999999999999</v>
      </c>
      <c r="J24" s="154"/>
      <c r="K24" s="154"/>
    </row>
    <row r="25" spans="1:11" ht="12" customHeight="1">
      <c r="A25" s="4">
        <v>18</v>
      </c>
      <c r="B25" s="7" t="s">
        <v>58</v>
      </c>
      <c r="C25" s="15" t="s">
        <v>220</v>
      </c>
      <c r="D25" s="153">
        <v>205.02699999999999</v>
      </c>
      <c r="E25" s="153">
        <v>0</v>
      </c>
      <c r="F25" s="153">
        <v>0</v>
      </c>
      <c r="G25" s="153">
        <v>0</v>
      </c>
      <c r="H25" s="153">
        <v>205.02699999999999</v>
      </c>
      <c r="I25" s="153">
        <v>0.81800000000000006</v>
      </c>
      <c r="J25" s="154"/>
      <c r="K25" s="154"/>
    </row>
    <row r="26" spans="1:11" ht="12" customHeight="1">
      <c r="A26" s="4">
        <v>19</v>
      </c>
      <c r="B26" s="7" t="s">
        <v>60</v>
      </c>
      <c r="C26" s="15" t="s">
        <v>221</v>
      </c>
      <c r="D26" s="153">
        <v>204.67699999999999</v>
      </c>
      <c r="E26" s="153">
        <v>5.791999999999998</v>
      </c>
      <c r="F26" s="153">
        <v>31.206</v>
      </c>
      <c r="G26" s="153">
        <v>167.476</v>
      </c>
      <c r="H26" s="153">
        <v>0.20299999999999999</v>
      </c>
      <c r="I26" s="153">
        <v>1.1680000000000001</v>
      </c>
      <c r="J26" s="154"/>
      <c r="K26" s="154"/>
    </row>
    <row r="27" spans="1:11" ht="12" customHeight="1">
      <c r="A27" s="4">
        <v>20</v>
      </c>
      <c r="B27" s="7" t="s">
        <v>58</v>
      </c>
      <c r="C27" s="15" t="s">
        <v>100</v>
      </c>
      <c r="D27" s="153">
        <v>184.28000000000003</v>
      </c>
      <c r="E27" s="153">
        <v>4.8199999999999994</v>
      </c>
      <c r="F27" s="153">
        <v>15.692999999999998</v>
      </c>
      <c r="G27" s="153">
        <v>163.56400000000002</v>
      </c>
      <c r="H27" s="153">
        <v>0.20299999999999999</v>
      </c>
      <c r="I27" s="153">
        <v>0.153</v>
      </c>
      <c r="J27" s="154"/>
      <c r="K27" s="154"/>
    </row>
    <row r="28" spans="1:11" ht="12" customHeight="1">
      <c r="A28" s="4">
        <v>21</v>
      </c>
      <c r="B28" s="7" t="s">
        <v>60</v>
      </c>
      <c r="C28" s="15" t="s">
        <v>114</v>
      </c>
      <c r="D28" s="153">
        <v>181.84299999999999</v>
      </c>
      <c r="E28" s="153">
        <v>0</v>
      </c>
      <c r="F28" s="153">
        <v>0</v>
      </c>
      <c r="G28" s="153">
        <v>0</v>
      </c>
      <c r="H28" s="153">
        <v>181.84299999999999</v>
      </c>
      <c r="I28" s="153">
        <v>2.59</v>
      </c>
      <c r="J28" s="154"/>
      <c r="K28" s="154"/>
    </row>
    <row r="29" spans="1:11" ht="12" customHeight="1">
      <c r="A29" s="4">
        <v>22</v>
      </c>
      <c r="B29" s="7" t="s">
        <v>58</v>
      </c>
      <c r="C29" s="15" t="s">
        <v>101</v>
      </c>
      <c r="D29" s="153">
        <v>108.73999999999998</v>
      </c>
      <c r="E29" s="153">
        <v>11.824</v>
      </c>
      <c r="F29" s="153">
        <v>52.721999999999994</v>
      </c>
      <c r="G29" s="153">
        <v>21.417999999999992</v>
      </c>
      <c r="H29" s="153">
        <v>22.775999999999996</v>
      </c>
      <c r="I29" s="153">
        <v>23.685000000000002</v>
      </c>
      <c r="J29" s="154"/>
      <c r="K29" s="154"/>
    </row>
    <row r="30" spans="1:11" ht="12" customHeight="1">
      <c r="A30" s="4">
        <v>23</v>
      </c>
      <c r="B30" s="7" t="s">
        <v>60</v>
      </c>
      <c r="C30" s="15" t="s">
        <v>102</v>
      </c>
      <c r="D30" s="153">
        <v>92.619999999999976</v>
      </c>
      <c r="E30" s="153">
        <v>5.1070000000000002</v>
      </c>
      <c r="F30" s="153">
        <v>50.542999999999999</v>
      </c>
      <c r="G30" s="153">
        <v>7.0439999999999969</v>
      </c>
      <c r="H30" s="153">
        <v>29.925999999999995</v>
      </c>
      <c r="I30" s="153">
        <v>39.805</v>
      </c>
      <c r="J30" s="154"/>
      <c r="K30" s="154"/>
    </row>
    <row r="31" spans="1:11" ht="18" customHeight="1">
      <c r="A31" s="4">
        <v>24</v>
      </c>
      <c r="B31" s="7" t="s">
        <v>59</v>
      </c>
      <c r="C31" s="15" t="s">
        <v>79</v>
      </c>
      <c r="D31" s="153">
        <f t="shared" ref="D31:I31" si="3">D22-D23+D24-D25+D26-D27+D28-D29+D30</f>
        <v>844.24</v>
      </c>
      <c r="E31" s="153">
        <f t="shared" si="3"/>
        <v>47.016999999999776</v>
      </c>
      <c r="F31" s="153">
        <f t="shared" si="3"/>
        <v>8.6120000000000232</v>
      </c>
      <c r="G31" s="153">
        <f t="shared" si="3"/>
        <v>199.62499999999994</v>
      </c>
      <c r="H31" s="153">
        <f t="shared" si="3"/>
        <v>588.98600000000022</v>
      </c>
      <c r="I31" s="153">
        <f t="shared" si="3"/>
        <v>-67.824999999999989</v>
      </c>
      <c r="J31" s="154"/>
      <c r="K31" s="154"/>
    </row>
    <row r="32" spans="1:11" ht="12" customHeight="1">
      <c r="A32" s="4">
        <v>25</v>
      </c>
      <c r="B32" s="7" t="s">
        <v>58</v>
      </c>
      <c r="C32" s="15" t="s">
        <v>75</v>
      </c>
      <c r="D32" s="153">
        <v>746.59400000000005</v>
      </c>
      <c r="E32" s="153">
        <v>0</v>
      </c>
      <c r="F32" s="153">
        <v>0</v>
      </c>
      <c r="G32" s="153">
        <v>217.75700000000001</v>
      </c>
      <c r="H32" s="153">
        <v>528.83699999999999</v>
      </c>
      <c r="I32" s="153">
        <v>0</v>
      </c>
      <c r="J32" s="154"/>
      <c r="K32" s="154"/>
    </row>
    <row r="33" spans="1:11" ht="20.100000000000001" customHeight="1">
      <c r="A33" s="8">
        <v>26</v>
      </c>
      <c r="B33" s="9" t="s">
        <v>60</v>
      </c>
      <c r="C33" s="16" t="s">
        <v>80</v>
      </c>
      <c r="D33" s="153">
        <v>0</v>
      </c>
      <c r="E33" s="153">
        <v>-1.2690000000000001</v>
      </c>
      <c r="F33" s="153">
        <v>-12.776</v>
      </c>
      <c r="G33" s="153">
        <v>0</v>
      </c>
      <c r="H33" s="153">
        <v>14.045</v>
      </c>
      <c r="I33" s="153">
        <v>0</v>
      </c>
      <c r="J33" s="154"/>
      <c r="K33" s="154"/>
    </row>
    <row r="34" spans="1:11" ht="18" customHeight="1">
      <c r="A34" s="4">
        <v>27</v>
      </c>
      <c r="B34" s="7" t="s">
        <v>59</v>
      </c>
      <c r="C34" s="15" t="s">
        <v>81</v>
      </c>
      <c r="D34" s="153">
        <f t="shared" ref="D34:I34" si="4">D31-D32+D33</f>
        <v>97.645999999999958</v>
      </c>
      <c r="E34" s="153">
        <f t="shared" si="4"/>
        <v>45.747999999999777</v>
      </c>
      <c r="F34" s="153">
        <f t="shared" si="4"/>
        <v>-4.1639999999999766</v>
      </c>
      <c r="G34" s="153">
        <f t="shared" si="4"/>
        <v>-18.132000000000062</v>
      </c>
      <c r="H34" s="153">
        <f t="shared" si="4"/>
        <v>74.19400000000023</v>
      </c>
      <c r="I34" s="153">
        <f t="shared" si="4"/>
        <v>-67.824999999999989</v>
      </c>
      <c r="J34" s="154"/>
      <c r="K34" s="154"/>
    </row>
    <row r="35" spans="1:11" ht="12" customHeight="1">
      <c r="A35" s="4">
        <v>28</v>
      </c>
      <c r="B35" s="7" t="s">
        <v>58</v>
      </c>
      <c r="C35" s="15" t="s">
        <v>103</v>
      </c>
      <c r="D35" s="153">
        <v>22.067</v>
      </c>
      <c r="E35" s="153">
        <v>0.443</v>
      </c>
      <c r="F35" s="153">
        <v>3.3119999999999998</v>
      </c>
      <c r="G35" s="153">
        <v>14.512</v>
      </c>
      <c r="H35" s="153">
        <v>3.8</v>
      </c>
      <c r="I35" s="153">
        <v>1.4319999999999999</v>
      </c>
      <c r="J35" s="154"/>
      <c r="K35" s="154"/>
    </row>
    <row r="36" spans="1:11" ht="12" customHeight="1">
      <c r="A36" s="4">
        <v>29</v>
      </c>
      <c r="B36" s="7" t="s">
        <v>60</v>
      </c>
      <c r="C36" s="15" t="s">
        <v>104</v>
      </c>
      <c r="D36" s="153">
        <v>17.067999999999998</v>
      </c>
      <c r="E36" s="153">
        <v>8.1679999999999993</v>
      </c>
      <c r="F36" s="153">
        <v>0.33699999999999997</v>
      </c>
      <c r="G36" s="153">
        <v>4.1849999999999987</v>
      </c>
      <c r="H36" s="153">
        <v>4.3780000000000001</v>
      </c>
      <c r="I36" s="153">
        <v>6.431</v>
      </c>
      <c r="J36" s="154"/>
      <c r="K36" s="154"/>
    </row>
    <row r="37" spans="1:11" ht="12" customHeight="1">
      <c r="A37" s="4">
        <v>30</v>
      </c>
      <c r="B37" s="7" t="s">
        <v>58</v>
      </c>
      <c r="C37" s="15" t="s">
        <v>76</v>
      </c>
      <c r="D37" s="153">
        <v>241.75299999999999</v>
      </c>
      <c r="E37" s="153">
        <v>143.96600000000001</v>
      </c>
      <c r="F37" s="153">
        <v>3.7540000000000004</v>
      </c>
      <c r="G37" s="153">
        <v>22.044</v>
      </c>
      <c r="H37" s="153">
        <v>71.988999999999976</v>
      </c>
      <c r="I37" s="153">
        <v>0</v>
      </c>
      <c r="J37" s="154"/>
      <c r="K37" s="154"/>
    </row>
    <row r="38" spans="1:11" ht="12" customHeight="1">
      <c r="A38" s="4">
        <v>31</v>
      </c>
      <c r="B38" s="7" t="s">
        <v>60</v>
      </c>
      <c r="C38" s="15" t="s">
        <v>78</v>
      </c>
      <c r="D38" s="153">
        <v>211.9319999999999</v>
      </c>
      <c r="E38" s="153">
        <v>112.28400000000001</v>
      </c>
      <c r="F38" s="153">
        <v>4.2329999999999997</v>
      </c>
      <c r="G38" s="153">
        <v>28.557000000000002</v>
      </c>
      <c r="H38" s="153">
        <v>66.857999999999876</v>
      </c>
      <c r="I38" s="153">
        <v>0</v>
      </c>
      <c r="J38" s="154"/>
      <c r="K38" s="154"/>
    </row>
    <row r="39" spans="1:11" ht="12" customHeight="1">
      <c r="A39" s="4">
        <v>32</v>
      </c>
      <c r="B39" s="7" t="s">
        <v>58</v>
      </c>
      <c r="C39" s="15" t="s">
        <v>82</v>
      </c>
      <c r="D39" s="153">
        <v>10.623000000000003</v>
      </c>
      <c r="E39" s="153">
        <v>4.2280000000000006</v>
      </c>
      <c r="F39" s="153">
        <v>6.4540000000000015</v>
      </c>
      <c r="G39" s="153">
        <v>-0.10000000000000005</v>
      </c>
      <c r="H39" s="153">
        <v>4.1000000000000002E-2</v>
      </c>
      <c r="I39" s="153">
        <v>-10.622999999999999</v>
      </c>
      <c r="J39" s="154"/>
      <c r="K39" s="154"/>
    </row>
    <row r="40" spans="1:11" ht="18" customHeight="1">
      <c r="A40" s="4">
        <v>33</v>
      </c>
      <c r="B40" s="7" t="s">
        <v>59</v>
      </c>
      <c r="C40" s="15" t="s">
        <v>83</v>
      </c>
      <c r="D40" s="153">
        <f t="shared" ref="D40:I40" si="5">D34-D35+D36-D37+D38-D39</f>
        <v>52.202999999999847</v>
      </c>
      <c r="E40" s="153">
        <f t="shared" si="5"/>
        <v>17.562999999999782</v>
      </c>
      <c r="F40" s="153">
        <f t="shared" si="5"/>
        <v>-13.113999999999978</v>
      </c>
      <c r="G40" s="153">
        <f t="shared" si="5"/>
        <v>-21.84600000000006</v>
      </c>
      <c r="H40" s="153">
        <f t="shared" si="5"/>
        <v>69.600000000000136</v>
      </c>
      <c r="I40" s="153">
        <f t="shared" si="5"/>
        <v>-52.202999999999996</v>
      </c>
      <c r="J40" s="154"/>
      <c r="K40" s="154"/>
    </row>
    <row r="41" spans="1:11" ht="20.100000000000001" customHeight="1">
      <c r="A41" s="4"/>
      <c r="B41" s="7"/>
      <c r="C41" s="17" t="s">
        <v>105</v>
      </c>
      <c r="D41" s="153"/>
      <c r="E41" s="153"/>
      <c r="F41" s="153"/>
      <c r="G41" s="153"/>
      <c r="H41" s="153"/>
      <c r="I41" s="153"/>
      <c r="J41" s="154"/>
      <c r="K41" s="154"/>
    </row>
    <row r="42" spans="1:11" ht="18" customHeight="1">
      <c r="A42" s="4">
        <v>34</v>
      </c>
      <c r="B42" s="7"/>
      <c r="C42" s="15" t="s">
        <v>79</v>
      </c>
      <c r="D42" s="153">
        <v>844.2399999999999</v>
      </c>
      <c r="E42" s="153">
        <v>47.016999999999847</v>
      </c>
      <c r="F42" s="153">
        <v>8.6119999999999948</v>
      </c>
      <c r="G42" s="153">
        <v>199.62500000000006</v>
      </c>
      <c r="H42" s="153">
        <v>588.98599999999999</v>
      </c>
      <c r="I42" s="153">
        <v>-67.824999999999989</v>
      </c>
      <c r="J42" s="154"/>
      <c r="K42" s="154"/>
    </row>
    <row r="43" spans="1:11" ht="12" customHeight="1">
      <c r="A43" s="4">
        <v>35</v>
      </c>
      <c r="B43" s="7" t="s">
        <v>58</v>
      </c>
      <c r="C43" s="18" t="s">
        <v>106</v>
      </c>
      <c r="D43" s="153">
        <v>135.38200000000001</v>
      </c>
      <c r="E43" s="153">
        <v>0</v>
      </c>
      <c r="F43" s="153">
        <v>0</v>
      </c>
      <c r="G43" s="153">
        <v>135.38200000000001</v>
      </c>
      <c r="H43" s="153">
        <v>0</v>
      </c>
      <c r="I43" s="153">
        <v>0</v>
      </c>
      <c r="J43" s="154"/>
      <c r="K43" s="154"/>
    </row>
    <row r="44" spans="1:11" ht="12" customHeight="1">
      <c r="A44" s="4">
        <v>36</v>
      </c>
      <c r="B44" s="7" t="s">
        <v>60</v>
      </c>
      <c r="C44" s="18" t="s">
        <v>107</v>
      </c>
      <c r="D44" s="153">
        <v>135.38200000000001</v>
      </c>
      <c r="E44" s="153">
        <v>0</v>
      </c>
      <c r="F44" s="153">
        <v>0</v>
      </c>
      <c r="G44" s="153">
        <v>0</v>
      </c>
      <c r="H44" s="153">
        <v>135.38200000000001</v>
      </c>
      <c r="I44" s="153">
        <v>0</v>
      </c>
      <c r="J44" s="154"/>
      <c r="K44" s="154"/>
    </row>
    <row r="45" spans="1:11" ht="18" customHeight="1">
      <c r="A45" s="4">
        <v>37</v>
      </c>
      <c r="B45" s="7" t="s">
        <v>59</v>
      </c>
      <c r="C45" s="15" t="s">
        <v>113</v>
      </c>
      <c r="D45" s="153">
        <f t="shared" ref="D45:I45" si="6">D42-D43+D44</f>
        <v>844.24</v>
      </c>
      <c r="E45" s="153">
        <f t="shared" si="6"/>
        <v>47.016999999999847</v>
      </c>
      <c r="F45" s="153">
        <f t="shared" si="6"/>
        <v>8.6119999999999948</v>
      </c>
      <c r="G45" s="153">
        <f t="shared" si="6"/>
        <v>64.243000000000052</v>
      </c>
      <c r="H45" s="153">
        <f t="shared" si="6"/>
        <v>724.36799999999994</v>
      </c>
      <c r="I45" s="153">
        <f t="shared" si="6"/>
        <v>-67.824999999999989</v>
      </c>
      <c r="J45" s="154"/>
      <c r="K45" s="154"/>
    </row>
    <row r="46" spans="1:11" ht="12" customHeight="1">
      <c r="A46" s="4">
        <v>38</v>
      </c>
      <c r="B46" s="7" t="s">
        <v>58</v>
      </c>
      <c r="C46" s="15" t="s">
        <v>108</v>
      </c>
      <c r="D46" s="153">
        <v>746.59400000000005</v>
      </c>
      <c r="E46" s="153">
        <v>0</v>
      </c>
      <c r="F46" s="153">
        <v>0</v>
      </c>
      <c r="G46" s="153">
        <v>82.375</v>
      </c>
      <c r="H46" s="153">
        <v>664.21900000000005</v>
      </c>
      <c r="I46" s="153">
        <v>0</v>
      </c>
      <c r="J46" s="154"/>
      <c r="K46" s="154"/>
    </row>
    <row r="47" spans="1:11" ht="20.100000000000001" customHeight="1">
      <c r="A47" s="8">
        <v>39</v>
      </c>
      <c r="B47" s="9" t="s">
        <v>60</v>
      </c>
      <c r="C47" s="16" t="s">
        <v>80</v>
      </c>
      <c r="D47" s="153">
        <v>0</v>
      </c>
      <c r="E47" s="153">
        <v>-1.2690000000000001</v>
      </c>
      <c r="F47" s="153">
        <v>-12.776</v>
      </c>
      <c r="G47" s="153">
        <v>0</v>
      </c>
      <c r="H47" s="153">
        <v>14.045</v>
      </c>
      <c r="I47" s="153">
        <v>0</v>
      </c>
      <c r="J47" s="154"/>
      <c r="K47" s="154"/>
    </row>
    <row r="48" spans="1:11" ht="18" customHeight="1">
      <c r="A48" s="4">
        <v>40</v>
      </c>
      <c r="B48" s="7" t="s">
        <v>59</v>
      </c>
      <c r="C48" s="15" t="s">
        <v>81</v>
      </c>
      <c r="D48" s="153">
        <f t="shared" ref="D48:I48" si="7">D45-D46+D47</f>
        <v>97.645999999999958</v>
      </c>
      <c r="E48" s="153">
        <f t="shared" si="7"/>
        <v>45.747999999999848</v>
      </c>
      <c r="F48" s="153">
        <f t="shared" si="7"/>
        <v>-4.164000000000005</v>
      </c>
      <c r="G48" s="153">
        <f t="shared" si="7"/>
        <v>-18.131999999999948</v>
      </c>
      <c r="H48" s="153">
        <f t="shared" si="7"/>
        <v>74.193999999999889</v>
      </c>
      <c r="I48" s="153">
        <f t="shared" si="7"/>
        <v>-67.824999999999989</v>
      </c>
      <c r="J48" s="154"/>
      <c r="K48" s="154"/>
    </row>
    <row r="49" spans="1:11" ht="12" customHeight="1">
      <c r="D49" s="154"/>
      <c r="E49" s="154"/>
      <c r="F49" s="154"/>
      <c r="G49" s="154"/>
      <c r="H49" s="154"/>
      <c r="I49" s="154"/>
      <c r="J49" s="154"/>
      <c r="K49" s="154"/>
    </row>
    <row r="50" spans="1:11" ht="12" customHeight="1">
      <c r="A50" s="148"/>
      <c r="B50" s="149"/>
      <c r="D50" s="154"/>
      <c r="E50" s="154"/>
      <c r="F50" s="154"/>
      <c r="G50" s="154"/>
      <c r="H50" s="154"/>
      <c r="I50" s="154"/>
      <c r="J50" s="154"/>
      <c r="K50" s="154"/>
    </row>
    <row r="51" spans="1:11" ht="12" customHeight="1">
      <c r="A51" s="4" t="s">
        <v>109</v>
      </c>
      <c r="D51" s="154"/>
      <c r="E51" s="154"/>
      <c r="F51" s="154"/>
      <c r="G51" s="154"/>
      <c r="H51" s="154"/>
      <c r="I51" s="154"/>
      <c r="J51" s="154"/>
      <c r="K51" s="154"/>
    </row>
    <row r="52" spans="1:11" ht="11.1" customHeight="1">
      <c r="A52" s="4" t="s">
        <v>110</v>
      </c>
      <c r="D52" s="154"/>
      <c r="E52" s="154"/>
      <c r="F52" s="154"/>
      <c r="G52" s="154"/>
      <c r="H52" s="154"/>
      <c r="I52" s="154"/>
      <c r="J52" s="154"/>
      <c r="K52" s="154"/>
    </row>
    <row r="53" spans="1:11" ht="11.1" customHeight="1">
      <c r="A53" s="4" t="s">
        <v>222</v>
      </c>
      <c r="D53" s="154"/>
      <c r="E53" s="154"/>
      <c r="F53" s="154"/>
      <c r="G53" s="154"/>
      <c r="H53" s="154"/>
      <c r="I53" s="154"/>
      <c r="J53" s="154"/>
      <c r="K53" s="154"/>
    </row>
    <row r="54" spans="1:11" ht="11.1" customHeight="1">
      <c r="D54" s="154"/>
      <c r="E54" s="154"/>
      <c r="F54" s="154"/>
      <c r="G54" s="154"/>
      <c r="H54" s="154"/>
      <c r="I54" s="154"/>
      <c r="J54" s="154"/>
      <c r="K54" s="154"/>
    </row>
    <row r="55" spans="1:11" ht="12" customHeight="1">
      <c r="D55" s="154"/>
      <c r="E55" s="154"/>
      <c r="F55" s="154"/>
      <c r="G55" s="154"/>
      <c r="H55" s="154"/>
      <c r="I55" s="154"/>
      <c r="J55" s="154"/>
      <c r="K55" s="154"/>
    </row>
    <row r="56" spans="1:11" ht="12" customHeight="1">
      <c r="D56" s="154"/>
      <c r="E56" s="154"/>
      <c r="F56" s="154"/>
      <c r="G56" s="154"/>
      <c r="H56" s="154"/>
      <c r="I56" s="154"/>
      <c r="J56" s="154"/>
      <c r="K56" s="154"/>
    </row>
    <row r="57" spans="1:11" ht="12" customHeight="1">
      <c r="D57" s="154"/>
      <c r="E57" s="154"/>
      <c r="F57" s="154"/>
      <c r="G57" s="154"/>
      <c r="H57" s="154"/>
      <c r="I57" s="154"/>
      <c r="J57" s="154"/>
      <c r="K57" s="154"/>
    </row>
    <row r="58" spans="1:11" ht="12" customHeight="1">
      <c r="D58" s="154"/>
      <c r="E58" s="154"/>
      <c r="F58" s="154"/>
      <c r="G58" s="154"/>
      <c r="H58" s="154"/>
      <c r="I58" s="154"/>
      <c r="J58" s="154"/>
      <c r="K58" s="154"/>
    </row>
    <row r="59" spans="1:11" ht="12" customHeight="1">
      <c r="D59" s="154"/>
      <c r="E59" s="154"/>
      <c r="F59" s="154"/>
      <c r="G59" s="154"/>
      <c r="H59" s="154"/>
      <c r="I59" s="154"/>
      <c r="J59" s="154"/>
      <c r="K59" s="154"/>
    </row>
    <row r="60" spans="1:11" ht="12" customHeight="1">
      <c r="D60" s="154"/>
      <c r="E60" s="154"/>
      <c r="F60" s="154"/>
      <c r="G60" s="154"/>
      <c r="H60" s="154"/>
      <c r="I60" s="154"/>
      <c r="J60" s="154"/>
      <c r="K60" s="154"/>
    </row>
    <row r="61" spans="1:11" ht="12" customHeight="1">
      <c r="D61" s="154"/>
      <c r="E61" s="154"/>
      <c r="F61" s="154"/>
      <c r="G61" s="154"/>
      <c r="H61" s="154"/>
      <c r="I61" s="154"/>
      <c r="J61" s="154"/>
      <c r="K61" s="154"/>
    </row>
    <row r="62" spans="1:11" ht="12" customHeight="1">
      <c r="D62" s="154"/>
      <c r="E62" s="154"/>
      <c r="F62" s="154"/>
      <c r="G62" s="154"/>
      <c r="H62" s="154"/>
      <c r="I62" s="154"/>
      <c r="J62" s="154"/>
      <c r="K62" s="154"/>
    </row>
    <row r="63" spans="1:11" ht="12" customHeight="1">
      <c r="D63" s="154"/>
      <c r="E63" s="154"/>
      <c r="F63" s="154"/>
      <c r="G63" s="154"/>
      <c r="H63" s="154"/>
      <c r="I63" s="154"/>
      <c r="J63" s="154"/>
      <c r="K63" s="154"/>
    </row>
    <row r="64" spans="1:11" ht="12" customHeight="1">
      <c r="D64" s="154"/>
      <c r="E64" s="154"/>
      <c r="F64" s="154"/>
      <c r="G64" s="154"/>
      <c r="H64" s="154"/>
      <c r="I64" s="154"/>
      <c r="J64" s="154"/>
      <c r="K64" s="154"/>
    </row>
    <row r="65" spans="4:11" ht="12" customHeight="1">
      <c r="D65" s="154"/>
      <c r="E65" s="154"/>
      <c r="F65" s="154"/>
      <c r="G65" s="154"/>
      <c r="H65" s="154"/>
      <c r="I65" s="154"/>
      <c r="J65" s="154"/>
      <c r="K65" s="154"/>
    </row>
    <row r="66" spans="4:11" ht="12" customHeight="1">
      <c r="D66" s="154"/>
      <c r="E66" s="154"/>
      <c r="F66" s="154"/>
      <c r="G66" s="154"/>
      <c r="H66" s="154"/>
      <c r="I66" s="154"/>
      <c r="J66" s="154"/>
      <c r="K66" s="154"/>
    </row>
    <row r="67" spans="4:11" ht="12" customHeight="1">
      <c r="D67" s="154"/>
      <c r="E67" s="154"/>
      <c r="F67" s="154"/>
      <c r="G67" s="154"/>
      <c r="H67" s="154"/>
      <c r="I67" s="154"/>
      <c r="J67" s="154"/>
      <c r="K67" s="154"/>
    </row>
    <row r="68" spans="4:11" ht="12" customHeight="1">
      <c r="D68" s="154"/>
      <c r="E68" s="154"/>
      <c r="F68" s="154"/>
      <c r="G68" s="154"/>
      <c r="H68" s="154"/>
      <c r="I68" s="154"/>
      <c r="J68" s="154"/>
      <c r="K68" s="154"/>
    </row>
    <row r="69" spans="4:11" ht="12" customHeight="1">
      <c r="D69" s="154"/>
      <c r="E69" s="154"/>
      <c r="F69" s="154"/>
      <c r="G69" s="154"/>
      <c r="H69" s="154"/>
      <c r="I69" s="154"/>
      <c r="J69" s="154"/>
      <c r="K69" s="154"/>
    </row>
    <row r="70" spans="4:11" ht="12" customHeight="1">
      <c r="D70" s="154"/>
      <c r="E70" s="154"/>
      <c r="F70" s="154"/>
      <c r="G70" s="154"/>
      <c r="H70" s="154"/>
      <c r="I70" s="154"/>
      <c r="J70" s="154"/>
      <c r="K70" s="154"/>
    </row>
    <row r="71" spans="4:11" ht="12" customHeight="1">
      <c r="D71" s="154"/>
      <c r="E71" s="154"/>
      <c r="F71" s="154"/>
      <c r="G71" s="154"/>
      <c r="H71" s="154"/>
      <c r="I71" s="154"/>
      <c r="J71" s="154"/>
      <c r="K71" s="154"/>
    </row>
    <row r="72" spans="4:11" ht="12" customHeight="1">
      <c r="D72" s="154"/>
      <c r="E72" s="154"/>
      <c r="F72" s="154"/>
      <c r="G72" s="154"/>
      <c r="H72" s="154"/>
      <c r="I72" s="154"/>
      <c r="J72" s="154"/>
      <c r="K72" s="154"/>
    </row>
    <row r="73" spans="4:11" ht="12" customHeight="1">
      <c r="D73" s="154"/>
      <c r="E73" s="154"/>
      <c r="F73" s="154"/>
      <c r="G73" s="154"/>
      <c r="H73" s="154"/>
      <c r="I73" s="154"/>
      <c r="J73" s="154"/>
      <c r="K73" s="154"/>
    </row>
    <row r="74" spans="4:11" ht="12" customHeight="1">
      <c r="D74" s="154"/>
      <c r="E74" s="154"/>
      <c r="F74" s="154"/>
      <c r="G74" s="154"/>
      <c r="H74" s="154"/>
      <c r="I74" s="154"/>
      <c r="J74" s="154"/>
      <c r="K74" s="154"/>
    </row>
    <row r="75" spans="4:11" ht="12" customHeight="1">
      <c r="D75" s="154"/>
      <c r="E75" s="154"/>
      <c r="F75" s="154"/>
      <c r="G75" s="154"/>
      <c r="H75" s="154"/>
      <c r="I75" s="154"/>
      <c r="J75" s="154"/>
      <c r="K75" s="154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10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FF62D7-E115-4BC4-85A3-224FBB91BF86}">
  <dimension ref="A1:K75"/>
  <sheetViews>
    <sheetView showGridLines="0" workbookViewId="0"/>
  </sheetViews>
  <sheetFormatPr baseColWidth="10" defaultColWidth="10" defaultRowHeight="11.25"/>
  <cols>
    <col min="1" max="1" width="2.25" style="144" customWidth="1"/>
    <col min="2" max="2" width="1.5" style="155" customWidth="1"/>
    <col min="3" max="3" width="32.625" style="144" customWidth="1"/>
    <col min="4" max="4" width="9.375" style="144" customWidth="1"/>
    <col min="5" max="6" width="9.5" style="144" customWidth="1"/>
    <col min="7" max="9" width="9.375" style="144" customWidth="1"/>
    <col min="10" max="11" width="7.25" style="144" customWidth="1"/>
    <col min="12" max="16384" width="10" style="144"/>
  </cols>
  <sheetData>
    <row r="1" spans="1:11" ht="12" customHeight="1">
      <c r="A1" s="141"/>
      <c r="B1" s="142"/>
      <c r="C1" s="142"/>
      <c r="D1" s="142"/>
      <c r="E1" s="142"/>
      <c r="F1" s="142"/>
      <c r="G1" s="142"/>
      <c r="H1" s="142"/>
      <c r="I1" s="142"/>
      <c r="J1" s="143"/>
      <c r="K1" s="143"/>
    </row>
    <row r="2" spans="1:11" ht="12" customHeight="1">
      <c r="A2" s="13" t="s">
        <v>111</v>
      </c>
      <c r="B2" s="142"/>
      <c r="C2" s="142"/>
      <c r="D2" s="142"/>
      <c r="E2" s="142"/>
      <c r="F2" s="142"/>
      <c r="G2" s="142"/>
      <c r="H2" s="142"/>
      <c r="I2" s="142"/>
      <c r="J2" s="143"/>
      <c r="K2" s="143"/>
    </row>
    <row r="3" spans="1:11" ht="12" customHeight="1">
      <c r="A3" s="19"/>
      <c r="B3" s="142"/>
      <c r="C3" s="142"/>
      <c r="D3" s="142"/>
      <c r="E3" s="142"/>
      <c r="F3" s="142"/>
      <c r="G3" s="142"/>
      <c r="H3" s="142"/>
      <c r="I3" s="142"/>
      <c r="J3" s="143"/>
      <c r="K3" s="143"/>
    </row>
    <row r="4" spans="1:11" ht="12" customHeight="1">
      <c r="A4" s="19" t="s">
        <v>322</v>
      </c>
      <c r="B4" s="142"/>
      <c r="C4" s="142"/>
      <c r="D4" s="142"/>
      <c r="E4" s="142"/>
      <c r="F4" s="142"/>
      <c r="G4" s="142"/>
      <c r="H4" s="142"/>
      <c r="I4" s="142"/>
      <c r="J4" s="143"/>
      <c r="K4" s="143"/>
    </row>
    <row r="5" spans="1:11" ht="12" customHeight="1">
      <c r="A5" s="20" t="s">
        <v>69</v>
      </c>
      <c r="B5" s="142"/>
      <c r="C5" s="142"/>
      <c r="D5" s="142"/>
      <c r="E5" s="142"/>
      <c r="F5" s="142"/>
      <c r="G5" s="142"/>
      <c r="H5" s="142"/>
      <c r="I5" s="142"/>
      <c r="J5" s="143"/>
      <c r="K5" s="143"/>
    </row>
    <row r="6" spans="1:11" ht="12" customHeight="1">
      <c r="A6" s="148"/>
      <c r="B6" s="149"/>
      <c r="C6" s="148"/>
      <c r="D6" s="148"/>
      <c r="E6" s="148"/>
      <c r="F6" s="148"/>
      <c r="G6" s="148"/>
      <c r="H6" s="148"/>
      <c r="I6" s="148"/>
      <c r="J6" s="150"/>
      <c r="K6" s="150"/>
    </row>
    <row r="7" spans="1:11" ht="45">
      <c r="A7" s="151"/>
      <c r="B7" s="149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152"/>
      <c r="K7" s="152"/>
    </row>
    <row r="8" spans="1:11" ht="24" customHeight="1">
      <c r="A8" s="4">
        <v>1</v>
      </c>
      <c r="B8" s="7"/>
      <c r="C8" s="14" t="s">
        <v>73</v>
      </c>
      <c r="D8" s="153">
        <v>2001.606</v>
      </c>
      <c r="E8" s="153">
        <v>1458.268</v>
      </c>
      <c r="F8" s="153">
        <v>79.340999999999994</v>
      </c>
      <c r="G8" s="153">
        <v>169.708</v>
      </c>
      <c r="H8" s="153">
        <v>294.28900000000004</v>
      </c>
      <c r="I8" s="153">
        <v>0</v>
      </c>
      <c r="J8" s="154"/>
      <c r="K8" s="154"/>
    </row>
    <row r="9" spans="1:11" ht="12" customHeight="1">
      <c r="A9" s="4">
        <v>2</v>
      </c>
      <c r="B9" s="7" t="s">
        <v>58</v>
      </c>
      <c r="C9" s="15" t="s">
        <v>74</v>
      </c>
      <c r="D9" s="153">
        <v>1065.0520000000001</v>
      </c>
      <c r="E9" s="153">
        <v>854.24699999999996</v>
      </c>
      <c r="F9" s="153">
        <v>45.277000000000001</v>
      </c>
      <c r="G9" s="153">
        <v>61.58</v>
      </c>
      <c r="H9" s="153">
        <v>103.94800000000001</v>
      </c>
      <c r="I9" s="153">
        <v>0</v>
      </c>
      <c r="J9" s="154"/>
      <c r="K9" s="154"/>
    </row>
    <row r="10" spans="1:11" ht="18" customHeight="1">
      <c r="A10" s="4">
        <v>3</v>
      </c>
      <c r="B10" s="7" t="s">
        <v>59</v>
      </c>
      <c r="C10" s="15" t="s">
        <v>77</v>
      </c>
      <c r="D10" s="153">
        <f t="shared" ref="D10:I10" si="0">D8-D9</f>
        <v>936.55399999999986</v>
      </c>
      <c r="E10" s="153">
        <f t="shared" si="0"/>
        <v>604.02100000000007</v>
      </c>
      <c r="F10" s="153">
        <f t="shared" si="0"/>
        <v>34.063999999999993</v>
      </c>
      <c r="G10" s="153">
        <f t="shared" si="0"/>
        <v>108.128</v>
      </c>
      <c r="H10" s="153">
        <f t="shared" si="0"/>
        <v>190.34100000000004</v>
      </c>
      <c r="I10" s="153">
        <f t="shared" si="0"/>
        <v>0</v>
      </c>
      <c r="J10" s="154"/>
      <c r="K10" s="154"/>
    </row>
    <row r="11" spans="1:11" ht="12" customHeight="1">
      <c r="A11" s="4">
        <v>4</v>
      </c>
      <c r="B11" s="7" t="s">
        <v>58</v>
      </c>
      <c r="C11" s="15" t="s">
        <v>78</v>
      </c>
      <c r="D11" s="153">
        <v>213.85199999999992</v>
      </c>
      <c r="E11" s="153">
        <v>113.328</v>
      </c>
      <c r="F11" s="153">
        <v>4.2620000000000005</v>
      </c>
      <c r="G11" s="153">
        <v>28.73</v>
      </c>
      <c r="H11" s="153">
        <v>67.531999999999911</v>
      </c>
      <c r="I11" s="153">
        <v>0</v>
      </c>
      <c r="J11" s="154"/>
      <c r="K11" s="154"/>
    </row>
    <row r="12" spans="1:11" ht="18" customHeight="1">
      <c r="A12" s="4">
        <v>5</v>
      </c>
      <c r="B12" s="7" t="s">
        <v>59</v>
      </c>
      <c r="C12" s="15" t="s">
        <v>89</v>
      </c>
      <c r="D12" s="153">
        <f>D10-D11</f>
        <v>722.702</v>
      </c>
      <c r="E12" s="153">
        <f>E10-E11</f>
        <v>490.6930000000001</v>
      </c>
      <c r="F12" s="153">
        <f>F10-F11</f>
        <v>29.801999999999992</v>
      </c>
      <c r="G12" s="153">
        <f>G10-G11</f>
        <v>79.397999999999996</v>
      </c>
      <c r="H12" s="153">
        <f>H10-H11</f>
        <v>122.80900000000013</v>
      </c>
      <c r="I12" s="153">
        <v>-38.951999999999998</v>
      </c>
      <c r="J12" s="154"/>
      <c r="K12" s="154"/>
    </row>
    <row r="13" spans="1:11" ht="12" customHeight="1">
      <c r="A13" s="4">
        <v>6</v>
      </c>
      <c r="B13" s="7" t="s">
        <v>58</v>
      </c>
      <c r="C13" s="15" t="s">
        <v>90</v>
      </c>
      <c r="D13" s="153">
        <v>538.096</v>
      </c>
      <c r="E13" s="153">
        <v>372.19499999999994</v>
      </c>
      <c r="F13" s="153">
        <v>20.238</v>
      </c>
      <c r="G13" s="153">
        <v>81.019000000000005</v>
      </c>
      <c r="H13" s="153">
        <v>64.64400000000002</v>
      </c>
      <c r="I13" s="153">
        <v>4.63</v>
      </c>
      <c r="J13" s="154"/>
      <c r="K13" s="154"/>
    </row>
    <row r="14" spans="1:11" ht="12" customHeight="1">
      <c r="A14" s="4">
        <v>7</v>
      </c>
      <c r="B14" s="7" t="s">
        <v>58</v>
      </c>
      <c r="C14" s="15" t="s">
        <v>91</v>
      </c>
      <c r="D14" s="153">
        <v>11.371</v>
      </c>
      <c r="E14" s="153">
        <v>5.798</v>
      </c>
      <c r="F14" s="153">
        <v>2.9099999999999997</v>
      </c>
      <c r="G14" s="153">
        <v>7.3999999999999996E-2</v>
      </c>
      <c r="H14" s="153">
        <v>2.589</v>
      </c>
      <c r="I14" s="153">
        <v>0</v>
      </c>
      <c r="J14" s="154"/>
      <c r="K14" s="154"/>
    </row>
    <row r="15" spans="1:11" ht="12" customHeight="1">
      <c r="A15" s="4">
        <v>8</v>
      </c>
      <c r="B15" s="7" t="s">
        <v>60</v>
      </c>
      <c r="C15" s="15" t="s">
        <v>92</v>
      </c>
      <c r="D15" s="153">
        <v>12.408000000000001</v>
      </c>
      <c r="E15" s="153">
        <v>11.865</v>
      </c>
      <c r="F15" s="153">
        <v>0</v>
      </c>
      <c r="G15" s="153">
        <v>4.1000000000000002E-2</v>
      </c>
      <c r="H15" s="153">
        <v>0.502</v>
      </c>
      <c r="I15" s="153">
        <v>0</v>
      </c>
      <c r="J15" s="154"/>
      <c r="K15" s="154"/>
    </row>
    <row r="16" spans="1:11" ht="18" customHeight="1">
      <c r="A16" s="4">
        <v>9</v>
      </c>
      <c r="B16" s="7" t="s">
        <v>59</v>
      </c>
      <c r="C16" s="15" t="s">
        <v>112</v>
      </c>
      <c r="D16" s="153">
        <f t="shared" ref="D16:I16" si="1">D12-D13-D14+D15</f>
        <v>185.64299999999997</v>
      </c>
      <c r="E16" s="153">
        <f t="shared" si="1"/>
        <v>124.56500000000015</v>
      </c>
      <c r="F16" s="153">
        <f t="shared" si="1"/>
        <v>6.6539999999999928</v>
      </c>
      <c r="G16" s="153">
        <f t="shared" si="1"/>
        <v>-1.6540000000000095</v>
      </c>
      <c r="H16" s="153">
        <f t="shared" si="1"/>
        <v>56.07800000000011</v>
      </c>
      <c r="I16" s="153">
        <f t="shared" si="1"/>
        <v>-43.582000000000001</v>
      </c>
      <c r="J16" s="154"/>
      <c r="K16" s="154"/>
    </row>
    <row r="17" spans="1:11" ht="12" customHeight="1">
      <c r="A17" s="4">
        <v>10</v>
      </c>
      <c r="B17" s="7" t="s">
        <v>60</v>
      </c>
      <c r="C17" s="15" t="s">
        <v>93</v>
      </c>
      <c r="D17" s="153">
        <v>539.32899999999995</v>
      </c>
      <c r="E17" s="153">
        <v>0</v>
      </c>
      <c r="F17" s="153">
        <v>0</v>
      </c>
      <c r="G17" s="153">
        <v>0</v>
      </c>
      <c r="H17" s="153">
        <v>539.32899999999995</v>
      </c>
      <c r="I17" s="153">
        <v>3.3969999999999998</v>
      </c>
      <c r="J17" s="154"/>
      <c r="K17" s="154"/>
    </row>
    <row r="18" spans="1:11" ht="12" customHeight="1">
      <c r="A18" s="4">
        <v>11</v>
      </c>
      <c r="B18" s="7" t="s">
        <v>58</v>
      </c>
      <c r="C18" s="15" t="s">
        <v>94</v>
      </c>
      <c r="D18" s="153">
        <v>21.869</v>
      </c>
      <c r="E18" s="153">
        <v>0</v>
      </c>
      <c r="F18" s="153">
        <v>0</v>
      </c>
      <c r="G18" s="153">
        <v>21.869</v>
      </c>
      <c r="H18" s="153">
        <v>0</v>
      </c>
      <c r="I18" s="153">
        <v>0.03</v>
      </c>
      <c r="J18" s="154"/>
      <c r="K18" s="154"/>
    </row>
    <row r="19" spans="1:11" ht="12" customHeight="1">
      <c r="A19" s="4">
        <v>12</v>
      </c>
      <c r="B19" s="7" t="s">
        <v>60</v>
      </c>
      <c r="C19" s="15" t="s">
        <v>95</v>
      </c>
      <c r="D19" s="153">
        <v>104.29600000000001</v>
      </c>
      <c r="E19" s="153">
        <v>0</v>
      </c>
      <c r="F19" s="153">
        <v>0</v>
      </c>
      <c r="G19" s="153">
        <v>104.29600000000001</v>
      </c>
      <c r="H19" s="153">
        <v>0</v>
      </c>
      <c r="I19" s="153">
        <v>4.0720000000000001</v>
      </c>
      <c r="J19" s="154"/>
      <c r="K19" s="154"/>
    </row>
    <row r="20" spans="1:11" ht="12" customHeight="1">
      <c r="A20" s="4">
        <v>13</v>
      </c>
      <c r="B20" s="7" t="s">
        <v>58</v>
      </c>
      <c r="C20" s="15" t="s">
        <v>96</v>
      </c>
      <c r="D20" s="153">
        <v>314.10000000000002</v>
      </c>
      <c r="E20" s="153">
        <v>178.47000000000003</v>
      </c>
      <c r="F20" s="153">
        <v>115.28200000000001</v>
      </c>
      <c r="G20" s="153">
        <v>10.473000000000001</v>
      </c>
      <c r="H20" s="153">
        <v>9.875</v>
      </c>
      <c r="I20" s="153">
        <v>93.865000000000009</v>
      </c>
      <c r="J20" s="154"/>
      <c r="K20" s="154"/>
    </row>
    <row r="21" spans="1:11" ht="12" customHeight="1">
      <c r="A21" s="4">
        <v>14</v>
      </c>
      <c r="B21" s="7" t="s">
        <v>60</v>
      </c>
      <c r="C21" s="15" t="s">
        <v>97</v>
      </c>
      <c r="D21" s="153">
        <v>335.79199999999997</v>
      </c>
      <c r="E21" s="153">
        <v>72.398000000000025</v>
      </c>
      <c r="F21" s="153">
        <v>122.99700000000003</v>
      </c>
      <c r="G21" s="153">
        <v>10.718</v>
      </c>
      <c r="H21" s="153">
        <v>129.679</v>
      </c>
      <c r="I21" s="153">
        <v>72.173000000000016</v>
      </c>
      <c r="J21" s="154"/>
      <c r="K21" s="154"/>
    </row>
    <row r="22" spans="1:11" ht="18" customHeight="1">
      <c r="A22" s="4">
        <v>15</v>
      </c>
      <c r="B22" s="7" t="s">
        <v>59</v>
      </c>
      <c r="C22" s="15" t="s">
        <v>219</v>
      </c>
      <c r="D22" s="153">
        <f t="shared" ref="D22:I22" si="2">D16+D17-D18+D19-D20+D21</f>
        <v>829.09099999999989</v>
      </c>
      <c r="E22" s="153">
        <f t="shared" si="2"/>
        <v>18.493000000000151</v>
      </c>
      <c r="F22" s="153">
        <f t="shared" si="2"/>
        <v>14.369000000000014</v>
      </c>
      <c r="G22" s="153">
        <f t="shared" si="2"/>
        <v>81.018000000000001</v>
      </c>
      <c r="H22" s="153">
        <f t="shared" si="2"/>
        <v>715.21100000000001</v>
      </c>
      <c r="I22" s="153">
        <f t="shared" si="2"/>
        <v>-57.834999999999994</v>
      </c>
      <c r="J22" s="154"/>
      <c r="K22" s="154"/>
    </row>
    <row r="23" spans="1:11" ht="12" customHeight="1">
      <c r="A23" s="4">
        <v>16</v>
      </c>
      <c r="B23" s="7" t="s">
        <v>58</v>
      </c>
      <c r="C23" s="15" t="s">
        <v>98</v>
      </c>
      <c r="D23" s="153">
        <v>126.402</v>
      </c>
      <c r="E23" s="153">
        <v>29.323</v>
      </c>
      <c r="F23" s="153">
        <v>1.96</v>
      </c>
      <c r="G23" s="153">
        <v>0</v>
      </c>
      <c r="H23" s="153">
        <v>95.119</v>
      </c>
      <c r="I23" s="153">
        <v>7.5640000000000001</v>
      </c>
      <c r="J23" s="154"/>
      <c r="K23" s="154"/>
    </row>
    <row r="24" spans="1:11" ht="12" customHeight="1">
      <c r="A24" s="4">
        <v>17</v>
      </c>
      <c r="B24" s="7" t="s">
        <v>60</v>
      </c>
      <c r="C24" s="15" t="s">
        <v>99</v>
      </c>
      <c r="D24" s="153">
        <v>133.79599999999999</v>
      </c>
      <c r="E24" s="153">
        <v>0</v>
      </c>
      <c r="F24" s="153">
        <v>0</v>
      </c>
      <c r="G24" s="153">
        <v>133.79599999999999</v>
      </c>
      <c r="H24" s="153">
        <v>0</v>
      </c>
      <c r="I24" s="153">
        <v>0.17</v>
      </c>
      <c r="J24" s="154"/>
      <c r="K24" s="154"/>
    </row>
    <row r="25" spans="1:11" ht="12" customHeight="1">
      <c r="A25" s="4">
        <v>18</v>
      </c>
      <c r="B25" s="7" t="s">
        <v>58</v>
      </c>
      <c r="C25" s="15" t="s">
        <v>220</v>
      </c>
      <c r="D25" s="153">
        <v>212.19300000000001</v>
      </c>
      <c r="E25" s="153">
        <v>0</v>
      </c>
      <c r="F25" s="153">
        <v>0</v>
      </c>
      <c r="G25" s="153">
        <v>0</v>
      </c>
      <c r="H25" s="153">
        <v>212.19300000000001</v>
      </c>
      <c r="I25" s="153">
        <v>0.85399999999999998</v>
      </c>
      <c r="J25" s="154"/>
      <c r="K25" s="154"/>
    </row>
    <row r="26" spans="1:11" ht="12" customHeight="1">
      <c r="A26" s="4">
        <v>19</v>
      </c>
      <c r="B26" s="7" t="s">
        <v>60</v>
      </c>
      <c r="C26" s="15" t="s">
        <v>221</v>
      </c>
      <c r="D26" s="153">
        <v>211.90400000000002</v>
      </c>
      <c r="E26" s="153">
        <v>5.7930000000000001</v>
      </c>
      <c r="F26" s="153">
        <v>31.334</v>
      </c>
      <c r="G26" s="153">
        <v>174.57900000000001</v>
      </c>
      <c r="H26" s="153">
        <v>0.19799999999999998</v>
      </c>
      <c r="I26" s="153">
        <v>1.143</v>
      </c>
      <c r="J26" s="154"/>
      <c r="K26" s="154"/>
    </row>
    <row r="27" spans="1:11" ht="12" customHeight="1">
      <c r="A27" s="4">
        <v>20</v>
      </c>
      <c r="B27" s="7" t="s">
        <v>58</v>
      </c>
      <c r="C27" s="15" t="s">
        <v>100</v>
      </c>
      <c r="D27" s="153">
        <v>180.869</v>
      </c>
      <c r="E27" s="153">
        <v>4.8039999999999994</v>
      </c>
      <c r="F27" s="153">
        <v>15.776999999999997</v>
      </c>
      <c r="G27" s="153">
        <v>160.09</v>
      </c>
      <c r="H27" s="153">
        <v>0.19799999999999998</v>
      </c>
      <c r="I27" s="153">
        <v>0.17</v>
      </c>
      <c r="J27" s="154"/>
      <c r="K27" s="154"/>
    </row>
    <row r="28" spans="1:11" ht="12" customHeight="1">
      <c r="A28" s="4">
        <v>21</v>
      </c>
      <c r="B28" s="7" t="s">
        <v>60</v>
      </c>
      <c r="C28" s="15" t="s">
        <v>114</v>
      </c>
      <c r="D28" s="153">
        <v>178.465</v>
      </c>
      <c r="E28" s="153">
        <v>0</v>
      </c>
      <c r="F28" s="153">
        <v>0</v>
      </c>
      <c r="G28" s="153">
        <v>0</v>
      </c>
      <c r="H28" s="153">
        <v>178.465</v>
      </c>
      <c r="I28" s="153">
        <v>2.5739999999999998</v>
      </c>
      <c r="J28" s="154"/>
      <c r="K28" s="154"/>
    </row>
    <row r="29" spans="1:11" ht="12" customHeight="1">
      <c r="A29" s="4">
        <v>22</v>
      </c>
      <c r="B29" s="7" t="s">
        <v>58</v>
      </c>
      <c r="C29" s="15" t="s">
        <v>101</v>
      </c>
      <c r="D29" s="153">
        <v>106.83299999999998</v>
      </c>
      <c r="E29" s="153">
        <v>11.832000000000001</v>
      </c>
      <c r="F29" s="153">
        <v>49.395000000000003</v>
      </c>
      <c r="G29" s="153">
        <v>22.711999999999989</v>
      </c>
      <c r="H29" s="153">
        <v>22.893999999999998</v>
      </c>
      <c r="I29" s="153">
        <v>22.442</v>
      </c>
      <c r="J29" s="154"/>
      <c r="K29" s="154"/>
    </row>
    <row r="30" spans="1:11" ht="12" customHeight="1">
      <c r="A30" s="4">
        <v>23</v>
      </c>
      <c r="B30" s="7" t="s">
        <v>60</v>
      </c>
      <c r="C30" s="15" t="s">
        <v>102</v>
      </c>
      <c r="D30" s="153">
        <v>94.160000000000011</v>
      </c>
      <c r="E30" s="153">
        <v>5.5449999999999999</v>
      </c>
      <c r="F30" s="153">
        <v>49.419000000000004</v>
      </c>
      <c r="G30" s="153">
        <v>7.6239999999999952</v>
      </c>
      <c r="H30" s="153">
        <v>31.571999999999999</v>
      </c>
      <c r="I30" s="153">
        <v>35.114999999999995</v>
      </c>
      <c r="J30" s="154"/>
      <c r="K30" s="154"/>
    </row>
    <row r="31" spans="1:11" ht="18" customHeight="1">
      <c r="A31" s="4">
        <v>24</v>
      </c>
      <c r="B31" s="7" t="s">
        <v>59</v>
      </c>
      <c r="C31" s="15" t="s">
        <v>79</v>
      </c>
      <c r="D31" s="153">
        <f t="shared" ref="D31:I31" si="3">D22-D23+D24-D25+D26-D27+D28-D29+D30</f>
        <v>821.11899999999991</v>
      </c>
      <c r="E31" s="153">
        <f t="shared" si="3"/>
        <v>-16.127999999999851</v>
      </c>
      <c r="F31" s="153">
        <f t="shared" si="3"/>
        <v>27.990000000000013</v>
      </c>
      <c r="G31" s="153">
        <f t="shared" si="3"/>
        <v>214.21500000000003</v>
      </c>
      <c r="H31" s="153">
        <f t="shared" si="3"/>
        <v>595.04200000000003</v>
      </c>
      <c r="I31" s="153">
        <f t="shared" si="3"/>
        <v>-49.863000000000014</v>
      </c>
      <c r="J31" s="154"/>
      <c r="K31" s="154"/>
    </row>
    <row r="32" spans="1:11" ht="12" customHeight="1">
      <c r="A32" s="4">
        <v>25</v>
      </c>
      <c r="B32" s="7" t="s">
        <v>58</v>
      </c>
      <c r="C32" s="15" t="s">
        <v>75</v>
      </c>
      <c r="D32" s="153">
        <v>766.25800000000015</v>
      </c>
      <c r="E32" s="153">
        <v>0</v>
      </c>
      <c r="F32" s="153">
        <v>0</v>
      </c>
      <c r="G32" s="153">
        <v>219.08900000000003</v>
      </c>
      <c r="H32" s="153">
        <v>547.1690000000001</v>
      </c>
      <c r="I32" s="153">
        <v>0</v>
      </c>
      <c r="J32" s="154"/>
      <c r="K32" s="154"/>
    </row>
    <row r="33" spans="1:11" ht="20.100000000000001" customHeight="1">
      <c r="A33" s="8">
        <v>26</v>
      </c>
      <c r="B33" s="9" t="s">
        <v>60</v>
      </c>
      <c r="C33" s="16" t="s">
        <v>80</v>
      </c>
      <c r="D33" s="153">
        <v>0</v>
      </c>
      <c r="E33" s="153">
        <v>-1.2690000000000001</v>
      </c>
      <c r="F33" s="153">
        <v>-12.82</v>
      </c>
      <c r="G33" s="153">
        <v>0</v>
      </c>
      <c r="H33" s="153">
        <v>14.089</v>
      </c>
      <c r="I33" s="153">
        <v>0</v>
      </c>
      <c r="J33" s="154"/>
      <c r="K33" s="154"/>
    </row>
    <row r="34" spans="1:11" ht="18" customHeight="1">
      <c r="A34" s="4">
        <v>27</v>
      </c>
      <c r="B34" s="7" t="s">
        <v>59</v>
      </c>
      <c r="C34" s="15" t="s">
        <v>81</v>
      </c>
      <c r="D34" s="153">
        <f t="shared" ref="D34:I34" si="4">D31-D32+D33</f>
        <v>54.860999999999763</v>
      </c>
      <c r="E34" s="153">
        <f t="shared" si="4"/>
        <v>-17.396999999999849</v>
      </c>
      <c r="F34" s="153">
        <f t="shared" si="4"/>
        <v>15.170000000000012</v>
      </c>
      <c r="G34" s="153">
        <f t="shared" si="4"/>
        <v>-4.8739999999999952</v>
      </c>
      <c r="H34" s="153">
        <f t="shared" si="4"/>
        <v>61.961999999999932</v>
      </c>
      <c r="I34" s="153">
        <f t="shared" si="4"/>
        <v>-49.863000000000014</v>
      </c>
      <c r="J34" s="154"/>
      <c r="K34" s="154"/>
    </row>
    <row r="35" spans="1:11" ht="12" customHeight="1">
      <c r="A35" s="4">
        <v>28</v>
      </c>
      <c r="B35" s="7" t="s">
        <v>58</v>
      </c>
      <c r="C35" s="15" t="s">
        <v>103</v>
      </c>
      <c r="D35" s="153">
        <v>22.583000000000002</v>
      </c>
      <c r="E35" s="153">
        <v>0.40099999999999997</v>
      </c>
      <c r="F35" s="153">
        <v>3.3119999999999998</v>
      </c>
      <c r="G35" s="153">
        <v>15.175000000000001</v>
      </c>
      <c r="H35" s="153">
        <v>3.6949999999999998</v>
      </c>
      <c r="I35" s="153">
        <v>1.4740000000000002</v>
      </c>
      <c r="J35" s="154"/>
      <c r="K35" s="154"/>
    </row>
    <row r="36" spans="1:11" ht="12" customHeight="1">
      <c r="A36" s="4">
        <v>29</v>
      </c>
      <c r="B36" s="7" t="s">
        <v>60</v>
      </c>
      <c r="C36" s="15" t="s">
        <v>104</v>
      </c>
      <c r="D36" s="153">
        <v>18.713999999999999</v>
      </c>
      <c r="E36" s="153">
        <v>9.2590000000000003</v>
      </c>
      <c r="F36" s="153">
        <v>0.57299999999999995</v>
      </c>
      <c r="G36" s="153">
        <v>4.3520000000000003</v>
      </c>
      <c r="H36" s="153">
        <v>4.5299999999999994</v>
      </c>
      <c r="I36" s="153">
        <v>5.343</v>
      </c>
      <c r="J36" s="154"/>
      <c r="K36" s="154"/>
    </row>
    <row r="37" spans="1:11" ht="12" customHeight="1">
      <c r="A37" s="4">
        <v>30</v>
      </c>
      <c r="B37" s="7" t="s">
        <v>58</v>
      </c>
      <c r="C37" s="15" t="s">
        <v>76</v>
      </c>
      <c r="D37" s="153">
        <v>218.84999999999997</v>
      </c>
      <c r="E37" s="153">
        <v>114.27199999999999</v>
      </c>
      <c r="F37" s="153">
        <v>3.931</v>
      </c>
      <c r="G37" s="153">
        <v>28.473999999999993</v>
      </c>
      <c r="H37" s="153">
        <v>72.172999999999988</v>
      </c>
      <c r="I37" s="153">
        <v>0</v>
      </c>
      <c r="J37" s="154"/>
      <c r="K37" s="154"/>
    </row>
    <row r="38" spans="1:11" ht="12" customHeight="1">
      <c r="A38" s="4">
        <v>31</v>
      </c>
      <c r="B38" s="7" t="s">
        <v>60</v>
      </c>
      <c r="C38" s="15" t="s">
        <v>78</v>
      </c>
      <c r="D38" s="153">
        <v>213.85199999999992</v>
      </c>
      <c r="E38" s="153">
        <v>113.328</v>
      </c>
      <c r="F38" s="153">
        <v>4.2620000000000005</v>
      </c>
      <c r="G38" s="153">
        <v>28.73</v>
      </c>
      <c r="H38" s="153">
        <v>67.531999999999911</v>
      </c>
      <c r="I38" s="153">
        <v>0</v>
      </c>
      <c r="J38" s="154"/>
      <c r="K38" s="154"/>
    </row>
    <row r="39" spans="1:11" ht="12" customHeight="1">
      <c r="A39" s="4">
        <v>32</v>
      </c>
      <c r="B39" s="7" t="s">
        <v>58</v>
      </c>
      <c r="C39" s="15" t="s">
        <v>82</v>
      </c>
      <c r="D39" s="153">
        <v>3.069</v>
      </c>
      <c r="E39" s="153">
        <v>-1.8270000000000002</v>
      </c>
      <c r="F39" s="153">
        <v>4.9550000000000001</v>
      </c>
      <c r="G39" s="153">
        <v>-0.11499999999999999</v>
      </c>
      <c r="H39" s="153">
        <v>5.6000000000000001E-2</v>
      </c>
      <c r="I39" s="153">
        <v>-3.069</v>
      </c>
      <c r="J39" s="154"/>
      <c r="K39" s="154"/>
    </row>
    <row r="40" spans="1:11" ht="18" customHeight="1">
      <c r="A40" s="4">
        <v>33</v>
      </c>
      <c r="B40" s="7" t="s">
        <v>59</v>
      </c>
      <c r="C40" s="15" t="s">
        <v>83</v>
      </c>
      <c r="D40" s="153">
        <f t="shared" ref="D40:I40" si="5">D34-D35+D36-D37+D38-D39</f>
        <v>42.924999999999713</v>
      </c>
      <c r="E40" s="153">
        <f t="shared" si="5"/>
        <v>-7.6559999999998336</v>
      </c>
      <c r="F40" s="153">
        <f t="shared" si="5"/>
        <v>7.8070000000000146</v>
      </c>
      <c r="G40" s="153">
        <f t="shared" si="5"/>
        <v>-15.325999999999992</v>
      </c>
      <c r="H40" s="153">
        <f t="shared" si="5"/>
        <v>58.099999999999859</v>
      </c>
      <c r="I40" s="153">
        <f t="shared" si="5"/>
        <v>-42.925000000000011</v>
      </c>
      <c r="J40" s="154"/>
      <c r="K40" s="154"/>
    </row>
    <row r="41" spans="1:11" ht="20.100000000000001" customHeight="1">
      <c r="A41" s="4"/>
      <c r="B41" s="7"/>
      <c r="C41" s="17" t="s">
        <v>105</v>
      </c>
      <c r="D41" s="153"/>
      <c r="E41" s="153"/>
      <c r="F41" s="153"/>
      <c r="G41" s="153"/>
      <c r="H41" s="153"/>
      <c r="I41" s="153"/>
      <c r="J41" s="154"/>
      <c r="K41" s="154"/>
    </row>
    <row r="42" spans="1:11" ht="18" customHeight="1">
      <c r="A42" s="4">
        <v>34</v>
      </c>
      <c r="B42" s="7"/>
      <c r="C42" s="15" t="s">
        <v>79</v>
      </c>
      <c r="D42" s="153">
        <v>821.11900000000014</v>
      </c>
      <c r="E42" s="153">
        <v>-16.127999999999862</v>
      </c>
      <c r="F42" s="153">
        <v>27.989999999999988</v>
      </c>
      <c r="G42" s="153">
        <v>214.21499999999997</v>
      </c>
      <c r="H42" s="153">
        <v>595.04200000000003</v>
      </c>
      <c r="I42" s="153">
        <v>-49.863</v>
      </c>
      <c r="J42" s="154"/>
      <c r="K42" s="154"/>
    </row>
    <row r="43" spans="1:11" ht="12" customHeight="1">
      <c r="A43" s="4">
        <v>35</v>
      </c>
      <c r="B43" s="7" t="s">
        <v>58</v>
      </c>
      <c r="C43" s="18" t="s">
        <v>106</v>
      </c>
      <c r="D43" s="153">
        <v>135.215</v>
      </c>
      <c r="E43" s="153">
        <v>0</v>
      </c>
      <c r="F43" s="153">
        <v>0</v>
      </c>
      <c r="G43" s="153">
        <v>135.215</v>
      </c>
      <c r="H43" s="153">
        <v>0</v>
      </c>
      <c r="I43" s="153">
        <v>0</v>
      </c>
      <c r="J43" s="154"/>
      <c r="K43" s="154"/>
    </row>
    <row r="44" spans="1:11" ht="12" customHeight="1">
      <c r="A44" s="4">
        <v>36</v>
      </c>
      <c r="B44" s="7" t="s">
        <v>60</v>
      </c>
      <c r="C44" s="18" t="s">
        <v>107</v>
      </c>
      <c r="D44" s="153">
        <v>135.215</v>
      </c>
      <c r="E44" s="153">
        <v>0</v>
      </c>
      <c r="F44" s="153">
        <v>0</v>
      </c>
      <c r="G44" s="153">
        <v>0</v>
      </c>
      <c r="H44" s="153">
        <v>135.215</v>
      </c>
      <c r="I44" s="153">
        <v>0</v>
      </c>
      <c r="J44" s="154"/>
      <c r="K44" s="154"/>
    </row>
    <row r="45" spans="1:11" ht="18" customHeight="1">
      <c r="A45" s="4">
        <v>37</v>
      </c>
      <c r="B45" s="7" t="s">
        <v>59</v>
      </c>
      <c r="C45" s="15" t="s">
        <v>113</v>
      </c>
      <c r="D45" s="153">
        <f t="shared" ref="D45:I45" si="6">D42-D43+D44</f>
        <v>821.11900000000014</v>
      </c>
      <c r="E45" s="153">
        <f t="shared" si="6"/>
        <v>-16.127999999999862</v>
      </c>
      <c r="F45" s="153">
        <f t="shared" si="6"/>
        <v>27.989999999999988</v>
      </c>
      <c r="G45" s="153">
        <f t="shared" si="6"/>
        <v>78.999999999999972</v>
      </c>
      <c r="H45" s="153">
        <f t="shared" si="6"/>
        <v>730.25700000000006</v>
      </c>
      <c r="I45" s="153">
        <f t="shared" si="6"/>
        <v>-49.863</v>
      </c>
      <c r="J45" s="154"/>
      <c r="K45" s="154"/>
    </row>
    <row r="46" spans="1:11" ht="12" customHeight="1">
      <c r="A46" s="4">
        <v>38</v>
      </c>
      <c r="B46" s="7" t="s">
        <v>58</v>
      </c>
      <c r="C46" s="15" t="s">
        <v>108</v>
      </c>
      <c r="D46" s="153">
        <v>766.25800000000004</v>
      </c>
      <c r="E46" s="153">
        <v>0</v>
      </c>
      <c r="F46" s="153">
        <v>0</v>
      </c>
      <c r="G46" s="153">
        <v>83.874000000000024</v>
      </c>
      <c r="H46" s="153">
        <v>682.38400000000001</v>
      </c>
      <c r="I46" s="153">
        <v>0</v>
      </c>
      <c r="J46" s="154"/>
      <c r="K46" s="154"/>
    </row>
    <row r="47" spans="1:11" ht="20.100000000000001" customHeight="1">
      <c r="A47" s="8">
        <v>39</v>
      </c>
      <c r="B47" s="9" t="s">
        <v>60</v>
      </c>
      <c r="C47" s="16" t="s">
        <v>80</v>
      </c>
      <c r="D47" s="153">
        <v>0</v>
      </c>
      <c r="E47" s="153">
        <v>-1.2690000000000001</v>
      </c>
      <c r="F47" s="153">
        <v>-12.82</v>
      </c>
      <c r="G47" s="153">
        <v>0</v>
      </c>
      <c r="H47" s="153">
        <v>14.089</v>
      </c>
      <c r="I47" s="153">
        <v>0</v>
      </c>
      <c r="J47" s="154"/>
      <c r="K47" s="154"/>
    </row>
    <row r="48" spans="1:11" ht="18" customHeight="1">
      <c r="A48" s="4">
        <v>40</v>
      </c>
      <c r="B48" s="7" t="s">
        <v>59</v>
      </c>
      <c r="C48" s="15" t="s">
        <v>81</v>
      </c>
      <c r="D48" s="153">
        <f t="shared" ref="D48:I48" si="7">D45-D46+D47</f>
        <v>54.861000000000104</v>
      </c>
      <c r="E48" s="153">
        <f t="shared" si="7"/>
        <v>-17.396999999999863</v>
      </c>
      <c r="F48" s="153">
        <f t="shared" si="7"/>
        <v>15.169999999999987</v>
      </c>
      <c r="G48" s="153">
        <f t="shared" si="7"/>
        <v>-4.8740000000000521</v>
      </c>
      <c r="H48" s="153">
        <f t="shared" si="7"/>
        <v>61.962000000000046</v>
      </c>
      <c r="I48" s="153">
        <f t="shared" si="7"/>
        <v>-49.863</v>
      </c>
      <c r="J48" s="154"/>
      <c r="K48" s="154"/>
    </row>
    <row r="49" spans="1:11" ht="12" customHeight="1">
      <c r="D49" s="154"/>
      <c r="E49" s="154"/>
      <c r="F49" s="154"/>
      <c r="G49" s="154"/>
      <c r="H49" s="154"/>
      <c r="I49" s="154"/>
      <c r="J49" s="154"/>
      <c r="K49" s="154"/>
    </row>
    <row r="50" spans="1:11" ht="12" customHeight="1">
      <c r="A50" s="148"/>
      <c r="B50" s="149"/>
      <c r="D50" s="154"/>
      <c r="E50" s="154"/>
      <c r="F50" s="154"/>
      <c r="G50" s="154"/>
      <c r="H50" s="154"/>
      <c r="I50" s="154"/>
      <c r="J50" s="154"/>
      <c r="K50" s="154"/>
    </row>
    <row r="51" spans="1:11" ht="12" customHeight="1">
      <c r="A51" s="4" t="s">
        <v>109</v>
      </c>
      <c r="D51" s="154"/>
      <c r="E51" s="154"/>
      <c r="F51" s="154"/>
      <c r="G51" s="154"/>
      <c r="H51" s="154"/>
      <c r="I51" s="154"/>
      <c r="J51" s="154"/>
      <c r="K51" s="154"/>
    </row>
    <row r="52" spans="1:11" ht="11.1" customHeight="1">
      <c r="A52" s="4" t="s">
        <v>110</v>
      </c>
      <c r="D52" s="154"/>
      <c r="E52" s="154"/>
      <c r="F52" s="154"/>
      <c r="G52" s="154"/>
      <c r="H52" s="154"/>
      <c r="I52" s="154"/>
      <c r="J52" s="154"/>
      <c r="K52" s="154"/>
    </row>
    <row r="53" spans="1:11" ht="11.1" customHeight="1">
      <c r="A53" s="4" t="s">
        <v>222</v>
      </c>
      <c r="D53" s="154"/>
      <c r="E53" s="154"/>
      <c r="F53" s="154"/>
      <c r="G53" s="154"/>
      <c r="H53" s="154"/>
      <c r="I53" s="154"/>
      <c r="J53" s="154"/>
      <c r="K53" s="154"/>
    </row>
    <row r="54" spans="1:11" ht="11.1" customHeight="1">
      <c r="D54" s="154"/>
      <c r="E54" s="154"/>
      <c r="F54" s="154"/>
      <c r="G54" s="154"/>
      <c r="H54" s="154"/>
      <c r="I54" s="154"/>
      <c r="J54" s="154"/>
      <c r="K54" s="154"/>
    </row>
    <row r="55" spans="1:11" ht="12" customHeight="1">
      <c r="D55" s="154"/>
      <c r="E55" s="154"/>
      <c r="F55" s="154"/>
      <c r="G55" s="154"/>
      <c r="H55" s="154"/>
      <c r="I55" s="154"/>
      <c r="J55" s="154"/>
      <c r="K55" s="154"/>
    </row>
    <row r="56" spans="1:11" ht="12" customHeight="1">
      <c r="D56" s="154"/>
      <c r="E56" s="154"/>
      <c r="F56" s="154"/>
      <c r="G56" s="154"/>
      <c r="H56" s="154"/>
      <c r="I56" s="154"/>
      <c r="J56" s="154"/>
      <c r="K56" s="154"/>
    </row>
    <row r="57" spans="1:11" ht="12" customHeight="1">
      <c r="D57" s="154"/>
      <c r="E57" s="154"/>
      <c r="F57" s="154"/>
      <c r="G57" s="154"/>
      <c r="H57" s="154"/>
      <c r="I57" s="154"/>
      <c r="J57" s="154"/>
      <c r="K57" s="154"/>
    </row>
    <row r="58" spans="1:11" ht="12" customHeight="1">
      <c r="D58" s="154"/>
      <c r="E58" s="154"/>
      <c r="F58" s="154"/>
      <c r="G58" s="154"/>
      <c r="H58" s="154"/>
      <c r="I58" s="154"/>
      <c r="J58" s="154"/>
      <c r="K58" s="154"/>
    </row>
    <row r="59" spans="1:11" ht="12" customHeight="1">
      <c r="D59" s="154"/>
      <c r="E59" s="154"/>
      <c r="F59" s="154"/>
      <c r="G59" s="154"/>
      <c r="H59" s="154"/>
      <c r="I59" s="154"/>
      <c r="J59" s="154"/>
      <c r="K59" s="154"/>
    </row>
    <row r="60" spans="1:11" ht="12" customHeight="1">
      <c r="D60" s="154"/>
      <c r="E60" s="154"/>
      <c r="F60" s="154"/>
      <c r="G60" s="154"/>
      <c r="H60" s="154"/>
      <c r="I60" s="154"/>
      <c r="J60" s="154"/>
      <c r="K60" s="154"/>
    </row>
    <row r="61" spans="1:11" ht="12" customHeight="1">
      <c r="D61" s="154"/>
      <c r="E61" s="154"/>
      <c r="F61" s="154"/>
      <c r="G61" s="154"/>
      <c r="H61" s="154"/>
      <c r="I61" s="154"/>
      <c r="J61" s="154"/>
      <c r="K61" s="154"/>
    </row>
    <row r="62" spans="1:11" ht="12" customHeight="1">
      <c r="D62" s="154"/>
      <c r="E62" s="154"/>
      <c r="F62" s="154"/>
      <c r="G62" s="154"/>
      <c r="H62" s="154"/>
      <c r="I62" s="154"/>
      <c r="J62" s="154"/>
      <c r="K62" s="154"/>
    </row>
    <row r="63" spans="1:11" ht="12" customHeight="1">
      <c r="D63" s="154"/>
      <c r="E63" s="154"/>
      <c r="F63" s="154"/>
      <c r="G63" s="154"/>
      <c r="H63" s="154"/>
      <c r="I63" s="154"/>
      <c r="J63" s="154"/>
      <c r="K63" s="154"/>
    </row>
    <row r="64" spans="1:11" ht="12" customHeight="1">
      <c r="D64" s="154"/>
      <c r="E64" s="154"/>
      <c r="F64" s="154"/>
      <c r="G64" s="154"/>
      <c r="H64" s="154"/>
      <c r="I64" s="154"/>
      <c r="J64" s="154"/>
      <c r="K64" s="154"/>
    </row>
    <row r="65" spans="4:11" ht="12" customHeight="1">
      <c r="D65" s="154"/>
      <c r="E65" s="154"/>
      <c r="F65" s="154"/>
      <c r="G65" s="154"/>
      <c r="H65" s="154"/>
      <c r="I65" s="154"/>
      <c r="J65" s="154"/>
      <c r="K65" s="154"/>
    </row>
    <row r="66" spans="4:11" ht="12" customHeight="1">
      <c r="D66" s="154"/>
      <c r="E66" s="154"/>
      <c r="F66" s="154"/>
      <c r="G66" s="154"/>
      <c r="H66" s="154"/>
      <c r="I66" s="154"/>
      <c r="J66" s="154"/>
      <c r="K66" s="154"/>
    </row>
    <row r="67" spans="4:11" ht="12" customHeight="1">
      <c r="D67" s="154"/>
      <c r="E67" s="154"/>
      <c r="F67" s="154"/>
      <c r="G67" s="154"/>
      <c r="H67" s="154"/>
      <c r="I67" s="154"/>
      <c r="J67" s="154"/>
      <c r="K67" s="154"/>
    </row>
    <row r="68" spans="4:11" ht="12" customHeight="1">
      <c r="D68" s="154"/>
      <c r="E68" s="154"/>
      <c r="F68" s="154"/>
      <c r="G68" s="154"/>
      <c r="H68" s="154"/>
      <c r="I68" s="154"/>
      <c r="J68" s="154"/>
      <c r="K68" s="154"/>
    </row>
    <row r="69" spans="4:11" ht="12" customHeight="1">
      <c r="D69" s="154"/>
      <c r="E69" s="154"/>
      <c r="F69" s="154"/>
      <c r="G69" s="154"/>
      <c r="H69" s="154"/>
      <c r="I69" s="154"/>
      <c r="J69" s="154"/>
      <c r="K69" s="154"/>
    </row>
    <row r="70" spans="4:11" ht="12" customHeight="1">
      <c r="D70" s="154"/>
      <c r="E70" s="154"/>
      <c r="F70" s="154"/>
      <c r="G70" s="154"/>
      <c r="H70" s="154"/>
      <c r="I70" s="154"/>
      <c r="J70" s="154"/>
      <c r="K70" s="154"/>
    </row>
    <row r="71" spans="4:11" ht="12" customHeight="1">
      <c r="D71" s="154"/>
      <c r="E71" s="154"/>
      <c r="F71" s="154"/>
      <c r="G71" s="154"/>
      <c r="H71" s="154"/>
      <c r="I71" s="154"/>
      <c r="J71" s="154"/>
      <c r="K71" s="154"/>
    </row>
    <row r="72" spans="4:11" ht="12" customHeight="1">
      <c r="D72" s="154"/>
      <c r="E72" s="154"/>
      <c r="F72" s="154"/>
      <c r="G72" s="154"/>
      <c r="H72" s="154"/>
      <c r="I72" s="154"/>
      <c r="J72" s="154"/>
      <c r="K72" s="154"/>
    </row>
    <row r="73" spans="4:11" ht="12" customHeight="1">
      <c r="D73" s="154"/>
      <c r="E73" s="154"/>
      <c r="F73" s="154"/>
      <c r="G73" s="154"/>
      <c r="H73" s="154"/>
      <c r="I73" s="154"/>
      <c r="J73" s="154"/>
      <c r="K73" s="154"/>
    </row>
    <row r="74" spans="4:11" ht="12" customHeight="1">
      <c r="D74" s="154"/>
      <c r="E74" s="154"/>
      <c r="F74" s="154"/>
      <c r="G74" s="154"/>
      <c r="H74" s="154"/>
      <c r="I74" s="154"/>
      <c r="J74" s="154"/>
      <c r="K74" s="154"/>
    </row>
    <row r="75" spans="4:11" ht="12" customHeight="1">
      <c r="D75" s="154"/>
      <c r="E75" s="154"/>
      <c r="F75" s="154"/>
      <c r="G75" s="154"/>
      <c r="H75" s="154"/>
      <c r="I75" s="154"/>
      <c r="J75" s="154"/>
      <c r="K75" s="154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10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59FD88-5167-4EC9-B4B7-6D15C165D891}">
  <dimension ref="A1:K75"/>
  <sheetViews>
    <sheetView showGridLines="0" workbookViewId="0"/>
  </sheetViews>
  <sheetFormatPr baseColWidth="10" defaultColWidth="10" defaultRowHeight="11.25"/>
  <cols>
    <col min="1" max="1" width="2.25" style="144" customWidth="1"/>
    <col min="2" max="2" width="1.5" style="155" customWidth="1"/>
    <col min="3" max="3" width="32.625" style="144" customWidth="1"/>
    <col min="4" max="4" width="9.375" style="144" customWidth="1"/>
    <col min="5" max="6" width="9.5" style="144" customWidth="1"/>
    <col min="7" max="9" width="9.375" style="144" customWidth="1"/>
    <col min="10" max="11" width="7.25" style="144" customWidth="1"/>
    <col min="12" max="16384" width="10" style="144"/>
  </cols>
  <sheetData>
    <row r="1" spans="1:11" ht="12" customHeight="1">
      <c r="A1" s="141"/>
      <c r="B1" s="142"/>
      <c r="C1" s="142"/>
      <c r="D1" s="142"/>
      <c r="E1" s="142"/>
      <c r="F1" s="142"/>
      <c r="G1" s="142"/>
      <c r="H1" s="142"/>
      <c r="I1" s="142"/>
      <c r="J1" s="143"/>
      <c r="K1" s="143"/>
    </row>
    <row r="2" spans="1:11" ht="12" customHeight="1">
      <c r="A2" s="13" t="s">
        <v>111</v>
      </c>
      <c r="B2" s="142"/>
      <c r="C2" s="142"/>
      <c r="D2" s="142"/>
      <c r="E2" s="142"/>
      <c r="F2" s="142"/>
      <c r="G2" s="142"/>
      <c r="H2" s="142"/>
      <c r="I2" s="142"/>
      <c r="J2" s="143"/>
      <c r="K2" s="143"/>
    </row>
    <row r="3" spans="1:11" ht="12" customHeight="1">
      <c r="A3" s="19"/>
      <c r="B3" s="142"/>
      <c r="C3" s="142"/>
      <c r="D3" s="142"/>
      <c r="E3" s="142"/>
      <c r="F3" s="142"/>
      <c r="G3" s="142"/>
      <c r="H3" s="142"/>
      <c r="I3" s="142"/>
      <c r="J3" s="143"/>
      <c r="K3" s="143"/>
    </row>
    <row r="4" spans="1:11" ht="12" customHeight="1">
      <c r="A4" s="19" t="s">
        <v>323</v>
      </c>
      <c r="B4" s="142"/>
      <c r="C4" s="142"/>
      <c r="D4" s="142"/>
      <c r="E4" s="142"/>
      <c r="F4" s="142"/>
      <c r="G4" s="142"/>
      <c r="H4" s="142"/>
      <c r="I4" s="142"/>
      <c r="J4" s="143"/>
      <c r="K4" s="143"/>
    </row>
    <row r="5" spans="1:11" ht="12" customHeight="1">
      <c r="A5" s="20" t="s">
        <v>69</v>
      </c>
      <c r="B5" s="142"/>
      <c r="C5" s="142"/>
      <c r="D5" s="142"/>
      <c r="E5" s="142"/>
      <c r="F5" s="142"/>
      <c r="G5" s="142"/>
      <c r="H5" s="142"/>
      <c r="I5" s="142"/>
      <c r="J5" s="143"/>
      <c r="K5" s="143"/>
    </row>
    <row r="6" spans="1:11" ht="12" customHeight="1">
      <c r="A6" s="148"/>
      <c r="B6" s="149"/>
      <c r="C6" s="148"/>
      <c r="D6" s="148"/>
      <c r="E6" s="148"/>
      <c r="F6" s="148"/>
      <c r="G6" s="148"/>
      <c r="H6" s="148"/>
      <c r="I6" s="148"/>
      <c r="J6" s="150"/>
      <c r="K6" s="150"/>
    </row>
    <row r="7" spans="1:11" ht="45">
      <c r="A7" s="151"/>
      <c r="B7" s="149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152"/>
      <c r="K7" s="152"/>
    </row>
    <row r="8" spans="1:11" ht="24" customHeight="1">
      <c r="A8" s="4">
        <v>1</v>
      </c>
      <c r="B8" s="7"/>
      <c r="C8" s="14" t="s">
        <v>73</v>
      </c>
      <c r="D8" s="153">
        <v>2031.2839999999999</v>
      </c>
      <c r="E8" s="153">
        <v>1470.3879999999999</v>
      </c>
      <c r="F8" s="153">
        <v>79.201999999999998</v>
      </c>
      <c r="G8" s="153">
        <v>172.56899999999999</v>
      </c>
      <c r="H8" s="153">
        <v>309.12499999999994</v>
      </c>
      <c r="I8" s="153">
        <v>0</v>
      </c>
      <c r="J8" s="154"/>
      <c r="K8" s="154"/>
    </row>
    <row r="9" spans="1:11" ht="12" customHeight="1">
      <c r="A9" s="4">
        <v>2</v>
      </c>
      <c r="B9" s="7" t="s">
        <v>58</v>
      </c>
      <c r="C9" s="15" t="s">
        <v>74</v>
      </c>
      <c r="D9" s="153">
        <v>1074.9280000000001</v>
      </c>
      <c r="E9" s="153">
        <v>855.95600000000002</v>
      </c>
      <c r="F9" s="153">
        <v>45.864000000000004</v>
      </c>
      <c r="G9" s="153">
        <v>64.234999999999999</v>
      </c>
      <c r="H9" s="153">
        <v>108.873</v>
      </c>
      <c r="I9" s="153">
        <v>0</v>
      </c>
      <c r="J9" s="154"/>
      <c r="K9" s="154"/>
    </row>
    <row r="10" spans="1:11" ht="18" customHeight="1">
      <c r="A10" s="4">
        <v>3</v>
      </c>
      <c r="B10" s="7" t="s">
        <v>59</v>
      </c>
      <c r="C10" s="15" t="s">
        <v>77</v>
      </c>
      <c r="D10" s="153">
        <f t="shared" ref="D10:I10" si="0">D8-D9</f>
        <v>956.35599999999977</v>
      </c>
      <c r="E10" s="153">
        <f t="shared" si="0"/>
        <v>614.4319999999999</v>
      </c>
      <c r="F10" s="153">
        <f t="shared" si="0"/>
        <v>33.337999999999994</v>
      </c>
      <c r="G10" s="153">
        <f t="shared" si="0"/>
        <v>108.33399999999999</v>
      </c>
      <c r="H10" s="153">
        <f t="shared" si="0"/>
        <v>200.25199999999995</v>
      </c>
      <c r="I10" s="153">
        <f t="shared" si="0"/>
        <v>0</v>
      </c>
      <c r="J10" s="154"/>
      <c r="K10" s="154"/>
    </row>
    <row r="11" spans="1:11" ht="12" customHeight="1">
      <c r="A11" s="4">
        <v>4</v>
      </c>
      <c r="B11" s="7" t="s">
        <v>58</v>
      </c>
      <c r="C11" s="15" t="s">
        <v>78</v>
      </c>
      <c r="D11" s="153">
        <v>214.73399999999992</v>
      </c>
      <c r="E11" s="153">
        <v>113.72199999999999</v>
      </c>
      <c r="F11" s="153">
        <v>4.28</v>
      </c>
      <c r="G11" s="153">
        <v>28.89</v>
      </c>
      <c r="H11" s="153">
        <v>67.841999999999942</v>
      </c>
      <c r="I11" s="153">
        <v>0</v>
      </c>
      <c r="J11" s="154"/>
      <c r="K11" s="154"/>
    </row>
    <row r="12" spans="1:11" ht="18" customHeight="1">
      <c r="A12" s="4">
        <v>5</v>
      </c>
      <c r="B12" s="7" t="s">
        <v>59</v>
      </c>
      <c r="C12" s="15" t="s">
        <v>89</v>
      </c>
      <c r="D12" s="153">
        <f>D10-D11</f>
        <v>741.62199999999984</v>
      </c>
      <c r="E12" s="153">
        <f>E10-E11</f>
        <v>500.70999999999992</v>
      </c>
      <c r="F12" s="153">
        <f>F10-F11</f>
        <v>29.057999999999993</v>
      </c>
      <c r="G12" s="153">
        <f>G10-G11</f>
        <v>79.443999999999988</v>
      </c>
      <c r="H12" s="153">
        <f>H10-H11</f>
        <v>132.41000000000003</v>
      </c>
      <c r="I12" s="153">
        <v>-33.670000000000016</v>
      </c>
      <c r="J12" s="154"/>
      <c r="K12" s="154"/>
    </row>
    <row r="13" spans="1:11" ht="12" customHeight="1">
      <c r="A13" s="4">
        <v>6</v>
      </c>
      <c r="B13" s="7" t="s">
        <v>58</v>
      </c>
      <c r="C13" s="15" t="s">
        <v>90</v>
      </c>
      <c r="D13" s="153">
        <v>550.31299999999999</v>
      </c>
      <c r="E13" s="153">
        <v>380.66499999999996</v>
      </c>
      <c r="F13" s="153">
        <v>20.364999999999998</v>
      </c>
      <c r="G13" s="153">
        <v>81.311000000000007</v>
      </c>
      <c r="H13" s="153">
        <v>67.97199999999998</v>
      </c>
      <c r="I13" s="153">
        <v>4.5720000000000001</v>
      </c>
      <c r="J13" s="154"/>
      <c r="K13" s="154"/>
    </row>
    <row r="14" spans="1:11" ht="12" customHeight="1">
      <c r="A14" s="4">
        <v>7</v>
      </c>
      <c r="B14" s="7" t="s">
        <v>58</v>
      </c>
      <c r="C14" s="15" t="s">
        <v>91</v>
      </c>
      <c r="D14" s="153">
        <v>9.1829999999999998</v>
      </c>
      <c r="E14" s="153">
        <v>5.6950000000000003</v>
      </c>
      <c r="F14" s="153">
        <v>0.82700000000000007</v>
      </c>
      <c r="G14" s="153">
        <v>0.10800000000000001</v>
      </c>
      <c r="H14" s="153">
        <v>2.5529999999999999</v>
      </c>
      <c r="I14" s="153">
        <v>0</v>
      </c>
      <c r="J14" s="154"/>
      <c r="K14" s="154"/>
    </row>
    <row r="15" spans="1:11" ht="12" customHeight="1">
      <c r="A15" s="4">
        <v>8</v>
      </c>
      <c r="B15" s="7" t="s">
        <v>60</v>
      </c>
      <c r="C15" s="15" t="s">
        <v>92</v>
      </c>
      <c r="D15" s="153">
        <v>12.451000000000001</v>
      </c>
      <c r="E15" s="153">
        <v>11.968</v>
      </c>
      <c r="F15" s="153">
        <v>0</v>
      </c>
      <c r="G15" s="153">
        <v>5.3999999999999999E-2</v>
      </c>
      <c r="H15" s="153">
        <v>0.42899999999999999</v>
      </c>
      <c r="I15" s="153">
        <v>0</v>
      </c>
      <c r="J15" s="154"/>
      <c r="K15" s="154"/>
    </row>
    <row r="16" spans="1:11" ht="18" customHeight="1">
      <c r="A16" s="4">
        <v>9</v>
      </c>
      <c r="B16" s="7" t="s">
        <v>59</v>
      </c>
      <c r="C16" s="15" t="s">
        <v>112</v>
      </c>
      <c r="D16" s="153">
        <f t="shared" ref="D16:I16" si="1">D12-D13-D14+D15</f>
        <v>194.57699999999986</v>
      </c>
      <c r="E16" s="153">
        <f t="shared" si="1"/>
        <v>126.31799999999997</v>
      </c>
      <c r="F16" s="153">
        <f t="shared" si="1"/>
        <v>7.8659999999999943</v>
      </c>
      <c r="G16" s="153">
        <f t="shared" si="1"/>
        <v>-1.9210000000000187</v>
      </c>
      <c r="H16" s="153">
        <f t="shared" si="1"/>
        <v>62.31400000000005</v>
      </c>
      <c r="I16" s="153">
        <f t="shared" si="1"/>
        <v>-38.242000000000019</v>
      </c>
      <c r="J16" s="154"/>
      <c r="K16" s="154"/>
    </row>
    <row r="17" spans="1:11" ht="12" customHeight="1">
      <c r="A17" s="4">
        <v>10</v>
      </c>
      <c r="B17" s="7" t="s">
        <v>60</v>
      </c>
      <c r="C17" s="15" t="s">
        <v>93</v>
      </c>
      <c r="D17" s="153">
        <v>551.23900000000003</v>
      </c>
      <c r="E17" s="153">
        <v>0</v>
      </c>
      <c r="F17" s="153">
        <v>0</v>
      </c>
      <c r="G17" s="153">
        <v>0</v>
      </c>
      <c r="H17" s="153">
        <v>551.23900000000003</v>
      </c>
      <c r="I17" s="153">
        <v>3.6459999999999999</v>
      </c>
      <c r="J17" s="154"/>
      <c r="K17" s="154"/>
    </row>
    <row r="18" spans="1:11" ht="12" customHeight="1">
      <c r="A18" s="4">
        <v>11</v>
      </c>
      <c r="B18" s="7" t="s">
        <v>58</v>
      </c>
      <c r="C18" s="15" t="s">
        <v>94</v>
      </c>
      <c r="D18" s="153">
        <v>19.984999999999999</v>
      </c>
      <c r="E18" s="153">
        <v>0</v>
      </c>
      <c r="F18" s="153">
        <v>0</v>
      </c>
      <c r="G18" s="153">
        <v>19.984999999999999</v>
      </c>
      <c r="H18" s="153">
        <v>0</v>
      </c>
      <c r="I18" s="153">
        <v>4.8000000000000001E-2</v>
      </c>
      <c r="J18" s="154"/>
      <c r="K18" s="154"/>
    </row>
    <row r="19" spans="1:11" ht="12" customHeight="1">
      <c r="A19" s="4">
        <v>12</v>
      </c>
      <c r="B19" s="7" t="s">
        <v>60</v>
      </c>
      <c r="C19" s="15" t="s">
        <v>95</v>
      </c>
      <c r="D19" s="153">
        <v>107.761</v>
      </c>
      <c r="E19" s="153">
        <v>0</v>
      </c>
      <c r="F19" s="153">
        <v>0</v>
      </c>
      <c r="G19" s="153">
        <v>107.761</v>
      </c>
      <c r="H19" s="153">
        <v>0</v>
      </c>
      <c r="I19" s="153">
        <v>1.3580000000000001</v>
      </c>
      <c r="J19" s="154"/>
      <c r="K19" s="154"/>
    </row>
    <row r="20" spans="1:11" ht="12" customHeight="1">
      <c r="A20" s="4">
        <v>13</v>
      </c>
      <c r="B20" s="7" t="s">
        <v>58</v>
      </c>
      <c r="C20" s="15" t="s">
        <v>96</v>
      </c>
      <c r="D20" s="153">
        <v>238.26800000000003</v>
      </c>
      <c r="E20" s="153">
        <v>108.023</v>
      </c>
      <c r="F20" s="153">
        <v>109.98800000000001</v>
      </c>
      <c r="G20" s="153">
        <v>9.4890000000000008</v>
      </c>
      <c r="H20" s="153">
        <v>10.767999999999999</v>
      </c>
      <c r="I20" s="153">
        <v>96.539000000000001</v>
      </c>
      <c r="J20" s="154"/>
      <c r="K20" s="154"/>
    </row>
    <row r="21" spans="1:11" ht="12" customHeight="1">
      <c r="A21" s="4">
        <v>14</v>
      </c>
      <c r="B21" s="7" t="s">
        <v>60</v>
      </c>
      <c r="C21" s="15" t="s">
        <v>97</v>
      </c>
      <c r="D21" s="153">
        <v>280.97599999999994</v>
      </c>
      <c r="E21" s="153">
        <v>45.751999999999995</v>
      </c>
      <c r="F21" s="153">
        <v>110.54599999999998</v>
      </c>
      <c r="G21" s="153">
        <v>6.8039999999999985</v>
      </c>
      <c r="H21" s="153">
        <v>117.87400000000001</v>
      </c>
      <c r="I21" s="153">
        <v>53.831000000000003</v>
      </c>
      <c r="J21" s="154"/>
      <c r="K21" s="154"/>
    </row>
    <row r="22" spans="1:11" ht="18" customHeight="1">
      <c r="A22" s="4">
        <v>15</v>
      </c>
      <c r="B22" s="7" t="s">
        <v>59</v>
      </c>
      <c r="C22" s="15" t="s">
        <v>219</v>
      </c>
      <c r="D22" s="153">
        <f t="shared" ref="D22:I22" si="2">D16+D17-D18+D19-D20+D21</f>
        <v>876.29999999999973</v>
      </c>
      <c r="E22" s="153">
        <f t="shared" si="2"/>
        <v>64.046999999999969</v>
      </c>
      <c r="F22" s="153">
        <f t="shared" si="2"/>
        <v>8.423999999999964</v>
      </c>
      <c r="G22" s="153">
        <f t="shared" si="2"/>
        <v>83.169999999999973</v>
      </c>
      <c r="H22" s="153">
        <f t="shared" si="2"/>
        <v>720.65900000000011</v>
      </c>
      <c r="I22" s="153">
        <f t="shared" si="2"/>
        <v>-75.994000000000014</v>
      </c>
      <c r="J22" s="154"/>
      <c r="K22" s="154"/>
    </row>
    <row r="23" spans="1:11" ht="12" customHeight="1">
      <c r="A23" s="4">
        <v>16</v>
      </c>
      <c r="B23" s="7" t="s">
        <v>58</v>
      </c>
      <c r="C23" s="15" t="s">
        <v>98</v>
      </c>
      <c r="D23" s="153">
        <v>125.92600000000002</v>
      </c>
      <c r="E23" s="153">
        <v>29.968000000000004</v>
      </c>
      <c r="F23" s="153">
        <v>2.0029999999999997</v>
      </c>
      <c r="G23" s="153">
        <v>0</v>
      </c>
      <c r="H23" s="153">
        <v>93.955000000000013</v>
      </c>
      <c r="I23" s="153">
        <v>2.0670000000000002</v>
      </c>
      <c r="J23" s="154"/>
      <c r="K23" s="154"/>
    </row>
    <row r="24" spans="1:11" ht="12" customHeight="1">
      <c r="A24" s="4">
        <v>17</v>
      </c>
      <c r="B24" s="7" t="s">
        <v>60</v>
      </c>
      <c r="C24" s="15" t="s">
        <v>99</v>
      </c>
      <c r="D24" s="153">
        <v>127.825</v>
      </c>
      <c r="E24" s="153">
        <v>0</v>
      </c>
      <c r="F24" s="153">
        <v>0</v>
      </c>
      <c r="G24" s="153">
        <v>127.825</v>
      </c>
      <c r="H24" s="153">
        <v>0</v>
      </c>
      <c r="I24" s="153">
        <v>0.16800000000000001</v>
      </c>
      <c r="J24" s="154"/>
      <c r="K24" s="154"/>
    </row>
    <row r="25" spans="1:11" ht="12" customHeight="1">
      <c r="A25" s="4">
        <v>18</v>
      </c>
      <c r="B25" s="7" t="s">
        <v>58</v>
      </c>
      <c r="C25" s="15" t="s">
        <v>220</v>
      </c>
      <c r="D25" s="153">
        <v>213.31399999999999</v>
      </c>
      <c r="E25" s="153">
        <v>0</v>
      </c>
      <c r="F25" s="153">
        <v>0</v>
      </c>
      <c r="G25" s="153">
        <v>0</v>
      </c>
      <c r="H25" s="153">
        <v>213.31399999999999</v>
      </c>
      <c r="I25" s="153">
        <v>0.873</v>
      </c>
      <c r="J25" s="154"/>
      <c r="K25" s="154"/>
    </row>
    <row r="26" spans="1:11" ht="12" customHeight="1">
      <c r="A26" s="4">
        <v>19</v>
      </c>
      <c r="B26" s="7" t="s">
        <v>60</v>
      </c>
      <c r="C26" s="15" t="s">
        <v>221</v>
      </c>
      <c r="D26" s="153">
        <v>213.05799999999996</v>
      </c>
      <c r="E26" s="153">
        <v>5.7889999999999944</v>
      </c>
      <c r="F26" s="153">
        <v>31.388000000000002</v>
      </c>
      <c r="G26" s="153">
        <v>175.68999999999997</v>
      </c>
      <c r="H26" s="153">
        <v>0.191</v>
      </c>
      <c r="I26" s="153">
        <v>1.129</v>
      </c>
      <c r="J26" s="154"/>
      <c r="K26" s="154"/>
    </row>
    <row r="27" spans="1:11" ht="12" customHeight="1">
      <c r="A27" s="4">
        <v>20</v>
      </c>
      <c r="B27" s="7" t="s">
        <v>58</v>
      </c>
      <c r="C27" s="15" t="s">
        <v>100</v>
      </c>
      <c r="D27" s="153">
        <v>187.89</v>
      </c>
      <c r="E27" s="153">
        <v>4.7969999999999997</v>
      </c>
      <c r="F27" s="153">
        <v>15.837999999999997</v>
      </c>
      <c r="G27" s="153">
        <v>167.06399999999999</v>
      </c>
      <c r="H27" s="153">
        <v>0.191</v>
      </c>
      <c r="I27" s="153">
        <v>0.16500000000000001</v>
      </c>
      <c r="J27" s="154"/>
      <c r="K27" s="154"/>
    </row>
    <row r="28" spans="1:11" ht="12" customHeight="1">
      <c r="A28" s="4">
        <v>21</v>
      </c>
      <c r="B28" s="7" t="s">
        <v>60</v>
      </c>
      <c r="C28" s="15" t="s">
        <v>114</v>
      </c>
      <c r="D28" s="153">
        <v>185.398</v>
      </c>
      <c r="E28" s="153">
        <v>0</v>
      </c>
      <c r="F28" s="153">
        <v>0</v>
      </c>
      <c r="G28" s="153">
        <v>0</v>
      </c>
      <c r="H28" s="153">
        <v>185.398</v>
      </c>
      <c r="I28" s="153">
        <v>2.6569999999999996</v>
      </c>
      <c r="J28" s="154"/>
      <c r="K28" s="154"/>
    </row>
    <row r="29" spans="1:11" ht="12" customHeight="1">
      <c r="A29" s="4">
        <v>22</v>
      </c>
      <c r="B29" s="7" t="s">
        <v>58</v>
      </c>
      <c r="C29" s="15" t="s">
        <v>101</v>
      </c>
      <c r="D29" s="153">
        <v>107.697</v>
      </c>
      <c r="E29" s="153">
        <v>11.911</v>
      </c>
      <c r="F29" s="153">
        <v>50.457000000000001</v>
      </c>
      <c r="G29" s="153">
        <v>21.866</v>
      </c>
      <c r="H29" s="153">
        <v>23.463000000000001</v>
      </c>
      <c r="I29" s="153">
        <v>21.905000000000001</v>
      </c>
      <c r="J29" s="154"/>
      <c r="K29" s="154"/>
    </row>
    <row r="30" spans="1:11" ht="12" customHeight="1">
      <c r="A30" s="4">
        <v>23</v>
      </c>
      <c r="B30" s="7" t="s">
        <v>60</v>
      </c>
      <c r="C30" s="15" t="s">
        <v>102</v>
      </c>
      <c r="D30" s="153">
        <v>94.39500000000001</v>
      </c>
      <c r="E30" s="153">
        <v>5.0979999999999999</v>
      </c>
      <c r="F30" s="153">
        <v>50.503999999999998</v>
      </c>
      <c r="G30" s="153">
        <v>8.2510000000000048</v>
      </c>
      <c r="H30" s="153">
        <v>30.542000000000002</v>
      </c>
      <c r="I30" s="153">
        <v>35.207000000000001</v>
      </c>
      <c r="J30" s="154"/>
      <c r="K30" s="154"/>
    </row>
    <row r="31" spans="1:11" ht="18" customHeight="1">
      <c r="A31" s="4">
        <v>24</v>
      </c>
      <c r="B31" s="7" t="s">
        <v>59</v>
      </c>
      <c r="C31" s="15" t="s">
        <v>79</v>
      </c>
      <c r="D31" s="153">
        <f t="shared" ref="D31:I31" si="3">D22-D23+D24-D25+D26-D27+D28-D29+D30</f>
        <v>862.14899999999977</v>
      </c>
      <c r="E31" s="153">
        <f t="shared" si="3"/>
        <v>28.25799999999996</v>
      </c>
      <c r="F31" s="153">
        <f t="shared" si="3"/>
        <v>22.017999999999969</v>
      </c>
      <c r="G31" s="153">
        <f t="shared" si="3"/>
        <v>206.00599999999994</v>
      </c>
      <c r="H31" s="153">
        <f t="shared" si="3"/>
        <v>605.86700000000019</v>
      </c>
      <c r="I31" s="153">
        <f t="shared" si="3"/>
        <v>-61.843000000000011</v>
      </c>
      <c r="J31" s="154"/>
      <c r="K31" s="154"/>
    </row>
    <row r="32" spans="1:11" ht="12" customHeight="1">
      <c r="A32" s="4">
        <v>25</v>
      </c>
      <c r="B32" s="7" t="s">
        <v>58</v>
      </c>
      <c r="C32" s="15" t="s">
        <v>75</v>
      </c>
      <c r="D32" s="153">
        <v>784.52300000000002</v>
      </c>
      <c r="E32" s="153">
        <v>0</v>
      </c>
      <c r="F32" s="153">
        <v>0</v>
      </c>
      <c r="G32" s="153">
        <v>222.71500000000003</v>
      </c>
      <c r="H32" s="153">
        <v>561.80799999999999</v>
      </c>
      <c r="I32" s="153">
        <v>0</v>
      </c>
      <c r="J32" s="154"/>
      <c r="K32" s="154"/>
    </row>
    <row r="33" spans="1:11" ht="20.100000000000001" customHeight="1">
      <c r="A33" s="8">
        <v>26</v>
      </c>
      <c r="B33" s="9" t="s">
        <v>60</v>
      </c>
      <c r="C33" s="16" t="s">
        <v>80</v>
      </c>
      <c r="D33" s="153">
        <v>0</v>
      </c>
      <c r="E33" s="153">
        <v>-1.2690000000000001</v>
      </c>
      <c r="F33" s="153">
        <v>-12.815000000000001</v>
      </c>
      <c r="G33" s="153">
        <v>0</v>
      </c>
      <c r="H33" s="153">
        <v>14.084</v>
      </c>
      <c r="I33" s="153">
        <v>0</v>
      </c>
      <c r="J33" s="154"/>
      <c r="K33" s="154"/>
    </row>
    <row r="34" spans="1:11" ht="18" customHeight="1">
      <c r="A34" s="4">
        <v>27</v>
      </c>
      <c r="B34" s="7" t="s">
        <v>59</v>
      </c>
      <c r="C34" s="15" t="s">
        <v>81</v>
      </c>
      <c r="D34" s="153">
        <f t="shared" ref="D34:I34" si="4">D31-D32+D33</f>
        <v>77.625999999999749</v>
      </c>
      <c r="E34" s="153">
        <f t="shared" si="4"/>
        <v>26.988999999999962</v>
      </c>
      <c r="F34" s="153">
        <f t="shared" si="4"/>
        <v>9.2029999999999674</v>
      </c>
      <c r="G34" s="153">
        <f t="shared" si="4"/>
        <v>-16.709000000000088</v>
      </c>
      <c r="H34" s="153">
        <f t="shared" si="4"/>
        <v>58.1430000000002</v>
      </c>
      <c r="I34" s="153">
        <f t="shared" si="4"/>
        <v>-61.843000000000011</v>
      </c>
      <c r="J34" s="154"/>
      <c r="K34" s="154"/>
    </row>
    <row r="35" spans="1:11" ht="12" customHeight="1">
      <c r="A35" s="4">
        <v>28</v>
      </c>
      <c r="B35" s="7" t="s">
        <v>58</v>
      </c>
      <c r="C35" s="15" t="s">
        <v>103</v>
      </c>
      <c r="D35" s="153">
        <v>24.395999999999997</v>
      </c>
      <c r="E35" s="153">
        <v>0.377</v>
      </c>
      <c r="F35" s="153">
        <v>3.3159999999999998</v>
      </c>
      <c r="G35" s="153">
        <v>17.029</v>
      </c>
      <c r="H35" s="153">
        <v>3.6740000000000004</v>
      </c>
      <c r="I35" s="153">
        <v>1.3559999999999999</v>
      </c>
      <c r="J35" s="154"/>
      <c r="K35" s="154"/>
    </row>
    <row r="36" spans="1:11" ht="12" customHeight="1">
      <c r="A36" s="4">
        <v>29</v>
      </c>
      <c r="B36" s="7" t="s">
        <v>60</v>
      </c>
      <c r="C36" s="15" t="s">
        <v>104</v>
      </c>
      <c r="D36" s="153">
        <v>21.311999999999998</v>
      </c>
      <c r="E36" s="153">
        <v>11.573999999999998</v>
      </c>
      <c r="F36" s="153">
        <v>0.67100000000000004</v>
      </c>
      <c r="G36" s="153">
        <v>4.2439999999999998</v>
      </c>
      <c r="H36" s="153">
        <v>4.8229999999999995</v>
      </c>
      <c r="I36" s="153">
        <v>4.4400000000000004</v>
      </c>
      <c r="J36" s="154"/>
      <c r="K36" s="154"/>
    </row>
    <row r="37" spans="1:11" ht="12" customHeight="1">
      <c r="A37" s="4">
        <v>30</v>
      </c>
      <c r="B37" s="7" t="s">
        <v>58</v>
      </c>
      <c r="C37" s="15" t="s">
        <v>76</v>
      </c>
      <c r="D37" s="153">
        <v>230.517</v>
      </c>
      <c r="E37" s="153">
        <v>122.61600000000001</v>
      </c>
      <c r="F37" s="153">
        <v>3.8940000000000001</v>
      </c>
      <c r="G37" s="153">
        <v>31.144000000000009</v>
      </c>
      <c r="H37" s="153">
        <v>72.862999999999985</v>
      </c>
      <c r="I37" s="153">
        <v>0</v>
      </c>
      <c r="J37" s="154"/>
      <c r="K37" s="154"/>
    </row>
    <row r="38" spans="1:11" ht="12" customHeight="1">
      <c r="A38" s="4">
        <v>31</v>
      </c>
      <c r="B38" s="7" t="s">
        <v>60</v>
      </c>
      <c r="C38" s="15" t="s">
        <v>78</v>
      </c>
      <c r="D38" s="153">
        <v>214.73399999999992</v>
      </c>
      <c r="E38" s="153">
        <v>113.72199999999999</v>
      </c>
      <c r="F38" s="153">
        <v>4.28</v>
      </c>
      <c r="G38" s="153">
        <v>28.89</v>
      </c>
      <c r="H38" s="153">
        <v>67.841999999999942</v>
      </c>
      <c r="I38" s="153">
        <v>0</v>
      </c>
      <c r="J38" s="154"/>
      <c r="K38" s="154"/>
    </row>
    <row r="39" spans="1:11" ht="12" customHeight="1">
      <c r="A39" s="4">
        <v>32</v>
      </c>
      <c r="B39" s="7" t="s">
        <v>58</v>
      </c>
      <c r="C39" s="15" t="s">
        <v>82</v>
      </c>
      <c r="D39" s="153">
        <v>2.2690000000000001</v>
      </c>
      <c r="E39" s="153">
        <v>-0.60900000000000065</v>
      </c>
      <c r="F39" s="153">
        <v>2.9410000000000007</v>
      </c>
      <c r="G39" s="153">
        <v>-0.13400000000000001</v>
      </c>
      <c r="H39" s="153">
        <v>7.0999999999999994E-2</v>
      </c>
      <c r="I39" s="153">
        <v>-2.2690000000000001</v>
      </c>
      <c r="J39" s="154"/>
      <c r="K39" s="154"/>
    </row>
    <row r="40" spans="1:11" ht="18" customHeight="1">
      <c r="A40" s="4">
        <v>33</v>
      </c>
      <c r="B40" s="7" t="s">
        <v>59</v>
      </c>
      <c r="C40" s="15" t="s">
        <v>83</v>
      </c>
      <c r="D40" s="153">
        <f t="shared" ref="D40:I40" si="5">D34-D35+D36-D37+D38-D39</f>
        <v>56.489999999999675</v>
      </c>
      <c r="E40" s="153">
        <f t="shared" si="5"/>
        <v>29.900999999999947</v>
      </c>
      <c r="F40" s="153">
        <f t="shared" si="5"/>
        <v>4.0029999999999673</v>
      </c>
      <c r="G40" s="153">
        <f t="shared" si="5"/>
        <v>-31.61400000000009</v>
      </c>
      <c r="H40" s="153">
        <f t="shared" si="5"/>
        <v>54.200000000000159</v>
      </c>
      <c r="I40" s="153">
        <f t="shared" si="5"/>
        <v>-56.490000000000016</v>
      </c>
      <c r="J40" s="154"/>
      <c r="K40" s="154"/>
    </row>
    <row r="41" spans="1:11" ht="20.100000000000001" customHeight="1">
      <c r="A41" s="4"/>
      <c r="B41" s="7"/>
      <c r="C41" s="17" t="s">
        <v>105</v>
      </c>
      <c r="D41" s="153"/>
      <c r="E41" s="153"/>
      <c r="F41" s="153"/>
      <c r="G41" s="153"/>
      <c r="H41" s="153"/>
      <c r="I41" s="153"/>
      <c r="J41" s="154"/>
      <c r="K41" s="154"/>
    </row>
    <row r="42" spans="1:11" ht="18" customHeight="1">
      <c r="A42" s="4">
        <v>34</v>
      </c>
      <c r="B42" s="7"/>
      <c r="C42" s="15" t="s">
        <v>79</v>
      </c>
      <c r="D42" s="153">
        <v>862.149</v>
      </c>
      <c r="E42" s="153">
        <v>28.257999999999896</v>
      </c>
      <c r="F42" s="153">
        <v>22.018000000000036</v>
      </c>
      <c r="G42" s="153">
        <v>206.00599999999997</v>
      </c>
      <c r="H42" s="153">
        <v>605.86700000000008</v>
      </c>
      <c r="I42" s="153">
        <v>-61.843000000000004</v>
      </c>
      <c r="J42" s="154"/>
      <c r="K42" s="154"/>
    </row>
    <row r="43" spans="1:11" ht="12" customHeight="1">
      <c r="A43" s="4">
        <v>35</v>
      </c>
      <c r="B43" s="7" t="s">
        <v>58</v>
      </c>
      <c r="C43" s="18" t="s">
        <v>106</v>
      </c>
      <c r="D43" s="153">
        <v>136.87</v>
      </c>
      <c r="E43" s="153">
        <v>0</v>
      </c>
      <c r="F43" s="153">
        <v>0</v>
      </c>
      <c r="G43" s="153">
        <v>136.87</v>
      </c>
      <c r="H43" s="153">
        <v>0</v>
      </c>
      <c r="I43" s="153">
        <v>0</v>
      </c>
      <c r="J43" s="154"/>
      <c r="K43" s="154"/>
    </row>
    <row r="44" spans="1:11" ht="12" customHeight="1">
      <c r="A44" s="4">
        <v>36</v>
      </c>
      <c r="B44" s="7" t="s">
        <v>60</v>
      </c>
      <c r="C44" s="18" t="s">
        <v>107</v>
      </c>
      <c r="D44" s="153">
        <v>136.87</v>
      </c>
      <c r="E44" s="153">
        <v>0</v>
      </c>
      <c r="F44" s="153">
        <v>0</v>
      </c>
      <c r="G44" s="153">
        <v>0</v>
      </c>
      <c r="H44" s="153">
        <v>136.87</v>
      </c>
      <c r="I44" s="153">
        <v>0</v>
      </c>
      <c r="J44" s="154"/>
      <c r="K44" s="154"/>
    </row>
    <row r="45" spans="1:11" ht="18" customHeight="1">
      <c r="A45" s="4">
        <v>37</v>
      </c>
      <c r="B45" s="7" t="s">
        <v>59</v>
      </c>
      <c r="C45" s="15" t="s">
        <v>113</v>
      </c>
      <c r="D45" s="153">
        <f t="shared" ref="D45:I45" si="6">D42-D43+D44</f>
        <v>862.149</v>
      </c>
      <c r="E45" s="153">
        <f t="shared" si="6"/>
        <v>28.257999999999896</v>
      </c>
      <c r="F45" s="153">
        <f t="shared" si="6"/>
        <v>22.018000000000036</v>
      </c>
      <c r="G45" s="153">
        <f t="shared" si="6"/>
        <v>69.135999999999967</v>
      </c>
      <c r="H45" s="153">
        <f t="shared" si="6"/>
        <v>742.73700000000008</v>
      </c>
      <c r="I45" s="153">
        <f t="shared" si="6"/>
        <v>-61.843000000000004</v>
      </c>
      <c r="J45" s="154"/>
      <c r="K45" s="154"/>
    </row>
    <row r="46" spans="1:11" ht="12" customHeight="1">
      <c r="A46" s="4">
        <v>38</v>
      </c>
      <c r="B46" s="7" t="s">
        <v>58</v>
      </c>
      <c r="C46" s="15" t="s">
        <v>108</v>
      </c>
      <c r="D46" s="153">
        <v>784.52299999999991</v>
      </c>
      <c r="E46" s="153">
        <v>0</v>
      </c>
      <c r="F46" s="153">
        <v>0</v>
      </c>
      <c r="G46" s="153">
        <v>85.845000000000013</v>
      </c>
      <c r="H46" s="153">
        <v>698.67799999999988</v>
      </c>
      <c r="I46" s="153">
        <v>0</v>
      </c>
      <c r="J46" s="154"/>
      <c r="K46" s="154"/>
    </row>
    <row r="47" spans="1:11" ht="20.100000000000001" customHeight="1">
      <c r="A47" s="8">
        <v>39</v>
      </c>
      <c r="B47" s="9" t="s">
        <v>60</v>
      </c>
      <c r="C47" s="16" t="s">
        <v>80</v>
      </c>
      <c r="D47" s="153">
        <v>0</v>
      </c>
      <c r="E47" s="153">
        <v>-1.2690000000000001</v>
      </c>
      <c r="F47" s="153">
        <v>-12.815000000000001</v>
      </c>
      <c r="G47" s="153">
        <v>0</v>
      </c>
      <c r="H47" s="153">
        <v>14.084</v>
      </c>
      <c r="I47" s="153">
        <v>0</v>
      </c>
      <c r="J47" s="154"/>
      <c r="K47" s="154"/>
    </row>
    <row r="48" spans="1:11" ht="18" customHeight="1">
      <c r="A48" s="4">
        <v>40</v>
      </c>
      <c r="B48" s="7" t="s">
        <v>59</v>
      </c>
      <c r="C48" s="15" t="s">
        <v>81</v>
      </c>
      <c r="D48" s="153">
        <f t="shared" ref="D48:I48" si="7">D45-D46+D47</f>
        <v>77.62600000000009</v>
      </c>
      <c r="E48" s="153">
        <f t="shared" si="7"/>
        <v>26.988999999999898</v>
      </c>
      <c r="F48" s="153">
        <f t="shared" si="7"/>
        <v>9.2030000000000349</v>
      </c>
      <c r="G48" s="153">
        <f t="shared" si="7"/>
        <v>-16.709000000000046</v>
      </c>
      <c r="H48" s="153">
        <f t="shared" si="7"/>
        <v>58.1430000000002</v>
      </c>
      <c r="I48" s="153">
        <f t="shared" si="7"/>
        <v>-61.843000000000004</v>
      </c>
      <c r="J48" s="154"/>
      <c r="K48" s="154"/>
    </row>
    <row r="49" spans="1:11" ht="12" customHeight="1">
      <c r="D49" s="154"/>
      <c r="E49" s="154"/>
      <c r="F49" s="154"/>
      <c r="G49" s="154"/>
      <c r="H49" s="154"/>
      <c r="I49" s="154"/>
      <c r="J49" s="154"/>
      <c r="K49" s="154"/>
    </row>
    <row r="50" spans="1:11" ht="12" customHeight="1">
      <c r="A50" s="148"/>
      <c r="B50" s="149"/>
      <c r="D50" s="154"/>
      <c r="E50" s="154"/>
      <c r="F50" s="154"/>
      <c r="G50" s="154"/>
      <c r="H50" s="154"/>
      <c r="I50" s="154"/>
      <c r="J50" s="154"/>
      <c r="K50" s="154"/>
    </row>
    <row r="51" spans="1:11" ht="12" customHeight="1">
      <c r="A51" s="4" t="s">
        <v>109</v>
      </c>
      <c r="D51" s="154"/>
      <c r="E51" s="154"/>
      <c r="F51" s="154"/>
      <c r="G51" s="154"/>
      <c r="H51" s="154"/>
      <c r="I51" s="154"/>
      <c r="J51" s="154"/>
      <c r="K51" s="154"/>
    </row>
    <row r="52" spans="1:11" ht="11.1" customHeight="1">
      <c r="A52" s="4" t="s">
        <v>110</v>
      </c>
      <c r="D52" s="154"/>
      <c r="E52" s="154"/>
      <c r="F52" s="154"/>
      <c r="G52" s="154"/>
      <c r="H52" s="154"/>
      <c r="I52" s="154"/>
      <c r="J52" s="154"/>
      <c r="K52" s="154"/>
    </row>
    <row r="53" spans="1:11" ht="11.1" customHeight="1">
      <c r="A53" s="4" t="s">
        <v>222</v>
      </c>
      <c r="D53" s="154"/>
      <c r="E53" s="154"/>
      <c r="F53" s="154"/>
      <c r="G53" s="154"/>
      <c r="H53" s="154"/>
      <c r="I53" s="154"/>
      <c r="J53" s="154"/>
      <c r="K53" s="154"/>
    </row>
    <row r="54" spans="1:11" ht="11.1" customHeight="1">
      <c r="D54" s="154"/>
      <c r="E54" s="154"/>
      <c r="F54" s="154"/>
      <c r="G54" s="154"/>
      <c r="H54" s="154"/>
      <c r="I54" s="154"/>
      <c r="J54" s="154"/>
      <c r="K54" s="154"/>
    </row>
    <row r="55" spans="1:11" ht="12" customHeight="1">
      <c r="D55" s="154"/>
      <c r="E55" s="154"/>
      <c r="F55" s="154"/>
      <c r="G55" s="154"/>
      <c r="H55" s="154"/>
      <c r="I55" s="154"/>
      <c r="J55" s="154"/>
      <c r="K55" s="154"/>
    </row>
    <row r="56" spans="1:11" ht="12" customHeight="1">
      <c r="D56" s="154"/>
      <c r="E56" s="154"/>
      <c r="F56" s="154"/>
      <c r="G56" s="154"/>
      <c r="H56" s="154"/>
      <c r="I56" s="154"/>
      <c r="J56" s="154"/>
      <c r="K56" s="154"/>
    </row>
    <row r="57" spans="1:11" ht="12" customHeight="1">
      <c r="D57" s="154"/>
      <c r="E57" s="154"/>
      <c r="F57" s="154"/>
      <c r="G57" s="154"/>
      <c r="H57" s="154"/>
      <c r="I57" s="154"/>
      <c r="J57" s="154"/>
      <c r="K57" s="154"/>
    </row>
    <row r="58" spans="1:11" ht="12" customHeight="1">
      <c r="D58" s="154"/>
      <c r="E58" s="154"/>
      <c r="F58" s="154"/>
      <c r="G58" s="154"/>
      <c r="H58" s="154"/>
      <c r="I58" s="154"/>
      <c r="J58" s="154"/>
      <c r="K58" s="154"/>
    </row>
    <row r="59" spans="1:11" ht="12" customHeight="1">
      <c r="D59" s="154"/>
      <c r="E59" s="154"/>
      <c r="F59" s="154"/>
      <c r="G59" s="154"/>
      <c r="H59" s="154"/>
      <c r="I59" s="154"/>
      <c r="J59" s="154"/>
      <c r="K59" s="154"/>
    </row>
    <row r="60" spans="1:11" ht="12" customHeight="1">
      <c r="D60" s="154"/>
      <c r="E60" s="154"/>
      <c r="F60" s="154"/>
      <c r="G60" s="154"/>
      <c r="H60" s="154"/>
      <c r="I60" s="154"/>
      <c r="J60" s="154"/>
      <c r="K60" s="154"/>
    </row>
    <row r="61" spans="1:11" ht="12" customHeight="1">
      <c r="D61" s="154"/>
      <c r="E61" s="154"/>
      <c r="F61" s="154"/>
      <c r="G61" s="154"/>
      <c r="H61" s="154"/>
      <c r="I61" s="154"/>
      <c r="J61" s="154"/>
      <c r="K61" s="154"/>
    </row>
    <row r="62" spans="1:11" ht="12" customHeight="1">
      <c r="D62" s="154"/>
      <c r="E62" s="154"/>
      <c r="F62" s="154"/>
      <c r="G62" s="154"/>
      <c r="H62" s="154"/>
      <c r="I62" s="154"/>
      <c r="J62" s="154"/>
      <c r="K62" s="154"/>
    </row>
    <row r="63" spans="1:11" ht="12" customHeight="1">
      <c r="D63" s="154"/>
      <c r="E63" s="154"/>
      <c r="F63" s="154"/>
      <c r="G63" s="154"/>
      <c r="H63" s="154"/>
      <c r="I63" s="154"/>
      <c r="J63" s="154"/>
      <c r="K63" s="154"/>
    </row>
    <row r="64" spans="1:11" ht="12" customHeight="1">
      <c r="D64" s="154"/>
      <c r="E64" s="154"/>
      <c r="F64" s="154"/>
      <c r="G64" s="154"/>
      <c r="H64" s="154"/>
      <c r="I64" s="154"/>
      <c r="J64" s="154"/>
      <c r="K64" s="154"/>
    </row>
    <row r="65" spans="4:11" ht="12" customHeight="1">
      <c r="D65" s="154"/>
      <c r="E65" s="154"/>
      <c r="F65" s="154"/>
      <c r="G65" s="154"/>
      <c r="H65" s="154"/>
      <c r="I65" s="154"/>
      <c r="J65" s="154"/>
      <c r="K65" s="154"/>
    </row>
    <row r="66" spans="4:11" ht="12" customHeight="1">
      <c r="D66" s="154"/>
      <c r="E66" s="154"/>
      <c r="F66" s="154"/>
      <c r="G66" s="154"/>
      <c r="H66" s="154"/>
      <c r="I66" s="154"/>
      <c r="J66" s="154"/>
      <c r="K66" s="154"/>
    </row>
    <row r="67" spans="4:11" ht="12" customHeight="1">
      <c r="D67" s="154"/>
      <c r="E67" s="154"/>
      <c r="F67" s="154"/>
      <c r="G67" s="154"/>
      <c r="H67" s="154"/>
      <c r="I67" s="154"/>
      <c r="J67" s="154"/>
      <c r="K67" s="154"/>
    </row>
    <row r="68" spans="4:11" ht="12" customHeight="1">
      <c r="D68" s="154"/>
      <c r="E68" s="154"/>
      <c r="F68" s="154"/>
      <c r="G68" s="154"/>
      <c r="H68" s="154"/>
      <c r="I68" s="154"/>
      <c r="J68" s="154"/>
      <c r="K68" s="154"/>
    </row>
    <row r="69" spans="4:11" ht="12" customHeight="1">
      <c r="D69" s="154"/>
      <c r="E69" s="154"/>
      <c r="F69" s="154"/>
      <c r="G69" s="154"/>
      <c r="H69" s="154"/>
      <c r="I69" s="154"/>
      <c r="J69" s="154"/>
      <c r="K69" s="154"/>
    </row>
    <row r="70" spans="4:11" ht="12" customHeight="1">
      <c r="D70" s="154"/>
      <c r="E70" s="154"/>
      <c r="F70" s="154"/>
      <c r="G70" s="154"/>
      <c r="H70" s="154"/>
      <c r="I70" s="154"/>
      <c r="J70" s="154"/>
      <c r="K70" s="154"/>
    </row>
    <row r="71" spans="4:11" ht="12" customHeight="1">
      <c r="D71" s="154"/>
      <c r="E71" s="154"/>
      <c r="F71" s="154"/>
      <c r="G71" s="154"/>
      <c r="H71" s="154"/>
      <c r="I71" s="154"/>
      <c r="J71" s="154"/>
      <c r="K71" s="154"/>
    </row>
    <row r="72" spans="4:11" ht="12" customHeight="1">
      <c r="D72" s="154"/>
      <c r="E72" s="154"/>
      <c r="F72" s="154"/>
      <c r="G72" s="154"/>
      <c r="H72" s="154"/>
      <c r="I72" s="154"/>
      <c r="J72" s="154"/>
      <c r="K72" s="154"/>
    </row>
    <row r="73" spans="4:11" ht="12" customHeight="1">
      <c r="D73" s="154"/>
      <c r="E73" s="154"/>
      <c r="F73" s="154"/>
      <c r="G73" s="154"/>
      <c r="H73" s="154"/>
      <c r="I73" s="154"/>
      <c r="J73" s="154"/>
      <c r="K73" s="154"/>
    </row>
    <row r="74" spans="4:11" ht="12" customHeight="1">
      <c r="D74" s="154"/>
      <c r="E74" s="154"/>
      <c r="F74" s="154"/>
      <c r="G74" s="154"/>
      <c r="H74" s="154"/>
      <c r="I74" s="154"/>
      <c r="J74" s="154"/>
      <c r="K74" s="154"/>
    </row>
    <row r="75" spans="4:11" ht="12" customHeight="1">
      <c r="D75" s="154"/>
      <c r="E75" s="154"/>
      <c r="F75" s="154"/>
      <c r="G75" s="154"/>
      <c r="H75" s="154"/>
      <c r="I75" s="154"/>
      <c r="J75" s="154"/>
      <c r="K75" s="154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10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FCD013-8684-4C48-8AEE-BAD534ED640A}">
  <dimension ref="A1:K75"/>
  <sheetViews>
    <sheetView showGridLines="0" workbookViewId="0"/>
  </sheetViews>
  <sheetFormatPr baseColWidth="10" defaultColWidth="10" defaultRowHeight="11.25"/>
  <cols>
    <col min="1" max="1" width="2.25" style="144" customWidth="1"/>
    <col min="2" max="2" width="1.5" style="155" customWidth="1"/>
    <col min="3" max="3" width="32.625" style="144" customWidth="1"/>
    <col min="4" max="4" width="9.375" style="144" customWidth="1"/>
    <col min="5" max="6" width="9.5" style="144" customWidth="1"/>
    <col min="7" max="9" width="9.375" style="144" customWidth="1"/>
    <col min="10" max="11" width="7.25" style="144" customWidth="1"/>
    <col min="12" max="16384" width="10" style="144"/>
  </cols>
  <sheetData>
    <row r="1" spans="1:11" ht="12" customHeight="1">
      <c r="A1" s="141"/>
      <c r="B1" s="142"/>
      <c r="C1" s="142"/>
      <c r="D1" s="142"/>
      <c r="E1" s="142"/>
      <c r="F1" s="142"/>
      <c r="G1" s="142"/>
      <c r="H1" s="142"/>
      <c r="I1" s="142"/>
      <c r="J1" s="143"/>
      <c r="K1" s="143"/>
    </row>
    <row r="2" spans="1:11" ht="12" customHeight="1">
      <c r="A2" s="13" t="s">
        <v>111</v>
      </c>
      <c r="B2" s="142"/>
      <c r="C2" s="142"/>
      <c r="D2" s="142"/>
      <c r="E2" s="142"/>
      <c r="F2" s="142"/>
      <c r="G2" s="142"/>
      <c r="H2" s="142"/>
      <c r="I2" s="142"/>
      <c r="J2" s="143"/>
      <c r="K2" s="143"/>
    </row>
    <row r="3" spans="1:11" ht="12" customHeight="1">
      <c r="A3" s="19"/>
      <c r="B3" s="142"/>
      <c r="C3" s="142"/>
      <c r="D3" s="142"/>
      <c r="E3" s="142"/>
      <c r="F3" s="142"/>
      <c r="G3" s="142"/>
      <c r="H3" s="142"/>
      <c r="I3" s="142"/>
      <c r="J3" s="143"/>
      <c r="K3" s="143"/>
    </row>
    <row r="4" spans="1:11" ht="12" customHeight="1">
      <c r="A4" s="19" t="s">
        <v>324</v>
      </c>
      <c r="B4" s="142"/>
      <c r="C4" s="142"/>
      <c r="D4" s="142"/>
      <c r="E4" s="142"/>
      <c r="F4" s="142"/>
      <c r="G4" s="142"/>
      <c r="H4" s="142"/>
      <c r="I4" s="142"/>
      <c r="J4" s="143"/>
      <c r="K4" s="143"/>
    </row>
    <row r="5" spans="1:11" ht="12" customHeight="1">
      <c r="A5" s="20" t="s">
        <v>69</v>
      </c>
      <c r="B5" s="142"/>
      <c r="C5" s="142"/>
      <c r="D5" s="142"/>
      <c r="E5" s="142"/>
      <c r="F5" s="142"/>
      <c r="G5" s="142"/>
      <c r="H5" s="142"/>
      <c r="I5" s="142"/>
      <c r="J5" s="143"/>
      <c r="K5" s="143"/>
    </row>
    <row r="6" spans="1:11" ht="12" customHeight="1">
      <c r="A6" s="148"/>
      <c r="B6" s="149"/>
      <c r="C6" s="148"/>
      <c r="D6" s="148"/>
      <c r="E6" s="148"/>
      <c r="F6" s="148"/>
      <c r="G6" s="148"/>
      <c r="H6" s="148"/>
      <c r="I6" s="148"/>
      <c r="J6" s="150"/>
      <c r="K6" s="150"/>
    </row>
    <row r="7" spans="1:11" ht="45">
      <c r="A7" s="151"/>
      <c r="B7" s="149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152"/>
      <c r="K7" s="152"/>
    </row>
    <row r="8" spans="1:11" ht="24" customHeight="1">
      <c r="A8" s="4">
        <v>1</v>
      </c>
      <c r="B8" s="7"/>
      <c r="C8" s="14" t="s">
        <v>73</v>
      </c>
      <c r="D8" s="153">
        <v>2077.0810000000001</v>
      </c>
      <c r="E8" s="153">
        <v>1488.9589999999998</v>
      </c>
      <c r="F8" s="153">
        <v>79.756999999999991</v>
      </c>
      <c r="G8" s="153">
        <v>199.69000000000003</v>
      </c>
      <c r="H8" s="153">
        <v>308.67500000000035</v>
      </c>
      <c r="I8" s="153">
        <v>0</v>
      </c>
      <c r="J8" s="154"/>
      <c r="K8" s="154"/>
    </row>
    <row r="9" spans="1:11" ht="12" customHeight="1">
      <c r="A9" s="4">
        <v>2</v>
      </c>
      <c r="B9" s="7" t="s">
        <v>58</v>
      </c>
      <c r="C9" s="15" t="s">
        <v>74</v>
      </c>
      <c r="D9" s="153">
        <v>1092.694</v>
      </c>
      <c r="E9" s="153">
        <v>860.42899999999997</v>
      </c>
      <c r="F9" s="153">
        <v>46.119</v>
      </c>
      <c r="G9" s="153">
        <v>78.069999999999993</v>
      </c>
      <c r="H9" s="153">
        <v>108.07599999999999</v>
      </c>
      <c r="I9" s="153">
        <v>0</v>
      </c>
      <c r="J9" s="154"/>
      <c r="K9" s="154"/>
    </row>
    <row r="10" spans="1:11" ht="18" customHeight="1">
      <c r="A10" s="4">
        <v>3</v>
      </c>
      <c r="B10" s="7" t="s">
        <v>59</v>
      </c>
      <c r="C10" s="15" t="s">
        <v>77</v>
      </c>
      <c r="D10" s="153">
        <f t="shared" ref="D10:I10" si="0">D8-D9</f>
        <v>984.38700000000017</v>
      </c>
      <c r="E10" s="153">
        <f t="shared" si="0"/>
        <v>628.52999999999986</v>
      </c>
      <c r="F10" s="153">
        <f t="shared" si="0"/>
        <v>33.637999999999991</v>
      </c>
      <c r="G10" s="153">
        <f t="shared" si="0"/>
        <v>121.62000000000003</v>
      </c>
      <c r="H10" s="153">
        <f t="shared" si="0"/>
        <v>200.59900000000036</v>
      </c>
      <c r="I10" s="153">
        <f t="shared" si="0"/>
        <v>0</v>
      </c>
      <c r="J10" s="154"/>
      <c r="K10" s="154"/>
    </row>
    <row r="11" spans="1:11" ht="12" customHeight="1">
      <c r="A11" s="4">
        <v>4</v>
      </c>
      <c r="B11" s="7" t="s">
        <v>58</v>
      </c>
      <c r="C11" s="15" t="s">
        <v>78</v>
      </c>
      <c r="D11" s="153">
        <v>215.49699999999984</v>
      </c>
      <c r="E11" s="153">
        <v>114.086</v>
      </c>
      <c r="F11" s="153">
        <v>4.2919999999999998</v>
      </c>
      <c r="G11" s="153">
        <v>29.015999999999998</v>
      </c>
      <c r="H11" s="153">
        <v>68.102999999999852</v>
      </c>
      <c r="I11" s="153">
        <v>0</v>
      </c>
      <c r="J11" s="154"/>
      <c r="K11" s="154"/>
    </row>
    <row r="12" spans="1:11" ht="18" customHeight="1">
      <c r="A12" s="4">
        <v>5</v>
      </c>
      <c r="B12" s="7" t="s">
        <v>59</v>
      </c>
      <c r="C12" s="15" t="s">
        <v>89</v>
      </c>
      <c r="D12" s="153">
        <f>D10-D11</f>
        <v>768.89000000000033</v>
      </c>
      <c r="E12" s="153">
        <f>E10-E11</f>
        <v>514.44399999999985</v>
      </c>
      <c r="F12" s="153">
        <f>F10-F11</f>
        <v>29.345999999999989</v>
      </c>
      <c r="G12" s="153">
        <f>G10-G11</f>
        <v>92.604000000000042</v>
      </c>
      <c r="H12" s="153">
        <f>H10-H11</f>
        <v>132.49600000000049</v>
      </c>
      <c r="I12" s="153">
        <v>-49.240999999999985</v>
      </c>
      <c r="J12" s="154"/>
      <c r="K12" s="154"/>
    </row>
    <row r="13" spans="1:11" ht="12" customHeight="1">
      <c r="A13" s="4">
        <v>6</v>
      </c>
      <c r="B13" s="7" t="s">
        <v>58</v>
      </c>
      <c r="C13" s="15" t="s">
        <v>90</v>
      </c>
      <c r="D13" s="153">
        <v>614.16</v>
      </c>
      <c r="E13" s="153">
        <v>415.92199999999997</v>
      </c>
      <c r="F13" s="153">
        <v>26.281999999999996</v>
      </c>
      <c r="G13" s="153">
        <v>95.428000000000011</v>
      </c>
      <c r="H13" s="153">
        <v>76.52800000000002</v>
      </c>
      <c r="I13" s="153">
        <v>5.3440000000000003</v>
      </c>
      <c r="J13" s="154"/>
      <c r="K13" s="154"/>
    </row>
    <row r="14" spans="1:11" ht="12" customHeight="1">
      <c r="A14" s="4">
        <v>7</v>
      </c>
      <c r="B14" s="7" t="s">
        <v>58</v>
      </c>
      <c r="C14" s="15" t="s">
        <v>91</v>
      </c>
      <c r="D14" s="153">
        <v>8.9749999999999996</v>
      </c>
      <c r="E14" s="153">
        <v>5.85</v>
      </c>
      <c r="F14" s="153">
        <v>0.503</v>
      </c>
      <c r="G14" s="153">
        <v>8.3999999999999991E-2</v>
      </c>
      <c r="H14" s="153">
        <v>2.5379999999999998</v>
      </c>
      <c r="I14" s="153">
        <v>0</v>
      </c>
      <c r="J14" s="154"/>
      <c r="K14" s="154"/>
    </row>
    <row r="15" spans="1:11" ht="12" customHeight="1">
      <c r="A15" s="4">
        <v>8</v>
      </c>
      <c r="B15" s="7" t="s">
        <v>60</v>
      </c>
      <c r="C15" s="15" t="s">
        <v>92</v>
      </c>
      <c r="D15" s="153">
        <v>20.369</v>
      </c>
      <c r="E15" s="153">
        <v>19.690999999999999</v>
      </c>
      <c r="F15" s="153">
        <v>0</v>
      </c>
      <c r="G15" s="153">
        <v>5.8999999999999997E-2</v>
      </c>
      <c r="H15" s="153">
        <v>0.61899999999999999</v>
      </c>
      <c r="I15" s="153">
        <v>0</v>
      </c>
      <c r="J15" s="154"/>
      <c r="K15" s="154"/>
    </row>
    <row r="16" spans="1:11" ht="18" customHeight="1">
      <c r="A16" s="4">
        <v>9</v>
      </c>
      <c r="B16" s="7" t="s">
        <v>59</v>
      </c>
      <c r="C16" s="15" t="s">
        <v>112</v>
      </c>
      <c r="D16" s="153">
        <f t="shared" ref="D16:I16" si="1">D12-D13-D14+D15</f>
        <v>166.12400000000036</v>
      </c>
      <c r="E16" s="153">
        <f t="shared" si="1"/>
        <v>112.36299999999989</v>
      </c>
      <c r="F16" s="153">
        <f t="shared" si="1"/>
        <v>2.5609999999999928</v>
      </c>
      <c r="G16" s="153">
        <f t="shared" si="1"/>
        <v>-2.8489999999999696</v>
      </c>
      <c r="H16" s="153">
        <f t="shared" si="1"/>
        <v>54.049000000000476</v>
      </c>
      <c r="I16" s="153">
        <f t="shared" si="1"/>
        <v>-54.584999999999987</v>
      </c>
      <c r="J16" s="154"/>
      <c r="K16" s="154"/>
    </row>
    <row r="17" spans="1:11" ht="12" customHeight="1">
      <c r="A17" s="4">
        <v>10</v>
      </c>
      <c r="B17" s="7" t="s">
        <v>60</v>
      </c>
      <c r="C17" s="15" t="s">
        <v>93</v>
      </c>
      <c r="D17" s="153">
        <v>615.83900000000017</v>
      </c>
      <c r="E17" s="153">
        <v>0</v>
      </c>
      <c r="F17" s="153">
        <v>0</v>
      </c>
      <c r="G17" s="153">
        <v>0</v>
      </c>
      <c r="H17" s="153">
        <v>615.83900000000017</v>
      </c>
      <c r="I17" s="153">
        <v>3.665</v>
      </c>
      <c r="J17" s="154"/>
      <c r="K17" s="154"/>
    </row>
    <row r="18" spans="1:11" ht="12" customHeight="1">
      <c r="A18" s="4">
        <v>11</v>
      </c>
      <c r="B18" s="7" t="s">
        <v>58</v>
      </c>
      <c r="C18" s="15" t="s">
        <v>94</v>
      </c>
      <c r="D18" s="153">
        <v>22.277999999999999</v>
      </c>
      <c r="E18" s="153">
        <v>0</v>
      </c>
      <c r="F18" s="153">
        <v>0</v>
      </c>
      <c r="G18" s="153">
        <v>22.277999999999999</v>
      </c>
      <c r="H18" s="153">
        <v>0</v>
      </c>
      <c r="I18" s="153">
        <v>3.7829999999999999</v>
      </c>
      <c r="J18" s="154"/>
      <c r="K18" s="154"/>
    </row>
    <row r="19" spans="1:11" ht="12" customHeight="1">
      <c r="A19" s="4">
        <v>12</v>
      </c>
      <c r="B19" s="7" t="s">
        <v>60</v>
      </c>
      <c r="C19" s="15" t="s">
        <v>95</v>
      </c>
      <c r="D19" s="153">
        <v>107.56300000000002</v>
      </c>
      <c r="E19" s="153">
        <v>0</v>
      </c>
      <c r="F19" s="153">
        <v>0</v>
      </c>
      <c r="G19" s="153">
        <v>107.56300000000002</v>
      </c>
      <c r="H19" s="153">
        <v>0</v>
      </c>
      <c r="I19" s="153">
        <v>1.3570000000000002</v>
      </c>
      <c r="J19" s="154"/>
      <c r="K19" s="154"/>
    </row>
    <row r="20" spans="1:11" ht="12" customHeight="1">
      <c r="A20" s="4">
        <v>13</v>
      </c>
      <c r="B20" s="7" t="s">
        <v>58</v>
      </c>
      <c r="C20" s="15" t="s">
        <v>96</v>
      </c>
      <c r="D20" s="153">
        <v>249.73100000000002</v>
      </c>
      <c r="E20" s="153">
        <v>90.446999999999989</v>
      </c>
      <c r="F20" s="153">
        <v>138.15600000000003</v>
      </c>
      <c r="G20" s="153">
        <v>9.85</v>
      </c>
      <c r="H20" s="153">
        <v>11.277999999999999</v>
      </c>
      <c r="I20" s="153">
        <v>99.742000000000004</v>
      </c>
      <c r="J20" s="154"/>
      <c r="K20" s="154"/>
    </row>
    <row r="21" spans="1:11" ht="12" customHeight="1">
      <c r="A21" s="4">
        <v>14</v>
      </c>
      <c r="B21" s="7" t="s">
        <v>60</v>
      </c>
      <c r="C21" s="15" t="s">
        <v>97</v>
      </c>
      <c r="D21" s="153">
        <v>292.62900000000002</v>
      </c>
      <c r="E21" s="153">
        <v>49.945999999999998</v>
      </c>
      <c r="F21" s="153">
        <v>130.23599999999999</v>
      </c>
      <c r="G21" s="153">
        <v>8.6340000000000003</v>
      </c>
      <c r="H21" s="153">
        <v>103.813</v>
      </c>
      <c r="I21" s="153">
        <v>56.844000000000001</v>
      </c>
      <c r="J21" s="154"/>
      <c r="K21" s="154"/>
    </row>
    <row r="22" spans="1:11" ht="18" customHeight="1">
      <c r="A22" s="4">
        <v>15</v>
      </c>
      <c r="B22" s="7" t="s">
        <v>59</v>
      </c>
      <c r="C22" s="15" t="s">
        <v>219</v>
      </c>
      <c r="D22" s="153">
        <f t="shared" ref="D22:I22" si="2">D16+D17-D18+D19-D20+D21</f>
        <v>910.14600000000053</v>
      </c>
      <c r="E22" s="153">
        <f t="shared" si="2"/>
        <v>71.861999999999895</v>
      </c>
      <c r="F22" s="153">
        <f t="shared" si="2"/>
        <v>-5.3590000000000373</v>
      </c>
      <c r="G22" s="153">
        <f t="shared" si="2"/>
        <v>81.220000000000056</v>
      </c>
      <c r="H22" s="153">
        <f t="shared" si="2"/>
        <v>762.42300000000057</v>
      </c>
      <c r="I22" s="153">
        <f t="shared" si="2"/>
        <v>-96.244</v>
      </c>
      <c r="J22" s="154"/>
      <c r="K22" s="154"/>
    </row>
    <row r="23" spans="1:11" ht="12" customHeight="1">
      <c r="A23" s="4">
        <v>16</v>
      </c>
      <c r="B23" s="7" t="s">
        <v>58</v>
      </c>
      <c r="C23" s="15" t="s">
        <v>98</v>
      </c>
      <c r="D23" s="153">
        <v>144.25700000000001</v>
      </c>
      <c r="E23" s="153">
        <v>32.954000000000001</v>
      </c>
      <c r="F23" s="153">
        <v>2.2010000000000001</v>
      </c>
      <c r="G23" s="153">
        <v>0</v>
      </c>
      <c r="H23" s="153">
        <v>109.10199999999999</v>
      </c>
      <c r="I23" s="153">
        <v>2.16</v>
      </c>
      <c r="J23" s="154"/>
      <c r="K23" s="154"/>
    </row>
    <row r="24" spans="1:11" ht="12" customHeight="1">
      <c r="A24" s="4">
        <v>17</v>
      </c>
      <c r="B24" s="7" t="s">
        <v>60</v>
      </c>
      <c r="C24" s="15" t="s">
        <v>99</v>
      </c>
      <c r="D24" s="153">
        <v>146.22199999999998</v>
      </c>
      <c r="E24" s="153">
        <v>0</v>
      </c>
      <c r="F24" s="153">
        <v>0</v>
      </c>
      <c r="G24" s="153">
        <v>146.22199999999998</v>
      </c>
      <c r="H24" s="153">
        <v>0</v>
      </c>
      <c r="I24" s="153">
        <v>0.19500000000000001</v>
      </c>
      <c r="J24" s="154"/>
      <c r="K24" s="154"/>
    </row>
    <row r="25" spans="1:11" ht="12" customHeight="1">
      <c r="A25" s="4">
        <v>18</v>
      </c>
      <c r="B25" s="7" t="s">
        <v>58</v>
      </c>
      <c r="C25" s="15" t="s">
        <v>220</v>
      </c>
      <c r="D25" s="153">
        <v>231.53100000000001</v>
      </c>
      <c r="E25" s="153">
        <v>0</v>
      </c>
      <c r="F25" s="153">
        <v>0</v>
      </c>
      <c r="G25" s="153">
        <v>0</v>
      </c>
      <c r="H25" s="153">
        <v>231.53100000000001</v>
      </c>
      <c r="I25" s="153">
        <v>0.96500000000000008</v>
      </c>
      <c r="J25" s="154"/>
      <c r="K25" s="154"/>
    </row>
    <row r="26" spans="1:11" ht="12" customHeight="1">
      <c r="A26" s="4">
        <v>19</v>
      </c>
      <c r="B26" s="7" t="s">
        <v>60</v>
      </c>
      <c r="C26" s="15" t="s">
        <v>221</v>
      </c>
      <c r="D26" s="153">
        <v>231.179</v>
      </c>
      <c r="E26" s="153">
        <v>5.8110000000000017</v>
      </c>
      <c r="F26" s="153">
        <v>33.006</v>
      </c>
      <c r="G26" s="153">
        <v>192.12699999999998</v>
      </c>
      <c r="H26" s="153">
        <v>0.23499999999999999</v>
      </c>
      <c r="I26" s="153">
        <v>1.3169999999999999</v>
      </c>
      <c r="J26" s="154"/>
      <c r="K26" s="154"/>
    </row>
    <row r="27" spans="1:11" ht="12" customHeight="1">
      <c r="A27" s="4">
        <v>20</v>
      </c>
      <c r="B27" s="7" t="s">
        <v>58</v>
      </c>
      <c r="C27" s="15" t="s">
        <v>100</v>
      </c>
      <c r="D27" s="153">
        <v>187.38300000000001</v>
      </c>
      <c r="E27" s="153">
        <v>4.8540000000000001</v>
      </c>
      <c r="F27" s="153">
        <v>16.016000000000002</v>
      </c>
      <c r="G27" s="153">
        <v>166.27799999999999</v>
      </c>
      <c r="H27" s="153">
        <v>0.23499999999999999</v>
      </c>
      <c r="I27" s="153">
        <v>0.19</v>
      </c>
      <c r="J27" s="154"/>
      <c r="K27" s="154"/>
    </row>
    <row r="28" spans="1:11" ht="12" customHeight="1">
      <c r="A28" s="4">
        <v>21</v>
      </c>
      <c r="B28" s="7" t="s">
        <v>60</v>
      </c>
      <c r="C28" s="15" t="s">
        <v>114</v>
      </c>
      <c r="D28" s="153">
        <v>184.89000000000001</v>
      </c>
      <c r="E28" s="153">
        <v>0</v>
      </c>
      <c r="F28" s="153">
        <v>0</v>
      </c>
      <c r="G28" s="153">
        <v>0</v>
      </c>
      <c r="H28" s="153">
        <v>184.89000000000001</v>
      </c>
      <c r="I28" s="153">
        <v>2.6829999999999998</v>
      </c>
      <c r="J28" s="154"/>
      <c r="K28" s="154"/>
    </row>
    <row r="29" spans="1:11" ht="12" customHeight="1">
      <c r="A29" s="4">
        <v>22</v>
      </c>
      <c r="B29" s="7" t="s">
        <v>58</v>
      </c>
      <c r="C29" s="15" t="s">
        <v>101</v>
      </c>
      <c r="D29" s="153">
        <v>116.51200000000001</v>
      </c>
      <c r="E29" s="153">
        <v>13.745000000000001</v>
      </c>
      <c r="F29" s="153">
        <v>51.822000000000003</v>
      </c>
      <c r="G29" s="153">
        <v>25.855999999999995</v>
      </c>
      <c r="H29" s="153">
        <v>25.088999999999999</v>
      </c>
      <c r="I29" s="153">
        <v>22.605</v>
      </c>
      <c r="J29" s="154"/>
      <c r="K29" s="154"/>
    </row>
    <row r="30" spans="1:11" ht="12" customHeight="1">
      <c r="A30" s="4">
        <v>23</v>
      </c>
      <c r="B30" s="7" t="s">
        <v>60</v>
      </c>
      <c r="C30" s="15" t="s">
        <v>102</v>
      </c>
      <c r="D30" s="153">
        <v>100.77700000000002</v>
      </c>
      <c r="E30" s="153">
        <v>5.3320000000000007</v>
      </c>
      <c r="F30" s="153">
        <v>51.833000000000006</v>
      </c>
      <c r="G30" s="153">
        <v>10.495000000000005</v>
      </c>
      <c r="H30" s="153">
        <v>33.116999999999997</v>
      </c>
      <c r="I30" s="153">
        <v>38.340000000000003</v>
      </c>
      <c r="J30" s="154"/>
      <c r="K30" s="154"/>
    </row>
    <row r="31" spans="1:11" ht="18" customHeight="1">
      <c r="A31" s="4">
        <v>24</v>
      </c>
      <c r="B31" s="7" t="s">
        <v>59</v>
      </c>
      <c r="C31" s="15" t="s">
        <v>79</v>
      </c>
      <c r="D31" s="153">
        <f t="shared" ref="D31:I31" si="3">D22-D23+D24-D25+D26-D27+D28-D29+D30</f>
        <v>893.53100000000052</v>
      </c>
      <c r="E31" s="153">
        <f t="shared" si="3"/>
        <v>31.451999999999895</v>
      </c>
      <c r="F31" s="153">
        <f t="shared" si="3"/>
        <v>9.440999999999967</v>
      </c>
      <c r="G31" s="153">
        <f t="shared" si="3"/>
        <v>237.93000000000004</v>
      </c>
      <c r="H31" s="153">
        <f t="shared" si="3"/>
        <v>614.70800000000054</v>
      </c>
      <c r="I31" s="153">
        <f t="shared" si="3"/>
        <v>-79.629000000000005</v>
      </c>
      <c r="J31" s="154"/>
      <c r="K31" s="154"/>
    </row>
    <row r="32" spans="1:11" ht="12" customHeight="1">
      <c r="A32" s="4">
        <v>25</v>
      </c>
      <c r="B32" s="7" t="s">
        <v>58</v>
      </c>
      <c r="C32" s="15" t="s">
        <v>75</v>
      </c>
      <c r="D32" s="153">
        <v>813.404</v>
      </c>
      <c r="E32" s="153">
        <v>0</v>
      </c>
      <c r="F32" s="153">
        <v>0</v>
      </c>
      <c r="G32" s="153">
        <v>245.59000000000003</v>
      </c>
      <c r="H32" s="153">
        <v>567.81399999999996</v>
      </c>
      <c r="I32" s="153">
        <v>0</v>
      </c>
      <c r="J32" s="154"/>
      <c r="K32" s="154"/>
    </row>
    <row r="33" spans="1:11" ht="20.100000000000001" customHeight="1">
      <c r="A33" s="8">
        <v>26</v>
      </c>
      <c r="B33" s="9" t="s">
        <v>60</v>
      </c>
      <c r="C33" s="16" t="s">
        <v>80</v>
      </c>
      <c r="D33" s="153">
        <v>0</v>
      </c>
      <c r="E33" s="153">
        <v>-1.2720000000000002</v>
      </c>
      <c r="F33" s="153">
        <v>-14.238999999999997</v>
      </c>
      <c r="G33" s="153">
        <v>0</v>
      </c>
      <c r="H33" s="153">
        <v>15.510999999999997</v>
      </c>
      <c r="I33" s="153">
        <v>0</v>
      </c>
      <c r="J33" s="154"/>
      <c r="K33" s="154"/>
    </row>
    <row r="34" spans="1:11" ht="18" customHeight="1">
      <c r="A34" s="4">
        <v>27</v>
      </c>
      <c r="B34" s="7" t="s">
        <v>59</v>
      </c>
      <c r="C34" s="15" t="s">
        <v>81</v>
      </c>
      <c r="D34" s="153">
        <f t="shared" ref="D34:I34" si="4">D31-D32+D33</f>
        <v>80.127000000000521</v>
      </c>
      <c r="E34" s="153">
        <f t="shared" si="4"/>
        <v>30.179999999999893</v>
      </c>
      <c r="F34" s="153">
        <f t="shared" si="4"/>
        <v>-4.7980000000000302</v>
      </c>
      <c r="G34" s="153">
        <f t="shared" si="4"/>
        <v>-7.6599999999999966</v>
      </c>
      <c r="H34" s="153">
        <f t="shared" si="4"/>
        <v>62.40500000000057</v>
      </c>
      <c r="I34" s="153">
        <f t="shared" si="4"/>
        <v>-79.629000000000005</v>
      </c>
      <c r="J34" s="154"/>
      <c r="K34" s="154"/>
    </row>
    <row r="35" spans="1:11" ht="12" customHeight="1">
      <c r="A35" s="4">
        <v>28</v>
      </c>
      <c r="B35" s="7" t="s">
        <v>58</v>
      </c>
      <c r="C35" s="15" t="s">
        <v>103</v>
      </c>
      <c r="D35" s="153">
        <v>36.082999999999991</v>
      </c>
      <c r="E35" s="153">
        <v>0.64</v>
      </c>
      <c r="F35" s="153">
        <v>3.6019999999999999</v>
      </c>
      <c r="G35" s="153">
        <v>27.729999999999997</v>
      </c>
      <c r="H35" s="153">
        <v>4.1109999999999998</v>
      </c>
      <c r="I35" s="153">
        <v>2.919</v>
      </c>
      <c r="J35" s="154"/>
      <c r="K35" s="154"/>
    </row>
    <row r="36" spans="1:11" ht="12" customHeight="1">
      <c r="A36" s="4">
        <v>29</v>
      </c>
      <c r="B36" s="7" t="s">
        <v>60</v>
      </c>
      <c r="C36" s="15" t="s">
        <v>104</v>
      </c>
      <c r="D36" s="153">
        <v>30.625</v>
      </c>
      <c r="E36" s="153">
        <v>17.287000000000003</v>
      </c>
      <c r="F36" s="153">
        <v>0.27400000000000002</v>
      </c>
      <c r="G36" s="153">
        <v>6.6549999999999994</v>
      </c>
      <c r="H36" s="153">
        <v>6.4089999999999989</v>
      </c>
      <c r="I36" s="153">
        <v>8.3770000000000007</v>
      </c>
      <c r="J36" s="154"/>
      <c r="K36" s="154"/>
    </row>
    <row r="37" spans="1:11" ht="12" customHeight="1">
      <c r="A37" s="4">
        <v>30</v>
      </c>
      <c r="B37" s="7" t="s">
        <v>58</v>
      </c>
      <c r="C37" s="15" t="s">
        <v>76</v>
      </c>
      <c r="D37" s="153">
        <v>215.995</v>
      </c>
      <c r="E37" s="153">
        <v>111.06200000000003</v>
      </c>
      <c r="F37" s="153">
        <v>3.8519999999999999</v>
      </c>
      <c r="G37" s="153">
        <v>35.451999999999998</v>
      </c>
      <c r="H37" s="153">
        <v>65.628999999999962</v>
      </c>
      <c r="I37" s="153">
        <v>0</v>
      </c>
      <c r="J37" s="154"/>
      <c r="K37" s="154"/>
    </row>
    <row r="38" spans="1:11" ht="12" customHeight="1">
      <c r="A38" s="4">
        <v>31</v>
      </c>
      <c r="B38" s="7" t="s">
        <v>60</v>
      </c>
      <c r="C38" s="15" t="s">
        <v>78</v>
      </c>
      <c r="D38" s="153">
        <v>215.49699999999984</v>
      </c>
      <c r="E38" s="153">
        <v>114.086</v>
      </c>
      <c r="F38" s="153">
        <v>4.2919999999999998</v>
      </c>
      <c r="G38" s="153">
        <v>29.015999999999998</v>
      </c>
      <c r="H38" s="153">
        <v>68.102999999999852</v>
      </c>
      <c r="I38" s="153">
        <v>0</v>
      </c>
      <c r="J38" s="154"/>
      <c r="K38" s="154"/>
    </row>
    <row r="39" spans="1:11" ht="12" customHeight="1">
      <c r="A39" s="4">
        <v>32</v>
      </c>
      <c r="B39" s="7" t="s">
        <v>58</v>
      </c>
      <c r="C39" s="15" t="s">
        <v>82</v>
      </c>
      <c r="D39" s="153">
        <v>3.1480000000000001</v>
      </c>
      <c r="E39" s="153">
        <v>5.86</v>
      </c>
      <c r="F39" s="153">
        <v>-2.6310000000000002</v>
      </c>
      <c r="G39" s="153">
        <v>-0.15799999999999997</v>
      </c>
      <c r="H39" s="153">
        <v>7.6999999999999999E-2</v>
      </c>
      <c r="I39" s="153">
        <v>-3.1480000000000001</v>
      </c>
      <c r="J39" s="154"/>
      <c r="K39" s="154"/>
    </row>
    <row r="40" spans="1:11" ht="18" customHeight="1">
      <c r="A40" s="4">
        <v>33</v>
      </c>
      <c r="B40" s="7" t="s">
        <v>59</v>
      </c>
      <c r="C40" s="15" t="s">
        <v>83</v>
      </c>
      <c r="D40" s="153">
        <f t="shared" ref="D40:I40" si="5">D34-D35+D36-D37+D38-D39</f>
        <v>71.023000000000366</v>
      </c>
      <c r="E40" s="153">
        <f t="shared" si="5"/>
        <v>43.990999999999872</v>
      </c>
      <c r="F40" s="153">
        <f t="shared" si="5"/>
        <v>-5.0550000000000299</v>
      </c>
      <c r="G40" s="153">
        <f t="shared" si="5"/>
        <v>-35.012999999999984</v>
      </c>
      <c r="H40" s="153">
        <f t="shared" si="5"/>
        <v>67.100000000000463</v>
      </c>
      <c r="I40" s="153">
        <f t="shared" si="5"/>
        <v>-71.02300000000001</v>
      </c>
      <c r="J40" s="154"/>
      <c r="K40" s="154"/>
    </row>
    <row r="41" spans="1:11" ht="20.100000000000001" customHeight="1">
      <c r="A41" s="4"/>
      <c r="B41" s="7"/>
      <c r="C41" s="17" t="s">
        <v>105</v>
      </c>
      <c r="D41" s="153"/>
      <c r="E41" s="153"/>
      <c r="F41" s="153"/>
      <c r="G41" s="153"/>
      <c r="H41" s="153"/>
      <c r="I41" s="153"/>
      <c r="J41" s="154"/>
      <c r="K41" s="154"/>
    </row>
    <row r="42" spans="1:11" ht="18" customHeight="1">
      <c r="A42" s="4">
        <v>34</v>
      </c>
      <c r="B42" s="7"/>
      <c r="C42" s="15" t="s">
        <v>79</v>
      </c>
      <c r="D42" s="153">
        <v>893.5310000000004</v>
      </c>
      <c r="E42" s="153">
        <v>31.451999999999909</v>
      </c>
      <c r="F42" s="153">
        <v>9.4409999999999883</v>
      </c>
      <c r="G42" s="153">
        <v>237.93</v>
      </c>
      <c r="H42" s="153">
        <v>614.70800000000054</v>
      </c>
      <c r="I42" s="153">
        <v>-79.629000000000005</v>
      </c>
      <c r="J42" s="154"/>
      <c r="K42" s="154"/>
    </row>
    <row r="43" spans="1:11" ht="12" customHeight="1">
      <c r="A43" s="4">
        <v>35</v>
      </c>
      <c r="B43" s="7" t="s">
        <v>58</v>
      </c>
      <c r="C43" s="18" t="s">
        <v>106</v>
      </c>
      <c r="D43" s="153">
        <v>147.166</v>
      </c>
      <c r="E43" s="153">
        <v>0</v>
      </c>
      <c r="F43" s="153">
        <v>0</v>
      </c>
      <c r="G43" s="153">
        <v>147.166</v>
      </c>
      <c r="H43" s="153">
        <v>0</v>
      </c>
      <c r="I43" s="153">
        <v>0</v>
      </c>
      <c r="J43" s="154"/>
      <c r="K43" s="154"/>
    </row>
    <row r="44" spans="1:11" ht="12" customHeight="1">
      <c r="A44" s="4">
        <v>36</v>
      </c>
      <c r="B44" s="7" t="s">
        <v>60</v>
      </c>
      <c r="C44" s="18" t="s">
        <v>107</v>
      </c>
      <c r="D44" s="153">
        <v>147.166</v>
      </c>
      <c r="E44" s="153">
        <v>0</v>
      </c>
      <c r="F44" s="153">
        <v>0</v>
      </c>
      <c r="G44" s="153">
        <v>0</v>
      </c>
      <c r="H44" s="153">
        <v>147.166</v>
      </c>
      <c r="I44" s="153">
        <v>0</v>
      </c>
      <c r="J44" s="154"/>
      <c r="K44" s="154"/>
    </row>
    <row r="45" spans="1:11" ht="18" customHeight="1">
      <c r="A45" s="4">
        <v>37</v>
      </c>
      <c r="B45" s="7" t="s">
        <v>59</v>
      </c>
      <c r="C45" s="15" t="s">
        <v>113</v>
      </c>
      <c r="D45" s="153">
        <f t="shared" ref="D45:I45" si="6">D42-D43+D44</f>
        <v>893.5310000000004</v>
      </c>
      <c r="E45" s="153">
        <f t="shared" si="6"/>
        <v>31.451999999999909</v>
      </c>
      <c r="F45" s="153">
        <f t="shared" si="6"/>
        <v>9.4409999999999883</v>
      </c>
      <c r="G45" s="153">
        <f t="shared" si="6"/>
        <v>90.76400000000001</v>
      </c>
      <c r="H45" s="153">
        <f t="shared" si="6"/>
        <v>761.87400000000048</v>
      </c>
      <c r="I45" s="153">
        <f t="shared" si="6"/>
        <v>-79.629000000000005</v>
      </c>
      <c r="J45" s="154"/>
      <c r="K45" s="154"/>
    </row>
    <row r="46" spans="1:11" ht="12" customHeight="1">
      <c r="A46" s="4">
        <v>38</v>
      </c>
      <c r="B46" s="7" t="s">
        <v>58</v>
      </c>
      <c r="C46" s="15" t="s">
        <v>108</v>
      </c>
      <c r="D46" s="153">
        <v>813.404</v>
      </c>
      <c r="E46" s="153">
        <v>0</v>
      </c>
      <c r="F46" s="153">
        <v>0</v>
      </c>
      <c r="G46" s="153">
        <v>98.424000000000021</v>
      </c>
      <c r="H46" s="153">
        <v>714.98</v>
      </c>
      <c r="I46" s="153">
        <v>0</v>
      </c>
      <c r="J46" s="154"/>
      <c r="K46" s="154"/>
    </row>
    <row r="47" spans="1:11" ht="20.100000000000001" customHeight="1">
      <c r="A47" s="8">
        <v>39</v>
      </c>
      <c r="B47" s="9" t="s">
        <v>60</v>
      </c>
      <c r="C47" s="16" t="s">
        <v>80</v>
      </c>
      <c r="D47" s="153">
        <v>0</v>
      </c>
      <c r="E47" s="153">
        <v>-1.2720000000000002</v>
      </c>
      <c r="F47" s="153">
        <v>-14.238999999999997</v>
      </c>
      <c r="G47" s="153">
        <v>0</v>
      </c>
      <c r="H47" s="153">
        <v>15.510999999999997</v>
      </c>
      <c r="I47" s="153">
        <v>0</v>
      </c>
      <c r="J47" s="154"/>
      <c r="K47" s="154"/>
    </row>
    <row r="48" spans="1:11" ht="18" customHeight="1">
      <c r="A48" s="4">
        <v>40</v>
      </c>
      <c r="B48" s="7" t="s">
        <v>59</v>
      </c>
      <c r="C48" s="15" t="s">
        <v>81</v>
      </c>
      <c r="D48" s="153">
        <f t="shared" ref="D48:I48" si="7">D45-D46+D47</f>
        <v>80.127000000000407</v>
      </c>
      <c r="E48" s="153">
        <f t="shared" si="7"/>
        <v>30.179999999999907</v>
      </c>
      <c r="F48" s="153">
        <f t="shared" si="7"/>
        <v>-4.7980000000000089</v>
      </c>
      <c r="G48" s="153">
        <f t="shared" si="7"/>
        <v>-7.6600000000000108</v>
      </c>
      <c r="H48" s="153">
        <f t="shared" si="7"/>
        <v>62.405000000000456</v>
      </c>
      <c r="I48" s="153">
        <f t="shared" si="7"/>
        <v>-79.629000000000005</v>
      </c>
      <c r="J48" s="154"/>
      <c r="K48" s="154"/>
    </row>
    <row r="49" spans="1:11" ht="12" customHeight="1">
      <c r="D49" s="154"/>
      <c r="E49" s="154"/>
      <c r="F49" s="154"/>
      <c r="G49" s="154"/>
      <c r="H49" s="154"/>
      <c r="I49" s="154"/>
      <c r="J49" s="154"/>
      <c r="K49" s="154"/>
    </row>
    <row r="50" spans="1:11" ht="12" customHeight="1">
      <c r="A50" s="148"/>
      <c r="B50" s="149"/>
      <c r="D50" s="154"/>
      <c r="E50" s="154"/>
      <c r="F50" s="154"/>
      <c r="G50" s="154"/>
      <c r="H50" s="154"/>
      <c r="I50" s="154"/>
      <c r="J50" s="154"/>
      <c r="K50" s="154"/>
    </row>
    <row r="51" spans="1:11" ht="12" customHeight="1">
      <c r="A51" s="4" t="s">
        <v>109</v>
      </c>
      <c r="D51" s="154"/>
      <c r="E51" s="154"/>
      <c r="F51" s="154"/>
      <c r="G51" s="154"/>
      <c r="H51" s="154"/>
      <c r="I51" s="154"/>
      <c r="J51" s="154"/>
      <c r="K51" s="154"/>
    </row>
    <row r="52" spans="1:11" ht="11.1" customHeight="1">
      <c r="A52" s="4" t="s">
        <v>110</v>
      </c>
      <c r="D52" s="154"/>
      <c r="E52" s="154"/>
      <c r="F52" s="154"/>
      <c r="G52" s="154"/>
      <c r="H52" s="154"/>
      <c r="I52" s="154"/>
      <c r="J52" s="154"/>
      <c r="K52" s="154"/>
    </row>
    <row r="53" spans="1:11" ht="11.1" customHeight="1">
      <c r="A53" s="4" t="s">
        <v>222</v>
      </c>
      <c r="D53" s="154"/>
      <c r="E53" s="154"/>
      <c r="F53" s="154"/>
      <c r="G53" s="154"/>
      <c r="H53" s="154"/>
      <c r="I53" s="154"/>
      <c r="J53" s="154"/>
      <c r="K53" s="154"/>
    </row>
    <row r="54" spans="1:11" ht="11.1" customHeight="1">
      <c r="D54" s="154"/>
      <c r="E54" s="154"/>
      <c r="F54" s="154"/>
      <c r="G54" s="154"/>
      <c r="H54" s="154"/>
      <c r="I54" s="154"/>
      <c r="J54" s="154"/>
      <c r="K54" s="154"/>
    </row>
    <row r="55" spans="1:11" ht="12" customHeight="1">
      <c r="D55" s="154"/>
      <c r="E55" s="154"/>
      <c r="F55" s="154"/>
      <c r="G55" s="154"/>
      <c r="H55" s="154"/>
      <c r="I55" s="154"/>
      <c r="J55" s="154"/>
      <c r="K55" s="154"/>
    </row>
    <row r="56" spans="1:11" ht="12" customHeight="1">
      <c r="D56" s="154"/>
      <c r="E56" s="154"/>
      <c r="F56" s="154"/>
      <c r="G56" s="154"/>
      <c r="H56" s="154"/>
      <c r="I56" s="154"/>
      <c r="J56" s="154"/>
      <c r="K56" s="154"/>
    </row>
    <row r="57" spans="1:11" ht="12" customHeight="1">
      <c r="D57" s="154"/>
      <c r="E57" s="154"/>
      <c r="F57" s="154"/>
      <c r="G57" s="154"/>
      <c r="H57" s="154"/>
      <c r="I57" s="154"/>
      <c r="J57" s="154"/>
      <c r="K57" s="154"/>
    </row>
    <row r="58" spans="1:11" ht="12" customHeight="1">
      <c r="D58" s="154"/>
      <c r="E58" s="154"/>
      <c r="F58" s="154"/>
      <c r="G58" s="154"/>
      <c r="H58" s="154"/>
      <c r="I58" s="154"/>
      <c r="J58" s="154"/>
      <c r="K58" s="154"/>
    </row>
    <row r="59" spans="1:11" ht="12" customHeight="1">
      <c r="D59" s="154"/>
      <c r="E59" s="154"/>
      <c r="F59" s="154"/>
      <c r="G59" s="154"/>
      <c r="H59" s="154"/>
      <c r="I59" s="154"/>
      <c r="J59" s="154"/>
      <c r="K59" s="154"/>
    </row>
    <row r="60" spans="1:11" ht="12" customHeight="1">
      <c r="D60" s="154"/>
      <c r="E60" s="154"/>
      <c r="F60" s="154"/>
      <c r="G60" s="154"/>
      <c r="H60" s="154"/>
      <c r="I60" s="154"/>
      <c r="J60" s="154"/>
      <c r="K60" s="154"/>
    </row>
    <row r="61" spans="1:11" ht="12" customHeight="1">
      <c r="D61" s="154"/>
      <c r="E61" s="154"/>
      <c r="F61" s="154"/>
      <c r="G61" s="154"/>
      <c r="H61" s="154"/>
      <c r="I61" s="154"/>
      <c r="J61" s="154"/>
      <c r="K61" s="154"/>
    </row>
    <row r="62" spans="1:11" ht="12" customHeight="1">
      <c r="D62" s="154"/>
      <c r="E62" s="154"/>
      <c r="F62" s="154"/>
      <c r="G62" s="154"/>
      <c r="H62" s="154"/>
      <c r="I62" s="154"/>
      <c r="J62" s="154"/>
      <c r="K62" s="154"/>
    </row>
    <row r="63" spans="1:11" ht="12" customHeight="1">
      <c r="D63" s="154"/>
      <c r="E63" s="154"/>
      <c r="F63" s="154"/>
      <c r="G63" s="154"/>
      <c r="H63" s="154"/>
      <c r="I63" s="154"/>
      <c r="J63" s="154"/>
      <c r="K63" s="154"/>
    </row>
    <row r="64" spans="1:11" ht="12" customHeight="1">
      <c r="D64" s="154"/>
      <c r="E64" s="154"/>
      <c r="F64" s="154"/>
      <c r="G64" s="154"/>
      <c r="H64" s="154"/>
      <c r="I64" s="154"/>
      <c r="J64" s="154"/>
      <c r="K64" s="154"/>
    </row>
    <row r="65" spans="4:11" ht="12" customHeight="1">
      <c r="D65" s="154"/>
      <c r="E65" s="154"/>
      <c r="F65" s="154"/>
      <c r="G65" s="154"/>
      <c r="H65" s="154"/>
      <c r="I65" s="154"/>
      <c r="J65" s="154"/>
      <c r="K65" s="154"/>
    </row>
    <row r="66" spans="4:11" ht="12" customHeight="1">
      <c r="D66" s="154"/>
      <c r="E66" s="154"/>
      <c r="F66" s="154"/>
      <c r="G66" s="154"/>
      <c r="H66" s="154"/>
      <c r="I66" s="154"/>
      <c r="J66" s="154"/>
      <c r="K66" s="154"/>
    </row>
    <row r="67" spans="4:11" ht="12" customHeight="1">
      <c r="D67" s="154"/>
      <c r="E67" s="154"/>
      <c r="F67" s="154"/>
      <c r="G67" s="154"/>
      <c r="H67" s="154"/>
      <c r="I67" s="154"/>
      <c r="J67" s="154"/>
      <c r="K67" s="154"/>
    </row>
    <row r="68" spans="4:11" ht="12" customHeight="1">
      <c r="D68" s="154"/>
      <c r="E68" s="154"/>
      <c r="F68" s="154"/>
      <c r="G68" s="154"/>
      <c r="H68" s="154"/>
      <c r="I68" s="154"/>
      <c r="J68" s="154"/>
      <c r="K68" s="154"/>
    </row>
    <row r="69" spans="4:11" ht="12" customHeight="1">
      <c r="D69" s="154"/>
      <c r="E69" s="154"/>
      <c r="F69" s="154"/>
      <c r="G69" s="154"/>
      <c r="H69" s="154"/>
      <c r="I69" s="154"/>
      <c r="J69" s="154"/>
      <c r="K69" s="154"/>
    </row>
    <row r="70" spans="4:11" ht="12" customHeight="1">
      <c r="D70" s="154"/>
      <c r="E70" s="154"/>
      <c r="F70" s="154"/>
      <c r="G70" s="154"/>
      <c r="H70" s="154"/>
      <c r="I70" s="154"/>
      <c r="J70" s="154"/>
      <c r="K70" s="154"/>
    </row>
    <row r="71" spans="4:11" ht="12" customHeight="1">
      <c r="D71" s="154"/>
      <c r="E71" s="154"/>
      <c r="F71" s="154"/>
      <c r="G71" s="154"/>
      <c r="H71" s="154"/>
      <c r="I71" s="154"/>
      <c r="J71" s="154"/>
      <c r="K71" s="154"/>
    </row>
    <row r="72" spans="4:11" ht="12" customHeight="1">
      <c r="D72" s="154"/>
      <c r="E72" s="154"/>
      <c r="F72" s="154"/>
      <c r="G72" s="154"/>
      <c r="H72" s="154"/>
      <c r="I72" s="154"/>
      <c r="J72" s="154"/>
      <c r="K72" s="154"/>
    </row>
    <row r="73" spans="4:11" ht="12" customHeight="1">
      <c r="D73" s="154"/>
      <c r="E73" s="154"/>
      <c r="F73" s="154"/>
      <c r="G73" s="154"/>
      <c r="H73" s="154"/>
      <c r="I73" s="154"/>
      <c r="J73" s="154"/>
      <c r="K73" s="154"/>
    </row>
    <row r="74" spans="4:11" ht="12" customHeight="1">
      <c r="D74" s="154"/>
      <c r="E74" s="154"/>
      <c r="F74" s="154"/>
      <c r="G74" s="154"/>
      <c r="H74" s="154"/>
      <c r="I74" s="154"/>
      <c r="J74" s="154"/>
      <c r="K74" s="154"/>
    </row>
    <row r="75" spans="4:11" ht="12" customHeight="1">
      <c r="D75" s="154"/>
      <c r="E75" s="154"/>
      <c r="F75" s="154"/>
      <c r="G75" s="154"/>
      <c r="H75" s="154"/>
      <c r="I75" s="154"/>
      <c r="J75" s="154"/>
      <c r="K75" s="154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10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8E265A-44CD-4C04-BAD3-89801E15BEB7}">
  <dimension ref="A1:K75"/>
  <sheetViews>
    <sheetView showGridLines="0" workbookViewId="0"/>
  </sheetViews>
  <sheetFormatPr baseColWidth="10" defaultColWidth="10" defaultRowHeight="11.25"/>
  <cols>
    <col min="1" max="1" width="2.25" style="144" customWidth="1"/>
    <col min="2" max="2" width="1.5" style="155" customWidth="1"/>
    <col min="3" max="3" width="32.625" style="144" customWidth="1"/>
    <col min="4" max="4" width="9.375" style="144" customWidth="1"/>
    <col min="5" max="6" width="9.5" style="144" customWidth="1"/>
    <col min="7" max="9" width="9.375" style="144" customWidth="1"/>
    <col min="10" max="11" width="7.25" style="144" customWidth="1"/>
    <col min="12" max="16384" width="10" style="144"/>
  </cols>
  <sheetData>
    <row r="1" spans="1:11" ht="12" customHeight="1">
      <c r="A1" s="141"/>
      <c r="B1" s="142"/>
      <c r="C1" s="142"/>
      <c r="D1" s="142"/>
      <c r="E1" s="142"/>
      <c r="F1" s="142"/>
      <c r="G1" s="142"/>
      <c r="H1" s="142"/>
      <c r="I1" s="142"/>
      <c r="J1" s="143"/>
      <c r="K1" s="143"/>
    </row>
    <row r="2" spans="1:11" ht="12" customHeight="1">
      <c r="A2" s="13" t="s">
        <v>111</v>
      </c>
      <c r="B2" s="142"/>
      <c r="C2" s="142"/>
      <c r="D2" s="142"/>
      <c r="E2" s="142"/>
      <c r="F2" s="142"/>
      <c r="G2" s="142"/>
      <c r="H2" s="142"/>
      <c r="I2" s="142"/>
      <c r="J2" s="143"/>
      <c r="K2" s="143"/>
    </row>
    <row r="3" spans="1:11" ht="12" customHeight="1">
      <c r="A3" s="19"/>
      <c r="B3" s="142"/>
      <c r="C3" s="142"/>
      <c r="D3" s="142"/>
      <c r="E3" s="142"/>
      <c r="F3" s="142"/>
      <c r="G3" s="142"/>
      <c r="H3" s="142"/>
      <c r="I3" s="142"/>
      <c r="J3" s="143"/>
      <c r="K3" s="143"/>
    </row>
    <row r="4" spans="1:11" ht="12" customHeight="1">
      <c r="A4" s="19" t="s">
        <v>325</v>
      </c>
      <c r="B4" s="142"/>
      <c r="C4" s="142"/>
      <c r="D4" s="142"/>
      <c r="E4" s="142"/>
      <c r="F4" s="142"/>
      <c r="G4" s="142"/>
      <c r="H4" s="142"/>
      <c r="I4" s="142"/>
      <c r="J4" s="143"/>
      <c r="K4" s="143"/>
    </row>
    <row r="5" spans="1:11" ht="12" customHeight="1">
      <c r="A5" s="20" t="s">
        <v>69</v>
      </c>
      <c r="B5" s="142"/>
      <c r="C5" s="142"/>
      <c r="D5" s="142"/>
      <c r="E5" s="142"/>
      <c r="F5" s="142"/>
      <c r="G5" s="142"/>
      <c r="H5" s="142"/>
      <c r="I5" s="142"/>
      <c r="J5" s="143"/>
      <c r="K5" s="143"/>
    </row>
    <row r="6" spans="1:11" ht="12" customHeight="1">
      <c r="A6" s="148"/>
      <c r="B6" s="149"/>
      <c r="C6" s="148"/>
      <c r="D6" s="148"/>
      <c r="E6" s="148"/>
      <c r="F6" s="148"/>
      <c r="G6" s="148"/>
      <c r="H6" s="148"/>
      <c r="I6" s="148"/>
      <c r="J6" s="150"/>
      <c r="K6" s="150"/>
    </row>
    <row r="7" spans="1:11" ht="45">
      <c r="A7" s="151"/>
      <c r="B7" s="149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152"/>
      <c r="K7" s="152"/>
    </row>
    <row r="8" spans="1:11" ht="24" customHeight="1">
      <c r="A8" s="4">
        <v>1</v>
      </c>
      <c r="B8" s="7"/>
      <c r="C8" s="14" t="s">
        <v>73</v>
      </c>
      <c r="D8" s="153">
        <v>2029.9090000000001</v>
      </c>
      <c r="E8" s="153">
        <v>1468.4419999999998</v>
      </c>
      <c r="F8" s="153">
        <v>80.496999999999986</v>
      </c>
      <c r="G8" s="153">
        <v>175.39099999999999</v>
      </c>
      <c r="H8" s="153">
        <v>305.57900000000006</v>
      </c>
      <c r="I8" s="153">
        <v>0</v>
      </c>
      <c r="J8" s="154"/>
      <c r="K8" s="154"/>
    </row>
    <row r="9" spans="1:11" ht="12" customHeight="1">
      <c r="A9" s="4">
        <v>2</v>
      </c>
      <c r="B9" s="7" t="s">
        <v>58</v>
      </c>
      <c r="C9" s="15" t="s">
        <v>74</v>
      </c>
      <c r="D9" s="153">
        <v>1064.3150000000001</v>
      </c>
      <c r="E9" s="153">
        <v>850.05399999999997</v>
      </c>
      <c r="F9" s="153">
        <v>46.344999999999999</v>
      </c>
      <c r="G9" s="153">
        <v>61.808999999999997</v>
      </c>
      <c r="H9" s="153">
        <v>106.107</v>
      </c>
      <c r="I9" s="153">
        <v>0</v>
      </c>
      <c r="J9" s="154"/>
      <c r="K9" s="154"/>
    </row>
    <row r="10" spans="1:11" ht="18" customHeight="1">
      <c r="A10" s="4">
        <v>3</v>
      </c>
      <c r="B10" s="7" t="s">
        <v>59</v>
      </c>
      <c r="C10" s="15" t="s">
        <v>77</v>
      </c>
      <c r="D10" s="153">
        <f t="shared" ref="D10:I10" si="0">D8-D9</f>
        <v>965.59400000000005</v>
      </c>
      <c r="E10" s="153">
        <f t="shared" si="0"/>
        <v>618.38799999999981</v>
      </c>
      <c r="F10" s="153">
        <f t="shared" si="0"/>
        <v>34.151999999999987</v>
      </c>
      <c r="G10" s="153">
        <f t="shared" si="0"/>
        <v>113.58199999999999</v>
      </c>
      <c r="H10" s="153">
        <f t="shared" si="0"/>
        <v>199.47200000000007</v>
      </c>
      <c r="I10" s="153">
        <f t="shared" si="0"/>
        <v>0</v>
      </c>
      <c r="J10" s="154"/>
      <c r="K10" s="154"/>
    </row>
    <row r="11" spans="1:11" ht="12" customHeight="1">
      <c r="A11" s="4">
        <v>4</v>
      </c>
      <c r="B11" s="7" t="s">
        <v>58</v>
      </c>
      <c r="C11" s="15" t="s">
        <v>78</v>
      </c>
      <c r="D11" s="153">
        <v>219.673</v>
      </c>
      <c r="E11" s="153">
        <v>116.26600000000001</v>
      </c>
      <c r="F11" s="153">
        <v>4.4050000000000002</v>
      </c>
      <c r="G11" s="153">
        <v>29.593</v>
      </c>
      <c r="H11" s="153">
        <v>69.408999999999992</v>
      </c>
      <c r="I11" s="153">
        <v>0</v>
      </c>
      <c r="J11" s="154"/>
      <c r="K11" s="154"/>
    </row>
    <row r="12" spans="1:11" ht="18" customHeight="1">
      <c r="A12" s="4">
        <v>5</v>
      </c>
      <c r="B12" s="7" t="s">
        <v>59</v>
      </c>
      <c r="C12" s="15" t="s">
        <v>89</v>
      </c>
      <c r="D12" s="153">
        <f>D10-D11</f>
        <v>745.92100000000005</v>
      </c>
      <c r="E12" s="153">
        <f>E10-E11</f>
        <v>502.12199999999979</v>
      </c>
      <c r="F12" s="153">
        <f>F10-F11</f>
        <v>29.746999999999986</v>
      </c>
      <c r="G12" s="153">
        <f>G10-G11</f>
        <v>83.98899999999999</v>
      </c>
      <c r="H12" s="153">
        <f>H10-H11</f>
        <v>130.06300000000007</v>
      </c>
      <c r="I12" s="153">
        <v>-60.379999999999995</v>
      </c>
      <c r="J12" s="154"/>
      <c r="K12" s="154"/>
    </row>
    <row r="13" spans="1:11" ht="12" customHeight="1">
      <c r="A13" s="4">
        <v>6</v>
      </c>
      <c r="B13" s="7" t="s">
        <v>58</v>
      </c>
      <c r="C13" s="15" t="s">
        <v>90</v>
      </c>
      <c r="D13" s="153">
        <v>554.71299999999997</v>
      </c>
      <c r="E13" s="153">
        <v>379.947</v>
      </c>
      <c r="F13" s="153">
        <v>21.745000000000001</v>
      </c>
      <c r="G13" s="153">
        <v>85.992000000000004</v>
      </c>
      <c r="H13" s="153">
        <v>67.028999999999996</v>
      </c>
      <c r="I13" s="153">
        <v>4.9880000000000004</v>
      </c>
      <c r="J13" s="154"/>
      <c r="K13" s="154"/>
    </row>
    <row r="14" spans="1:11" ht="12" customHeight="1">
      <c r="A14" s="4">
        <v>7</v>
      </c>
      <c r="B14" s="7" t="s">
        <v>58</v>
      </c>
      <c r="C14" s="15" t="s">
        <v>91</v>
      </c>
      <c r="D14" s="153">
        <v>9.7410000000000014</v>
      </c>
      <c r="E14" s="153">
        <v>6.923</v>
      </c>
      <c r="F14" s="153">
        <v>0.26700000000000002</v>
      </c>
      <c r="G14" s="153">
        <v>7.2999999999999995E-2</v>
      </c>
      <c r="H14" s="153">
        <v>2.4780000000000002</v>
      </c>
      <c r="I14" s="153">
        <v>0</v>
      </c>
      <c r="J14" s="154"/>
      <c r="K14" s="154"/>
    </row>
    <row r="15" spans="1:11" ht="12" customHeight="1">
      <c r="A15" s="4">
        <v>8</v>
      </c>
      <c r="B15" s="7" t="s">
        <v>60</v>
      </c>
      <c r="C15" s="15" t="s">
        <v>92</v>
      </c>
      <c r="D15" s="153">
        <v>11.006</v>
      </c>
      <c r="E15" s="153">
        <v>10.516</v>
      </c>
      <c r="F15" s="153">
        <v>0</v>
      </c>
      <c r="G15" s="153">
        <v>2.8999999999999998E-2</v>
      </c>
      <c r="H15" s="153">
        <v>0.46100000000000002</v>
      </c>
      <c r="I15" s="153">
        <v>0</v>
      </c>
      <c r="J15" s="154"/>
      <c r="K15" s="154"/>
    </row>
    <row r="16" spans="1:11" ht="18" customHeight="1">
      <c r="A16" s="4">
        <v>9</v>
      </c>
      <c r="B16" s="7" t="s">
        <v>59</v>
      </c>
      <c r="C16" s="15" t="s">
        <v>112</v>
      </c>
      <c r="D16" s="153">
        <f t="shared" ref="D16:I16" si="1">D12-D13-D14+D15</f>
        <v>192.47300000000007</v>
      </c>
      <c r="E16" s="153">
        <f t="shared" si="1"/>
        <v>125.76799999999979</v>
      </c>
      <c r="F16" s="153">
        <f t="shared" si="1"/>
        <v>7.7349999999999843</v>
      </c>
      <c r="G16" s="153">
        <f t="shared" si="1"/>
        <v>-2.0470000000000144</v>
      </c>
      <c r="H16" s="153">
        <f t="shared" si="1"/>
        <v>61.017000000000074</v>
      </c>
      <c r="I16" s="153">
        <f t="shared" si="1"/>
        <v>-65.367999999999995</v>
      </c>
      <c r="J16" s="154"/>
      <c r="K16" s="154"/>
    </row>
    <row r="17" spans="1:11" ht="12" customHeight="1">
      <c r="A17" s="4">
        <v>10</v>
      </c>
      <c r="B17" s="7" t="s">
        <v>60</v>
      </c>
      <c r="C17" s="15" t="s">
        <v>93</v>
      </c>
      <c r="D17" s="153">
        <v>556.52200000000005</v>
      </c>
      <c r="E17" s="153">
        <v>0</v>
      </c>
      <c r="F17" s="153">
        <v>0</v>
      </c>
      <c r="G17" s="153">
        <v>0</v>
      </c>
      <c r="H17" s="153">
        <v>556.52200000000005</v>
      </c>
      <c r="I17" s="153">
        <v>3.1789999999999998</v>
      </c>
      <c r="J17" s="154"/>
      <c r="K17" s="154"/>
    </row>
    <row r="18" spans="1:11" ht="12" customHeight="1">
      <c r="A18" s="4">
        <v>11</v>
      </c>
      <c r="B18" s="7" t="s">
        <v>58</v>
      </c>
      <c r="C18" s="15" t="s">
        <v>94</v>
      </c>
      <c r="D18" s="153">
        <v>10.307</v>
      </c>
      <c r="E18" s="153">
        <v>0</v>
      </c>
      <c r="F18" s="153">
        <v>0</v>
      </c>
      <c r="G18" s="153">
        <v>10.307</v>
      </c>
      <c r="H18" s="153">
        <v>0</v>
      </c>
      <c r="I18" s="153">
        <v>0.90900000000000003</v>
      </c>
      <c r="J18" s="154"/>
      <c r="K18" s="154"/>
    </row>
    <row r="19" spans="1:11" ht="12" customHeight="1">
      <c r="A19" s="4">
        <v>12</v>
      </c>
      <c r="B19" s="7" t="s">
        <v>60</v>
      </c>
      <c r="C19" s="15" t="s">
        <v>95</v>
      </c>
      <c r="D19" s="153">
        <v>107.949</v>
      </c>
      <c r="E19" s="153">
        <v>0</v>
      </c>
      <c r="F19" s="153">
        <v>0</v>
      </c>
      <c r="G19" s="153">
        <v>107.949</v>
      </c>
      <c r="H19" s="153">
        <v>0</v>
      </c>
      <c r="I19" s="153">
        <v>1.238</v>
      </c>
      <c r="J19" s="154"/>
      <c r="K19" s="154"/>
    </row>
    <row r="20" spans="1:11" ht="12" customHeight="1">
      <c r="A20" s="4">
        <v>13</v>
      </c>
      <c r="B20" s="7" t="s">
        <v>58</v>
      </c>
      <c r="C20" s="15" t="s">
        <v>96</v>
      </c>
      <c r="D20" s="153">
        <v>262.32299999999998</v>
      </c>
      <c r="E20" s="153">
        <v>118.27999999999999</v>
      </c>
      <c r="F20" s="153">
        <v>122.36200000000001</v>
      </c>
      <c r="G20" s="153">
        <v>10.151000000000002</v>
      </c>
      <c r="H20" s="153">
        <v>11.53</v>
      </c>
      <c r="I20" s="153">
        <v>101.87100000000001</v>
      </c>
      <c r="J20" s="154"/>
      <c r="K20" s="154"/>
    </row>
    <row r="21" spans="1:11" ht="12" customHeight="1">
      <c r="A21" s="4">
        <v>14</v>
      </c>
      <c r="B21" s="7" t="s">
        <v>60</v>
      </c>
      <c r="C21" s="15" t="s">
        <v>97</v>
      </c>
      <c r="D21" s="153">
        <v>298.35000000000002</v>
      </c>
      <c r="E21" s="153">
        <v>51.636000000000003</v>
      </c>
      <c r="F21" s="153">
        <v>113.09500000000001</v>
      </c>
      <c r="G21" s="153">
        <v>6.6389999999999993</v>
      </c>
      <c r="H21" s="153">
        <v>126.98</v>
      </c>
      <c r="I21" s="153">
        <v>65.844000000000008</v>
      </c>
      <c r="J21" s="154"/>
      <c r="K21" s="154"/>
    </row>
    <row r="22" spans="1:11" ht="18" customHeight="1">
      <c r="A22" s="4">
        <v>15</v>
      </c>
      <c r="B22" s="7" t="s">
        <v>59</v>
      </c>
      <c r="C22" s="15" t="s">
        <v>219</v>
      </c>
      <c r="D22" s="153">
        <f t="shared" ref="D22:I22" si="2">D16+D17-D18+D19-D20+D21</f>
        <v>882.6640000000001</v>
      </c>
      <c r="E22" s="153">
        <f t="shared" si="2"/>
        <v>59.123999999999803</v>
      </c>
      <c r="F22" s="153">
        <f t="shared" si="2"/>
        <v>-1.5320000000000107</v>
      </c>
      <c r="G22" s="153">
        <f t="shared" si="2"/>
        <v>92.082999999999984</v>
      </c>
      <c r="H22" s="153">
        <f t="shared" si="2"/>
        <v>732.98900000000015</v>
      </c>
      <c r="I22" s="153">
        <f t="shared" si="2"/>
        <v>-97.886999999999986</v>
      </c>
      <c r="J22" s="154"/>
      <c r="K22" s="154"/>
    </row>
    <row r="23" spans="1:11" ht="12" customHeight="1">
      <c r="A23" s="4">
        <v>16</v>
      </c>
      <c r="B23" s="7" t="s">
        <v>58</v>
      </c>
      <c r="C23" s="15" t="s">
        <v>98</v>
      </c>
      <c r="D23" s="153">
        <v>126.61799999999999</v>
      </c>
      <c r="E23" s="153">
        <v>28.565999999999999</v>
      </c>
      <c r="F23" s="153">
        <v>1.9739999999999998</v>
      </c>
      <c r="G23" s="153">
        <v>0</v>
      </c>
      <c r="H23" s="153">
        <v>96.078000000000003</v>
      </c>
      <c r="I23" s="153">
        <v>2.8370000000000002</v>
      </c>
      <c r="J23" s="154"/>
      <c r="K23" s="154"/>
    </row>
    <row r="24" spans="1:11" ht="12" customHeight="1">
      <c r="A24" s="4">
        <v>17</v>
      </c>
      <c r="B24" s="7" t="s">
        <v>60</v>
      </c>
      <c r="C24" s="15" t="s">
        <v>99</v>
      </c>
      <c r="D24" s="153">
        <v>129.26900000000001</v>
      </c>
      <c r="E24" s="153">
        <v>0</v>
      </c>
      <c r="F24" s="153">
        <v>0</v>
      </c>
      <c r="G24" s="153">
        <v>129.26900000000001</v>
      </c>
      <c r="H24" s="153">
        <v>0</v>
      </c>
      <c r="I24" s="153">
        <v>0.186</v>
      </c>
      <c r="J24" s="154"/>
      <c r="K24" s="154"/>
    </row>
    <row r="25" spans="1:11" ht="12" customHeight="1">
      <c r="A25" s="4">
        <v>18</v>
      </c>
      <c r="B25" s="7" t="s">
        <v>58</v>
      </c>
      <c r="C25" s="15" t="s">
        <v>220</v>
      </c>
      <c r="D25" s="153">
        <v>216.46100000000004</v>
      </c>
      <c r="E25" s="153">
        <v>0</v>
      </c>
      <c r="F25" s="153">
        <v>0</v>
      </c>
      <c r="G25" s="153">
        <v>0</v>
      </c>
      <c r="H25" s="153">
        <v>216.46100000000004</v>
      </c>
      <c r="I25" s="153">
        <v>0.85699999999999998</v>
      </c>
      <c r="J25" s="154"/>
      <c r="K25" s="154"/>
    </row>
    <row r="26" spans="1:11" ht="12" customHeight="1">
      <c r="A26" s="4">
        <v>19</v>
      </c>
      <c r="B26" s="7" t="s">
        <v>60</v>
      </c>
      <c r="C26" s="15" t="s">
        <v>221</v>
      </c>
      <c r="D26" s="153">
        <v>216.07999999999998</v>
      </c>
      <c r="E26" s="153">
        <v>5.7910000000000021</v>
      </c>
      <c r="F26" s="153">
        <v>31.830000000000005</v>
      </c>
      <c r="G26" s="153">
        <v>178.25499999999997</v>
      </c>
      <c r="H26" s="153">
        <v>0.20399999999999999</v>
      </c>
      <c r="I26" s="153">
        <v>1.238</v>
      </c>
      <c r="J26" s="154"/>
      <c r="K26" s="154"/>
    </row>
    <row r="27" spans="1:11" ht="12" customHeight="1">
      <c r="A27" s="4">
        <v>20</v>
      </c>
      <c r="B27" s="7" t="s">
        <v>58</v>
      </c>
      <c r="C27" s="15" t="s">
        <v>100</v>
      </c>
      <c r="D27" s="153">
        <v>195.85400000000001</v>
      </c>
      <c r="E27" s="153">
        <v>4.8209999999999997</v>
      </c>
      <c r="F27" s="153">
        <v>16.221</v>
      </c>
      <c r="G27" s="153">
        <v>174.608</v>
      </c>
      <c r="H27" s="153">
        <v>0.20399999999999999</v>
      </c>
      <c r="I27" s="153">
        <v>0.17199999999999999</v>
      </c>
      <c r="J27" s="154"/>
      <c r="K27" s="154"/>
    </row>
    <row r="28" spans="1:11" ht="12" customHeight="1">
      <c r="A28" s="4">
        <v>21</v>
      </c>
      <c r="B28" s="7" t="s">
        <v>60</v>
      </c>
      <c r="C28" s="15" t="s">
        <v>114</v>
      </c>
      <c r="D28" s="153">
        <v>193.35599999999997</v>
      </c>
      <c r="E28" s="153">
        <v>0</v>
      </c>
      <c r="F28" s="153">
        <v>0</v>
      </c>
      <c r="G28" s="153">
        <v>0</v>
      </c>
      <c r="H28" s="153">
        <v>193.35599999999997</v>
      </c>
      <c r="I28" s="153">
        <v>2.67</v>
      </c>
      <c r="J28" s="154"/>
      <c r="K28" s="154"/>
    </row>
    <row r="29" spans="1:11" ht="12" customHeight="1">
      <c r="A29" s="4">
        <v>22</v>
      </c>
      <c r="B29" s="7" t="s">
        <v>58</v>
      </c>
      <c r="C29" s="15" t="s">
        <v>101</v>
      </c>
      <c r="D29" s="153">
        <v>114.97599999999998</v>
      </c>
      <c r="E29" s="153">
        <v>11.870000000000001</v>
      </c>
      <c r="F29" s="153">
        <v>57.301000000000002</v>
      </c>
      <c r="G29" s="153">
        <v>21.097999999999985</v>
      </c>
      <c r="H29" s="153">
        <v>24.707000000000001</v>
      </c>
      <c r="I29" s="153">
        <v>24.315000000000001</v>
      </c>
      <c r="J29" s="154"/>
      <c r="K29" s="154"/>
    </row>
    <row r="30" spans="1:11" ht="12" customHeight="1">
      <c r="A30" s="4">
        <v>23</v>
      </c>
      <c r="B30" s="7" t="s">
        <v>60</v>
      </c>
      <c r="C30" s="15" t="s">
        <v>102</v>
      </c>
      <c r="D30" s="153">
        <v>96.474000000000018</v>
      </c>
      <c r="E30" s="153">
        <v>5.1910000000000007</v>
      </c>
      <c r="F30" s="153">
        <v>52.142000000000003</v>
      </c>
      <c r="G30" s="153">
        <v>7.2219999999999942</v>
      </c>
      <c r="H30" s="153">
        <v>31.919000000000004</v>
      </c>
      <c r="I30" s="153">
        <v>42.816999999999993</v>
      </c>
      <c r="J30" s="154"/>
      <c r="K30" s="154"/>
    </row>
    <row r="31" spans="1:11" ht="18" customHeight="1">
      <c r="A31" s="4">
        <v>24</v>
      </c>
      <c r="B31" s="7" t="s">
        <v>59</v>
      </c>
      <c r="C31" s="15" t="s">
        <v>79</v>
      </c>
      <c r="D31" s="153">
        <f t="shared" ref="D31:I31" si="3">D22-D23+D24-D25+D26-D27+D28-D29+D30</f>
        <v>863.93399999999997</v>
      </c>
      <c r="E31" s="153">
        <f t="shared" si="3"/>
        <v>24.848999999999805</v>
      </c>
      <c r="F31" s="153">
        <f t="shared" si="3"/>
        <v>6.9439999999999955</v>
      </c>
      <c r="G31" s="153">
        <f t="shared" si="3"/>
        <v>211.12299999999999</v>
      </c>
      <c r="H31" s="153">
        <f t="shared" si="3"/>
        <v>621.01800000000014</v>
      </c>
      <c r="I31" s="153">
        <f t="shared" si="3"/>
        <v>-79.156999999999982</v>
      </c>
      <c r="J31" s="154"/>
      <c r="K31" s="154"/>
    </row>
    <row r="32" spans="1:11" ht="12" customHeight="1">
      <c r="A32" s="4">
        <v>25</v>
      </c>
      <c r="B32" s="7" t="s">
        <v>58</v>
      </c>
      <c r="C32" s="15" t="s">
        <v>75</v>
      </c>
      <c r="D32" s="153">
        <v>779.20500000000004</v>
      </c>
      <c r="E32" s="153">
        <v>0</v>
      </c>
      <c r="F32" s="153">
        <v>0</v>
      </c>
      <c r="G32" s="153">
        <v>230.94800000000001</v>
      </c>
      <c r="H32" s="153">
        <v>548.25700000000006</v>
      </c>
      <c r="I32" s="153">
        <v>0</v>
      </c>
      <c r="J32" s="154"/>
      <c r="K32" s="154"/>
    </row>
    <row r="33" spans="1:11" ht="20.100000000000001" customHeight="1">
      <c r="A33" s="8">
        <v>26</v>
      </c>
      <c r="B33" s="9" t="s">
        <v>60</v>
      </c>
      <c r="C33" s="16" t="s">
        <v>80</v>
      </c>
      <c r="D33" s="153">
        <v>0</v>
      </c>
      <c r="E33" s="153">
        <v>-1.2690000000000001</v>
      </c>
      <c r="F33" s="153">
        <v>-12.661000000000001</v>
      </c>
      <c r="G33" s="153">
        <v>0</v>
      </c>
      <c r="H33" s="153">
        <v>13.93</v>
      </c>
      <c r="I33" s="153">
        <v>0</v>
      </c>
      <c r="J33" s="154"/>
      <c r="K33" s="154"/>
    </row>
    <row r="34" spans="1:11" ht="18" customHeight="1">
      <c r="A34" s="4">
        <v>27</v>
      </c>
      <c r="B34" s="7" t="s">
        <v>59</v>
      </c>
      <c r="C34" s="15" t="s">
        <v>81</v>
      </c>
      <c r="D34" s="153">
        <f t="shared" ref="D34:I34" si="4">D31-D32+D33</f>
        <v>84.728999999999928</v>
      </c>
      <c r="E34" s="153">
        <f t="shared" si="4"/>
        <v>23.579999999999806</v>
      </c>
      <c r="F34" s="153">
        <f t="shared" si="4"/>
        <v>-5.7170000000000059</v>
      </c>
      <c r="G34" s="153">
        <f t="shared" si="4"/>
        <v>-19.825000000000017</v>
      </c>
      <c r="H34" s="153">
        <f t="shared" si="4"/>
        <v>86.691000000000088</v>
      </c>
      <c r="I34" s="153">
        <f t="shared" si="4"/>
        <v>-79.156999999999982</v>
      </c>
      <c r="J34" s="154"/>
      <c r="K34" s="154"/>
    </row>
    <row r="35" spans="1:11" ht="12" customHeight="1">
      <c r="A35" s="4">
        <v>28</v>
      </c>
      <c r="B35" s="7" t="s">
        <v>58</v>
      </c>
      <c r="C35" s="15" t="s">
        <v>103</v>
      </c>
      <c r="D35" s="153">
        <v>28.358000000000001</v>
      </c>
      <c r="E35" s="153">
        <v>0.27300000000000002</v>
      </c>
      <c r="F35" s="153">
        <v>2.8</v>
      </c>
      <c r="G35" s="153">
        <v>21.428000000000001</v>
      </c>
      <c r="H35" s="153">
        <v>3.8570000000000002</v>
      </c>
      <c r="I35" s="153">
        <v>1.5029999999999999</v>
      </c>
      <c r="J35" s="154"/>
      <c r="K35" s="154"/>
    </row>
    <row r="36" spans="1:11" ht="12" customHeight="1">
      <c r="A36" s="4">
        <v>29</v>
      </c>
      <c r="B36" s="7" t="s">
        <v>60</v>
      </c>
      <c r="C36" s="15" t="s">
        <v>104</v>
      </c>
      <c r="D36" s="153">
        <v>16.960999999999999</v>
      </c>
      <c r="E36" s="153">
        <v>8.44</v>
      </c>
      <c r="F36" s="153">
        <v>0.245</v>
      </c>
      <c r="G36" s="153">
        <v>4.2319999999999993</v>
      </c>
      <c r="H36" s="153">
        <v>4.0439999999999996</v>
      </c>
      <c r="I36" s="153">
        <v>12.9</v>
      </c>
      <c r="J36" s="154"/>
      <c r="K36" s="154"/>
    </row>
    <row r="37" spans="1:11" ht="12" customHeight="1">
      <c r="A37" s="4">
        <v>30</v>
      </c>
      <c r="B37" s="7" t="s">
        <v>58</v>
      </c>
      <c r="C37" s="15" t="s">
        <v>76</v>
      </c>
      <c r="D37" s="153">
        <v>225.245</v>
      </c>
      <c r="E37" s="153">
        <v>128.697</v>
      </c>
      <c r="F37" s="153">
        <v>3.9450000000000003</v>
      </c>
      <c r="G37" s="153">
        <v>24.318999999999996</v>
      </c>
      <c r="H37" s="153">
        <v>68.284000000000006</v>
      </c>
      <c r="I37" s="153">
        <v>0</v>
      </c>
      <c r="J37" s="154"/>
      <c r="K37" s="154"/>
    </row>
    <row r="38" spans="1:11" ht="12" customHeight="1">
      <c r="A38" s="4">
        <v>31</v>
      </c>
      <c r="B38" s="7" t="s">
        <v>60</v>
      </c>
      <c r="C38" s="15" t="s">
        <v>78</v>
      </c>
      <c r="D38" s="153">
        <v>219.673</v>
      </c>
      <c r="E38" s="153">
        <v>116.26600000000001</v>
      </c>
      <c r="F38" s="153">
        <v>4.4050000000000002</v>
      </c>
      <c r="G38" s="153">
        <v>29.593</v>
      </c>
      <c r="H38" s="153">
        <v>69.408999999999992</v>
      </c>
      <c r="I38" s="153">
        <v>0</v>
      </c>
      <c r="J38" s="154"/>
      <c r="K38" s="154"/>
    </row>
    <row r="39" spans="1:11" ht="12" customHeight="1">
      <c r="A39" s="4">
        <v>32</v>
      </c>
      <c r="B39" s="7" t="s">
        <v>58</v>
      </c>
      <c r="C39" s="15" t="s">
        <v>82</v>
      </c>
      <c r="D39" s="153">
        <v>6.8440000000000012</v>
      </c>
      <c r="E39" s="153">
        <v>2.536</v>
      </c>
      <c r="F39" s="153">
        <v>4.3410000000000011</v>
      </c>
      <c r="G39" s="153">
        <v>-3.599999999999999E-2</v>
      </c>
      <c r="H39" s="153">
        <v>3.0000000000000001E-3</v>
      </c>
      <c r="I39" s="153">
        <v>-6.8440000000000003</v>
      </c>
      <c r="J39" s="154"/>
      <c r="K39" s="154"/>
    </row>
    <row r="40" spans="1:11" ht="18" customHeight="1">
      <c r="A40" s="4">
        <v>33</v>
      </c>
      <c r="B40" s="7" t="s">
        <v>59</v>
      </c>
      <c r="C40" s="15" t="s">
        <v>83</v>
      </c>
      <c r="D40" s="153">
        <f t="shared" ref="D40:I40" si="5">D34-D35+D36-D37+D38-D39</f>
        <v>60.915999999999933</v>
      </c>
      <c r="E40" s="153">
        <f t="shared" si="5"/>
        <v>16.779999999999816</v>
      </c>
      <c r="F40" s="153">
        <f t="shared" si="5"/>
        <v>-12.153000000000009</v>
      </c>
      <c r="G40" s="153">
        <f t="shared" si="5"/>
        <v>-31.711000000000009</v>
      </c>
      <c r="H40" s="153">
        <f t="shared" si="5"/>
        <v>88.000000000000071</v>
      </c>
      <c r="I40" s="153">
        <f t="shared" si="5"/>
        <v>-60.915999999999976</v>
      </c>
      <c r="J40" s="154"/>
      <c r="K40" s="154"/>
    </row>
    <row r="41" spans="1:11" ht="20.100000000000001" customHeight="1">
      <c r="A41" s="4"/>
      <c r="B41" s="7"/>
      <c r="C41" s="17" t="s">
        <v>105</v>
      </c>
      <c r="D41" s="153"/>
      <c r="E41" s="153"/>
      <c r="F41" s="153"/>
      <c r="G41" s="153"/>
      <c r="H41" s="153"/>
      <c r="I41" s="153"/>
      <c r="J41" s="154"/>
      <c r="K41" s="154"/>
    </row>
    <row r="42" spans="1:11" ht="18" customHeight="1">
      <c r="A42" s="4">
        <v>34</v>
      </c>
      <c r="B42" s="7"/>
      <c r="C42" s="15" t="s">
        <v>79</v>
      </c>
      <c r="D42" s="153">
        <v>863.93399999999986</v>
      </c>
      <c r="E42" s="153">
        <v>24.848999999999766</v>
      </c>
      <c r="F42" s="153">
        <v>6.9439999999999884</v>
      </c>
      <c r="G42" s="153">
        <v>211.12299999999999</v>
      </c>
      <c r="H42" s="153">
        <v>621.01800000000014</v>
      </c>
      <c r="I42" s="153">
        <v>-79.157000000000011</v>
      </c>
      <c r="J42" s="154"/>
      <c r="K42" s="154"/>
    </row>
    <row r="43" spans="1:11" ht="12" customHeight="1">
      <c r="A43" s="4">
        <v>35</v>
      </c>
      <c r="B43" s="7" t="s">
        <v>58</v>
      </c>
      <c r="C43" s="18" t="s">
        <v>106</v>
      </c>
      <c r="D43" s="153">
        <v>145.024</v>
      </c>
      <c r="E43" s="153">
        <v>0</v>
      </c>
      <c r="F43" s="153">
        <v>0</v>
      </c>
      <c r="G43" s="153">
        <v>145.024</v>
      </c>
      <c r="H43" s="153">
        <v>0</v>
      </c>
      <c r="I43" s="153">
        <v>0</v>
      </c>
      <c r="J43" s="154"/>
      <c r="K43" s="154"/>
    </row>
    <row r="44" spans="1:11" ht="12" customHeight="1">
      <c r="A44" s="4">
        <v>36</v>
      </c>
      <c r="B44" s="7" t="s">
        <v>60</v>
      </c>
      <c r="C44" s="18" t="s">
        <v>107</v>
      </c>
      <c r="D44" s="153">
        <v>145.024</v>
      </c>
      <c r="E44" s="153">
        <v>0</v>
      </c>
      <c r="F44" s="153">
        <v>0</v>
      </c>
      <c r="G44" s="153">
        <v>0</v>
      </c>
      <c r="H44" s="153">
        <v>145.024</v>
      </c>
      <c r="I44" s="153">
        <v>0</v>
      </c>
      <c r="J44" s="154"/>
      <c r="K44" s="154"/>
    </row>
    <row r="45" spans="1:11" ht="18" customHeight="1">
      <c r="A45" s="4">
        <v>37</v>
      </c>
      <c r="B45" s="7" t="s">
        <v>59</v>
      </c>
      <c r="C45" s="15" t="s">
        <v>113</v>
      </c>
      <c r="D45" s="153">
        <f t="shared" ref="D45:I45" si="6">D42-D43+D44</f>
        <v>863.93399999999986</v>
      </c>
      <c r="E45" s="153">
        <f t="shared" si="6"/>
        <v>24.848999999999766</v>
      </c>
      <c r="F45" s="153">
        <f t="shared" si="6"/>
        <v>6.9439999999999884</v>
      </c>
      <c r="G45" s="153">
        <f t="shared" si="6"/>
        <v>66.09899999999999</v>
      </c>
      <c r="H45" s="153">
        <f t="shared" si="6"/>
        <v>766.04200000000014</v>
      </c>
      <c r="I45" s="153">
        <f t="shared" si="6"/>
        <v>-79.157000000000011</v>
      </c>
      <c r="J45" s="154"/>
      <c r="K45" s="154"/>
    </row>
    <row r="46" spans="1:11" ht="12" customHeight="1">
      <c r="A46" s="4">
        <v>38</v>
      </c>
      <c r="B46" s="7" t="s">
        <v>58</v>
      </c>
      <c r="C46" s="15" t="s">
        <v>108</v>
      </c>
      <c r="D46" s="153">
        <v>779.20500000000004</v>
      </c>
      <c r="E46" s="153">
        <v>0</v>
      </c>
      <c r="F46" s="153">
        <v>0</v>
      </c>
      <c r="G46" s="153">
        <v>85.924000000000007</v>
      </c>
      <c r="H46" s="153">
        <v>693.28100000000006</v>
      </c>
      <c r="I46" s="153">
        <v>0</v>
      </c>
      <c r="J46" s="154"/>
      <c r="K46" s="154"/>
    </row>
    <row r="47" spans="1:11" ht="20.100000000000001" customHeight="1">
      <c r="A47" s="8">
        <v>39</v>
      </c>
      <c r="B47" s="9" t="s">
        <v>60</v>
      </c>
      <c r="C47" s="16" t="s">
        <v>80</v>
      </c>
      <c r="D47" s="153">
        <v>0</v>
      </c>
      <c r="E47" s="153">
        <v>-1.2690000000000001</v>
      </c>
      <c r="F47" s="153">
        <v>-12.661000000000001</v>
      </c>
      <c r="G47" s="153">
        <v>0</v>
      </c>
      <c r="H47" s="153">
        <v>13.93</v>
      </c>
      <c r="I47" s="153">
        <v>0</v>
      </c>
      <c r="J47" s="154"/>
      <c r="K47" s="154"/>
    </row>
    <row r="48" spans="1:11" ht="18" customHeight="1">
      <c r="A48" s="4">
        <v>40</v>
      </c>
      <c r="B48" s="7" t="s">
        <v>59</v>
      </c>
      <c r="C48" s="15" t="s">
        <v>81</v>
      </c>
      <c r="D48" s="153">
        <f t="shared" ref="D48:I48" si="7">D45-D46+D47</f>
        <v>84.728999999999814</v>
      </c>
      <c r="E48" s="153">
        <f t="shared" si="7"/>
        <v>23.579999999999764</v>
      </c>
      <c r="F48" s="153">
        <f t="shared" si="7"/>
        <v>-5.717000000000013</v>
      </c>
      <c r="G48" s="153">
        <f t="shared" si="7"/>
        <v>-19.825000000000017</v>
      </c>
      <c r="H48" s="153">
        <f t="shared" si="7"/>
        <v>86.691000000000088</v>
      </c>
      <c r="I48" s="153">
        <f t="shared" si="7"/>
        <v>-79.157000000000011</v>
      </c>
      <c r="J48" s="154"/>
      <c r="K48" s="154"/>
    </row>
    <row r="49" spans="1:11" ht="12" customHeight="1">
      <c r="D49" s="154"/>
      <c r="E49" s="154"/>
      <c r="F49" s="154"/>
      <c r="G49" s="154"/>
      <c r="H49" s="154"/>
      <c r="I49" s="154"/>
      <c r="J49" s="154"/>
      <c r="K49" s="154"/>
    </row>
    <row r="50" spans="1:11" ht="12" customHeight="1">
      <c r="A50" s="148"/>
      <c r="B50" s="149"/>
      <c r="D50" s="154"/>
      <c r="E50" s="154"/>
      <c r="F50" s="154"/>
      <c r="G50" s="154"/>
      <c r="H50" s="154"/>
      <c r="I50" s="154"/>
      <c r="J50" s="154"/>
      <c r="K50" s="154"/>
    </row>
    <row r="51" spans="1:11" ht="12" customHeight="1">
      <c r="A51" s="4" t="s">
        <v>109</v>
      </c>
      <c r="D51" s="154"/>
      <c r="E51" s="154"/>
      <c r="F51" s="154"/>
      <c r="G51" s="154"/>
      <c r="H51" s="154"/>
      <c r="I51" s="154"/>
      <c r="J51" s="154"/>
      <c r="K51" s="154"/>
    </row>
    <row r="52" spans="1:11" ht="11.1" customHeight="1">
      <c r="A52" s="4" t="s">
        <v>110</v>
      </c>
      <c r="D52" s="154"/>
      <c r="E52" s="154"/>
      <c r="F52" s="154"/>
      <c r="G52" s="154"/>
      <c r="H52" s="154"/>
      <c r="I52" s="154"/>
      <c r="J52" s="154"/>
      <c r="K52" s="154"/>
    </row>
    <row r="53" spans="1:11" ht="11.1" customHeight="1">
      <c r="A53" s="4" t="s">
        <v>222</v>
      </c>
      <c r="D53" s="154"/>
      <c r="E53" s="154"/>
      <c r="F53" s="154"/>
      <c r="G53" s="154"/>
      <c r="H53" s="154"/>
      <c r="I53" s="154"/>
      <c r="J53" s="154"/>
      <c r="K53" s="154"/>
    </row>
    <row r="54" spans="1:11" ht="11.1" customHeight="1">
      <c r="D54" s="154"/>
      <c r="E54" s="154"/>
      <c r="F54" s="154"/>
      <c r="G54" s="154"/>
      <c r="H54" s="154"/>
      <c r="I54" s="154"/>
      <c r="J54" s="154"/>
      <c r="K54" s="154"/>
    </row>
    <row r="55" spans="1:11" ht="12" customHeight="1">
      <c r="D55" s="154"/>
      <c r="E55" s="154"/>
      <c r="F55" s="154"/>
      <c r="G55" s="154"/>
      <c r="H55" s="154"/>
      <c r="I55" s="154"/>
      <c r="J55" s="154"/>
      <c r="K55" s="154"/>
    </row>
    <row r="56" spans="1:11" ht="12" customHeight="1">
      <c r="D56" s="154"/>
      <c r="E56" s="154"/>
      <c r="F56" s="154"/>
      <c r="G56" s="154"/>
      <c r="H56" s="154"/>
      <c r="I56" s="154"/>
      <c r="J56" s="154"/>
      <c r="K56" s="154"/>
    </row>
    <row r="57" spans="1:11" ht="12" customHeight="1">
      <c r="D57" s="154"/>
      <c r="E57" s="154"/>
      <c r="F57" s="154"/>
      <c r="G57" s="154"/>
      <c r="H57" s="154"/>
      <c r="I57" s="154"/>
      <c r="J57" s="154"/>
      <c r="K57" s="154"/>
    </row>
    <row r="58" spans="1:11" ht="12" customHeight="1">
      <c r="D58" s="154"/>
      <c r="E58" s="154"/>
      <c r="F58" s="154"/>
      <c r="G58" s="154"/>
      <c r="H58" s="154"/>
      <c r="I58" s="154"/>
      <c r="J58" s="154"/>
      <c r="K58" s="154"/>
    </row>
    <row r="59" spans="1:11" ht="12" customHeight="1">
      <c r="D59" s="154"/>
      <c r="E59" s="154"/>
      <c r="F59" s="154"/>
      <c r="G59" s="154"/>
      <c r="H59" s="154"/>
      <c r="I59" s="154"/>
      <c r="J59" s="154"/>
      <c r="K59" s="154"/>
    </row>
    <row r="60" spans="1:11" ht="12" customHeight="1">
      <c r="D60" s="154"/>
      <c r="E60" s="154"/>
      <c r="F60" s="154"/>
      <c r="G60" s="154"/>
      <c r="H60" s="154"/>
      <c r="I60" s="154"/>
      <c r="J60" s="154"/>
      <c r="K60" s="154"/>
    </row>
    <row r="61" spans="1:11" ht="12" customHeight="1">
      <c r="D61" s="154"/>
      <c r="E61" s="154"/>
      <c r="F61" s="154"/>
      <c r="G61" s="154"/>
      <c r="H61" s="154"/>
      <c r="I61" s="154"/>
      <c r="J61" s="154"/>
      <c r="K61" s="154"/>
    </row>
    <row r="62" spans="1:11" ht="12" customHeight="1">
      <c r="D62" s="154"/>
      <c r="E62" s="154"/>
      <c r="F62" s="154"/>
      <c r="G62" s="154"/>
      <c r="H62" s="154"/>
      <c r="I62" s="154"/>
      <c r="J62" s="154"/>
      <c r="K62" s="154"/>
    </row>
    <row r="63" spans="1:11" ht="12" customHeight="1">
      <c r="D63" s="154"/>
      <c r="E63" s="154"/>
      <c r="F63" s="154"/>
      <c r="G63" s="154"/>
      <c r="H63" s="154"/>
      <c r="I63" s="154"/>
      <c r="J63" s="154"/>
      <c r="K63" s="154"/>
    </row>
    <row r="64" spans="1:11" ht="12" customHeight="1">
      <c r="D64" s="154"/>
      <c r="E64" s="154"/>
      <c r="F64" s="154"/>
      <c r="G64" s="154"/>
      <c r="H64" s="154"/>
      <c r="I64" s="154"/>
      <c r="J64" s="154"/>
      <c r="K64" s="154"/>
    </row>
    <row r="65" spans="4:11" ht="12" customHeight="1">
      <c r="D65" s="154"/>
      <c r="E65" s="154"/>
      <c r="F65" s="154"/>
      <c r="G65" s="154"/>
      <c r="H65" s="154"/>
      <c r="I65" s="154"/>
      <c r="J65" s="154"/>
      <c r="K65" s="154"/>
    </row>
    <row r="66" spans="4:11" ht="12" customHeight="1">
      <c r="D66" s="154"/>
      <c r="E66" s="154"/>
      <c r="F66" s="154"/>
      <c r="G66" s="154"/>
      <c r="H66" s="154"/>
      <c r="I66" s="154"/>
      <c r="J66" s="154"/>
      <c r="K66" s="154"/>
    </row>
    <row r="67" spans="4:11" ht="12" customHeight="1">
      <c r="D67" s="154"/>
      <c r="E67" s="154"/>
      <c r="F67" s="154"/>
      <c r="G67" s="154"/>
      <c r="H67" s="154"/>
      <c r="I67" s="154"/>
      <c r="J67" s="154"/>
      <c r="K67" s="154"/>
    </row>
    <row r="68" spans="4:11" ht="12" customHeight="1">
      <c r="D68" s="154"/>
      <c r="E68" s="154"/>
      <c r="F68" s="154"/>
      <c r="G68" s="154"/>
      <c r="H68" s="154"/>
      <c r="I68" s="154"/>
      <c r="J68" s="154"/>
      <c r="K68" s="154"/>
    </row>
    <row r="69" spans="4:11" ht="12" customHeight="1">
      <c r="D69" s="154"/>
      <c r="E69" s="154"/>
      <c r="F69" s="154"/>
      <c r="G69" s="154"/>
      <c r="H69" s="154"/>
      <c r="I69" s="154"/>
      <c r="J69" s="154"/>
      <c r="K69" s="154"/>
    </row>
    <row r="70" spans="4:11" ht="12" customHeight="1">
      <c r="D70" s="154"/>
      <c r="E70" s="154"/>
      <c r="F70" s="154"/>
      <c r="G70" s="154"/>
      <c r="H70" s="154"/>
      <c r="I70" s="154"/>
      <c r="J70" s="154"/>
      <c r="K70" s="154"/>
    </row>
    <row r="71" spans="4:11" ht="12" customHeight="1">
      <c r="D71" s="154"/>
      <c r="E71" s="154"/>
      <c r="F71" s="154"/>
      <c r="G71" s="154"/>
      <c r="H71" s="154"/>
      <c r="I71" s="154"/>
      <c r="J71" s="154"/>
      <c r="K71" s="154"/>
    </row>
    <row r="72" spans="4:11" ht="12" customHeight="1">
      <c r="D72" s="154"/>
      <c r="E72" s="154"/>
      <c r="F72" s="154"/>
      <c r="G72" s="154"/>
      <c r="H72" s="154"/>
      <c r="I72" s="154"/>
      <c r="J72" s="154"/>
      <c r="K72" s="154"/>
    </row>
    <row r="73" spans="4:11" ht="12" customHeight="1">
      <c r="D73" s="154"/>
      <c r="E73" s="154"/>
      <c r="F73" s="154"/>
      <c r="G73" s="154"/>
      <c r="H73" s="154"/>
      <c r="I73" s="154"/>
      <c r="J73" s="154"/>
      <c r="K73" s="154"/>
    </row>
    <row r="74" spans="4:11" ht="12" customHeight="1">
      <c r="D74" s="154"/>
      <c r="E74" s="154"/>
      <c r="F74" s="154"/>
      <c r="G74" s="154"/>
      <c r="H74" s="154"/>
      <c r="I74" s="154"/>
      <c r="J74" s="154"/>
      <c r="K74" s="154"/>
    </row>
    <row r="75" spans="4:11" ht="12" customHeight="1">
      <c r="D75" s="154"/>
      <c r="E75" s="154"/>
      <c r="F75" s="154"/>
      <c r="G75" s="154"/>
      <c r="H75" s="154"/>
      <c r="I75" s="154"/>
      <c r="J75" s="154"/>
      <c r="K75" s="154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10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E217F5-594F-4E0C-970C-37AC397988EB}">
  <dimension ref="A1:K75"/>
  <sheetViews>
    <sheetView showGridLines="0" workbookViewId="0"/>
  </sheetViews>
  <sheetFormatPr baseColWidth="10" defaultColWidth="10" defaultRowHeight="11.25"/>
  <cols>
    <col min="1" max="1" width="2.25" style="144" customWidth="1"/>
    <col min="2" max="2" width="1.5" style="155" customWidth="1"/>
    <col min="3" max="3" width="32.625" style="144" customWidth="1"/>
    <col min="4" max="4" width="9.375" style="144" customWidth="1"/>
    <col min="5" max="6" width="9.5" style="144" customWidth="1"/>
    <col min="7" max="9" width="9.375" style="144" customWidth="1"/>
    <col min="10" max="11" width="7.25" style="144" customWidth="1"/>
    <col min="12" max="16384" width="10" style="144"/>
  </cols>
  <sheetData>
    <row r="1" spans="1:11" ht="12" customHeight="1">
      <c r="A1" s="141"/>
      <c r="B1" s="142"/>
      <c r="C1" s="142"/>
      <c r="D1" s="142"/>
      <c r="E1" s="142"/>
      <c r="F1" s="142"/>
      <c r="G1" s="142"/>
      <c r="H1" s="142"/>
      <c r="I1" s="142"/>
      <c r="J1" s="143"/>
      <c r="K1" s="143"/>
    </row>
    <row r="2" spans="1:11" ht="12" customHeight="1">
      <c r="A2" s="13" t="s">
        <v>111</v>
      </c>
      <c r="B2" s="142"/>
      <c r="C2" s="142"/>
      <c r="D2" s="142"/>
      <c r="E2" s="142"/>
      <c r="F2" s="142"/>
      <c r="G2" s="142"/>
      <c r="H2" s="142"/>
      <c r="I2" s="142"/>
      <c r="J2" s="143"/>
      <c r="K2" s="143"/>
    </row>
    <row r="3" spans="1:11" ht="12" customHeight="1">
      <c r="A3" s="19"/>
      <c r="B3" s="142"/>
      <c r="C3" s="142"/>
      <c r="D3" s="142"/>
      <c r="E3" s="142"/>
      <c r="F3" s="142"/>
      <c r="G3" s="142"/>
      <c r="H3" s="142"/>
      <c r="I3" s="142"/>
      <c r="J3" s="143"/>
      <c r="K3" s="143"/>
    </row>
    <row r="4" spans="1:11" ht="12" customHeight="1">
      <c r="A4" s="19" t="s">
        <v>326</v>
      </c>
      <c r="B4" s="142"/>
      <c r="C4" s="142"/>
      <c r="D4" s="142"/>
      <c r="E4" s="142"/>
      <c r="F4" s="142"/>
      <c r="G4" s="142"/>
      <c r="H4" s="142"/>
      <c r="I4" s="142"/>
      <c r="J4" s="143"/>
      <c r="K4" s="143"/>
    </row>
    <row r="5" spans="1:11" ht="12" customHeight="1">
      <c r="A5" s="20" t="s">
        <v>69</v>
      </c>
      <c r="B5" s="142"/>
      <c r="C5" s="142"/>
      <c r="D5" s="142"/>
      <c r="E5" s="142"/>
      <c r="F5" s="142"/>
      <c r="G5" s="142"/>
      <c r="H5" s="142"/>
      <c r="I5" s="142"/>
      <c r="J5" s="143"/>
      <c r="K5" s="143"/>
    </row>
    <row r="6" spans="1:11" ht="12" customHeight="1">
      <c r="A6" s="148"/>
      <c r="B6" s="149"/>
      <c r="C6" s="148"/>
      <c r="D6" s="148"/>
      <c r="E6" s="148"/>
      <c r="F6" s="148"/>
      <c r="G6" s="148"/>
      <c r="H6" s="148"/>
      <c r="I6" s="148"/>
      <c r="J6" s="150"/>
      <c r="K6" s="150"/>
    </row>
    <row r="7" spans="1:11" ht="45">
      <c r="A7" s="151"/>
      <c r="B7" s="149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152"/>
      <c r="K7" s="152"/>
    </row>
    <row r="8" spans="1:11" ht="24" customHeight="1">
      <c r="A8" s="4">
        <v>1</v>
      </c>
      <c r="B8" s="7"/>
      <c r="C8" s="14" t="s">
        <v>73</v>
      </c>
      <c r="D8" s="153">
        <v>2014.6750000000002</v>
      </c>
      <c r="E8" s="153">
        <v>1449.9120000000003</v>
      </c>
      <c r="F8" s="153">
        <v>80.974000000000004</v>
      </c>
      <c r="G8" s="153">
        <v>181.31200000000001</v>
      </c>
      <c r="H8" s="153">
        <v>302.47699999999986</v>
      </c>
      <c r="I8" s="153">
        <v>0</v>
      </c>
      <c r="J8" s="154"/>
      <c r="K8" s="154"/>
    </row>
    <row r="9" spans="1:11" ht="12" customHeight="1">
      <c r="A9" s="4">
        <v>2</v>
      </c>
      <c r="B9" s="7" t="s">
        <v>58</v>
      </c>
      <c r="C9" s="15" t="s">
        <v>74</v>
      </c>
      <c r="D9" s="153">
        <v>1052.0980000000002</v>
      </c>
      <c r="E9" s="153">
        <v>835.80100000000004</v>
      </c>
      <c r="F9" s="153">
        <v>46.106999999999999</v>
      </c>
      <c r="G9" s="153">
        <v>66.954000000000008</v>
      </c>
      <c r="H9" s="153">
        <v>103.236</v>
      </c>
      <c r="I9" s="153">
        <v>0</v>
      </c>
      <c r="J9" s="154"/>
      <c r="K9" s="154"/>
    </row>
    <row r="10" spans="1:11" ht="18" customHeight="1">
      <c r="A10" s="4">
        <v>3</v>
      </c>
      <c r="B10" s="7" t="s">
        <v>59</v>
      </c>
      <c r="C10" s="15" t="s">
        <v>77</v>
      </c>
      <c r="D10" s="153">
        <f t="shared" ref="D10:I10" si="0">D8-D9</f>
        <v>962.577</v>
      </c>
      <c r="E10" s="153">
        <f t="shared" si="0"/>
        <v>614.11100000000022</v>
      </c>
      <c r="F10" s="153">
        <f t="shared" si="0"/>
        <v>34.867000000000004</v>
      </c>
      <c r="G10" s="153">
        <f t="shared" si="0"/>
        <v>114.358</v>
      </c>
      <c r="H10" s="153">
        <f t="shared" si="0"/>
        <v>199.24099999999987</v>
      </c>
      <c r="I10" s="153">
        <f t="shared" si="0"/>
        <v>0</v>
      </c>
      <c r="J10" s="154"/>
      <c r="K10" s="154"/>
    </row>
    <row r="11" spans="1:11" ht="12" customHeight="1">
      <c r="A11" s="4">
        <v>4</v>
      </c>
      <c r="B11" s="7" t="s">
        <v>58</v>
      </c>
      <c r="C11" s="15" t="s">
        <v>78</v>
      </c>
      <c r="D11" s="153">
        <v>221.24600000000001</v>
      </c>
      <c r="E11" s="153">
        <v>117.119</v>
      </c>
      <c r="F11" s="153">
        <v>4.431</v>
      </c>
      <c r="G11" s="153">
        <v>29.766000000000002</v>
      </c>
      <c r="H11" s="153">
        <v>69.930000000000007</v>
      </c>
      <c r="I11" s="153">
        <v>0</v>
      </c>
      <c r="J11" s="154"/>
      <c r="K11" s="154"/>
    </row>
    <row r="12" spans="1:11" ht="18" customHeight="1">
      <c r="A12" s="4">
        <v>5</v>
      </c>
      <c r="B12" s="7" t="s">
        <v>59</v>
      </c>
      <c r="C12" s="15" t="s">
        <v>89</v>
      </c>
      <c r="D12" s="153">
        <f>D10-D11</f>
        <v>741.33100000000002</v>
      </c>
      <c r="E12" s="153">
        <f>E10-E11</f>
        <v>496.99200000000019</v>
      </c>
      <c r="F12" s="153">
        <f>F10-F11</f>
        <v>30.436000000000003</v>
      </c>
      <c r="G12" s="153">
        <f>G10-G11</f>
        <v>84.591999999999999</v>
      </c>
      <c r="H12" s="153">
        <f>H10-H11</f>
        <v>129.31099999999986</v>
      </c>
      <c r="I12" s="153">
        <v>-50.302999999999997</v>
      </c>
      <c r="J12" s="154"/>
      <c r="K12" s="154"/>
    </row>
    <row r="13" spans="1:11" ht="12" customHeight="1">
      <c r="A13" s="4">
        <v>6</v>
      </c>
      <c r="B13" s="7" t="s">
        <v>58</v>
      </c>
      <c r="C13" s="15" t="s">
        <v>90</v>
      </c>
      <c r="D13" s="153">
        <v>569.904</v>
      </c>
      <c r="E13" s="153">
        <v>393.34</v>
      </c>
      <c r="F13" s="153">
        <v>21.672000000000001</v>
      </c>
      <c r="G13" s="153">
        <v>86.283999999999992</v>
      </c>
      <c r="H13" s="153">
        <v>68.608000000000004</v>
      </c>
      <c r="I13" s="153">
        <v>4.7480000000000002</v>
      </c>
      <c r="J13" s="154"/>
      <c r="K13" s="154"/>
    </row>
    <row r="14" spans="1:11" ht="12" customHeight="1">
      <c r="A14" s="4">
        <v>7</v>
      </c>
      <c r="B14" s="7" t="s">
        <v>58</v>
      </c>
      <c r="C14" s="15" t="s">
        <v>91</v>
      </c>
      <c r="D14" s="153">
        <v>10.69</v>
      </c>
      <c r="E14" s="153">
        <v>7.1459999999999999</v>
      </c>
      <c r="F14" s="153">
        <v>0.64800000000000002</v>
      </c>
      <c r="G14" s="153">
        <v>7.5000000000000011E-2</v>
      </c>
      <c r="H14" s="153">
        <v>2.8210000000000002</v>
      </c>
      <c r="I14" s="153">
        <v>0</v>
      </c>
      <c r="J14" s="154"/>
      <c r="K14" s="154"/>
    </row>
    <row r="15" spans="1:11" ht="12" customHeight="1">
      <c r="A15" s="4">
        <v>8</v>
      </c>
      <c r="B15" s="7" t="s">
        <v>60</v>
      </c>
      <c r="C15" s="15" t="s">
        <v>92</v>
      </c>
      <c r="D15" s="153">
        <v>14.815999999999999</v>
      </c>
      <c r="E15" s="153">
        <v>14.222</v>
      </c>
      <c r="F15" s="153">
        <v>0</v>
      </c>
      <c r="G15" s="153">
        <v>3.2000000000000001E-2</v>
      </c>
      <c r="H15" s="153">
        <v>0.56200000000000006</v>
      </c>
      <c r="I15" s="153">
        <v>0</v>
      </c>
      <c r="J15" s="154"/>
      <c r="K15" s="154"/>
    </row>
    <row r="16" spans="1:11" ht="18" customHeight="1">
      <c r="A16" s="4">
        <v>9</v>
      </c>
      <c r="B16" s="7" t="s">
        <v>59</v>
      </c>
      <c r="C16" s="15" t="s">
        <v>112</v>
      </c>
      <c r="D16" s="153">
        <f t="shared" ref="D16:I16" si="1">D12-D13-D14+D15</f>
        <v>175.55300000000003</v>
      </c>
      <c r="E16" s="153">
        <f t="shared" si="1"/>
        <v>110.72800000000021</v>
      </c>
      <c r="F16" s="153">
        <f t="shared" si="1"/>
        <v>8.1160000000000032</v>
      </c>
      <c r="G16" s="153">
        <f t="shared" si="1"/>
        <v>-1.734999999999993</v>
      </c>
      <c r="H16" s="153">
        <f t="shared" si="1"/>
        <v>58.443999999999861</v>
      </c>
      <c r="I16" s="153">
        <f t="shared" si="1"/>
        <v>-55.050999999999995</v>
      </c>
      <c r="J16" s="154"/>
      <c r="K16" s="154"/>
    </row>
    <row r="17" spans="1:11" ht="12" customHeight="1">
      <c r="A17" s="4">
        <v>10</v>
      </c>
      <c r="B17" s="7" t="s">
        <v>60</v>
      </c>
      <c r="C17" s="15" t="s">
        <v>93</v>
      </c>
      <c r="D17" s="153">
        <v>571.18600000000004</v>
      </c>
      <c r="E17" s="153">
        <v>0</v>
      </c>
      <c r="F17" s="153">
        <v>0</v>
      </c>
      <c r="G17" s="153">
        <v>0</v>
      </c>
      <c r="H17" s="153">
        <v>571.18600000000004</v>
      </c>
      <c r="I17" s="153">
        <v>3.4660000000000002</v>
      </c>
      <c r="J17" s="154"/>
      <c r="K17" s="154"/>
    </row>
    <row r="18" spans="1:11" ht="12" customHeight="1">
      <c r="A18" s="4">
        <v>11</v>
      </c>
      <c r="B18" s="7" t="s">
        <v>58</v>
      </c>
      <c r="C18" s="15" t="s">
        <v>94</v>
      </c>
      <c r="D18" s="153">
        <v>14.446000000000002</v>
      </c>
      <c r="E18" s="153">
        <v>0</v>
      </c>
      <c r="F18" s="153">
        <v>0</v>
      </c>
      <c r="G18" s="153">
        <v>14.446000000000002</v>
      </c>
      <c r="H18" s="153">
        <v>0</v>
      </c>
      <c r="I18" s="153">
        <v>0.39100000000000001</v>
      </c>
      <c r="J18" s="154"/>
      <c r="K18" s="154"/>
    </row>
    <row r="19" spans="1:11" ht="12" customHeight="1">
      <c r="A19" s="4">
        <v>12</v>
      </c>
      <c r="B19" s="7" t="s">
        <v>60</v>
      </c>
      <c r="C19" s="15" t="s">
        <v>95</v>
      </c>
      <c r="D19" s="153">
        <v>107.59100000000001</v>
      </c>
      <c r="E19" s="153">
        <v>0</v>
      </c>
      <c r="F19" s="153">
        <v>0</v>
      </c>
      <c r="G19" s="153">
        <v>107.59100000000001</v>
      </c>
      <c r="H19" s="153">
        <v>0</v>
      </c>
      <c r="I19" s="153">
        <v>1.333</v>
      </c>
      <c r="J19" s="154"/>
      <c r="K19" s="154"/>
    </row>
    <row r="20" spans="1:11" ht="12" customHeight="1">
      <c r="A20" s="4">
        <v>13</v>
      </c>
      <c r="B20" s="7" t="s">
        <v>58</v>
      </c>
      <c r="C20" s="15" t="s">
        <v>96</v>
      </c>
      <c r="D20" s="153">
        <v>323.91999999999996</v>
      </c>
      <c r="E20" s="153">
        <v>167.59</v>
      </c>
      <c r="F20" s="153">
        <v>131.91399999999999</v>
      </c>
      <c r="G20" s="153">
        <v>12.671999999999997</v>
      </c>
      <c r="H20" s="153">
        <v>11.743999999999998</v>
      </c>
      <c r="I20" s="153">
        <v>108.86</v>
      </c>
      <c r="J20" s="154"/>
      <c r="K20" s="154"/>
    </row>
    <row r="21" spans="1:11" ht="12" customHeight="1">
      <c r="A21" s="4">
        <v>14</v>
      </c>
      <c r="B21" s="7" t="s">
        <v>60</v>
      </c>
      <c r="C21" s="15" t="s">
        <v>97</v>
      </c>
      <c r="D21" s="153">
        <v>344.21699999999998</v>
      </c>
      <c r="E21" s="153">
        <v>73.937000000000012</v>
      </c>
      <c r="F21" s="153">
        <v>133.58799999999997</v>
      </c>
      <c r="G21" s="153">
        <v>11.177</v>
      </c>
      <c r="H21" s="153">
        <v>125.515</v>
      </c>
      <c r="I21" s="153">
        <v>88.563000000000002</v>
      </c>
      <c r="J21" s="154"/>
      <c r="K21" s="154"/>
    </row>
    <row r="22" spans="1:11" ht="18" customHeight="1">
      <c r="A22" s="4">
        <v>15</v>
      </c>
      <c r="B22" s="7" t="s">
        <v>59</v>
      </c>
      <c r="C22" s="15" t="s">
        <v>219</v>
      </c>
      <c r="D22" s="153">
        <f t="shared" ref="D22:I22" si="2">D16+D17-D18+D19-D20+D21</f>
        <v>860.18100000000004</v>
      </c>
      <c r="E22" s="153">
        <f t="shared" si="2"/>
        <v>17.075000000000216</v>
      </c>
      <c r="F22" s="153">
        <f t="shared" si="2"/>
        <v>9.7899999999999778</v>
      </c>
      <c r="G22" s="153">
        <f t="shared" si="2"/>
        <v>89.91500000000002</v>
      </c>
      <c r="H22" s="153">
        <f t="shared" si="2"/>
        <v>743.40099999999984</v>
      </c>
      <c r="I22" s="153">
        <f t="shared" si="2"/>
        <v>-70.939999999999984</v>
      </c>
      <c r="J22" s="154"/>
      <c r="K22" s="154"/>
    </row>
    <row r="23" spans="1:11" ht="12" customHeight="1">
      <c r="A23" s="4">
        <v>16</v>
      </c>
      <c r="B23" s="7" t="s">
        <v>58</v>
      </c>
      <c r="C23" s="15" t="s">
        <v>98</v>
      </c>
      <c r="D23" s="153">
        <v>132.822</v>
      </c>
      <c r="E23" s="153">
        <v>29.420999999999999</v>
      </c>
      <c r="F23" s="153">
        <v>2.0339999999999998</v>
      </c>
      <c r="G23" s="153">
        <v>0</v>
      </c>
      <c r="H23" s="153">
        <v>101.367</v>
      </c>
      <c r="I23" s="153">
        <v>7.6509999999999998</v>
      </c>
      <c r="J23" s="154"/>
      <c r="K23" s="154"/>
    </row>
    <row r="24" spans="1:11" ht="12" customHeight="1">
      <c r="A24" s="4">
        <v>17</v>
      </c>
      <c r="B24" s="7" t="s">
        <v>60</v>
      </c>
      <c r="C24" s="15" t="s">
        <v>99</v>
      </c>
      <c r="D24" s="153">
        <v>140.29499999999996</v>
      </c>
      <c r="E24" s="153">
        <v>0</v>
      </c>
      <c r="F24" s="153">
        <v>0</v>
      </c>
      <c r="G24" s="153">
        <v>140.29499999999996</v>
      </c>
      <c r="H24" s="153">
        <v>0</v>
      </c>
      <c r="I24" s="153">
        <v>0.17799999999999999</v>
      </c>
      <c r="J24" s="154"/>
      <c r="K24" s="154"/>
    </row>
    <row r="25" spans="1:11" ht="12" customHeight="1">
      <c r="A25" s="4">
        <v>18</v>
      </c>
      <c r="B25" s="7" t="s">
        <v>58</v>
      </c>
      <c r="C25" s="15" t="s">
        <v>220</v>
      </c>
      <c r="D25" s="153">
        <v>225.50199999999998</v>
      </c>
      <c r="E25" s="153">
        <v>0</v>
      </c>
      <c r="F25" s="153">
        <v>0</v>
      </c>
      <c r="G25" s="153">
        <v>0</v>
      </c>
      <c r="H25" s="153">
        <v>225.50199999999998</v>
      </c>
      <c r="I25" s="153">
        <v>0.88800000000000001</v>
      </c>
      <c r="J25" s="154"/>
      <c r="K25" s="154"/>
    </row>
    <row r="26" spans="1:11" ht="12" customHeight="1">
      <c r="A26" s="4">
        <v>19</v>
      </c>
      <c r="B26" s="7" t="s">
        <v>60</v>
      </c>
      <c r="C26" s="15" t="s">
        <v>221</v>
      </c>
      <c r="D26" s="153">
        <v>225.20100000000002</v>
      </c>
      <c r="E26" s="153">
        <v>5.7879999999999985</v>
      </c>
      <c r="F26" s="153">
        <v>32.085000000000001</v>
      </c>
      <c r="G26" s="153">
        <v>187.12900000000002</v>
      </c>
      <c r="H26" s="153">
        <v>0.19899999999999998</v>
      </c>
      <c r="I26" s="153">
        <v>1.1890000000000001</v>
      </c>
      <c r="J26" s="154"/>
      <c r="K26" s="154"/>
    </row>
    <row r="27" spans="1:11" ht="12" customHeight="1">
      <c r="A27" s="4">
        <v>20</v>
      </c>
      <c r="B27" s="7" t="s">
        <v>58</v>
      </c>
      <c r="C27" s="15" t="s">
        <v>100</v>
      </c>
      <c r="D27" s="153">
        <v>193.672</v>
      </c>
      <c r="E27" s="153">
        <v>4.8079999999999998</v>
      </c>
      <c r="F27" s="153">
        <v>16.304000000000002</v>
      </c>
      <c r="G27" s="153">
        <v>172.36099999999999</v>
      </c>
      <c r="H27" s="153">
        <v>0.19899999999999998</v>
      </c>
      <c r="I27" s="153">
        <v>0.20200000000000001</v>
      </c>
      <c r="J27" s="154"/>
      <c r="K27" s="154"/>
    </row>
    <row r="28" spans="1:11" ht="12" customHeight="1">
      <c r="A28" s="4">
        <v>21</v>
      </c>
      <c r="B28" s="7" t="s">
        <v>60</v>
      </c>
      <c r="C28" s="15" t="s">
        <v>114</v>
      </c>
      <c r="D28" s="153">
        <v>191.20500000000001</v>
      </c>
      <c r="E28" s="153">
        <v>0</v>
      </c>
      <c r="F28" s="153">
        <v>0</v>
      </c>
      <c r="G28" s="153">
        <v>0</v>
      </c>
      <c r="H28" s="153">
        <v>191.20500000000001</v>
      </c>
      <c r="I28" s="153">
        <v>2.6689999999999996</v>
      </c>
      <c r="J28" s="154"/>
      <c r="K28" s="154"/>
    </row>
    <row r="29" spans="1:11" ht="12" customHeight="1">
      <c r="A29" s="4">
        <v>22</v>
      </c>
      <c r="B29" s="7" t="s">
        <v>58</v>
      </c>
      <c r="C29" s="15" t="s">
        <v>101</v>
      </c>
      <c r="D29" s="153">
        <v>114.24900000000001</v>
      </c>
      <c r="E29" s="153">
        <v>12.114000000000001</v>
      </c>
      <c r="F29" s="153">
        <v>53.943999999999996</v>
      </c>
      <c r="G29" s="153">
        <v>22.599999999999994</v>
      </c>
      <c r="H29" s="153">
        <v>25.591000000000001</v>
      </c>
      <c r="I29" s="153">
        <v>24.114999999999998</v>
      </c>
      <c r="J29" s="154"/>
      <c r="K29" s="154"/>
    </row>
    <row r="30" spans="1:11" ht="12" customHeight="1">
      <c r="A30" s="4">
        <v>23</v>
      </c>
      <c r="B30" s="7" t="s">
        <v>60</v>
      </c>
      <c r="C30" s="15" t="s">
        <v>102</v>
      </c>
      <c r="D30" s="153">
        <v>100.54700000000001</v>
      </c>
      <c r="E30" s="153">
        <v>5.468</v>
      </c>
      <c r="F30" s="153">
        <v>53.966999999999999</v>
      </c>
      <c r="G30" s="153">
        <v>6.5849999999999937</v>
      </c>
      <c r="H30" s="153">
        <v>34.527000000000001</v>
      </c>
      <c r="I30" s="153">
        <v>37.817</v>
      </c>
      <c r="J30" s="154"/>
      <c r="K30" s="154"/>
    </row>
    <row r="31" spans="1:11" ht="18" customHeight="1">
      <c r="A31" s="4">
        <v>24</v>
      </c>
      <c r="B31" s="7" t="s">
        <v>59</v>
      </c>
      <c r="C31" s="15" t="s">
        <v>79</v>
      </c>
      <c r="D31" s="153">
        <f t="shared" ref="D31:I31" si="3">D22-D23+D24-D25+D26-D27+D28-D29+D30</f>
        <v>851.18400000000008</v>
      </c>
      <c r="E31" s="153">
        <f t="shared" si="3"/>
        <v>-18.011999999999784</v>
      </c>
      <c r="F31" s="153">
        <f t="shared" si="3"/>
        <v>23.559999999999981</v>
      </c>
      <c r="G31" s="153">
        <f t="shared" si="3"/>
        <v>228.96300000000002</v>
      </c>
      <c r="H31" s="153">
        <f t="shared" si="3"/>
        <v>616.673</v>
      </c>
      <c r="I31" s="153">
        <f t="shared" si="3"/>
        <v>-61.942999999999991</v>
      </c>
      <c r="J31" s="154"/>
      <c r="K31" s="154"/>
    </row>
    <row r="32" spans="1:11" ht="12" customHeight="1">
      <c r="A32" s="4">
        <v>25</v>
      </c>
      <c r="B32" s="7" t="s">
        <v>58</v>
      </c>
      <c r="C32" s="15" t="s">
        <v>75</v>
      </c>
      <c r="D32" s="153">
        <v>797.19599999999991</v>
      </c>
      <c r="E32" s="153">
        <v>0</v>
      </c>
      <c r="F32" s="153">
        <v>0</v>
      </c>
      <c r="G32" s="153">
        <v>234.99399999999997</v>
      </c>
      <c r="H32" s="153">
        <v>562.202</v>
      </c>
      <c r="I32" s="153">
        <v>0</v>
      </c>
      <c r="J32" s="154"/>
      <c r="K32" s="154"/>
    </row>
    <row r="33" spans="1:11" ht="20.100000000000001" customHeight="1">
      <c r="A33" s="8">
        <v>26</v>
      </c>
      <c r="B33" s="9" t="s">
        <v>60</v>
      </c>
      <c r="C33" s="16" t="s">
        <v>80</v>
      </c>
      <c r="D33" s="153">
        <v>0</v>
      </c>
      <c r="E33" s="153">
        <v>-1.2690000000000001</v>
      </c>
      <c r="F33" s="153">
        <v>-12.832000000000001</v>
      </c>
      <c r="G33" s="153">
        <v>0</v>
      </c>
      <c r="H33" s="153">
        <v>14.101000000000003</v>
      </c>
      <c r="I33" s="153">
        <v>0</v>
      </c>
      <c r="J33" s="154"/>
      <c r="K33" s="154"/>
    </row>
    <row r="34" spans="1:11" ht="18" customHeight="1">
      <c r="A34" s="4">
        <v>27</v>
      </c>
      <c r="B34" s="7" t="s">
        <v>59</v>
      </c>
      <c r="C34" s="15" t="s">
        <v>81</v>
      </c>
      <c r="D34" s="153">
        <f t="shared" ref="D34:I34" si="4">D31-D32+D33</f>
        <v>53.98800000000017</v>
      </c>
      <c r="E34" s="153">
        <f t="shared" si="4"/>
        <v>-19.280999999999786</v>
      </c>
      <c r="F34" s="153">
        <f t="shared" si="4"/>
        <v>10.72799999999998</v>
      </c>
      <c r="G34" s="153">
        <f t="shared" si="4"/>
        <v>-6.0309999999999491</v>
      </c>
      <c r="H34" s="153">
        <f t="shared" si="4"/>
        <v>68.572000000000003</v>
      </c>
      <c r="I34" s="153">
        <f t="shared" si="4"/>
        <v>-61.942999999999991</v>
      </c>
      <c r="J34" s="154"/>
      <c r="K34" s="154"/>
    </row>
    <row r="35" spans="1:11" ht="12" customHeight="1">
      <c r="A35" s="4">
        <v>28</v>
      </c>
      <c r="B35" s="7" t="s">
        <v>58</v>
      </c>
      <c r="C35" s="15" t="s">
        <v>103</v>
      </c>
      <c r="D35" s="153">
        <v>22.509</v>
      </c>
      <c r="E35" s="153">
        <v>0.33900000000000002</v>
      </c>
      <c r="F35" s="153">
        <v>2.8</v>
      </c>
      <c r="G35" s="153">
        <v>15.677</v>
      </c>
      <c r="H35" s="153">
        <v>3.6930000000000001</v>
      </c>
      <c r="I35" s="153">
        <v>1.1779999999999999</v>
      </c>
      <c r="J35" s="154"/>
      <c r="K35" s="154"/>
    </row>
    <row r="36" spans="1:11" ht="12" customHeight="1">
      <c r="A36" s="4">
        <v>29</v>
      </c>
      <c r="B36" s="7" t="s">
        <v>60</v>
      </c>
      <c r="C36" s="15" t="s">
        <v>104</v>
      </c>
      <c r="D36" s="153">
        <v>19.666</v>
      </c>
      <c r="E36" s="153">
        <v>10.883000000000001</v>
      </c>
      <c r="F36" s="153">
        <v>0.16500000000000001</v>
      </c>
      <c r="G36" s="153">
        <v>4.1530000000000014</v>
      </c>
      <c r="H36" s="153">
        <v>4.4649999999999999</v>
      </c>
      <c r="I36" s="153">
        <v>4.0209999999999999</v>
      </c>
      <c r="J36" s="154"/>
      <c r="K36" s="154"/>
    </row>
    <row r="37" spans="1:11" ht="12" customHeight="1">
      <c r="A37" s="4">
        <v>30</v>
      </c>
      <c r="B37" s="7" t="s">
        <v>58</v>
      </c>
      <c r="C37" s="15" t="s">
        <v>76</v>
      </c>
      <c r="D37" s="153">
        <v>213.29100000000005</v>
      </c>
      <c r="E37" s="153">
        <v>107.833</v>
      </c>
      <c r="F37" s="153">
        <v>4.117</v>
      </c>
      <c r="G37" s="153">
        <v>30.885999999999999</v>
      </c>
      <c r="H37" s="153">
        <v>70.455000000000027</v>
      </c>
      <c r="I37" s="153">
        <v>0</v>
      </c>
      <c r="J37" s="154"/>
      <c r="K37" s="154"/>
    </row>
    <row r="38" spans="1:11" ht="12" customHeight="1">
      <c r="A38" s="4">
        <v>31</v>
      </c>
      <c r="B38" s="7" t="s">
        <v>60</v>
      </c>
      <c r="C38" s="15" t="s">
        <v>78</v>
      </c>
      <c r="D38" s="153">
        <v>221.24600000000001</v>
      </c>
      <c r="E38" s="153">
        <v>117.119</v>
      </c>
      <c r="F38" s="153">
        <v>4.431</v>
      </c>
      <c r="G38" s="153">
        <v>29.766000000000002</v>
      </c>
      <c r="H38" s="153">
        <v>69.930000000000007</v>
      </c>
      <c r="I38" s="153">
        <v>0</v>
      </c>
      <c r="J38" s="154"/>
      <c r="K38" s="154"/>
    </row>
    <row r="39" spans="1:11" ht="12" customHeight="1">
      <c r="A39" s="4">
        <v>32</v>
      </c>
      <c r="B39" s="7" t="s">
        <v>58</v>
      </c>
      <c r="C39" s="15" t="s">
        <v>82</v>
      </c>
      <c r="D39" s="153">
        <v>2.0990000000000006</v>
      </c>
      <c r="E39" s="153">
        <v>0.66499999999999948</v>
      </c>
      <c r="F39" s="153">
        <v>1.4730000000000008</v>
      </c>
      <c r="G39" s="153">
        <v>-5.8000000000000003E-2</v>
      </c>
      <c r="H39" s="153">
        <v>1.9E-2</v>
      </c>
      <c r="I39" s="153">
        <v>-2.0990000000000002</v>
      </c>
      <c r="J39" s="154"/>
      <c r="K39" s="154"/>
    </row>
    <row r="40" spans="1:11" ht="18" customHeight="1">
      <c r="A40" s="4">
        <v>33</v>
      </c>
      <c r="B40" s="7" t="s">
        <v>59</v>
      </c>
      <c r="C40" s="15" t="s">
        <v>83</v>
      </c>
      <c r="D40" s="153">
        <f t="shared" ref="D40:I40" si="5">D34-D35+D36-D37+D38-D39</f>
        <v>57.001000000000104</v>
      </c>
      <c r="E40" s="153">
        <f t="shared" si="5"/>
        <v>-0.11599999999977972</v>
      </c>
      <c r="F40" s="153">
        <f t="shared" si="5"/>
        <v>6.9339999999999797</v>
      </c>
      <c r="G40" s="153">
        <f t="shared" si="5"/>
        <v>-18.616999999999944</v>
      </c>
      <c r="H40" s="153">
        <f t="shared" si="5"/>
        <v>68.799999999999983</v>
      </c>
      <c r="I40" s="153">
        <f t="shared" si="5"/>
        <v>-57.000999999999991</v>
      </c>
      <c r="J40" s="154"/>
      <c r="K40" s="154"/>
    </row>
    <row r="41" spans="1:11" ht="20.100000000000001" customHeight="1">
      <c r="A41" s="4"/>
      <c r="B41" s="7"/>
      <c r="C41" s="17" t="s">
        <v>105</v>
      </c>
      <c r="D41" s="153"/>
      <c r="E41" s="153"/>
      <c r="F41" s="153"/>
      <c r="G41" s="153"/>
      <c r="H41" s="153"/>
      <c r="I41" s="153"/>
      <c r="J41" s="154"/>
      <c r="K41" s="154"/>
    </row>
    <row r="42" spans="1:11" ht="18" customHeight="1">
      <c r="A42" s="4">
        <v>34</v>
      </c>
      <c r="B42" s="7"/>
      <c r="C42" s="15" t="s">
        <v>79</v>
      </c>
      <c r="D42" s="153">
        <v>851.1840000000002</v>
      </c>
      <c r="E42" s="153">
        <v>-18.011999999999787</v>
      </c>
      <c r="F42" s="153">
        <v>23.559999999999981</v>
      </c>
      <c r="G42" s="153">
        <v>228.96300000000002</v>
      </c>
      <c r="H42" s="153">
        <v>616.673</v>
      </c>
      <c r="I42" s="153">
        <v>-61.943000000000012</v>
      </c>
      <c r="J42" s="154"/>
      <c r="K42" s="154"/>
    </row>
    <row r="43" spans="1:11" ht="12" customHeight="1">
      <c r="A43" s="4">
        <v>35</v>
      </c>
      <c r="B43" s="7" t="s">
        <v>58</v>
      </c>
      <c r="C43" s="18" t="s">
        <v>106</v>
      </c>
      <c r="D43" s="153">
        <v>146.24</v>
      </c>
      <c r="E43" s="153">
        <v>0</v>
      </c>
      <c r="F43" s="153">
        <v>0</v>
      </c>
      <c r="G43" s="153">
        <v>146.24</v>
      </c>
      <c r="H43" s="153">
        <v>0</v>
      </c>
      <c r="I43" s="153">
        <v>0</v>
      </c>
      <c r="J43" s="154"/>
      <c r="K43" s="154"/>
    </row>
    <row r="44" spans="1:11" ht="12" customHeight="1">
      <c r="A44" s="4">
        <v>36</v>
      </c>
      <c r="B44" s="7" t="s">
        <v>60</v>
      </c>
      <c r="C44" s="18" t="s">
        <v>107</v>
      </c>
      <c r="D44" s="153">
        <v>146.24</v>
      </c>
      <c r="E44" s="153">
        <v>0</v>
      </c>
      <c r="F44" s="153">
        <v>0</v>
      </c>
      <c r="G44" s="153">
        <v>0</v>
      </c>
      <c r="H44" s="153">
        <v>146.24</v>
      </c>
      <c r="I44" s="153">
        <v>0</v>
      </c>
      <c r="J44" s="154"/>
      <c r="K44" s="154"/>
    </row>
    <row r="45" spans="1:11" ht="18" customHeight="1">
      <c r="A45" s="4">
        <v>37</v>
      </c>
      <c r="B45" s="7" t="s">
        <v>59</v>
      </c>
      <c r="C45" s="15" t="s">
        <v>113</v>
      </c>
      <c r="D45" s="153">
        <f t="shared" ref="D45:I45" si="6">D42-D43+D44</f>
        <v>851.1840000000002</v>
      </c>
      <c r="E45" s="153">
        <f t="shared" si="6"/>
        <v>-18.011999999999787</v>
      </c>
      <c r="F45" s="153">
        <f t="shared" si="6"/>
        <v>23.559999999999981</v>
      </c>
      <c r="G45" s="153">
        <f t="shared" si="6"/>
        <v>82.723000000000013</v>
      </c>
      <c r="H45" s="153">
        <f t="shared" si="6"/>
        <v>762.91300000000001</v>
      </c>
      <c r="I45" s="153">
        <f t="shared" si="6"/>
        <v>-61.943000000000012</v>
      </c>
      <c r="J45" s="154"/>
      <c r="K45" s="154"/>
    </row>
    <row r="46" spans="1:11" ht="12" customHeight="1">
      <c r="A46" s="4">
        <v>38</v>
      </c>
      <c r="B46" s="7" t="s">
        <v>58</v>
      </c>
      <c r="C46" s="15" t="s">
        <v>108</v>
      </c>
      <c r="D46" s="153">
        <v>797.19600000000003</v>
      </c>
      <c r="E46" s="153">
        <v>0</v>
      </c>
      <c r="F46" s="153">
        <v>0</v>
      </c>
      <c r="G46" s="153">
        <v>88.754000000000005</v>
      </c>
      <c r="H46" s="153">
        <v>708.44200000000001</v>
      </c>
      <c r="I46" s="153">
        <v>0</v>
      </c>
      <c r="J46" s="154"/>
      <c r="K46" s="154"/>
    </row>
    <row r="47" spans="1:11" ht="20.100000000000001" customHeight="1">
      <c r="A47" s="8">
        <v>39</v>
      </c>
      <c r="B47" s="9" t="s">
        <v>60</v>
      </c>
      <c r="C47" s="16" t="s">
        <v>80</v>
      </c>
      <c r="D47" s="153">
        <v>0</v>
      </c>
      <c r="E47" s="153">
        <v>-1.2690000000000001</v>
      </c>
      <c r="F47" s="153">
        <v>-12.832000000000001</v>
      </c>
      <c r="G47" s="153">
        <v>0</v>
      </c>
      <c r="H47" s="153">
        <v>14.101000000000003</v>
      </c>
      <c r="I47" s="153">
        <v>0</v>
      </c>
      <c r="J47" s="154"/>
      <c r="K47" s="154"/>
    </row>
    <row r="48" spans="1:11" ht="18" customHeight="1">
      <c r="A48" s="4">
        <v>40</v>
      </c>
      <c r="B48" s="7" t="s">
        <v>59</v>
      </c>
      <c r="C48" s="15" t="s">
        <v>81</v>
      </c>
      <c r="D48" s="153">
        <f t="shared" ref="D48:I48" si="7">D45-D46+D47</f>
        <v>53.98800000000017</v>
      </c>
      <c r="E48" s="153">
        <f t="shared" si="7"/>
        <v>-19.280999999999786</v>
      </c>
      <c r="F48" s="153">
        <f t="shared" si="7"/>
        <v>10.72799999999998</v>
      </c>
      <c r="G48" s="153">
        <f t="shared" si="7"/>
        <v>-6.0309999999999917</v>
      </c>
      <c r="H48" s="153">
        <f t="shared" si="7"/>
        <v>68.572000000000003</v>
      </c>
      <c r="I48" s="153">
        <f t="shared" si="7"/>
        <v>-61.943000000000012</v>
      </c>
      <c r="J48" s="154"/>
      <c r="K48" s="154"/>
    </row>
    <row r="49" spans="1:11" ht="12" customHeight="1">
      <c r="D49" s="154"/>
      <c r="E49" s="154"/>
      <c r="F49" s="154"/>
      <c r="G49" s="154"/>
      <c r="H49" s="154"/>
      <c r="I49" s="154"/>
      <c r="J49" s="154"/>
      <c r="K49" s="154"/>
    </row>
    <row r="50" spans="1:11" ht="12" customHeight="1">
      <c r="A50" s="148"/>
      <c r="B50" s="149"/>
      <c r="D50" s="154"/>
      <c r="E50" s="154"/>
      <c r="F50" s="154"/>
      <c r="G50" s="154"/>
      <c r="H50" s="154"/>
      <c r="I50" s="154"/>
      <c r="J50" s="154"/>
      <c r="K50" s="154"/>
    </row>
    <row r="51" spans="1:11" ht="12" customHeight="1">
      <c r="A51" s="4" t="s">
        <v>109</v>
      </c>
      <c r="D51" s="154"/>
      <c r="E51" s="154"/>
      <c r="F51" s="154"/>
      <c r="G51" s="154"/>
      <c r="H51" s="154"/>
      <c r="I51" s="154"/>
      <c r="J51" s="154"/>
      <c r="K51" s="154"/>
    </row>
    <row r="52" spans="1:11" ht="11.1" customHeight="1">
      <c r="A52" s="4" t="s">
        <v>110</v>
      </c>
      <c r="D52" s="154"/>
      <c r="E52" s="154"/>
      <c r="F52" s="154"/>
      <c r="G52" s="154"/>
      <c r="H52" s="154"/>
      <c r="I52" s="154"/>
      <c r="J52" s="154"/>
      <c r="K52" s="154"/>
    </row>
    <row r="53" spans="1:11" ht="11.1" customHeight="1">
      <c r="A53" s="4" t="s">
        <v>222</v>
      </c>
      <c r="D53" s="154"/>
      <c r="E53" s="154"/>
      <c r="F53" s="154"/>
      <c r="G53" s="154"/>
      <c r="H53" s="154"/>
      <c r="I53" s="154"/>
      <c r="J53" s="154"/>
      <c r="K53" s="154"/>
    </row>
    <row r="54" spans="1:11" ht="11.1" customHeight="1">
      <c r="D54" s="154"/>
      <c r="E54" s="154"/>
      <c r="F54" s="154"/>
      <c r="G54" s="154"/>
      <c r="H54" s="154"/>
      <c r="I54" s="154"/>
      <c r="J54" s="154"/>
      <c r="K54" s="154"/>
    </row>
    <row r="55" spans="1:11" ht="12" customHeight="1">
      <c r="D55" s="154"/>
      <c r="E55" s="154"/>
      <c r="F55" s="154"/>
      <c r="G55" s="154"/>
      <c r="H55" s="154"/>
      <c r="I55" s="154"/>
      <c r="J55" s="154"/>
      <c r="K55" s="154"/>
    </row>
    <row r="56" spans="1:11" ht="12" customHeight="1">
      <c r="D56" s="154"/>
      <c r="E56" s="154"/>
      <c r="F56" s="154"/>
      <c r="G56" s="154"/>
      <c r="H56" s="154"/>
      <c r="I56" s="154"/>
      <c r="J56" s="154"/>
      <c r="K56" s="154"/>
    </row>
    <row r="57" spans="1:11" ht="12" customHeight="1">
      <c r="D57" s="154"/>
      <c r="E57" s="154"/>
      <c r="F57" s="154"/>
      <c r="G57" s="154"/>
      <c r="H57" s="154"/>
      <c r="I57" s="154"/>
      <c r="J57" s="154"/>
      <c r="K57" s="154"/>
    </row>
    <row r="58" spans="1:11" ht="12" customHeight="1">
      <c r="D58" s="154"/>
      <c r="E58" s="154"/>
      <c r="F58" s="154"/>
      <c r="G58" s="154"/>
      <c r="H58" s="154"/>
      <c r="I58" s="154"/>
      <c r="J58" s="154"/>
      <c r="K58" s="154"/>
    </row>
    <row r="59" spans="1:11" ht="12" customHeight="1">
      <c r="D59" s="154"/>
      <c r="E59" s="154"/>
      <c r="F59" s="154"/>
      <c r="G59" s="154"/>
      <c r="H59" s="154"/>
      <c r="I59" s="154"/>
      <c r="J59" s="154"/>
      <c r="K59" s="154"/>
    </row>
    <row r="60" spans="1:11" ht="12" customHeight="1">
      <c r="D60" s="154"/>
      <c r="E60" s="154"/>
      <c r="F60" s="154"/>
      <c r="G60" s="154"/>
      <c r="H60" s="154"/>
      <c r="I60" s="154"/>
      <c r="J60" s="154"/>
      <c r="K60" s="154"/>
    </row>
    <row r="61" spans="1:11" ht="12" customHeight="1">
      <c r="D61" s="154"/>
      <c r="E61" s="154"/>
      <c r="F61" s="154"/>
      <c r="G61" s="154"/>
      <c r="H61" s="154"/>
      <c r="I61" s="154"/>
      <c r="J61" s="154"/>
      <c r="K61" s="154"/>
    </row>
    <row r="62" spans="1:11" ht="12" customHeight="1">
      <c r="D62" s="154"/>
      <c r="E62" s="154"/>
      <c r="F62" s="154"/>
      <c r="G62" s="154"/>
      <c r="H62" s="154"/>
      <c r="I62" s="154"/>
      <c r="J62" s="154"/>
      <c r="K62" s="154"/>
    </row>
    <row r="63" spans="1:11" ht="12" customHeight="1">
      <c r="D63" s="154"/>
      <c r="E63" s="154"/>
      <c r="F63" s="154"/>
      <c r="G63" s="154"/>
      <c r="H63" s="154"/>
      <c r="I63" s="154"/>
      <c r="J63" s="154"/>
      <c r="K63" s="154"/>
    </row>
    <row r="64" spans="1:11" ht="12" customHeight="1">
      <c r="D64" s="154"/>
      <c r="E64" s="154"/>
      <c r="F64" s="154"/>
      <c r="G64" s="154"/>
      <c r="H64" s="154"/>
      <c r="I64" s="154"/>
      <c r="J64" s="154"/>
      <c r="K64" s="154"/>
    </row>
    <row r="65" spans="4:11" ht="12" customHeight="1">
      <c r="D65" s="154"/>
      <c r="E65" s="154"/>
      <c r="F65" s="154"/>
      <c r="G65" s="154"/>
      <c r="H65" s="154"/>
      <c r="I65" s="154"/>
      <c r="J65" s="154"/>
      <c r="K65" s="154"/>
    </row>
    <row r="66" spans="4:11" ht="12" customHeight="1">
      <c r="D66" s="154"/>
      <c r="E66" s="154"/>
      <c r="F66" s="154"/>
      <c r="G66" s="154"/>
      <c r="H66" s="154"/>
      <c r="I66" s="154"/>
      <c r="J66" s="154"/>
      <c r="K66" s="154"/>
    </row>
    <row r="67" spans="4:11" ht="12" customHeight="1">
      <c r="D67" s="154"/>
      <c r="E67" s="154"/>
      <c r="F67" s="154"/>
      <c r="G67" s="154"/>
      <c r="H67" s="154"/>
      <c r="I67" s="154"/>
      <c r="J67" s="154"/>
      <c r="K67" s="154"/>
    </row>
    <row r="68" spans="4:11" ht="12" customHeight="1">
      <c r="D68" s="154"/>
      <c r="E68" s="154"/>
      <c r="F68" s="154"/>
      <c r="G68" s="154"/>
      <c r="H68" s="154"/>
      <c r="I68" s="154"/>
      <c r="J68" s="154"/>
      <c r="K68" s="154"/>
    </row>
    <row r="69" spans="4:11" ht="12" customHeight="1">
      <c r="D69" s="154"/>
      <c r="E69" s="154"/>
      <c r="F69" s="154"/>
      <c r="G69" s="154"/>
      <c r="H69" s="154"/>
      <c r="I69" s="154"/>
      <c r="J69" s="154"/>
      <c r="K69" s="154"/>
    </row>
    <row r="70" spans="4:11" ht="12" customHeight="1">
      <c r="D70" s="154"/>
      <c r="E70" s="154"/>
      <c r="F70" s="154"/>
      <c r="G70" s="154"/>
      <c r="H70" s="154"/>
      <c r="I70" s="154"/>
      <c r="J70" s="154"/>
      <c r="K70" s="154"/>
    </row>
    <row r="71" spans="4:11" ht="12" customHeight="1">
      <c r="D71" s="154"/>
      <c r="E71" s="154"/>
      <c r="F71" s="154"/>
      <c r="G71" s="154"/>
      <c r="H71" s="154"/>
      <c r="I71" s="154"/>
      <c r="J71" s="154"/>
      <c r="K71" s="154"/>
    </row>
    <row r="72" spans="4:11" ht="12" customHeight="1">
      <c r="D72" s="154"/>
      <c r="E72" s="154"/>
      <c r="F72" s="154"/>
      <c r="G72" s="154"/>
      <c r="H72" s="154"/>
      <c r="I72" s="154"/>
      <c r="J72" s="154"/>
      <c r="K72" s="154"/>
    </row>
    <row r="73" spans="4:11" ht="12" customHeight="1">
      <c r="D73" s="154"/>
      <c r="E73" s="154"/>
      <c r="F73" s="154"/>
      <c r="G73" s="154"/>
      <c r="H73" s="154"/>
      <c r="I73" s="154"/>
      <c r="J73" s="154"/>
      <c r="K73" s="154"/>
    </row>
    <row r="74" spans="4:11" ht="12" customHeight="1">
      <c r="D74" s="154"/>
      <c r="E74" s="154"/>
      <c r="F74" s="154"/>
      <c r="G74" s="154"/>
      <c r="H74" s="154"/>
      <c r="I74" s="154"/>
      <c r="J74" s="154"/>
      <c r="K74" s="154"/>
    </row>
    <row r="75" spans="4:11" ht="12" customHeight="1">
      <c r="D75" s="154"/>
      <c r="E75" s="154"/>
      <c r="F75" s="154"/>
      <c r="G75" s="154"/>
      <c r="H75" s="154"/>
      <c r="I75" s="154"/>
      <c r="J75" s="154"/>
      <c r="K75" s="154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10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682D84-77C6-4DA9-9E0B-B336C3CC9A66}">
  <dimension ref="A1:K75"/>
  <sheetViews>
    <sheetView showGridLines="0" workbookViewId="0"/>
  </sheetViews>
  <sheetFormatPr baseColWidth="10" defaultColWidth="10" defaultRowHeight="11.25"/>
  <cols>
    <col min="1" max="1" width="2.25" style="144" customWidth="1"/>
    <col min="2" max="2" width="1.5" style="155" customWidth="1"/>
    <col min="3" max="3" width="32.625" style="144" customWidth="1"/>
    <col min="4" max="4" width="9.375" style="144" customWidth="1"/>
    <col min="5" max="6" width="9.5" style="144" customWidth="1"/>
    <col min="7" max="9" width="9.375" style="144" customWidth="1"/>
    <col min="10" max="11" width="7.25" style="144" customWidth="1"/>
    <col min="12" max="16384" width="10" style="144"/>
  </cols>
  <sheetData>
    <row r="1" spans="1:11" ht="12" customHeight="1">
      <c r="A1" s="141"/>
      <c r="B1" s="142"/>
      <c r="C1" s="142"/>
      <c r="D1" s="142"/>
      <c r="E1" s="142"/>
      <c r="F1" s="142"/>
      <c r="G1" s="142"/>
      <c r="H1" s="142"/>
      <c r="I1" s="142"/>
      <c r="J1" s="143"/>
      <c r="K1" s="143"/>
    </row>
    <row r="2" spans="1:11" ht="12" customHeight="1">
      <c r="A2" s="13" t="s">
        <v>111</v>
      </c>
      <c r="B2" s="142"/>
      <c r="C2" s="142"/>
      <c r="D2" s="142"/>
      <c r="E2" s="142"/>
      <c r="F2" s="142"/>
      <c r="G2" s="142"/>
      <c r="H2" s="142"/>
      <c r="I2" s="142"/>
      <c r="J2" s="143"/>
      <c r="K2" s="143"/>
    </row>
    <row r="3" spans="1:11" ht="12" customHeight="1">
      <c r="A3" s="19"/>
      <c r="B3" s="142"/>
      <c r="C3" s="142"/>
      <c r="D3" s="142"/>
      <c r="E3" s="142"/>
      <c r="F3" s="142"/>
      <c r="G3" s="142"/>
      <c r="H3" s="142"/>
      <c r="I3" s="142"/>
      <c r="J3" s="143"/>
      <c r="K3" s="143"/>
    </row>
    <row r="4" spans="1:11" ht="12" customHeight="1">
      <c r="A4" s="19" t="s">
        <v>327</v>
      </c>
      <c r="B4" s="142"/>
      <c r="C4" s="142"/>
      <c r="D4" s="142"/>
      <c r="E4" s="142"/>
      <c r="F4" s="142"/>
      <c r="G4" s="142"/>
      <c r="H4" s="142"/>
      <c r="I4" s="142"/>
      <c r="J4" s="143"/>
      <c r="K4" s="143"/>
    </row>
    <row r="5" spans="1:11" ht="12" customHeight="1">
      <c r="A5" s="20" t="s">
        <v>69</v>
      </c>
      <c r="B5" s="142"/>
      <c r="C5" s="142"/>
      <c r="D5" s="142"/>
      <c r="E5" s="142"/>
      <c r="F5" s="142"/>
      <c r="G5" s="142"/>
      <c r="H5" s="142"/>
      <c r="I5" s="142"/>
      <c r="J5" s="143"/>
      <c r="K5" s="143"/>
    </row>
    <row r="6" spans="1:11" ht="12" customHeight="1">
      <c r="A6" s="148"/>
      <c r="B6" s="149"/>
      <c r="C6" s="148"/>
      <c r="D6" s="148"/>
      <c r="E6" s="148"/>
      <c r="F6" s="148"/>
      <c r="G6" s="148"/>
      <c r="H6" s="148"/>
      <c r="I6" s="148"/>
      <c r="J6" s="150"/>
      <c r="K6" s="150"/>
    </row>
    <row r="7" spans="1:11" ht="45">
      <c r="A7" s="151"/>
      <c r="B7" s="149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152"/>
      <c r="K7" s="152"/>
    </row>
    <row r="8" spans="1:11" ht="24" customHeight="1">
      <c r="A8" s="4">
        <v>1</v>
      </c>
      <c r="B8" s="7"/>
      <c r="C8" s="14" t="s">
        <v>73</v>
      </c>
      <c r="D8" s="153">
        <v>2063.8769999999995</v>
      </c>
      <c r="E8" s="153">
        <v>1479.1519999999998</v>
      </c>
      <c r="F8" s="153">
        <v>81.606999999999999</v>
      </c>
      <c r="G8" s="153">
        <v>184.357</v>
      </c>
      <c r="H8" s="153">
        <v>318.76099999999997</v>
      </c>
      <c r="I8" s="153">
        <v>0</v>
      </c>
      <c r="J8" s="154"/>
      <c r="K8" s="154"/>
    </row>
    <row r="9" spans="1:11" ht="12" customHeight="1">
      <c r="A9" s="4">
        <v>2</v>
      </c>
      <c r="B9" s="7" t="s">
        <v>58</v>
      </c>
      <c r="C9" s="15" t="s">
        <v>74</v>
      </c>
      <c r="D9" s="153">
        <v>1088.788</v>
      </c>
      <c r="E9" s="153">
        <v>859.14300000000003</v>
      </c>
      <c r="F9" s="153">
        <v>47.357999999999997</v>
      </c>
      <c r="G9" s="153">
        <v>70.206000000000003</v>
      </c>
      <c r="H9" s="153">
        <v>112.081</v>
      </c>
      <c r="I9" s="153">
        <v>0</v>
      </c>
      <c r="J9" s="154"/>
      <c r="K9" s="154"/>
    </row>
    <row r="10" spans="1:11" ht="18" customHeight="1">
      <c r="A10" s="4">
        <v>3</v>
      </c>
      <c r="B10" s="7" t="s">
        <v>59</v>
      </c>
      <c r="C10" s="15" t="s">
        <v>77</v>
      </c>
      <c r="D10" s="153">
        <f t="shared" ref="D10:I10" si="0">D8-D9</f>
        <v>975.08899999999949</v>
      </c>
      <c r="E10" s="153">
        <f t="shared" si="0"/>
        <v>620.00899999999979</v>
      </c>
      <c r="F10" s="153">
        <f t="shared" si="0"/>
        <v>34.249000000000002</v>
      </c>
      <c r="G10" s="153">
        <f t="shared" si="0"/>
        <v>114.151</v>
      </c>
      <c r="H10" s="153">
        <f t="shared" si="0"/>
        <v>206.67999999999995</v>
      </c>
      <c r="I10" s="153">
        <f t="shared" si="0"/>
        <v>0</v>
      </c>
      <c r="J10" s="154"/>
      <c r="K10" s="154"/>
    </row>
    <row r="11" spans="1:11" ht="12" customHeight="1">
      <c r="A11" s="4">
        <v>4</v>
      </c>
      <c r="B11" s="7" t="s">
        <v>58</v>
      </c>
      <c r="C11" s="15" t="s">
        <v>78</v>
      </c>
      <c r="D11" s="153">
        <v>222.63799999999998</v>
      </c>
      <c r="E11" s="153">
        <v>117.84099999999999</v>
      </c>
      <c r="F11" s="153">
        <v>4.444</v>
      </c>
      <c r="G11" s="153">
        <v>29.986000000000004</v>
      </c>
      <c r="H11" s="153">
        <v>70.366999999999962</v>
      </c>
      <c r="I11" s="153">
        <v>0</v>
      </c>
      <c r="J11" s="154"/>
      <c r="K11" s="154"/>
    </row>
    <row r="12" spans="1:11" ht="18" customHeight="1">
      <c r="A12" s="4">
        <v>5</v>
      </c>
      <c r="B12" s="7" t="s">
        <v>59</v>
      </c>
      <c r="C12" s="15" t="s">
        <v>89</v>
      </c>
      <c r="D12" s="153">
        <f>D10-D11</f>
        <v>752.45099999999957</v>
      </c>
      <c r="E12" s="153">
        <f>E10-E11</f>
        <v>502.16799999999978</v>
      </c>
      <c r="F12" s="153">
        <f>F10-F11</f>
        <v>29.805000000000003</v>
      </c>
      <c r="G12" s="153">
        <f>G10-G11</f>
        <v>84.164999999999992</v>
      </c>
      <c r="H12" s="153">
        <f>H10-H11</f>
        <v>136.31299999999999</v>
      </c>
      <c r="I12" s="153">
        <v>-29.085000000000036</v>
      </c>
      <c r="J12" s="154"/>
      <c r="K12" s="154"/>
    </row>
    <row r="13" spans="1:11" ht="12" customHeight="1">
      <c r="A13" s="4">
        <v>6</v>
      </c>
      <c r="B13" s="7" t="s">
        <v>58</v>
      </c>
      <c r="C13" s="15" t="s">
        <v>90</v>
      </c>
      <c r="D13" s="153">
        <v>581.01100000000008</v>
      </c>
      <c r="E13" s="153">
        <v>400.76800000000003</v>
      </c>
      <c r="F13" s="153">
        <v>21.82</v>
      </c>
      <c r="G13" s="153">
        <v>86.227999999999994</v>
      </c>
      <c r="H13" s="153">
        <v>72.195000000000022</v>
      </c>
      <c r="I13" s="153">
        <v>4.6929999999999996</v>
      </c>
      <c r="J13" s="154"/>
      <c r="K13" s="154"/>
    </row>
    <row r="14" spans="1:11" ht="12" customHeight="1">
      <c r="A14" s="4">
        <v>7</v>
      </c>
      <c r="B14" s="7" t="s">
        <v>58</v>
      </c>
      <c r="C14" s="15" t="s">
        <v>91</v>
      </c>
      <c r="D14" s="153">
        <v>10.447000000000001</v>
      </c>
      <c r="E14" s="153">
        <v>7.1710000000000003</v>
      </c>
      <c r="F14" s="153">
        <v>0.30299999999999999</v>
      </c>
      <c r="G14" s="153">
        <v>8.6000000000000007E-2</v>
      </c>
      <c r="H14" s="153">
        <v>2.887</v>
      </c>
      <c r="I14" s="153">
        <v>0</v>
      </c>
      <c r="J14" s="154"/>
      <c r="K14" s="154"/>
    </row>
    <row r="15" spans="1:11" ht="12" customHeight="1">
      <c r="A15" s="4">
        <v>8</v>
      </c>
      <c r="B15" s="7" t="s">
        <v>60</v>
      </c>
      <c r="C15" s="15" t="s">
        <v>92</v>
      </c>
      <c r="D15" s="153">
        <v>12.538999999999998</v>
      </c>
      <c r="E15" s="153">
        <v>12.013999999999999</v>
      </c>
      <c r="F15" s="153">
        <v>0</v>
      </c>
      <c r="G15" s="153">
        <v>3.3000000000000002E-2</v>
      </c>
      <c r="H15" s="153">
        <v>0.49199999999999999</v>
      </c>
      <c r="I15" s="153">
        <v>0</v>
      </c>
      <c r="J15" s="154"/>
      <c r="K15" s="154"/>
    </row>
    <row r="16" spans="1:11" ht="18" customHeight="1">
      <c r="A16" s="4">
        <v>9</v>
      </c>
      <c r="B16" s="7" t="s">
        <v>59</v>
      </c>
      <c r="C16" s="15" t="s">
        <v>112</v>
      </c>
      <c r="D16" s="153">
        <f t="shared" ref="D16:I16" si="1">D12-D13-D14+D15</f>
        <v>173.53199999999947</v>
      </c>
      <c r="E16" s="153">
        <f t="shared" si="1"/>
        <v>106.24299999999974</v>
      </c>
      <c r="F16" s="153">
        <f t="shared" si="1"/>
        <v>7.682000000000003</v>
      </c>
      <c r="G16" s="153">
        <f t="shared" si="1"/>
        <v>-2.1160000000000023</v>
      </c>
      <c r="H16" s="153">
        <f t="shared" si="1"/>
        <v>61.722999999999963</v>
      </c>
      <c r="I16" s="153">
        <f t="shared" si="1"/>
        <v>-33.778000000000034</v>
      </c>
      <c r="J16" s="154"/>
      <c r="K16" s="154"/>
    </row>
    <row r="17" spans="1:11" ht="12" customHeight="1">
      <c r="A17" s="4">
        <v>10</v>
      </c>
      <c r="B17" s="7" t="s">
        <v>60</v>
      </c>
      <c r="C17" s="15" t="s">
        <v>93</v>
      </c>
      <c r="D17" s="153">
        <v>581.96</v>
      </c>
      <c r="E17" s="153">
        <v>0</v>
      </c>
      <c r="F17" s="153">
        <v>0</v>
      </c>
      <c r="G17" s="153">
        <v>0</v>
      </c>
      <c r="H17" s="153">
        <v>581.96</v>
      </c>
      <c r="I17" s="153">
        <v>3.7440000000000002</v>
      </c>
      <c r="J17" s="154"/>
      <c r="K17" s="154"/>
    </row>
    <row r="18" spans="1:11" ht="12" customHeight="1">
      <c r="A18" s="4">
        <v>11</v>
      </c>
      <c r="B18" s="7" t="s">
        <v>58</v>
      </c>
      <c r="C18" s="15" t="s">
        <v>94</v>
      </c>
      <c r="D18" s="153">
        <v>12.449999999999998</v>
      </c>
      <c r="E18" s="153">
        <v>0</v>
      </c>
      <c r="F18" s="153">
        <v>0</v>
      </c>
      <c r="G18" s="153">
        <v>12.449999999999998</v>
      </c>
      <c r="H18" s="153">
        <v>0</v>
      </c>
      <c r="I18" s="153">
        <v>9.2999999999999999E-2</v>
      </c>
      <c r="J18" s="154"/>
      <c r="K18" s="154"/>
    </row>
    <row r="19" spans="1:11" ht="12" customHeight="1">
      <c r="A19" s="4">
        <v>12</v>
      </c>
      <c r="B19" s="7" t="s">
        <v>60</v>
      </c>
      <c r="C19" s="15" t="s">
        <v>95</v>
      </c>
      <c r="D19" s="153">
        <v>112.20600000000002</v>
      </c>
      <c r="E19" s="153">
        <v>0</v>
      </c>
      <c r="F19" s="153">
        <v>0</v>
      </c>
      <c r="G19" s="153">
        <v>112.20600000000002</v>
      </c>
      <c r="H19" s="153">
        <v>0</v>
      </c>
      <c r="I19" s="153">
        <v>1.3759999999999999</v>
      </c>
      <c r="J19" s="154"/>
      <c r="K19" s="154"/>
    </row>
    <row r="20" spans="1:11" ht="12" customHeight="1">
      <c r="A20" s="4">
        <v>13</v>
      </c>
      <c r="B20" s="7" t="s">
        <v>58</v>
      </c>
      <c r="C20" s="15" t="s">
        <v>96</v>
      </c>
      <c r="D20" s="153">
        <v>246.82</v>
      </c>
      <c r="E20" s="153">
        <v>104.28399999999999</v>
      </c>
      <c r="F20" s="153">
        <v>119.05600000000001</v>
      </c>
      <c r="G20" s="153">
        <v>11.574</v>
      </c>
      <c r="H20" s="153">
        <v>11.905999999999999</v>
      </c>
      <c r="I20" s="153">
        <v>108.03999999999999</v>
      </c>
      <c r="J20" s="154"/>
      <c r="K20" s="154"/>
    </row>
    <row r="21" spans="1:11" ht="12" customHeight="1">
      <c r="A21" s="4">
        <v>14</v>
      </c>
      <c r="B21" s="7" t="s">
        <v>60</v>
      </c>
      <c r="C21" s="15" t="s">
        <v>97</v>
      </c>
      <c r="D21" s="153">
        <v>287.92099999999999</v>
      </c>
      <c r="E21" s="153">
        <v>49.568999999999996</v>
      </c>
      <c r="F21" s="153">
        <v>113.78100000000001</v>
      </c>
      <c r="G21" s="153">
        <v>7.9650000000000007</v>
      </c>
      <c r="H21" s="153">
        <v>116.60599999999999</v>
      </c>
      <c r="I21" s="153">
        <v>66.939000000000007</v>
      </c>
      <c r="J21" s="154"/>
      <c r="K21" s="154"/>
    </row>
    <row r="22" spans="1:11" ht="18" customHeight="1">
      <c r="A22" s="4">
        <v>15</v>
      </c>
      <c r="B22" s="7" t="s">
        <v>59</v>
      </c>
      <c r="C22" s="15" t="s">
        <v>219</v>
      </c>
      <c r="D22" s="153">
        <f t="shared" ref="D22:I22" si="2">D16+D17-D18+D19-D20+D21</f>
        <v>896.34899999999948</v>
      </c>
      <c r="E22" s="153">
        <f t="shared" si="2"/>
        <v>51.527999999999743</v>
      </c>
      <c r="F22" s="153">
        <f t="shared" si="2"/>
        <v>2.4069999999999965</v>
      </c>
      <c r="G22" s="153">
        <f t="shared" si="2"/>
        <v>94.03100000000002</v>
      </c>
      <c r="H22" s="153">
        <f t="shared" si="2"/>
        <v>748.38300000000004</v>
      </c>
      <c r="I22" s="153">
        <f t="shared" si="2"/>
        <v>-69.852000000000018</v>
      </c>
      <c r="J22" s="154"/>
      <c r="K22" s="154"/>
    </row>
    <row r="23" spans="1:11" ht="12" customHeight="1">
      <c r="A23" s="4">
        <v>16</v>
      </c>
      <c r="B23" s="7" t="s">
        <v>58</v>
      </c>
      <c r="C23" s="15" t="s">
        <v>98</v>
      </c>
      <c r="D23" s="153">
        <v>128.303</v>
      </c>
      <c r="E23" s="153">
        <v>29.684000000000005</v>
      </c>
      <c r="F23" s="153">
        <v>2.0519999999999996</v>
      </c>
      <c r="G23" s="153">
        <v>0</v>
      </c>
      <c r="H23" s="153">
        <v>96.566999999999993</v>
      </c>
      <c r="I23" s="153">
        <v>2.024</v>
      </c>
      <c r="J23" s="154"/>
      <c r="K23" s="154"/>
    </row>
    <row r="24" spans="1:11" ht="12" customHeight="1">
      <c r="A24" s="4">
        <v>17</v>
      </c>
      <c r="B24" s="7" t="s">
        <v>60</v>
      </c>
      <c r="C24" s="15" t="s">
        <v>99</v>
      </c>
      <c r="D24" s="153">
        <v>130.15100000000001</v>
      </c>
      <c r="E24" s="153">
        <v>0</v>
      </c>
      <c r="F24" s="153">
        <v>0</v>
      </c>
      <c r="G24" s="153">
        <v>130.15100000000001</v>
      </c>
      <c r="H24" s="153">
        <v>0</v>
      </c>
      <c r="I24" s="153">
        <v>0.17599999999999999</v>
      </c>
      <c r="J24" s="154"/>
      <c r="K24" s="154"/>
    </row>
    <row r="25" spans="1:11" ht="12" customHeight="1">
      <c r="A25" s="4">
        <v>18</v>
      </c>
      <c r="B25" s="7" t="s">
        <v>58</v>
      </c>
      <c r="C25" s="15" t="s">
        <v>220</v>
      </c>
      <c r="D25" s="153">
        <v>224.64700000000002</v>
      </c>
      <c r="E25" s="153">
        <v>0</v>
      </c>
      <c r="F25" s="153">
        <v>0</v>
      </c>
      <c r="G25" s="153">
        <v>0</v>
      </c>
      <c r="H25" s="153">
        <v>224.64700000000002</v>
      </c>
      <c r="I25" s="153">
        <v>0.91399999999999992</v>
      </c>
      <c r="J25" s="154"/>
      <c r="K25" s="154"/>
    </row>
    <row r="26" spans="1:11" ht="12" customHeight="1">
      <c r="A26" s="4">
        <v>19</v>
      </c>
      <c r="B26" s="7" t="s">
        <v>60</v>
      </c>
      <c r="C26" s="15" t="s">
        <v>221</v>
      </c>
      <c r="D26" s="153">
        <v>224.387</v>
      </c>
      <c r="E26" s="153">
        <v>5.788000000000002</v>
      </c>
      <c r="F26" s="153">
        <v>32.152000000000001</v>
      </c>
      <c r="G26" s="153">
        <v>186.255</v>
      </c>
      <c r="H26" s="153">
        <v>0.192</v>
      </c>
      <c r="I26" s="153">
        <v>1.1739999999999999</v>
      </c>
      <c r="J26" s="154"/>
      <c r="K26" s="154"/>
    </row>
    <row r="27" spans="1:11" ht="12" customHeight="1">
      <c r="A27" s="4">
        <v>20</v>
      </c>
      <c r="B27" s="7" t="s">
        <v>58</v>
      </c>
      <c r="C27" s="15" t="s">
        <v>100</v>
      </c>
      <c r="D27" s="153">
        <v>199.87700000000001</v>
      </c>
      <c r="E27" s="153">
        <v>4.8079999999999998</v>
      </c>
      <c r="F27" s="153">
        <v>16.365000000000002</v>
      </c>
      <c r="G27" s="153">
        <v>178.512</v>
      </c>
      <c r="H27" s="153">
        <v>0.192</v>
      </c>
      <c r="I27" s="153">
        <v>0.17699999999999999</v>
      </c>
      <c r="J27" s="154"/>
      <c r="K27" s="154"/>
    </row>
    <row r="28" spans="1:11" ht="12" customHeight="1">
      <c r="A28" s="4">
        <v>21</v>
      </c>
      <c r="B28" s="7" t="s">
        <v>60</v>
      </c>
      <c r="C28" s="15" t="s">
        <v>114</v>
      </c>
      <c r="D28" s="153">
        <v>197.27800000000002</v>
      </c>
      <c r="E28" s="153">
        <v>0</v>
      </c>
      <c r="F28" s="153">
        <v>0</v>
      </c>
      <c r="G28" s="153">
        <v>0</v>
      </c>
      <c r="H28" s="153">
        <v>197.27800000000002</v>
      </c>
      <c r="I28" s="153">
        <v>2.7760000000000002</v>
      </c>
      <c r="J28" s="154"/>
      <c r="K28" s="154"/>
    </row>
    <row r="29" spans="1:11" ht="12" customHeight="1">
      <c r="A29" s="4">
        <v>22</v>
      </c>
      <c r="B29" s="7" t="s">
        <v>58</v>
      </c>
      <c r="C29" s="15" t="s">
        <v>101</v>
      </c>
      <c r="D29" s="153">
        <v>113.24</v>
      </c>
      <c r="E29" s="153">
        <v>11.530000000000001</v>
      </c>
      <c r="F29" s="153">
        <v>54.673000000000002</v>
      </c>
      <c r="G29" s="153">
        <v>21.067999999999998</v>
      </c>
      <c r="H29" s="153">
        <v>25.969000000000001</v>
      </c>
      <c r="I29" s="153">
        <v>24.514999999999997</v>
      </c>
      <c r="J29" s="154"/>
      <c r="K29" s="154"/>
    </row>
    <row r="30" spans="1:11" ht="12" customHeight="1">
      <c r="A30" s="4">
        <v>23</v>
      </c>
      <c r="B30" s="7" t="s">
        <v>60</v>
      </c>
      <c r="C30" s="15" t="s">
        <v>102</v>
      </c>
      <c r="D30" s="153">
        <v>100.62899999999999</v>
      </c>
      <c r="E30" s="153">
        <v>5.5419999999999998</v>
      </c>
      <c r="F30" s="153">
        <v>54.721000000000004</v>
      </c>
      <c r="G30" s="153">
        <v>7.2789999999999964</v>
      </c>
      <c r="H30" s="153">
        <v>33.086999999999996</v>
      </c>
      <c r="I30" s="153">
        <v>37.125999999999998</v>
      </c>
      <c r="J30" s="154"/>
      <c r="K30" s="154"/>
    </row>
    <row r="31" spans="1:11" ht="18" customHeight="1">
      <c r="A31" s="4">
        <v>24</v>
      </c>
      <c r="B31" s="7" t="s">
        <v>59</v>
      </c>
      <c r="C31" s="15" t="s">
        <v>79</v>
      </c>
      <c r="D31" s="153">
        <f t="shared" ref="D31:I31" si="3">D22-D23+D24-D25+D26-D27+D28-D29+D30</f>
        <v>882.72699999999952</v>
      </c>
      <c r="E31" s="153">
        <f t="shared" si="3"/>
        <v>16.835999999999743</v>
      </c>
      <c r="F31" s="153">
        <f t="shared" si="3"/>
        <v>16.189999999999998</v>
      </c>
      <c r="G31" s="153">
        <f t="shared" si="3"/>
        <v>218.13600000000002</v>
      </c>
      <c r="H31" s="153">
        <f t="shared" si="3"/>
        <v>631.56499999999994</v>
      </c>
      <c r="I31" s="153">
        <f t="shared" si="3"/>
        <v>-56.230000000000025</v>
      </c>
      <c r="J31" s="154"/>
      <c r="K31" s="154"/>
    </row>
    <row r="32" spans="1:11" ht="12" customHeight="1">
      <c r="A32" s="4">
        <v>25</v>
      </c>
      <c r="B32" s="7" t="s">
        <v>58</v>
      </c>
      <c r="C32" s="15" t="s">
        <v>75</v>
      </c>
      <c r="D32" s="153">
        <v>815.15100000000007</v>
      </c>
      <c r="E32" s="153">
        <v>0</v>
      </c>
      <c r="F32" s="153">
        <v>0</v>
      </c>
      <c r="G32" s="153">
        <v>237.125</v>
      </c>
      <c r="H32" s="153">
        <v>578.02600000000007</v>
      </c>
      <c r="I32" s="153">
        <v>0</v>
      </c>
      <c r="J32" s="154"/>
      <c r="K32" s="154"/>
    </row>
    <row r="33" spans="1:11" ht="20.100000000000001" customHeight="1">
      <c r="A33" s="8">
        <v>26</v>
      </c>
      <c r="B33" s="9" t="s">
        <v>60</v>
      </c>
      <c r="C33" s="16" t="s">
        <v>80</v>
      </c>
      <c r="D33" s="153">
        <v>0</v>
      </c>
      <c r="E33" s="153">
        <v>-1.2690000000000001</v>
      </c>
      <c r="F33" s="153">
        <v>-12.841000000000003</v>
      </c>
      <c r="G33" s="153">
        <v>0</v>
      </c>
      <c r="H33" s="153">
        <v>14.110000000000003</v>
      </c>
      <c r="I33" s="153">
        <v>0</v>
      </c>
      <c r="J33" s="154"/>
      <c r="K33" s="154"/>
    </row>
    <row r="34" spans="1:11" ht="18" customHeight="1">
      <c r="A34" s="4">
        <v>27</v>
      </c>
      <c r="B34" s="7" t="s">
        <v>59</v>
      </c>
      <c r="C34" s="15" t="s">
        <v>81</v>
      </c>
      <c r="D34" s="153">
        <f t="shared" ref="D34:I34" si="4">D31-D32+D33</f>
        <v>67.575999999999453</v>
      </c>
      <c r="E34" s="153">
        <f t="shared" si="4"/>
        <v>15.566999999999743</v>
      </c>
      <c r="F34" s="153">
        <f t="shared" si="4"/>
        <v>3.3489999999999949</v>
      </c>
      <c r="G34" s="153">
        <f t="shared" si="4"/>
        <v>-18.988999999999976</v>
      </c>
      <c r="H34" s="153">
        <f t="shared" si="4"/>
        <v>67.648999999999873</v>
      </c>
      <c r="I34" s="153">
        <f t="shared" si="4"/>
        <v>-56.230000000000025</v>
      </c>
      <c r="J34" s="154"/>
      <c r="K34" s="154"/>
    </row>
    <row r="35" spans="1:11" ht="12" customHeight="1">
      <c r="A35" s="4">
        <v>28</v>
      </c>
      <c r="B35" s="7" t="s">
        <v>58</v>
      </c>
      <c r="C35" s="15" t="s">
        <v>103</v>
      </c>
      <c r="D35" s="153">
        <v>24.974999999999998</v>
      </c>
      <c r="E35" s="153">
        <v>0.54300000000000004</v>
      </c>
      <c r="F35" s="153">
        <v>2.8</v>
      </c>
      <c r="G35" s="153">
        <v>17.434999999999999</v>
      </c>
      <c r="H35" s="153">
        <v>4.1970000000000001</v>
      </c>
      <c r="I35" s="153">
        <v>0.93099999999999994</v>
      </c>
      <c r="J35" s="154"/>
      <c r="K35" s="154"/>
    </row>
    <row r="36" spans="1:11" ht="12" customHeight="1">
      <c r="A36" s="4">
        <v>29</v>
      </c>
      <c r="B36" s="7" t="s">
        <v>60</v>
      </c>
      <c r="C36" s="15" t="s">
        <v>104</v>
      </c>
      <c r="D36" s="153">
        <v>21.680000000000003</v>
      </c>
      <c r="E36" s="153">
        <v>12.543000000000001</v>
      </c>
      <c r="F36" s="153">
        <v>0.16500000000000001</v>
      </c>
      <c r="G36" s="153">
        <v>4.3680000000000003</v>
      </c>
      <c r="H36" s="153">
        <v>4.604000000000001</v>
      </c>
      <c r="I36" s="153">
        <v>4.226</v>
      </c>
      <c r="J36" s="154"/>
      <c r="K36" s="154"/>
    </row>
    <row r="37" spans="1:11" ht="12" customHeight="1">
      <c r="A37" s="4">
        <v>30</v>
      </c>
      <c r="B37" s="7" t="s">
        <v>58</v>
      </c>
      <c r="C37" s="15" t="s">
        <v>76</v>
      </c>
      <c r="D37" s="153">
        <v>233.98399999999998</v>
      </c>
      <c r="E37" s="153">
        <v>125.14699999999999</v>
      </c>
      <c r="F37" s="153">
        <v>4.0880000000000001</v>
      </c>
      <c r="G37" s="153">
        <v>32.398999999999994</v>
      </c>
      <c r="H37" s="153">
        <v>72.349999999999994</v>
      </c>
      <c r="I37" s="153">
        <v>0</v>
      </c>
      <c r="J37" s="154"/>
      <c r="K37" s="154"/>
    </row>
    <row r="38" spans="1:11" ht="12" customHeight="1">
      <c r="A38" s="4">
        <v>31</v>
      </c>
      <c r="B38" s="7" t="s">
        <v>60</v>
      </c>
      <c r="C38" s="15" t="s">
        <v>78</v>
      </c>
      <c r="D38" s="153">
        <v>222.63799999999998</v>
      </c>
      <c r="E38" s="153">
        <v>117.84099999999999</v>
      </c>
      <c r="F38" s="153">
        <v>4.444</v>
      </c>
      <c r="G38" s="153">
        <v>29.986000000000004</v>
      </c>
      <c r="H38" s="153">
        <v>70.366999999999962</v>
      </c>
      <c r="I38" s="153">
        <v>0</v>
      </c>
      <c r="J38" s="154"/>
      <c r="K38" s="154"/>
    </row>
    <row r="39" spans="1:11" ht="12" customHeight="1">
      <c r="A39" s="4">
        <v>32</v>
      </c>
      <c r="B39" s="7" t="s">
        <v>58</v>
      </c>
      <c r="C39" s="15" t="s">
        <v>82</v>
      </c>
      <c r="D39" s="153">
        <v>2.9940000000000007</v>
      </c>
      <c r="E39" s="153">
        <v>-0.19200000000000012</v>
      </c>
      <c r="F39" s="153">
        <v>3.2390000000000008</v>
      </c>
      <c r="G39" s="153">
        <v>7.3999999999999955E-2</v>
      </c>
      <c r="H39" s="153">
        <v>-0.127</v>
      </c>
      <c r="I39" s="153">
        <v>-2.9940000000000002</v>
      </c>
      <c r="J39" s="154"/>
      <c r="K39" s="154"/>
    </row>
    <row r="40" spans="1:11" ht="18" customHeight="1">
      <c r="A40" s="4">
        <v>33</v>
      </c>
      <c r="B40" s="7" t="s">
        <v>59</v>
      </c>
      <c r="C40" s="15" t="s">
        <v>83</v>
      </c>
      <c r="D40" s="153">
        <f t="shared" ref="D40:I40" si="5">D34-D35+D36-D37+D38-D39</f>
        <v>49.940999999999462</v>
      </c>
      <c r="E40" s="153">
        <f t="shared" si="5"/>
        <v>20.452999999999754</v>
      </c>
      <c r="F40" s="153">
        <f t="shared" si="5"/>
        <v>-2.1690000000000058</v>
      </c>
      <c r="G40" s="153">
        <f t="shared" si="5"/>
        <v>-34.542999999999964</v>
      </c>
      <c r="H40" s="153">
        <f t="shared" si="5"/>
        <v>66.199999999999832</v>
      </c>
      <c r="I40" s="153">
        <f t="shared" si="5"/>
        <v>-49.941000000000024</v>
      </c>
      <c r="J40" s="154"/>
      <c r="K40" s="154"/>
    </row>
    <row r="41" spans="1:11" ht="20.100000000000001" customHeight="1">
      <c r="A41" s="4"/>
      <c r="B41" s="7"/>
      <c r="C41" s="17" t="s">
        <v>105</v>
      </c>
      <c r="D41" s="153"/>
      <c r="E41" s="153"/>
      <c r="F41" s="153"/>
      <c r="G41" s="153"/>
      <c r="H41" s="153"/>
      <c r="I41" s="153"/>
      <c r="J41" s="154"/>
      <c r="K41" s="154"/>
    </row>
    <row r="42" spans="1:11" ht="18" customHeight="1">
      <c r="A42" s="4">
        <v>34</v>
      </c>
      <c r="B42" s="7"/>
      <c r="C42" s="15" t="s">
        <v>79</v>
      </c>
      <c r="D42" s="153">
        <v>882.72699999999963</v>
      </c>
      <c r="E42" s="153">
        <v>16.835999999999792</v>
      </c>
      <c r="F42" s="153">
        <v>16.189999999999998</v>
      </c>
      <c r="G42" s="153">
        <v>218.13599999999997</v>
      </c>
      <c r="H42" s="153">
        <v>631.56499999999994</v>
      </c>
      <c r="I42" s="153">
        <v>-56.230000000000032</v>
      </c>
      <c r="J42" s="154"/>
      <c r="K42" s="154"/>
    </row>
    <row r="43" spans="1:11" ht="12" customHeight="1">
      <c r="A43" s="4">
        <v>35</v>
      </c>
      <c r="B43" s="7" t="s">
        <v>58</v>
      </c>
      <c r="C43" s="18" t="s">
        <v>106</v>
      </c>
      <c r="D43" s="153">
        <v>147.565</v>
      </c>
      <c r="E43" s="153">
        <v>0</v>
      </c>
      <c r="F43" s="153">
        <v>0</v>
      </c>
      <c r="G43" s="153">
        <v>147.565</v>
      </c>
      <c r="H43" s="153">
        <v>0</v>
      </c>
      <c r="I43" s="153">
        <v>0</v>
      </c>
      <c r="J43" s="154"/>
      <c r="K43" s="154"/>
    </row>
    <row r="44" spans="1:11" ht="12" customHeight="1">
      <c r="A44" s="4">
        <v>36</v>
      </c>
      <c r="B44" s="7" t="s">
        <v>60</v>
      </c>
      <c r="C44" s="18" t="s">
        <v>107</v>
      </c>
      <c r="D44" s="153">
        <v>147.565</v>
      </c>
      <c r="E44" s="153">
        <v>0</v>
      </c>
      <c r="F44" s="153">
        <v>0</v>
      </c>
      <c r="G44" s="153">
        <v>0</v>
      </c>
      <c r="H44" s="153">
        <v>147.565</v>
      </c>
      <c r="I44" s="153">
        <v>0</v>
      </c>
      <c r="J44" s="154"/>
      <c r="K44" s="154"/>
    </row>
    <row r="45" spans="1:11" ht="18" customHeight="1">
      <c r="A45" s="4">
        <v>37</v>
      </c>
      <c r="B45" s="7" t="s">
        <v>59</v>
      </c>
      <c r="C45" s="15" t="s">
        <v>113</v>
      </c>
      <c r="D45" s="153">
        <f t="shared" ref="D45:I45" si="6">D42-D43+D44</f>
        <v>882.72699999999963</v>
      </c>
      <c r="E45" s="153">
        <f t="shared" si="6"/>
        <v>16.835999999999792</v>
      </c>
      <c r="F45" s="153">
        <f t="shared" si="6"/>
        <v>16.189999999999998</v>
      </c>
      <c r="G45" s="153">
        <f t="shared" si="6"/>
        <v>70.57099999999997</v>
      </c>
      <c r="H45" s="153">
        <f t="shared" si="6"/>
        <v>779.12999999999988</v>
      </c>
      <c r="I45" s="153">
        <f t="shared" si="6"/>
        <v>-56.230000000000032</v>
      </c>
      <c r="J45" s="154"/>
      <c r="K45" s="154"/>
    </row>
    <row r="46" spans="1:11" ht="12" customHeight="1">
      <c r="A46" s="4">
        <v>38</v>
      </c>
      <c r="B46" s="7" t="s">
        <v>58</v>
      </c>
      <c r="C46" s="15" t="s">
        <v>108</v>
      </c>
      <c r="D46" s="153">
        <v>815.15100000000007</v>
      </c>
      <c r="E46" s="153">
        <v>0</v>
      </c>
      <c r="F46" s="153">
        <v>0</v>
      </c>
      <c r="G46" s="153">
        <v>89.560000000000016</v>
      </c>
      <c r="H46" s="153">
        <v>725.59100000000001</v>
      </c>
      <c r="I46" s="153">
        <v>0</v>
      </c>
      <c r="J46" s="154"/>
      <c r="K46" s="154"/>
    </row>
    <row r="47" spans="1:11" ht="20.100000000000001" customHeight="1">
      <c r="A47" s="8">
        <v>39</v>
      </c>
      <c r="B47" s="9" t="s">
        <v>60</v>
      </c>
      <c r="C47" s="16" t="s">
        <v>80</v>
      </c>
      <c r="D47" s="153">
        <v>0</v>
      </c>
      <c r="E47" s="153">
        <v>-1.2690000000000001</v>
      </c>
      <c r="F47" s="153">
        <v>-12.841000000000003</v>
      </c>
      <c r="G47" s="153">
        <v>0</v>
      </c>
      <c r="H47" s="153">
        <v>14.110000000000003</v>
      </c>
      <c r="I47" s="153">
        <v>0</v>
      </c>
      <c r="J47" s="154"/>
      <c r="K47" s="154"/>
    </row>
    <row r="48" spans="1:11" ht="18" customHeight="1">
      <c r="A48" s="4">
        <v>40</v>
      </c>
      <c r="B48" s="7" t="s">
        <v>59</v>
      </c>
      <c r="C48" s="15" t="s">
        <v>81</v>
      </c>
      <c r="D48" s="153">
        <f t="shared" ref="D48:I48" si="7">D45-D46+D47</f>
        <v>67.575999999999567</v>
      </c>
      <c r="E48" s="153">
        <f t="shared" si="7"/>
        <v>15.566999999999792</v>
      </c>
      <c r="F48" s="153">
        <f t="shared" si="7"/>
        <v>3.3489999999999949</v>
      </c>
      <c r="G48" s="153">
        <f t="shared" si="7"/>
        <v>-18.989000000000047</v>
      </c>
      <c r="H48" s="153">
        <f t="shared" si="7"/>
        <v>67.648999999999873</v>
      </c>
      <c r="I48" s="153">
        <f t="shared" si="7"/>
        <v>-56.230000000000032</v>
      </c>
      <c r="J48" s="154"/>
      <c r="K48" s="154"/>
    </row>
    <row r="49" spans="1:11" ht="12" customHeight="1">
      <c r="D49" s="154"/>
      <c r="E49" s="154"/>
      <c r="F49" s="154"/>
      <c r="G49" s="154"/>
      <c r="H49" s="154"/>
      <c r="I49" s="154"/>
      <c r="J49" s="154"/>
      <c r="K49" s="154"/>
    </row>
    <row r="50" spans="1:11" ht="12" customHeight="1">
      <c r="A50" s="148"/>
      <c r="B50" s="149"/>
      <c r="D50" s="154"/>
      <c r="E50" s="154"/>
      <c r="F50" s="154"/>
      <c r="G50" s="154"/>
      <c r="H50" s="154"/>
      <c r="I50" s="154"/>
      <c r="J50" s="154"/>
      <c r="K50" s="154"/>
    </row>
    <row r="51" spans="1:11" ht="12" customHeight="1">
      <c r="A51" s="4" t="s">
        <v>109</v>
      </c>
      <c r="D51" s="154"/>
      <c r="E51" s="154"/>
      <c r="F51" s="154"/>
      <c r="G51" s="154"/>
      <c r="H51" s="154"/>
      <c r="I51" s="154"/>
      <c r="J51" s="154"/>
      <c r="K51" s="154"/>
    </row>
    <row r="52" spans="1:11" ht="11.1" customHeight="1">
      <c r="A52" s="4" t="s">
        <v>110</v>
      </c>
      <c r="D52" s="154"/>
      <c r="E52" s="154"/>
      <c r="F52" s="154"/>
      <c r="G52" s="154"/>
      <c r="H52" s="154"/>
      <c r="I52" s="154"/>
      <c r="J52" s="154"/>
      <c r="K52" s="154"/>
    </row>
    <row r="53" spans="1:11" ht="11.1" customHeight="1">
      <c r="A53" s="4" t="s">
        <v>222</v>
      </c>
      <c r="D53" s="154"/>
      <c r="E53" s="154"/>
      <c r="F53" s="154"/>
      <c r="G53" s="154"/>
      <c r="H53" s="154"/>
      <c r="I53" s="154"/>
      <c r="J53" s="154"/>
      <c r="K53" s="154"/>
    </row>
    <row r="54" spans="1:11" ht="11.1" customHeight="1">
      <c r="D54" s="154"/>
      <c r="E54" s="154"/>
      <c r="F54" s="154"/>
      <c r="G54" s="154"/>
      <c r="H54" s="154"/>
      <c r="I54" s="154"/>
      <c r="J54" s="154"/>
      <c r="K54" s="154"/>
    </row>
    <row r="55" spans="1:11" ht="12" customHeight="1">
      <c r="D55" s="154"/>
      <c r="E55" s="154"/>
      <c r="F55" s="154"/>
      <c r="G55" s="154"/>
      <c r="H55" s="154"/>
      <c r="I55" s="154"/>
      <c r="J55" s="154"/>
      <c r="K55" s="154"/>
    </row>
    <row r="56" spans="1:11" ht="12" customHeight="1">
      <c r="D56" s="154"/>
      <c r="E56" s="154"/>
      <c r="F56" s="154"/>
      <c r="G56" s="154"/>
      <c r="H56" s="154"/>
      <c r="I56" s="154"/>
      <c r="J56" s="154"/>
      <c r="K56" s="154"/>
    </row>
    <row r="57" spans="1:11" ht="12" customHeight="1">
      <c r="D57" s="154"/>
      <c r="E57" s="154"/>
      <c r="F57" s="154"/>
      <c r="G57" s="154"/>
      <c r="H57" s="154"/>
      <c r="I57" s="154"/>
      <c r="J57" s="154"/>
      <c r="K57" s="154"/>
    </row>
    <row r="58" spans="1:11" ht="12" customHeight="1">
      <c r="D58" s="154"/>
      <c r="E58" s="154"/>
      <c r="F58" s="154"/>
      <c r="G58" s="154"/>
      <c r="H58" s="154"/>
      <c r="I58" s="154"/>
      <c r="J58" s="154"/>
      <c r="K58" s="154"/>
    </row>
    <row r="59" spans="1:11" ht="12" customHeight="1">
      <c r="D59" s="154"/>
      <c r="E59" s="154"/>
      <c r="F59" s="154"/>
      <c r="G59" s="154"/>
      <c r="H59" s="154"/>
      <c r="I59" s="154"/>
      <c r="J59" s="154"/>
      <c r="K59" s="154"/>
    </row>
    <row r="60" spans="1:11" ht="12" customHeight="1">
      <c r="D60" s="154"/>
      <c r="E60" s="154"/>
      <c r="F60" s="154"/>
      <c r="G60" s="154"/>
      <c r="H60" s="154"/>
      <c r="I60" s="154"/>
      <c r="J60" s="154"/>
      <c r="K60" s="154"/>
    </row>
    <row r="61" spans="1:11" ht="12" customHeight="1">
      <c r="D61" s="154"/>
      <c r="E61" s="154"/>
      <c r="F61" s="154"/>
      <c r="G61" s="154"/>
      <c r="H61" s="154"/>
      <c r="I61" s="154"/>
      <c r="J61" s="154"/>
      <c r="K61" s="154"/>
    </row>
    <row r="62" spans="1:11" ht="12" customHeight="1">
      <c r="D62" s="154"/>
      <c r="E62" s="154"/>
      <c r="F62" s="154"/>
      <c r="G62" s="154"/>
      <c r="H62" s="154"/>
      <c r="I62" s="154"/>
      <c r="J62" s="154"/>
      <c r="K62" s="154"/>
    </row>
    <row r="63" spans="1:11" ht="12" customHeight="1">
      <c r="D63" s="154"/>
      <c r="E63" s="154"/>
      <c r="F63" s="154"/>
      <c r="G63" s="154"/>
      <c r="H63" s="154"/>
      <c r="I63" s="154"/>
      <c r="J63" s="154"/>
      <c r="K63" s="154"/>
    </row>
    <row r="64" spans="1:11" ht="12" customHeight="1">
      <c r="D64" s="154"/>
      <c r="E64" s="154"/>
      <c r="F64" s="154"/>
      <c r="G64" s="154"/>
      <c r="H64" s="154"/>
      <c r="I64" s="154"/>
      <c r="J64" s="154"/>
      <c r="K64" s="154"/>
    </row>
    <row r="65" spans="4:11" ht="12" customHeight="1">
      <c r="D65" s="154"/>
      <c r="E65" s="154"/>
      <c r="F65" s="154"/>
      <c r="G65" s="154"/>
      <c r="H65" s="154"/>
      <c r="I65" s="154"/>
      <c r="J65" s="154"/>
      <c r="K65" s="154"/>
    </row>
    <row r="66" spans="4:11" ht="12" customHeight="1">
      <c r="D66" s="154"/>
      <c r="E66" s="154"/>
      <c r="F66" s="154"/>
      <c r="G66" s="154"/>
      <c r="H66" s="154"/>
      <c r="I66" s="154"/>
      <c r="J66" s="154"/>
      <c r="K66" s="154"/>
    </row>
    <row r="67" spans="4:11" ht="12" customHeight="1">
      <c r="D67" s="154"/>
      <c r="E67" s="154"/>
      <c r="F67" s="154"/>
      <c r="G67" s="154"/>
      <c r="H67" s="154"/>
      <c r="I67" s="154"/>
      <c r="J67" s="154"/>
      <c r="K67" s="154"/>
    </row>
    <row r="68" spans="4:11" ht="12" customHeight="1">
      <c r="D68" s="154"/>
      <c r="E68" s="154"/>
      <c r="F68" s="154"/>
      <c r="G68" s="154"/>
      <c r="H68" s="154"/>
      <c r="I68" s="154"/>
      <c r="J68" s="154"/>
      <c r="K68" s="154"/>
    </row>
    <row r="69" spans="4:11" ht="12" customHeight="1">
      <c r="D69" s="154"/>
      <c r="E69" s="154"/>
      <c r="F69" s="154"/>
      <c r="G69" s="154"/>
      <c r="H69" s="154"/>
      <c r="I69" s="154"/>
      <c r="J69" s="154"/>
      <c r="K69" s="154"/>
    </row>
    <row r="70" spans="4:11" ht="12" customHeight="1">
      <c r="D70" s="154"/>
      <c r="E70" s="154"/>
      <c r="F70" s="154"/>
      <c r="G70" s="154"/>
      <c r="H70" s="154"/>
      <c r="I70" s="154"/>
      <c r="J70" s="154"/>
      <c r="K70" s="154"/>
    </row>
    <row r="71" spans="4:11" ht="12" customHeight="1">
      <c r="D71" s="154"/>
      <c r="E71" s="154"/>
      <c r="F71" s="154"/>
      <c r="G71" s="154"/>
      <c r="H71" s="154"/>
      <c r="I71" s="154"/>
      <c r="J71" s="154"/>
      <c r="K71" s="154"/>
    </row>
    <row r="72" spans="4:11" ht="12" customHeight="1">
      <c r="D72" s="154"/>
      <c r="E72" s="154"/>
      <c r="F72" s="154"/>
      <c r="G72" s="154"/>
      <c r="H72" s="154"/>
      <c r="I72" s="154"/>
      <c r="J72" s="154"/>
      <c r="K72" s="154"/>
    </row>
    <row r="73" spans="4:11" ht="12" customHeight="1">
      <c r="D73" s="154"/>
      <c r="E73" s="154"/>
      <c r="F73" s="154"/>
      <c r="G73" s="154"/>
      <c r="H73" s="154"/>
      <c r="I73" s="154"/>
      <c r="J73" s="154"/>
      <c r="K73" s="154"/>
    </row>
    <row r="74" spans="4:11" ht="12" customHeight="1">
      <c r="D74" s="154"/>
      <c r="E74" s="154"/>
      <c r="F74" s="154"/>
      <c r="G74" s="154"/>
      <c r="H74" s="154"/>
      <c r="I74" s="154"/>
      <c r="J74" s="154"/>
      <c r="K74" s="154"/>
    </row>
    <row r="75" spans="4:11" ht="12" customHeight="1">
      <c r="D75" s="154"/>
      <c r="E75" s="154"/>
      <c r="F75" s="154"/>
      <c r="G75" s="154"/>
      <c r="H75" s="154"/>
      <c r="I75" s="154"/>
      <c r="J75" s="154"/>
      <c r="K75" s="154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10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75CD80-22AB-43B0-90BC-FEAB94ECF5DB}">
  <dimension ref="A1:K75"/>
  <sheetViews>
    <sheetView showGridLines="0" workbookViewId="0"/>
  </sheetViews>
  <sheetFormatPr baseColWidth="10" defaultColWidth="10" defaultRowHeight="11.25"/>
  <cols>
    <col min="1" max="1" width="2.25" style="144" customWidth="1"/>
    <col min="2" max="2" width="1.5" style="155" customWidth="1"/>
    <col min="3" max="3" width="32.625" style="144" customWidth="1"/>
    <col min="4" max="4" width="9.375" style="144" customWidth="1"/>
    <col min="5" max="6" width="9.5" style="144" customWidth="1"/>
    <col min="7" max="9" width="9.375" style="144" customWidth="1"/>
    <col min="10" max="11" width="7.25" style="144" customWidth="1"/>
    <col min="12" max="16384" width="10" style="144"/>
  </cols>
  <sheetData>
    <row r="1" spans="1:11" ht="12" customHeight="1">
      <c r="A1" s="141"/>
      <c r="B1" s="142"/>
      <c r="C1" s="142"/>
      <c r="D1" s="142"/>
      <c r="E1" s="142"/>
      <c r="F1" s="142"/>
      <c r="G1" s="142"/>
      <c r="H1" s="142"/>
      <c r="I1" s="142"/>
      <c r="J1" s="143"/>
      <c r="K1" s="143"/>
    </row>
    <row r="2" spans="1:11" ht="12" customHeight="1">
      <c r="A2" s="13" t="s">
        <v>111</v>
      </c>
      <c r="B2" s="142"/>
      <c r="C2" s="142"/>
      <c r="D2" s="142"/>
      <c r="E2" s="142"/>
      <c r="F2" s="142"/>
      <c r="G2" s="142"/>
      <c r="H2" s="142"/>
      <c r="I2" s="142"/>
      <c r="J2" s="143"/>
      <c r="K2" s="143"/>
    </row>
    <row r="3" spans="1:11" ht="12" customHeight="1">
      <c r="A3" s="19"/>
      <c r="B3" s="142"/>
      <c r="C3" s="142"/>
      <c r="D3" s="142"/>
      <c r="E3" s="142"/>
      <c r="F3" s="142"/>
      <c r="G3" s="142"/>
      <c r="H3" s="142"/>
      <c r="I3" s="142"/>
      <c r="J3" s="143"/>
      <c r="K3" s="143"/>
    </row>
    <row r="4" spans="1:11" ht="12" customHeight="1">
      <c r="A4" s="19" t="s">
        <v>327</v>
      </c>
      <c r="B4" s="142"/>
      <c r="C4" s="142"/>
      <c r="D4" s="142"/>
      <c r="E4" s="142"/>
      <c r="F4" s="142"/>
      <c r="G4" s="142"/>
      <c r="H4" s="142"/>
      <c r="I4" s="142"/>
      <c r="J4" s="143"/>
      <c r="K4" s="143"/>
    </row>
    <row r="5" spans="1:11" ht="12" customHeight="1">
      <c r="A5" s="20" t="s">
        <v>69</v>
      </c>
      <c r="B5" s="142"/>
      <c r="C5" s="142"/>
      <c r="D5" s="142"/>
      <c r="E5" s="142"/>
      <c r="F5" s="142"/>
      <c r="G5" s="142"/>
      <c r="H5" s="142"/>
      <c r="I5" s="142"/>
      <c r="J5" s="143"/>
      <c r="K5" s="143"/>
    </row>
    <row r="6" spans="1:11" ht="12" customHeight="1">
      <c r="A6" s="148"/>
      <c r="B6" s="149"/>
      <c r="C6" s="148"/>
      <c r="D6" s="148"/>
      <c r="E6" s="148"/>
      <c r="F6" s="148"/>
      <c r="G6" s="148"/>
      <c r="H6" s="148"/>
      <c r="I6" s="148"/>
      <c r="J6" s="150"/>
      <c r="K6" s="150"/>
    </row>
    <row r="7" spans="1:11" ht="45">
      <c r="A7" s="151"/>
      <c r="B7" s="149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152"/>
      <c r="K7" s="152"/>
    </row>
    <row r="8" spans="1:11" ht="24" customHeight="1">
      <c r="A8" s="4">
        <v>1</v>
      </c>
      <c r="B8" s="7"/>
      <c r="C8" s="14" t="s">
        <v>73</v>
      </c>
      <c r="D8" s="153">
        <v>2107.8449999999998</v>
      </c>
      <c r="E8" s="153">
        <v>1498.088</v>
      </c>
      <c r="F8" s="153">
        <v>83.042999999999992</v>
      </c>
      <c r="G8" s="153">
        <v>208.745</v>
      </c>
      <c r="H8" s="153">
        <v>317.96899999999994</v>
      </c>
      <c r="I8" s="153">
        <v>0</v>
      </c>
      <c r="J8" s="154"/>
      <c r="K8" s="154"/>
    </row>
    <row r="9" spans="1:11" ht="12" customHeight="1">
      <c r="A9" s="4">
        <v>2</v>
      </c>
      <c r="B9" s="7" t="s">
        <v>58</v>
      </c>
      <c r="C9" s="15" t="s">
        <v>74</v>
      </c>
      <c r="D9" s="153">
        <v>1111.663</v>
      </c>
      <c r="E9" s="153">
        <v>867.07399999999996</v>
      </c>
      <c r="F9" s="153">
        <v>48.192</v>
      </c>
      <c r="G9" s="153">
        <v>84.076000000000008</v>
      </c>
      <c r="H9" s="153">
        <v>112.321</v>
      </c>
      <c r="I9" s="153">
        <v>0</v>
      </c>
      <c r="J9" s="154"/>
      <c r="K9" s="154"/>
    </row>
    <row r="10" spans="1:11" ht="18" customHeight="1">
      <c r="A10" s="4">
        <v>3</v>
      </c>
      <c r="B10" s="7" t="s">
        <v>59</v>
      </c>
      <c r="C10" s="15" t="s">
        <v>77</v>
      </c>
      <c r="D10" s="153">
        <f t="shared" ref="D10:I10" si="0">D8-D9</f>
        <v>996.18199999999979</v>
      </c>
      <c r="E10" s="153">
        <f t="shared" si="0"/>
        <v>631.01400000000001</v>
      </c>
      <c r="F10" s="153">
        <f t="shared" si="0"/>
        <v>34.850999999999992</v>
      </c>
      <c r="G10" s="153">
        <f t="shared" si="0"/>
        <v>124.669</v>
      </c>
      <c r="H10" s="153">
        <f t="shared" si="0"/>
        <v>205.64799999999994</v>
      </c>
      <c r="I10" s="153">
        <f t="shared" si="0"/>
        <v>0</v>
      </c>
      <c r="J10" s="154"/>
      <c r="K10" s="154"/>
    </row>
    <row r="11" spans="1:11" ht="12" customHeight="1">
      <c r="A11" s="4">
        <v>4</v>
      </c>
      <c r="B11" s="7" t="s">
        <v>58</v>
      </c>
      <c r="C11" s="15" t="s">
        <v>78</v>
      </c>
      <c r="D11" s="153">
        <v>223.42800000000005</v>
      </c>
      <c r="E11" s="153">
        <v>118.261</v>
      </c>
      <c r="F11" s="153">
        <v>4.452</v>
      </c>
      <c r="G11" s="153">
        <v>30.090000000000007</v>
      </c>
      <c r="H11" s="153">
        <v>70.625000000000043</v>
      </c>
      <c r="I11" s="153">
        <v>0</v>
      </c>
      <c r="J11" s="154"/>
      <c r="K11" s="154"/>
    </row>
    <row r="12" spans="1:11" ht="18" customHeight="1">
      <c r="A12" s="4">
        <v>5</v>
      </c>
      <c r="B12" s="7" t="s">
        <v>59</v>
      </c>
      <c r="C12" s="15" t="s">
        <v>89</v>
      </c>
      <c r="D12" s="153">
        <f>D10-D11</f>
        <v>772.75399999999968</v>
      </c>
      <c r="E12" s="153">
        <f>E10-E11</f>
        <v>512.75300000000004</v>
      </c>
      <c r="F12" s="153">
        <f>F10-F11</f>
        <v>30.398999999999994</v>
      </c>
      <c r="G12" s="153">
        <f>G10-G11</f>
        <v>94.578999999999994</v>
      </c>
      <c r="H12" s="153">
        <f>H10-H11</f>
        <v>135.02299999999991</v>
      </c>
      <c r="I12" s="153">
        <v>-26.237000000000023</v>
      </c>
      <c r="J12" s="154"/>
      <c r="K12" s="154"/>
    </row>
    <row r="13" spans="1:11" ht="12" customHeight="1">
      <c r="A13" s="4">
        <v>6</v>
      </c>
      <c r="B13" s="7" t="s">
        <v>58</v>
      </c>
      <c r="C13" s="15" t="s">
        <v>90</v>
      </c>
      <c r="D13" s="153">
        <v>642.42399999999998</v>
      </c>
      <c r="E13" s="153">
        <v>436.017</v>
      </c>
      <c r="F13" s="153">
        <v>28.372999999999998</v>
      </c>
      <c r="G13" s="153">
        <v>97.317999999999998</v>
      </c>
      <c r="H13" s="153">
        <v>80.716000000000008</v>
      </c>
      <c r="I13" s="153">
        <v>5.4290000000000003</v>
      </c>
      <c r="J13" s="154"/>
      <c r="K13" s="154"/>
    </row>
    <row r="14" spans="1:11" ht="12" customHeight="1">
      <c r="A14" s="4">
        <v>7</v>
      </c>
      <c r="B14" s="7" t="s">
        <v>58</v>
      </c>
      <c r="C14" s="15" t="s">
        <v>91</v>
      </c>
      <c r="D14" s="153">
        <v>10.404999999999999</v>
      </c>
      <c r="E14" s="153">
        <v>7.0209999999999999</v>
      </c>
      <c r="F14" s="153">
        <v>0.72100000000000009</v>
      </c>
      <c r="G14" s="153">
        <v>8.2000000000000003E-2</v>
      </c>
      <c r="H14" s="153">
        <v>2.581</v>
      </c>
      <c r="I14" s="153">
        <v>0</v>
      </c>
      <c r="J14" s="154"/>
      <c r="K14" s="154"/>
    </row>
    <row r="15" spans="1:11" ht="12" customHeight="1">
      <c r="A15" s="4">
        <v>8</v>
      </c>
      <c r="B15" s="7" t="s">
        <v>60</v>
      </c>
      <c r="C15" s="15" t="s">
        <v>92</v>
      </c>
      <c r="D15" s="153">
        <v>21.527999999999999</v>
      </c>
      <c r="E15" s="153">
        <v>20.858999999999998</v>
      </c>
      <c r="F15" s="153">
        <v>0</v>
      </c>
      <c r="G15" s="153">
        <v>5.6000000000000001E-2</v>
      </c>
      <c r="H15" s="153">
        <v>0.61299999999999999</v>
      </c>
      <c r="I15" s="153">
        <v>0</v>
      </c>
      <c r="J15" s="154"/>
      <c r="K15" s="154"/>
    </row>
    <row r="16" spans="1:11" ht="18" customHeight="1">
      <c r="A16" s="4">
        <v>9</v>
      </c>
      <c r="B16" s="7" t="s">
        <v>59</v>
      </c>
      <c r="C16" s="15" t="s">
        <v>112</v>
      </c>
      <c r="D16" s="153">
        <f t="shared" ref="D16:I16" si="1">D12-D13-D14+D15</f>
        <v>141.45299999999969</v>
      </c>
      <c r="E16" s="153">
        <f t="shared" si="1"/>
        <v>90.574000000000041</v>
      </c>
      <c r="F16" s="153">
        <f t="shared" si="1"/>
        <v>1.3049999999999962</v>
      </c>
      <c r="G16" s="153">
        <f t="shared" si="1"/>
        <v>-2.7650000000000041</v>
      </c>
      <c r="H16" s="153">
        <f t="shared" si="1"/>
        <v>52.338999999999899</v>
      </c>
      <c r="I16" s="153">
        <f t="shared" si="1"/>
        <v>-31.666000000000025</v>
      </c>
      <c r="J16" s="154"/>
      <c r="K16" s="154"/>
    </row>
    <row r="17" spans="1:11" ht="12" customHeight="1">
      <c r="A17" s="4">
        <v>10</v>
      </c>
      <c r="B17" s="7" t="s">
        <v>60</v>
      </c>
      <c r="C17" s="15" t="s">
        <v>93</v>
      </c>
      <c r="D17" s="153">
        <v>644.08999999999992</v>
      </c>
      <c r="E17" s="153">
        <v>0</v>
      </c>
      <c r="F17" s="153">
        <v>0</v>
      </c>
      <c r="G17" s="153">
        <v>0</v>
      </c>
      <c r="H17" s="153">
        <v>644.08999999999992</v>
      </c>
      <c r="I17" s="153">
        <v>3.7629999999999999</v>
      </c>
      <c r="J17" s="154"/>
      <c r="K17" s="154"/>
    </row>
    <row r="18" spans="1:11" ht="12" customHeight="1">
      <c r="A18" s="4">
        <v>11</v>
      </c>
      <c r="B18" s="7" t="s">
        <v>58</v>
      </c>
      <c r="C18" s="15" t="s">
        <v>94</v>
      </c>
      <c r="D18" s="153">
        <v>17.219000000000001</v>
      </c>
      <c r="E18" s="153">
        <v>0</v>
      </c>
      <c r="F18" s="153">
        <v>0</v>
      </c>
      <c r="G18" s="153">
        <v>17.219000000000001</v>
      </c>
      <c r="H18" s="153">
        <v>0</v>
      </c>
      <c r="I18" s="153">
        <v>4.3119999999999994</v>
      </c>
      <c r="J18" s="154"/>
      <c r="K18" s="154"/>
    </row>
    <row r="19" spans="1:11" ht="12" customHeight="1">
      <c r="A19" s="4">
        <v>12</v>
      </c>
      <c r="B19" s="7" t="s">
        <v>60</v>
      </c>
      <c r="C19" s="15" t="s">
        <v>95</v>
      </c>
      <c r="D19" s="153">
        <v>114.33800000000001</v>
      </c>
      <c r="E19" s="153">
        <v>0</v>
      </c>
      <c r="F19" s="153">
        <v>0</v>
      </c>
      <c r="G19" s="153">
        <v>114.33800000000001</v>
      </c>
      <c r="H19" s="153">
        <v>0</v>
      </c>
      <c r="I19" s="153">
        <v>1.3080000000000001</v>
      </c>
      <c r="J19" s="154"/>
      <c r="K19" s="154"/>
    </row>
    <row r="20" spans="1:11" ht="12" customHeight="1">
      <c r="A20" s="4">
        <v>13</v>
      </c>
      <c r="B20" s="7" t="s">
        <v>58</v>
      </c>
      <c r="C20" s="15" t="s">
        <v>96</v>
      </c>
      <c r="D20" s="153">
        <v>270.017</v>
      </c>
      <c r="E20" s="153">
        <v>95.731999999999985</v>
      </c>
      <c r="F20" s="153">
        <v>151.49600000000001</v>
      </c>
      <c r="G20" s="153">
        <v>11.018999999999998</v>
      </c>
      <c r="H20" s="153">
        <v>11.769999999999998</v>
      </c>
      <c r="I20" s="153">
        <v>112.911</v>
      </c>
      <c r="J20" s="154"/>
      <c r="K20" s="154"/>
    </row>
    <row r="21" spans="1:11" ht="12" customHeight="1">
      <c r="A21" s="4">
        <v>14</v>
      </c>
      <c r="B21" s="7" t="s">
        <v>60</v>
      </c>
      <c r="C21" s="15" t="s">
        <v>97</v>
      </c>
      <c r="D21" s="153">
        <v>320.17099999999999</v>
      </c>
      <c r="E21" s="153">
        <v>60.084999999999994</v>
      </c>
      <c r="F21" s="153">
        <v>144.28100000000001</v>
      </c>
      <c r="G21" s="153">
        <v>7.8510000000000009</v>
      </c>
      <c r="H21" s="153">
        <v>107.95400000000001</v>
      </c>
      <c r="I21" s="153">
        <v>62.757000000000005</v>
      </c>
      <c r="J21" s="154"/>
      <c r="K21" s="154"/>
    </row>
    <row r="22" spans="1:11" ht="18" customHeight="1">
      <c r="A22" s="4">
        <v>15</v>
      </c>
      <c r="B22" s="7" t="s">
        <v>59</v>
      </c>
      <c r="C22" s="15" t="s">
        <v>219</v>
      </c>
      <c r="D22" s="153">
        <f t="shared" ref="D22:I22" si="2">D16+D17-D18+D19-D20+D21</f>
        <v>932.81599999999958</v>
      </c>
      <c r="E22" s="153">
        <f t="shared" si="2"/>
        <v>54.927000000000049</v>
      </c>
      <c r="F22" s="153">
        <f t="shared" si="2"/>
        <v>-5.9099999999999966</v>
      </c>
      <c r="G22" s="153">
        <f t="shared" si="2"/>
        <v>91.186000000000007</v>
      </c>
      <c r="H22" s="153">
        <f t="shared" si="2"/>
        <v>792.61299999999983</v>
      </c>
      <c r="I22" s="153">
        <f t="shared" si="2"/>
        <v>-81.061000000000035</v>
      </c>
      <c r="J22" s="154"/>
      <c r="K22" s="154"/>
    </row>
    <row r="23" spans="1:11" ht="12" customHeight="1">
      <c r="A23" s="4">
        <v>16</v>
      </c>
      <c r="B23" s="7" t="s">
        <v>58</v>
      </c>
      <c r="C23" s="15" t="s">
        <v>98</v>
      </c>
      <c r="D23" s="153">
        <v>150.88300000000001</v>
      </c>
      <c r="E23" s="153">
        <v>32.279000000000011</v>
      </c>
      <c r="F23" s="153">
        <v>2.2319999999999998</v>
      </c>
      <c r="G23" s="153">
        <v>0</v>
      </c>
      <c r="H23" s="153">
        <v>116.372</v>
      </c>
      <c r="I23" s="153">
        <v>2.319</v>
      </c>
      <c r="J23" s="154"/>
      <c r="K23" s="154"/>
    </row>
    <row r="24" spans="1:11" ht="12" customHeight="1">
      <c r="A24" s="4">
        <v>17</v>
      </c>
      <c r="B24" s="7" t="s">
        <v>60</v>
      </c>
      <c r="C24" s="15" t="s">
        <v>99</v>
      </c>
      <c r="D24" s="153">
        <v>153</v>
      </c>
      <c r="E24" s="153">
        <v>0</v>
      </c>
      <c r="F24" s="153">
        <v>0</v>
      </c>
      <c r="G24" s="153">
        <v>153</v>
      </c>
      <c r="H24" s="153">
        <v>0</v>
      </c>
      <c r="I24" s="153">
        <v>0.20200000000000001</v>
      </c>
      <c r="J24" s="154"/>
      <c r="K24" s="154"/>
    </row>
    <row r="25" spans="1:11" ht="12" customHeight="1">
      <c r="A25" s="4">
        <v>18</v>
      </c>
      <c r="B25" s="7" t="s">
        <v>58</v>
      </c>
      <c r="C25" s="15" t="s">
        <v>220</v>
      </c>
      <c r="D25" s="153">
        <v>243.70100000000002</v>
      </c>
      <c r="E25" s="153">
        <v>0</v>
      </c>
      <c r="F25" s="153">
        <v>0</v>
      </c>
      <c r="G25" s="153">
        <v>0</v>
      </c>
      <c r="H25" s="153">
        <v>243.70100000000002</v>
      </c>
      <c r="I25" s="153">
        <v>1.0009999999999999</v>
      </c>
      <c r="J25" s="154"/>
      <c r="K25" s="154"/>
    </row>
    <row r="26" spans="1:11" ht="12" customHeight="1">
      <c r="A26" s="4">
        <v>19</v>
      </c>
      <c r="B26" s="7" t="s">
        <v>60</v>
      </c>
      <c r="C26" s="15" t="s">
        <v>221</v>
      </c>
      <c r="D26" s="153">
        <v>243.34800000000001</v>
      </c>
      <c r="E26" s="153">
        <v>5.7989999999999977</v>
      </c>
      <c r="F26" s="153">
        <v>33.792000000000002</v>
      </c>
      <c r="G26" s="153">
        <v>203.547</v>
      </c>
      <c r="H26" s="153">
        <v>0.21</v>
      </c>
      <c r="I26" s="153">
        <v>1.3540000000000001</v>
      </c>
      <c r="J26" s="154"/>
      <c r="K26" s="154"/>
    </row>
    <row r="27" spans="1:11" ht="12" customHeight="1">
      <c r="A27" s="4">
        <v>20</v>
      </c>
      <c r="B27" s="7" t="s">
        <v>58</v>
      </c>
      <c r="C27" s="15" t="s">
        <v>100</v>
      </c>
      <c r="D27" s="153">
        <v>199.376</v>
      </c>
      <c r="E27" s="153">
        <v>4.875</v>
      </c>
      <c r="F27" s="153">
        <v>16.546000000000003</v>
      </c>
      <c r="G27" s="153">
        <v>177.745</v>
      </c>
      <c r="H27" s="153">
        <v>0.21</v>
      </c>
      <c r="I27" s="153">
        <v>0.23499999999999999</v>
      </c>
      <c r="J27" s="154"/>
      <c r="K27" s="154"/>
    </row>
    <row r="28" spans="1:11" ht="12" customHeight="1">
      <c r="A28" s="4">
        <v>21</v>
      </c>
      <c r="B28" s="7" t="s">
        <v>60</v>
      </c>
      <c r="C28" s="15" t="s">
        <v>114</v>
      </c>
      <c r="D28" s="153">
        <v>196.80500000000004</v>
      </c>
      <c r="E28" s="153">
        <v>0</v>
      </c>
      <c r="F28" s="153">
        <v>0</v>
      </c>
      <c r="G28" s="153">
        <v>0</v>
      </c>
      <c r="H28" s="153">
        <v>196.80500000000004</v>
      </c>
      <c r="I28" s="153">
        <v>2.8059999999999996</v>
      </c>
      <c r="J28" s="154"/>
      <c r="K28" s="154"/>
    </row>
    <row r="29" spans="1:11" ht="12" customHeight="1">
      <c r="A29" s="4">
        <v>22</v>
      </c>
      <c r="B29" s="7" t="s">
        <v>58</v>
      </c>
      <c r="C29" s="15" t="s">
        <v>101</v>
      </c>
      <c r="D29" s="153">
        <v>121.74700000000001</v>
      </c>
      <c r="E29" s="153">
        <v>15.353000000000002</v>
      </c>
      <c r="F29" s="153">
        <v>54.290000000000006</v>
      </c>
      <c r="G29" s="153">
        <v>25.451000000000008</v>
      </c>
      <c r="H29" s="153">
        <v>26.653000000000002</v>
      </c>
      <c r="I29" s="153">
        <v>25.008000000000003</v>
      </c>
      <c r="J29" s="154"/>
      <c r="K29" s="154"/>
    </row>
    <row r="30" spans="1:11" ht="12" customHeight="1">
      <c r="A30" s="4">
        <v>23</v>
      </c>
      <c r="B30" s="7" t="s">
        <v>60</v>
      </c>
      <c r="C30" s="15" t="s">
        <v>102</v>
      </c>
      <c r="D30" s="153">
        <v>104.74700000000001</v>
      </c>
      <c r="E30" s="153">
        <v>5.8759999999999994</v>
      </c>
      <c r="F30" s="153">
        <v>54.301000000000009</v>
      </c>
      <c r="G30" s="153">
        <v>10.256</v>
      </c>
      <c r="H30" s="153">
        <v>34.314</v>
      </c>
      <c r="I30" s="153">
        <v>42.008000000000003</v>
      </c>
      <c r="J30" s="154"/>
      <c r="K30" s="154"/>
    </row>
    <row r="31" spans="1:11" ht="18" customHeight="1">
      <c r="A31" s="4">
        <v>24</v>
      </c>
      <c r="B31" s="7" t="s">
        <v>59</v>
      </c>
      <c r="C31" s="15" t="s">
        <v>79</v>
      </c>
      <c r="D31" s="153">
        <f t="shared" ref="D31:I31" si="3">D22-D23+D24-D25+D26-D27+D28-D29+D30</f>
        <v>915.00899999999956</v>
      </c>
      <c r="E31" s="153">
        <f t="shared" si="3"/>
        <v>14.095000000000036</v>
      </c>
      <c r="F31" s="153">
        <f t="shared" si="3"/>
        <v>9.115000000000002</v>
      </c>
      <c r="G31" s="153">
        <f t="shared" si="3"/>
        <v>254.79299999999998</v>
      </c>
      <c r="H31" s="153">
        <f t="shared" si="3"/>
        <v>637.00599999999986</v>
      </c>
      <c r="I31" s="153">
        <f t="shared" si="3"/>
        <v>-63.254000000000055</v>
      </c>
      <c r="J31" s="154"/>
      <c r="K31" s="154"/>
    </row>
    <row r="32" spans="1:11" ht="12" customHeight="1">
      <c r="A32" s="4">
        <v>25</v>
      </c>
      <c r="B32" s="7" t="s">
        <v>58</v>
      </c>
      <c r="C32" s="15" t="s">
        <v>75</v>
      </c>
      <c r="D32" s="153">
        <v>841.53599999999994</v>
      </c>
      <c r="E32" s="153">
        <v>0</v>
      </c>
      <c r="F32" s="153">
        <v>0</v>
      </c>
      <c r="G32" s="153">
        <v>258.26</v>
      </c>
      <c r="H32" s="153">
        <v>583.27599999999995</v>
      </c>
      <c r="I32" s="153">
        <v>0</v>
      </c>
      <c r="J32" s="154"/>
      <c r="K32" s="154"/>
    </row>
    <row r="33" spans="1:11" ht="20.100000000000001" customHeight="1">
      <c r="A33" s="8">
        <v>26</v>
      </c>
      <c r="B33" s="9" t="s">
        <v>60</v>
      </c>
      <c r="C33" s="16" t="s">
        <v>80</v>
      </c>
      <c r="D33" s="153">
        <v>0</v>
      </c>
      <c r="E33" s="153">
        <v>-1.2720000000000002</v>
      </c>
      <c r="F33" s="153">
        <v>-14.290000000000001</v>
      </c>
      <c r="G33" s="153">
        <v>0</v>
      </c>
      <c r="H33" s="153">
        <v>15.562000000000001</v>
      </c>
      <c r="I33" s="153">
        <v>0</v>
      </c>
      <c r="J33" s="154"/>
      <c r="K33" s="154"/>
    </row>
    <row r="34" spans="1:11" ht="18" customHeight="1">
      <c r="A34" s="4">
        <v>27</v>
      </c>
      <c r="B34" s="7" t="s">
        <v>59</v>
      </c>
      <c r="C34" s="15" t="s">
        <v>81</v>
      </c>
      <c r="D34" s="153">
        <f t="shared" ref="D34:I34" si="4">D31-D32+D33</f>
        <v>73.472999999999615</v>
      </c>
      <c r="E34" s="153">
        <f t="shared" si="4"/>
        <v>12.823000000000036</v>
      </c>
      <c r="F34" s="153">
        <f t="shared" si="4"/>
        <v>-5.1749999999999989</v>
      </c>
      <c r="G34" s="153">
        <f t="shared" si="4"/>
        <v>-3.467000000000013</v>
      </c>
      <c r="H34" s="153">
        <f t="shared" si="4"/>
        <v>69.291999999999902</v>
      </c>
      <c r="I34" s="153">
        <f t="shared" si="4"/>
        <v>-63.254000000000055</v>
      </c>
      <c r="J34" s="154"/>
      <c r="K34" s="154"/>
    </row>
    <row r="35" spans="1:11" ht="12" customHeight="1">
      <c r="A35" s="4">
        <v>28</v>
      </c>
      <c r="B35" s="7" t="s">
        <v>58</v>
      </c>
      <c r="C35" s="15" t="s">
        <v>103</v>
      </c>
      <c r="D35" s="153">
        <v>37.233000000000004</v>
      </c>
      <c r="E35" s="153">
        <v>0.90100000000000002</v>
      </c>
      <c r="F35" s="153">
        <v>2.8</v>
      </c>
      <c r="G35" s="153">
        <v>29.164000000000001</v>
      </c>
      <c r="H35" s="153">
        <v>4.3679999999999994</v>
      </c>
      <c r="I35" s="153">
        <v>2.3239999999999998</v>
      </c>
      <c r="J35" s="154"/>
      <c r="K35" s="154"/>
    </row>
    <row r="36" spans="1:11" ht="12" customHeight="1">
      <c r="A36" s="4">
        <v>29</v>
      </c>
      <c r="B36" s="7" t="s">
        <v>60</v>
      </c>
      <c r="C36" s="15" t="s">
        <v>104</v>
      </c>
      <c r="D36" s="153">
        <v>30.076999999999995</v>
      </c>
      <c r="E36" s="153">
        <v>17.811</v>
      </c>
      <c r="F36" s="153">
        <v>0.16500000000000001</v>
      </c>
      <c r="G36" s="153">
        <v>5.4629999999999974</v>
      </c>
      <c r="H36" s="153">
        <v>6.6379999999999999</v>
      </c>
      <c r="I36" s="153">
        <v>9.48</v>
      </c>
      <c r="J36" s="154"/>
      <c r="K36" s="154"/>
    </row>
    <row r="37" spans="1:11" ht="12" customHeight="1">
      <c r="A37" s="4">
        <v>30</v>
      </c>
      <c r="B37" s="7" t="s">
        <v>58</v>
      </c>
      <c r="C37" s="15" t="s">
        <v>76</v>
      </c>
      <c r="D37" s="153">
        <v>233.64699999999999</v>
      </c>
      <c r="E37" s="153">
        <v>125.539</v>
      </c>
      <c r="F37" s="153">
        <v>4.0280000000000005</v>
      </c>
      <c r="G37" s="153">
        <v>37.229999999999997</v>
      </c>
      <c r="H37" s="153">
        <v>66.850000000000009</v>
      </c>
      <c r="I37" s="153">
        <v>0</v>
      </c>
      <c r="J37" s="154"/>
      <c r="K37" s="154"/>
    </row>
    <row r="38" spans="1:11" ht="12" customHeight="1">
      <c r="A38" s="4">
        <v>31</v>
      </c>
      <c r="B38" s="7" t="s">
        <v>60</v>
      </c>
      <c r="C38" s="15" t="s">
        <v>78</v>
      </c>
      <c r="D38" s="153">
        <v>223.42800000000005</v>
      </c>
      <c r="E38" s="153">
        <v>118.261</v>
      </c>
      <c r="F38" s="153">
        <v>4.452</v>
      </c>
      <c r="G38" s="153">
        <v>30.090000000000007</v>
      </c>
      <c r="H38" s="153">
        <v>70.625000000000043</v>
      </c>
      <c r="I38" s="153">
        <v>0</v>
      </c>
      <c r="J38" s="154"/>
      <c r="K38" s="154"/>
    </row>
    <row r="39" spans="1:11" ht="12" customHeight="1">
      <c r="A39" s="4">
        <v>32</v>
      </c>
      <c r="B39" s="7" t="s">
        <v>58</v>
      </c>
      <c r="C39" s="15" t="s">
        <v>82</v>
      </c>
      <c r="D39" s="153">
        <v>4.4649999999999972</v>
      </c>
      <c r="E39" s="153">
        <v>3.3720000000000003</v>
      </c>
      <c r="F39" s="153">
        <v>1.2579999999999973</v>
      </c>
      <c r="G39" s="153">
        <v>-0.40199999999999997</v>
      </c>
      <c r="H39" s="153">
        <v>0.23699999999999999</v>
      </c>
      <c r="I39" s="153">
        <v>-4.4649999999999999</v>
      </c>
      <c r="J39" s="154"/>
      <c r="K39" s="154"/>
    </row>
    <row r="40" spans="1:11" ht="18" customHeight="1">
      <c r="A40" s="4">
        <v>33</v>
      </c>
      <c r="B40" s="7" t="s">
        <v>59</v>
      </c>
      <c r="C40" s="15" t="s">
        <v>83</v>
      </c>
      <c r="D40" s="153">
        <f t="shared" ref="D40:I40" si="5">D34-D35+D36-D37+D38-D39</f>
        <v>51.632999999999676</v>
      </c>
      <c r="E40" s="153">
        <f t="shared" si="5"/>
        <v>19.083000000000027</v>
      </c>
      <c r="F40" s="153">
        <f t="shared" si="5"/>
        <v>-8.6439999999999966</v>
      </c>
      <c r="G40" s="153">
        <f t="shared" si="5"/>
        <v>-33.906000000000006</v>
      </c>
      <c r="H40" s="153">
        <f t="shared" si="5"/>
        <v>75.099999999999952</v>
      </c>
      <c r="I40" s="153">
        <f t="shared" si="5"/>
        <v>-51.633000000000052</v>
      </c>
      <c r="J40" s="154"/>
      <c r="K40" s="154"/>
    </row>
    <row r="41" spans="1:11" ht="20.100000000000001" customHeight="1">
      <c r="A41" s="4"/>
      <c r="B41" s="7"/>
      <c r="C41" s="17" t="s">
        <v>105</v>
      </c>
      <c r="D41" s="153"/>
      <c r="E41" s="153"/>
      <c r="F41" s="153"/>
      <c r="G41" s="153"/>
      <c r="H41" s="153"/>
      <c r="I41" s="153"/>
      <c r="J41" s="154"/>
      <c r="K41" s="154"/>
    </row>
    <row r="42" spans="1:11" ht="18" customHeight="1">
      <c r="A42" s="4">
        <v>34</v>
      </c>
      <c r="B42" s="7"/>
      <c r="C42" s="15" t="s">
        <v>79</v>
      </c>
      <c r="D42" s="153">
        <v>915.0089999999999</v>
      </c>
      <c r="E42" s="153">
        <v>14.095000000000049</v>
      </c>
      <c r="F42" s="153">
        <v>9.1150000000000375</v>
      </c>
      <c r="G42" s="153">
        <v>254.79299999999995</v>
      </c>
      <c r="H42" s="153">
        <v>637.00599999999986</v>
      </c>
      <c r="I42" s="153">
        <v>-63.254000000000026</v>
      </c>
      <c r="J42" s="154"/>
      <c r="K42" s="154"/>
    </row>
    <row r="43" spans="1:11" ht="12" customHeight="1">
      <c r="A43" s="4">
        <v>35</v>
      </c>
      <c r="B43" s="7" t="s">
        <v>58</v>
      </c>
      <c r="C43" s="18" t="s">
        <v>106</v>
      </c>
      <c r="D43" s="153">
        <v>155.18</v>
      </c>
      <c r="E43" s="153">
        <v>0</v>
      </c>
      <c r="F43" s="153">
        <v>0</v>
      </c>
      <c r="G43" s="153">
        <v>155.18</v>
      </c>
      <c r="H43" s="153">
        <v>0</v>
      </c>
      <c r="I43" s="153">
        <v>0</v>
      </c>
      <c r="J43" s="154"/>
      <c r="K43" s="154"/>
    </row>
    <row r="44" spans="1:11" ht="12" customHeight="1">
      <c r="A44" s="4">
        <v>36</v>
      </c>
      <c r="B44" s="7" t="s">
        <v>60</v>
      </c>
      <c r="C44" s="18" t="s">
        <v>107</v>
      </c>
      <c r="D44" s="153">
        <v>155.18</v>
      </c>
      <c r="E44" s="153">
        <v>0</v>
      </c>
      <c r="F44" s="153">
        <v>0</v>
      </c>
      <c r="G44" s="153">
        <v>0</v>
      </c>
      <c r="H44" s="153">
        <v>155.18</v>
      </c>
      <c r="I44" s="153">
        <v>0</v>
      </c>
      <c r="J44" s="154"/>
      <c r="K44" s="154"/>
    </row>
    <row r="45" spans="1:11" ht="18" customHeight="1">
      <c r="A45" s="4">
        <v>37</v>
      </c>
      <c r="B45" s="7" t="s">
        <v>59</v>
      </c>
      <c r="C45" s="15" t="s">
        <v>113</v>
      </c>
      <c r="D45" s="153">
        <f t="shared" ref="D45:I45" si="6">D42-D43+D44</f>
        <v>915.00900000000001</v>
      </c>
      <c r="E45" s="153">
        <f t="shared" si="6"/>
        <v>14.095000000000049</v>
      </c>
      <c r="F45" s="153">
        <f t="shared" si="6"/>
        <v>9.1150000000000375</v>
      </c>
      <c r="G45" s="153">
        <f t="shared" si="6"/>
        <v>99.612999999999943</v>
      </c>
      <c r="H45" s="153">
        <f t="shared" si="6"/>
        <v>792.18599999999992</v>
      </c>
      <c r="I45" s="153">
        <f t="shared" si="6"/>
        <v>-63.254000000000026</v>
      </c>
      <c r="J45" s="154"/>
      <c r="K45" s="154"/>
    </row>
    <row r="46" spans="1:11" ht="12" customHeight="1">
      <c r="A46" s="4">
        <v>38</v>
      </c>
      <c r="B46" s="7" t="s">
        <v>58</v>
      </c>
      <c r="C46" s="15" t="s">
        <v>108</v>
      </c>
      <c r="D46" s="153">
        <v>841.53600000000006</v>
      </c>
      <c r="E46" s="153">
        <v>0</v>
      </c>
      <c r="F46" s="153">
        <v>0</v>
      </c>
      <c r="G46" s="153">
        <v>103.08</v>
      </c>
      <c r="H46" s="153">
        <v>738.45600000000002</v>
      </c>
      <c r="I46" s="153">
        <v>0</v>
      </c>
      <c r="J46" s="154"/>
      <c r="K46" s="154"/>
    </row>
    <row r="47" spans="1:11" ht="20.100000000000001" customHeight="1">
      <c r="A47" s="8">
        <v>39</v>
      </c>
      <c r="B47" s="9" t="s">
        <v>60</v>
      </c>
      <c r="C47" s="16" t="s">
        <v>80</v>
      </c>
      <c r="D47" s="153">
        <v>0</v>
      </c>
      <c r="E47" s="153">
        <v>-1.2720000000000002</v>
      </c>
      <c r="F47" s="153">
        <v>-14.290000000000001</v>
      </c>
      <c r="G47" s="153">
        <v>0</v>
      </c>
      <c r="H47" s="153">
        <v>15.562000000000001</v>
      </c>
      <c r="I47" s="153">
        <v>0</v>
      </c>
      <c r="J47" s="154"/>
      <c r="K47" s="154"/>
    </row>
    <row r="48" spans="1:11" ht="18" customHeight="1">
      <c r="A48" s="4">
        <v>40</v>
      </c>
      <c r="B48" s="7" t="s">
        <v>59</v>
      </c>
      <c r="C48" s="15" t="s">
        <v>81</v>
      </c>
      <c r="D48" s="153">
        <f t="shared" ref="D48:I48" si="7">D45-D46+D47</f>
        <v>73.472999999999956</v>
      </c>
      <c r="E48" s="153">
        <f t="shared" si="7"/>
        <v>12.823000000000048</v>
      </c>
      <c r="F48" s="153">
        <f t="shared" si="7"/>
        <v>-5.1749999999999634</v>
      </c>
      <c r="G48" s="153">
        <f t="shared" si="7"/>
        <v>-3.4670000000000556</v>
      </c>
      <c r="H48" s="153">
        <f t="shared" si="7"/>
        <v>69.291999999999902</v>
      </c>
      <c r="I48" s="153">
        <f t="shared" si="7"/>
        <v>-63.254000000000026</v>
      </c>
      <c r="J48" s="154"/>
      <c r="K48" s="154"/>
    </row>
    <row r="49" spans="1:11" ht="12" customHeight="1">
      <c r="D49" s="154"/>
      <c r="E49" s="154"/>
      <c r="F49" s="154"/>
      <c r="G49" s="154"/>
      <c r="H49" s="154"/>
      <c r="I49" s="154"/>
      <c r="J49" s="154"/>
      <c r="K49" s="154"/>
    </row>
    <row r="50" spans="1:11" ht="12" customHeight="1">
      <c r="A50" s="148"/>
      <c r="B50" s="149"/>
      <c r="D50" s="154"/>
      <c r="E50" s="154"/>
      <c r="F50" s="154"/>
      <c r="G50" s="154"/>
      <c r="H50" s="154"/>
      <c r="I50" s="154"/>
      <c r="J50" s="154"/>
      <c r="K50" s="154"/>
    </row>
    <row r="51" spans="1:11" ht="12" customHeight="1">
      <c r="A51" s="4" t="s">
        <v>109</v>
      </c>
      <c r="D51" s="154"/>
      <c r="E51" s="154"/>
      <c r="F51" s="154"/>
      <c r="G51" s="154"/>
      <c r="H51" s="154"/>
      <c r="I51" s="154"/>
      <c r="J51" s="154"/>
      <c r="K51" s="154"/>
    </row>
    <row r="52" spans="1:11" ht="11.1" customHeight="1">
      <c r="A52" s="4" t="s">
        <v>110</v>
      </c>
      <c r="D52" s="154"/>
      <c r="E52" s="154"/>
      <c r="F52" s="154"/>
      <c r="G52" s="154"/>
      <c r="H52" s="154"/>
      <c r="I52" s="154"/>
      <c r="J52" s="154"/>
      <c r="K52" s="154"/>
    </row>
    <row r="53" spans="1:11" ht="11.1" customHeight="1">
      <c r="A53" s="4" t="s">
        <v>222</v>
      </c>
      <c r="D53" s="154"/>
      <c r="E53" s="154"/>
      <c r="F53" s="154"/>
      <c r="G53" s="154"/>
      <c r="H53" s="154"/>
      <c r="I53" s="154"/>
      <c r="J53" s="154"/>
      <c r="K53" s="154"/>
    </row>
    <row r="54" spans="1:11" ht="11.1" customHeight="1">
      <c r="D54" s="154"/>
      <c r="E54" s="154"/>
      <c r="F54" s="154"/>
      <c r="G54" s="154"/>
      <c r="H54" s="154"/>
      <c r="I54" s="154"/>
      <c r="J54" s="154"/>
      <c r="K54" s="154"/>
    </row>
    <row r="55" spans="1:11" ht="12" customHeight="1">
      <c r="D55" s="154"/>
      <c r="E55" s="154"/>
      <c r="F55" s="154"/>
      <c r="G55" s="154"/>
      <c r="H55" s="154"/>
      <c r="I55" s="154"/>
      <c r="J55" s="154"/>
      <c r="K55" s="154"/>
    </row>
    <row r="56" spans="1:11" ht="12" customHeight="1">
      <c r="D56" s="154"/>
      <c r="E56" s="154"/>
      <c r="F56" s="154"/>
      <c r="G56" s="154"/>
      <c r="H56" s="154"/>
      <c r="I56" s="154"/>
      <c r="J56" s="154"/>
      <c r="K56" s="154"/>
    </row>
    <row r="57" spans="1:11" ht="12" customHeight="1">
      <c r="D57" s="154"/>
      <c r="E57" s="154"/>
      <c r="F57" s="154"/>
      <c r="G57" s="154"/>
      <c r="H57" s="154"/>
      <c r="I57" s="154"/>
      <c r="J57" s="154"/>
      <c r="K57" s="154"/>
    </row>
    <row r="58" spans="1:11" ht="12" customHeight="1">
      <c r="D58" s="154"/>
      <c r="E58" s="154"/>
      <c r="F58" s="154"/>
      <c r="G58" s="154"/>
      <c r="H58" s="154"/>
      <c r="I58" s="154"/>
      <c r="J58" s="154"/>
      <c r="K58" s="154"/>
    </row>
    <row r="59" spans="1:11" ht="12" customHeight="1">
      <c r="D59" s="154"/>
      <c r="E59" s="154"/>
      <c r="F59" s="154"/>
      <c r="G59" s="154"/>
      <c r="H59" s="154"/>
      <c r="I59" s="154"/>
      <c r="J59" s="154"/>
      <c r="K59" s="154"/>
    </row>
    <row r="60" spans="1:11" ht="12" customHeight="1">
      <c r="D60" s="154"/>
      <c r="E60" s="154"/>
      <c r="F60" s="154"/>
      <c r="G60" s="154"/>
      <c r="H60" s="154"/>
      <c r="I60" s="154"/>
      <c r="J60" s="154"/>
      <c r="K60" s="154"/>
    </row>
    <row r="61" spans="1:11" ht="12" customHeight="1">
      <c r="D61" s="154"/>
      <c r="E61" s="154"/>
      <c r="F61" s="154"/>
      <c r="G61" s="154"/>
      <c r="H61" s="154"/>
      <c r="I61" s="154"/>
      <c r="J61" s="154"/>
      <c r="K61" s="154"/>
    </row>
    <row r="62" spans="1:11" ht="12" customHeight="1">
      <c r="D62" s="154"/>
      <c r="E62" s="154"/>
      <c r="F62" s="154"/>
      <c r="G62" s="154"/>
      <c r="H62" s="154"/>
      <c r="I62" s="154"/>
      <c r="J62" s="154"/>
      <c r="K62" s="154"/>
    </row>
    <row r="63" spans="1:11" ht="12" customHeight="1">
      <c r="D63" s="154"/>
      <c r="E63" s="154"/>
      <c r="F63" s="154"/>
      <c r="G63" s="154"/>
      <c r="H63" s="154"/>
      <c r="I63" s="154"/>
      <c r="J63" s="154"/>
      <c r="K63" s="154"/>
    </row>
    <row r="64" spans="1:11" ht="12" customHeight="1">
      <c r="D64" s="154"/>
      <c r="E64" s="154"/>
      <c r="F64" s="154"/>
      <c r="G64" s="154"/>
      <c r="H64" s="154"/>
      <c r="I64" s="154"/>
      <c r="J64" s="154"/>
      <c r="K64" s="154"/>
    </row>
    <row r="65" spans="4:11" ht="12" customHeight="1">
      <c r="D65" s="154"/>
      <c r="E65" s="154"/>
      <c r="F65" s="154"/>
      <c r="G65" s="154"/>
      <c r="H65" s="154"/>
      <c r="I65" s="154"/>
      <c r="J65" s="154"/>
      <c r="K65" s="154"/>
    </row>
    <row r="66" spans="4:11" ht="12" customHeight="1">
      <c r="D66" s="154"/>
      <c r="E66" s="154"/>
      <c r="F66" s="154"/>
      <c r="G66" s="154"/>
      <c r="H66" s="154"/>
      <c r="I66" s="154"/>
      <c r="J66" s="154"/>
      <c r="K66" s="154"/>
    </row>
    <row r="67" spans="4:11" ht="12" customHeight="1">
      <c r="D67" s="154"/>
      <c r="E67" s="154"/>
      <c r="F67" s="154"/>
      <c r="G67" s="154"/>
      <c r="H67" s="154"/>
      <c r="I67" s="154"/>
      <c r="J67" s="154"/>
      <c r="K67" s="154"/>
    </row>
    <row r="68" spans="4:11" ht="12" customHeight="1">
      <c r="D68" s="154"/>
      <c r="E68" s="154"/>
      <c r="F68" s="154"/>
      <c r="G68" s="154"/>
      <c r="H68" s="154"/>
      <c r="I68" s="154"/>
      <c r="J68" s="154"/>
      <c r="K68" s="154"/>
    </row>
    <row r="69" spans="4:11" ht="12" customHeight="1">
      <c r="D69" s="154"/>
      <c r="E69" s="154"/>
      <c r="F69" s="154"/>
      <c r="G69" s="154"/>
      <c r="H69" s="154"/>
      <c r="I69" s="154"/>
      <c r="J69" s="154"/>
      <c r="K69" s="154"/>
    </row>
    <row r="70" spans="4:11" ht="12" customHeight="1">
      <c r="D70" s="154"/>
      <c r="E70" s="154"/>
      <c r="F70" s="154"/>
      <c r="G70" s="154"/>
      <c r="H70" s="154"/>
      <c r="I70" s="154"/>
      <c r="J70" s="154"/>
      <c r="K70" s="154"/>
    </row>
    <row r="71" spans="4:11" ht="12" customHeight="1">
      <c r="D71" s="154"/>
      <c r="E71" s="154"/>
      <c r="F71" s="154"/>
      <c r="G71" s="154"/>
      <c r="H71" s="154"/>
      <c r="I71" s="154"/>
      <c r="J71" s="154"/>
      <c r="K71" s="154"/>
    </row>
    <row r="72" spans="4:11" ht="12" customHeight="1">
      <c r="D72" s="154"/>
      <c r="E72" s="154"/>
      <c r="F72" s="154"/>
      <c r="G72" s="154"/>
      <c r="H72" s="154"/>
      <c r="I72" s="154"/>
      <c r="J72" s="154"/>
      <c r="K72" s="154"/>
    </row>
    <row r="73" spans="4:11" ht="12" customHeight="1">
      <c r="D73" s="154"/>
      <c r="E73" s="154"/>
      <c r="F73" s="154"/>
      <c r="G73" s="154"/>
      <c r="H73" s="154"/>
      <c r="I73" s="154"/>
      <c r="J73" s="154"/>
      <c r="K73" s="154"/>
    </row>
    <row r="74" spans="4:11" ht="12" customHeight="1">
      <c r="D74" s="154"/>
      <c r="E74" s="154"/>
      <c r="F74" s="154"/>
      <c r="G74" s="154"/>
      <c r="H74" s="154"/>
      <c r="I74" s="154"/>
      <c r="J74" s="154"/>
      <c r="K74" s="154"/>
    </row>
    <row r="75" spans="4:11" ht="12" customHeight="1">
      <c r="D75" s="154"/>
      <c r="E75" s="154"/>
      <c r="F75" s="154"/>
      <c r="G75" s="154"/>
      <c r="H75" s="154"/>
      <c r="I75" s="154"/>
      <c r="J75" s="154"/>
      <c r="K75" s="154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FE87C4-C342-4B97-97FC-C0AC2F1944A4}">
  <dimension ref="A1:K75"/>
  <sheetViews>
    <sheetView showGridLines="0" workbookViewId="0"/>
  </sheetViews>
  <sheetFormatPr baseColWidth="10" defaultColWidth="10" defaultRowHeight="11.25"/>
  <cols>
    <col min="1" max="1" width="2.25" style="144" customWidth="1"/>
    <col min="2" max="2" width="1.5" style="155" customWidth="1"/>
    <col min="3" max="3" width="32.625" style="144" customWidth="1"/>
    <col min="4" max="4" width="9.375" style="144" customWidth="1"/>
    <col min="5" max="6" width="9.5" style="144" customWidth="1"/>
    <col min="7" max="9" width="9.375" style="144" customWidth="1"/>
    <col min="10" max="11" width="7.25" style="144" customWidth="1"/>
    <col min="12" max="16384" width="10" style="144"/>
  </cols>
  <sheetData>
    <row r="1" spans="1:11" ht="12" customHeight="1">
      <c r="A1" s="141"/>
      <c r="B1" s="142"/>
      <c r="C1" s="142"/>
      <c r="D1" s="142"/>
      <c r="E1" s="142"/>
      <c r="F1" s="142"/>
      <c r="G1" s="142"/>
      <c r="H1" s="142"/>
      <c r="I1" s="142"/>
      <c r="J1" s="143"/>
      <c r="K1" s="143"/>
    </row>
    <row r="2" spans="1:11" ht="12" customHeight="1">
      <c r="A2" s="13" t="s">
        <v>111</v>
      </c>
      <c r="B2" s="142"/>
      <c r="C2" s="142"/>
      <c r="D2" s="142"/>
      <c r="E2" s="142"/>
      <c r="F2" s="142"/>
      <c r="G2" s="142"/>
      <c r="H2" s="142"/>
      <c r="I2" s="142"/>
      <c r="J2" s="143"/>
      <c r="K2" s="143"/>
    </row>
    <row r="3" spans="1:11" ht="12" customHeight="1">
      <c r="A3" s="19"/>
      <c r="B3" s="142"/>
      <c r="C3" s="142"/>
      <c r="D3" s="142"/>
      <c r="E3" s="142"/>
      <c r="F3" s="142"/>
      <c r="G3" s="142"/>
      <c r="H3" s="142"/>
      <c r="I3" s="142"/>
      <c r="J3" s="143"/>
      <c r="K3" s="143"/>
    </row>
    <row r="4" spans="1:11" ht="12" customHeight="1">
      <c r="A4" s="19" t="s">
        <v>230</v>
      </c>
      <c r="B4" s="142"/>
      <c r="C4" s="142"/>
      <c r="D4" s="142"/>
      <c r="E4" s="142"/>
      <c r="F4" s="142"/>
      <c r="G4" s="142"/>
      <c r="H4" s="142"/>
      <c r="I4" s="142"/>
      <c r="J4" s="143"/>
      <c r="K4" s="143"/>
    </row>
    <row r="5" spans="1:11" ht="12" customHeight="1">
      <c r="A5" s="20" t="s">
        <v>69</v>
      </c>
      <c r="B5" s="142"/>
      <c r="C5" s="142"/>
      <c r="D5" s="142"/>
      <c r="E5" s="142"/>
      <c r="F5" s="142"/>
      <c r="G5" s="142"/>
      <c r="H5" s="142"/>
      <c r="I5" s="142"/>
      <c r="J5" s="143"/>
      <c r="K5" s="143"/>
    </row>
    <row r="6" spans="1:11" ht="12" customHeight="1">
      <c r="A6" s="148"/>
      <c r="B6" s="149"/>
      <c r="C6" s="148"/>
      <c r="D6" s="148"/>
      <c r="E6" s="148"/>
      <c r="F6" s="148"/>
      <c r="G6" s="148"/>
      <c r="H6" s="148"/>
      <c r="I6" s="148"/>
      <c r="J6" s="150"/>
      <c r="K6" s="150"/>
    </row>
    <row r="7" spans="1:11" ht="45">
      <c r="A7" s="151"/>
      <c r="B7" s="149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152"/>
      <c r="K7" s="152"/>
    </row>
    <row r="8" spans="1:11" ht="24" customHeight="1">
      <c r="A8" s="4">
        <v>1</v>
      </c>
      <c r="B8" s="7"/>
      <c r="C8" s="14" t="s">
        <v>73</v>
      </c>
      <c r="D8" s="153">
        <v>922.72600000000011</v>
      </c>
      <c r="E8" s="153">
        <v>626.72900000000004</v>
      </c>
      <c r="F8" s="153">
        <v>42.453000000000003</v>
      </c>
      <c r="G8" s="153">
        <v>76.368000000000009</v>
      </c>
      <c r="H8" s="153">
        <v>177.17599999999999</v>
      </c>
      <c r="I8" s="153">
        <v>0</v>
      </c>
      <c r="J8" s="154"/>
      <c r="K8" s="154"/>
    </row>
    <row r="9" spans="1:11" ht="12" customHeight="1">
      <c r="A9" s="4">
        <v>2</v>
      </c>
      <c r="B9" s="7" t="s">
        <v>58</v>
      </c>
      <c r="C9" s="15" t="s">
        <v>74</v>
      </c>
      <c r="D9" s="153">
        <v>453.62799999999999</v>
      </c>
      <c r="E9" s="153">
        <v>348.75099999999998</v>
      </c>
      <c r="F9" s="153">
        <v>21.910000000000004</v>
      </c>
      <c r="G9" s="153">
        <v>21.128</v>
      </c>
      <c r="H9" s="153">
        <v>61.838999999999999</v>
      </c>
      <c r="I9" s="153">
        <v>0</v>
      </c>
      <c r="J9" s="154"/>
      <c r="K9" s="154"/>
    </row>
    <row r="10" spans="1:11" ht="18" customHeight="1">
      <c r="A10" s="4">
        <v>3</v>
      </c>
      <c r="B10" s="7" t="s">
        <v>59</v>
      </c>
      <c r="C10" s="15" t="s">
        <v>77</v>
      </c>
      <c r="D10" s="153">
        <f t="shared" ref="D10:I10" si="0">D8-D9</f>
        <v>469.09800000000013</v>
      </c>
      <c r="E10" s="153">
        <f t="shared" si="0"/>
        <v>277.97800000000007</v>
      </c>
      <c r="F10" s="153">
        <f t="shared" si="0"/>
        <v>20.542999999999999</v>
      </c>
      <c r="G10" s="153">
        <f t="shared" si="0"/>
        <v>55.240000000000009</v>
      </c>
      <c r="H10" s="153">
        <f t="shared" si="0"/>
        <v>115.33699999999999</v>
      </c>
      <c r="I10" s="153">
        <f t="shared" si="0"/>
        <v>0</v>
      </c>
      <c r="J10" s="154"/>
      <c r="K10" s="154"/>
    </row>
    <row r="11" spans="1:11" ht="12" customHeight="1">
      <c r="A11" s="4">
        <v>4</v>
      </c>
      <c r="B11" s="7" t="s">
        <v>58</v>
      </c>
      <c r="C11" s="15" t="s">
        <v>78</v>
      </c>
      <c r="D11" s="153">
        <v>89.193999999999988</v>
      </c>
      <c r="E11" s="153">
        <v>51.326000000000001</v>
      </c>
      <c r="F11" s="153">
        <v>2.09</v>
      </c>
      <c r="G11" s="153">
        <v>12.658000000000001</v>
      </c>
      <c r="H11" s="153">
        <v>23.119999999999997</v>
      </c>
      <c r="I11" s="153">
        <v>0</v>
      </c>
      <c r="J11" s="154"/>
      <c r="K11" s="154"/>
    </row>
    <row r="12" spans="1:11" ht="18" customHeight="1">
      <c r="A12" s="4">
        <v>5</v>
      </c>
      <c r="B12" s="7" t="s">
        <v>59</v>
      </c>
      <c r="C12" s="15" t="s">
        <v>89</v>
      </c>
      <c r="D12" s="153">
        <f>D10-D11</f>
        <v>379.90400000000011</v>
      </c>
      <c r="E12" s="153">
        <f>E10-E11</f>
        <v>226.65200000000007</v>
      </c>
      <c r="F12" s="153">
        <f>F10-F11</f>
        <v>18.452999999999999</v>
      </c>
      <c r="G12" s="153">
        <f>G10-G11</f>
        <v>42.582000000000008</v>
      </c>
      <c r="H12" s="153">
        <f>H10-H11</f>
        <v>92.216999999999985</v>
      </c>
      <c r="I12" s="153">
        <v>-4.228999999999985</v>
      </c>
      <c r="J12" s="154"/>
      <c r="K12" s="154"/>
    </row>
    <row r="13" spans="1:11" ht="12" customHeight="1">
      <c r="A13" s="4">
        <v>6</v>
      </c>
      <c r="B13" s="7" t="s">
        <v>58</v>
      </c>
      <c r="C13" s="15" t="s">
        <v>90</v>
      </c>
      <c r="D13" s="153">
        <v>273.19400000000007</v>
      </c>
      <c r="E13" s="153">
        <v>175.52300000000002</v>
      </c>
      <c r="F13" s="153">
        <v>14.009</v>
      </c>
      <c r="G13" s="153">
        <v>42.905000000000001</v>
      </c>
      <c r="H13" s="153">
        <v>40.757000000000019</v>
      </c>
      <c r="I13" s="153">
        <v>1.0469999999999999</v>
      </c>
      <c r="J13" s="154"/>
      <c r="K13" s="154"/>
    </row>
    <row r="14" spans="1:11" ht="12" customHeight="1">
      <c r="A14" s="4">
        <v>7</v>
      </c>
      <c r="B14" s="7" t="s">
        <v>58</v>
      </c>
      <c r="C14" s="15" t="s">
        <v>91</v>
      </c>
      <c r="D14" s="153">
        <v>3.4529999999999998</v>
      </c>
      <c r="E14" s="153">
        <v>1.645</v>
      </c>
      <c r="F14" s="153">
        <v>8.299999999999999E-2</v>
      </c>
      <c r="G14" s="153">
        <v>5.7000000000000009E-2</v>
      </c>
      <c r="H14" s="153">
        <v>1.6679999999999999</v>
      </c>
      <c r="I14" s="153">
        <v>0</v>
      </c>
      <c r="J14" s="154"/>
      <c r="K14" s="154"/>
    </row>
    <row r="15" spans="1:11" ht="12" customHeight="1">
      <c r="A15" s="4">
        <v>8</v>
      </c>
      <c r="B15" s="7" t="s">
        <v>60</v>
      </c>
      <c r="C15" s="15" t="s">
        <v>92</v>
      </c>
      <c r="D15" s="153">
        <v>7.2750000000000004</v>
      </c>
      <c r="E15" s="153">
        <v>6.3280000000000003</v>
      </c>
      <c r="F15" s="153">
        <v>0</v>
      </c>
      <c r="G15" s="153">
        <v>0.22</v>
      </c>
      <c r="H15" s="153">
        <v>0.72699999999999998</v>
      </c>
      <c r="I15" s="153">
        <v>0</v>
      </c>
      <c r="J15" s="154"/>
      <c r="K15" s="154"/>
    </row>
    <row r="16" spans="1:11" ht="18" customHeight="1">
      <c r="A16" s="4">
        <v>9</v>
      </c>
      <c r="B16" s="7" t="s">
        <v>59</v>
      </c>
      <c r="C16" s="15" t="s">
        <v>112</v>
      </c>
      <c r="D16" s="153">
        <f t="shared" ref="D16:I16" si="1">D12-D13-D14+D15</f>
        <v>110.53200000000004</v>
      </c>
      <c r="E16" s="153">
        <f t="shared" si="1"/>
        <v>55.812000000000047</v>
      </c>
      <c r="F16" s="153">
        <f t="shared" si="1"/>
        <v>4.3609999999999989</v>
      </c>
      <c r="G16" s="153">
        <f t="shared" si="1"/>
        <v>-0.15999999999999329</v>
      </c>
      <c r="H16" s="153">
        <f t="shared" si="1"/>
        <v>50.518999999999963</v>
      </c>
      <c r="I16" s="153">
        <f t="shared" si="1"/>
        <v>-5.2759999999999847</v>
      </c>
      <c r="J16" s="154"/>
      <c r="K16" s="154"/>
    </row>
    <row r="17" spans="1:11" ht="12" customHeight="1">
      <c r="A17" s="4">
        <v>10</v>
      </c>
      <c r="B17" s="7" t="s">
        <v>60</v>
      </c>
      <c r="C17" s="15" t="s">
        <v>93</v>
      </c>
      <c r="D17" s="153">
        <v>272.35900000000004</v>
      </c>
      <c r="E17" s="153">
        <v>0</v>
      </c>
      <c r="F17" s="153">
        <v>0</v>
      </c>
      <c r="G17" s="153">
        <v>0</v>
      </c>
      <c r="H17" s="153">
        <v>272.35900000000004</v>
      </c>
      <c r="I17" s="153">
        <v>1.8819999999999999</v>
      </c>
      <c r="J17" s="154"/>
      <c r="K17" s="154"/>
    </row>
    <row r="18" spans="1:11" ht="12" customHeight="1">
      <c r="A18" s="4">
        <v>11</v>
      </c>
      <c r="B18" s="7" t="s">
        <v>58</v>
      </c>
      <c r="C18" s="15" t="s">
        <v>94</v>
      </c>
      <c r="D18" s="153">
        <v>7.1249999999999991</v>
      </c>
      <c r="E18" s="153">
        <v>0</v>
      </c>
      <c r="F18" s="153">
        <v>0</v>
      </c>
      <c r="G18" s="153">
        <v>7.1249999999999991</v>
      </c>
      <c r="H18" s="153">
        <v>0</v>
      </c>
      <c r="I18" s="153">
        <v>0.52300000000000002</v>
      </c>
      <c r="J18" s="154"/>
      <c r="K18" s="154"/>
    </row>
    <row r="19" spans="1:11" ht="12" customHeight="1">
      <c r="A19" s="4">
        <v>12</v>
      </c>
      <c r="B19" s="7" t="s">
        <v>60</v>
      </c>
      <c r="C19" s="15" t="s">
        <v>95</v>
      </c>
      <c r="D19" s="153">
        <v>58.158000000000008</v>
      </c>
      <c r="E19" s="153">
        <v>0</v>
      </c>
      <c r="F19" s="153">
        <v>0</v>
      </c>
      <c r="G19" s="153">
        <v>58.158000000000008</v>
      </c>
      <c r="H19" s="153">
        <v>0</v>
      </c>
      <c r="I19" s="153">
        <v>0.96</v>
      </c>
      <c r="J19" s="154"/>
      <c r="K19" s="154"/>
    </row>
    <row r="20" spans="1:11" ht="12" customHeight="1">
      <c r="A20" s="4">
        <v>13</v>
      </c>
      <c r="B20" s="7" t="s">
        <v>58</v>
      </c>
      <c r="C20" s="15" t="s">
        <v>96</v>
      </c>
      <c r="D20" s="153">
        <v>203.36800000000005</v>
      </c>
      <c r="E20" s="153">
        <v>74.861000000000004</v>
      </c>
      <c r="F20" s="153">
        <v>93.724000000000018</v>
      </c>
      <c r="G20" s="153">
        <v>16.883999999999997</v>
      </c>
      <c r="H20" s="153">
        <v>17.899000000000001</v>
      </c>
      <c r="I20" s="153">
        <v>27.043999999999997</v>
      </c>
      <c r="J20" s="154"/>
      <c r="K20" s="154"/>
    </row>
    <row r="21" spans="1:11" ht="12" customHeight="1">
      <c r="A21" s="4">
        <v>14</v>
      </c>
      <c r="B21" s="7" t="s">
        <v>60</v>
      </c>
      <c r="C21" s="15" t="s">
        <v>97</v>
      </c>
      <c r="D21" s="153">
        <v>198.65700000000004</v>
      </c>
      <c r="E21" s="153">
        <v>15.902000000000001</v>
      </c>
      <c r="F21" s="153">
        <v>99.943000000000026</v>
      </c>
      <c r="G21" s="153">
        <v>7.205000000000001</v>
      </c>
      <c r="H21" s="153">
        <v>75.607000000000014</v>
      </c>
      <c r="I21" s="153">
        <v>31.754999999999995</v>
      </c>
      <c r="J21" s="154"/>
      <c r="K21" s="154"/>
    </row>
    <row r="22" spans="1:11" ht="18" customHeight="1">
      <c r="A22" s="4">
        <v>15</v>
      </c>
      <c r="B22" s="7" t="s">
        <v>59</v>
      </c>
      <c r="C22" s="15" t="s">
        <v>219</v>
      </c>
      <c r="D22" s="153">
        <f t="shared" ref="D22:I22" si="2">D16+D17-D18+D19-D20+D21</f>
        <v>429.21300000000008</v>
      </c>
      <c r="E22" s="153">
        <f t="shared" si="2"/>
        <v>-3.1469999999999558</v>
      </c>
      <c r="F22" s="153">
        <f t="shared" si="2"/>
        <v>10.580000000000013</v>
      </c>
      <c r="G22" s="153">
        <f t="shared" si="2"/>
        <v>41.194000000000017</v>
      </c>
      <c r="H22" s="153">
        <f t="shared" si="2"/>
        <v>380.58600000000001</v>
      </c>
      <c r="I22" s="153">
        <f t="shared" si="2"/>
        <v>1.754000000000012</v>
      </c>
      <c r="J22" s="154"/>
      <c r="K22" s="154"/>
    </row>
    <row r="23" spans="1:11" ht="12" customHeight="1">
      <c r="A23" s="4">
        <v>16</v>
      </c>
      <c r="B23" s="7" t="s">
        <v>58</v>
      </c>
      <c r="C23" s="15" t="s">
        <v>98</v>
      </c>
      <c r="D23" s="153">
        <v>68.516999999999996</v>
      </c>
      <c r="E23" s="153">
        <v>13.725999999999999</v>
      </c>
      <c r="F23" s="153">
        <v>2.8809999999999998</v>
      </c>
      <c r="G23" s="153">
        <v>0</v>
      </c>
      <c r="H23" s="153">
        <v>51.910000000000004</v>
      </c>
      <c r="I23" s="153">
        <v>1.37</v>
      </c>
      <c r="J23" s="154"/>
      <c r="K23" s="154"/>
    </row>
    <row r="24" spans="1:11" ht="12" customHeight="1">
      <c r="A24" s="4">
        <v>17</v>
      </c>
      <c r="B24" s="7" t="s">
        <v>60</v>
      </c>
      <c r="C24" s="15" t="s">
        <v>99</v>
      </c>
      <c r="D24" s="153">
        <v>69.867000000000004</v>
      </c>
      <c r="E24" s="153">
        <v>0</v>
      </c>
      <c r="F24" s="153">
        <v>0</v>
      </c>
      <c r="G24" s="153">
        <v>69.867000000000004</v>
      </c>
      <c r="H24" s="153">
        <v>0</v>
      </c>
      <c r="I24" s="153">
        <v>0.02</v>
      </c>
      <c r="J24" s="154"/>
      <c r="K24" s="154"/>
    </row>
    <row r="25" spans="1:11" ht="12" customHeight="1">
      <c r="A25" s="4">
        <v>18</v>
      </c>
      <c r="B25" s="7" t="s">
        <v>58</v>
      </c>
      <c r="C25" s="15" t="s">
        <v>220</v>
      </c>
      <c r="D25" s="153">
        <v>108.854</v>
      </c>
      <c r="E25" s="153">
        <v>0</v>
      </c>
      <c r="F25" s="153">
        <v>0</v>
      </c>
      <c r="G25" s="153">
        <v>0</v>
      </c>
      <c r="H25" s="153">
        <v>108.854</v>
      </c>
      <c r="I25" s="153">
        <v>0.622</v>
      </c>
      <c r="J25" s="154"/>
      <c r="K25" s="154"/>
    </row>
    <row r="26" spans="1:11" ht="12" customHeight="1">
      <c r="A26" s="4">
        <v>19</v>
      </c>
      <c r="B26" s="7" t="s">
        <v>60</v>
      </c>
      <c r="C26" s="15" t="s">
        <v>221</v>
      </c>
      <c r="D26" s="153">
        <v>109.31000000000002</v>
      </c>
      <c r="E26" s="153">
        <v>5.8740000000000006</v>
      </c>
      <c r="F26" s="153">
        <v>8.8310000000000013</v>
      </c>
      <c r="G26" s="153">
        <v>94.461000000000013</v>
      </c>
      <c r="H26" s="153">
        <v>0.14400000000000002</v>
      </c>
      <c r="I26" s="153">
        <v>0.16599999999999998</v>
      </c>
      <c r="J26" s="154"/>
      <c r="K26" s="154"/>
    </row>
    <row r="27" spans="1:11" ht="12" customHeight="1">
      <c r="A27" s="4">
        <v>20</v>
      </c>
      <c r="B27" s="7" t="s">
        <v>58</v>
      </c>
      <c r="C27" s="15" t="s">
        <v>100</v>
      </c>
      <c r="D27" s="153">
        <v>97.959000000000032</v>
      </c>
      <c r="E27" s="153">
        <v>2.5090000000000003</v>
      </c>
      <c r="F27" s="153">
        <v>4.0089999999999995</v>
      </c>
      <c r="G27" s="153">
        <v>91.297000000000025</v>
      </c>
      <c r="H27" s="153">
        <v>0.14400000000000002</v>
      </c>
      <c r="I27" s="153">
        <v>8.2000000000000003E-2</v>
      </c>
      <c r="J27" s="154"/>
      <c r="K27" s="154"/>
    </row>
    <row r="28" spans="1:11" ht="12" customHeight="1">
      <c r="A28" s="4">
        <v>21</v>
      </c>
      <c r="B28" s="7" t="s">
        <v>60</v>
      </c>
      <c r="C28" s="15" t="s">
        <v>114</v>
      </c>
      <c r="D28" s="153">
        <v>96.78400000000002</v>
      </c>
      <c r="E28" s="153">
        <v>0</v>
      </c>
      <c r="F28" s="153">
        <v>0</v>
      </c>
      <c r="G28" s="153">
        <v>0</v>
      </c>
      <c r="H28" s="153">
        <v>96.78400000000002</v>
      </c>
      <c r="I28" s="153">
        <v>1.2569999999999999</v>
      </c>
      <c r="J28" s="154"/>
      <c r="K28" s="154"/>
    </row>
    <row r="29" spans="1:11" ht="12" customHeight="1">
      <c r="A29" s="4">
        <v>22</v>
      </c>
      <c r="B29" s="7" t="s">
        <v>58</v>
      </c>
      <c r="C29" s="15" t="s">
        <v>101</v>
      </c>
      <c r="D29" s="153">
        <v>56.745000000000005</v>
      </c>
      <c r="E29" s="153">
        <v>4.8220000000000001</v>
      </c>
      <c r="F29" s="153">
        <v>26.818999999999996</v>
      </c>
      <c r="G29" s="153">
        <v>9.5069999999999979</v>
      </c>
      <c r="H29" s="153">
        <v>15.597000000000001</v>
      </c>
      <c r="I29" s="153">
        <v>6.2759999999999998</v>
      </c>
      <c r="J29" s="154"/>
      <c r="K29" s="154"/>
    </row>
    <row r="30" spans="1:11" ht="12" customHeight="1">
      <c r="A30" s="4">
        <v>23</v>
      </c>
      <c r="B30" s="7" t="s">
        <v>60</v>
      </c>
      <c r="C30" s="15" t="s">
        <v>102</v>
      </c>
      <c r="D30" s="153">
        <v>49.824999999999989</v>
      </c>
      <c r="E30" s="153">
        <v>2.5169999999999999</v>
      </c>
      <c r="F30" s="153">
        <v>26.83</v>
      </c>
      <c r="G30" s="153">
        <v>3.8599999999999994</v>
      </c>
      <c r="H30" s="153">
        <v>16.617999999999999</v>
      </c>
      <c r="I30" s="153">
        <v>13.196000000000002</v>
      </c>
      <c r="J30" s="154"/>
      <c r="K30" s="154"/>
    </row>
    <row r="31" spans="1:11" ht="18" customHeight="1">
      <c r="A31" s="4">
        <v>24</v>
      </c>
      <c r="B31" s="7" t="s">
        <v>59</v>
      </c>
      <c r="C31" s="15" t="s">
        <v>79</v>
      </c>
      <c r="D31" s="153">
        <f t="shared" ref="D31:I31" si="3">D22-D23+D24-D25+D26-D27+D28-D29+D30</f>
        <v>422.92400000000004</v>
      </c>
      <c r="E31" s="153">
        <f t="shared" si="3"/>
        <v>-15.812999999999956</v>
      </c>
      <c r="F31" s="153">
        <f t="shared" si="3"/>
        <v>12.532000000000018</v>
      </c>
      <c r="G31" s="153">
        <f t="shared" si="3"/>
        <v>108.57800000000002</v>
      </c>
      <c r="H31" s="153">
        <f t="shared" si="3"/>
        <v>317.62700000000001</v>
      </c>
      <c r="I31" s="153">
        <f t="shared" si="3"/>
        <v>8.0430000000000135</v>
      </c>
      <c r="J31" s="154"/>
      <c r="K31" s="154"/>
    </row>
    <row r="32" spans="1:11" ht="12" customHeight="1">
      <c r="A32" s="4">
        <v>25</v>
      </c>
      <c r="B32" s="7" t="s">
        <v>58</v>
      </c>
      <c r="C32" s="15" t="s">
        <v>75</v>
      </c>
      <c r="D32" s="153">
        <v>395.072</v>
      </c>
      <c r="E32" s="153">
        <v>0</v>
      </c>
      <c r="F32" s="153">
        <v>0</v>
      </c>
      <c r="G32" s="153">
        <v>98.893999999999991</v>
      </c>
      <c r="H32" s="153">
        <v>296.178</v>
      </c>
      <c r="I32" s="153">
        <v>0</v>
      </c>
      <c r="J32" s="154"/>
      <c r="K32" s="154"/>
    </row>
    <row r="33" spans="1:11" ht="20.100000000000001" customHeight="1">
      <c r="A33" s="8">
        <v>26</v>
      </c>
      <c r="B33" s="9" t="s">
        <v>60</v>
      </c>
      <c r="C33" s="16" t="s">
        <v>80</v>
      </c>
      <c r="D33" s="153">
        <v>0</v>
      </c>
      <c r="E33" s="153">
        <v>-3.2090000000000005</v>
      </c>
      <c r="F33" s="153">
        <v>-4.4030000000000005</v>
      </c>
      <c r="G33" s="153">
        <v>0</v>
      </c>
      <c r="H33" s="153">
        <v>7.612000000000001</v>
      </c>
      <c r="I33" s="153">
        <v>0</v>
      </c>
      <c r="J33" s="154"/>
      <c r="K33" s="154"/>
    </row>
    <row r="34" spans="1:11" ht="18" customHeight="1">
      <c r="A34" s="4">
        <v>27</v>
      </c>
      <c r="B34" s="7" t="s">
        <v>59</v>
      </c>
      <c r="C34" s="15" t="s">
        <v>81</v>
      </c>
      <c r="D34" s="153">
        <f t="shared" ref="D34:I34" si="4">D31-D32+D33</f>
        <v>27.852000000000032</v>
      </c>
      <c r="E34" s="153">
        <f t="shared" si="4"/>
        <v>-19.021999999999956</v>
      </c>
      <c r="F34" s="153">
        <f t="shared" si="4"/>
        <v>8.1290000000000173</v>
      </c>
      <c r="G34" s="153">
        <f t="shared" si="4"/>
        <v>9.6840000000000259</v>
      </c>
      <c r="H34" s="153">
        <f t="shared" si="4"/>
        <v>29.061000000000014</v>
      </c>
      <c r="I34" s="153">
        <f t="shared" si="4"/>
        <v>8.0430000000000135</v>
      </c>
      <c r="J34" s="154"/>
      <c r="K34" s="154"/>
    </row>
    <row r="35" spans="1:11" ht="12" customHeight="1">
      <c r="A35" s="4">
        <v>28</v>
      </c>
      <c r="B35" s="7" t="s">
        <v>58</v>
      </c>
      <c r="C35" s="15" t="s">
        <v>103</v>
      </c>
      <c r="D35" s="153">
        <v>9.6129999999999995</v>
      </c>
      <c r="E35" s="153">
        <v>0.55500000000000005</v>
      </c>
      <c r="F35" s="153">
        <v>2.012</v>
      </c>
      <c r="G35" s="153">
        <v>5.4219999999999997</v>
      </c>
      <c r="H35" s="153">
        <v>1.6240000000000001</v>
      </c>
      <c r="I35" s="153">
        <v>0.59199999999999997</v>
      </c>
      <c r="J35" s="154"/>
      <c r="K35" s="154"/>
    </row>
    <row r="36" spans="1:11" ht="12" customHeight="1">
      <c r="A36" s="4">
        <v>29</v>
      </c>
      <c r="B36" s="7" t="s">
        <v>60</v>
      </c>
      <c r="C36" s="15" t="s">
        <v>104</v>
      </c>
      <c r="D36" s="153">
        <v>9.0919999999999987</v>
      </c>
      <c r="E36" s="153">
        <v>2.907</v>
      </c>
      <c r="F36" s="153">
        <v>0</v>
      </c>
      <c r="G36" s="153">
        <v>2.0789999999999997</v>
      </c>
      <c r="H36" s="153">
        <v>4.1059999999999999</v>
      </c>
      <c r="I36" s="153">
        <v>1.113</v>
      </c>
      <c r="J36" s="154"/>
      <c r="K36" s="154"/>
    </row>
    <row r="37" spans="1:11" ht="12" customHeight="1">
      <c r="A37" s="4">
        <v>30</v>
      </c>
      <c r="B37" s="7" t="s">
        <v>58</v>
      </c>
      <c r="C37" s="15" t="s">
        <v>76</v>
      </c>
      <c r="D37" s="153">
        <v>125.08900000000003</v>
      </c>
      <c r="E37" s="153">
        <v>67.624000000000009</v>
      </c>
      <c r="F37" s="153">
        <v>2.6649999999999996</v>
      </c>
      <c r="G37" s="153">
        <v>14.132000000000001</v>
      </c>
      <c r="H37" s="153">
        <v>40.667999999999999</v>
      </c>
      <c r="I37" s="153">
        <v>0</v>
      </c>
      <c r="J37" s="154"/>
      <c r="K37" s="154"/>
    </row>
    <row r="38" spans="1:11" ht="12" customHeight="1">
      <c r="A38" s="4">
        <v>31</v>
      </c>
      <c r="B38" s="7" t="s">
        <v>60</v>
      </c>
      <c r="C38" s="15" t="s">
        <v>78</v>
      </c>
      <c r="D38" s="153">
        <v>89.193999999999988</v>
      </c>
      <c r="E38" s="153">
        <v>51.326000000000001</v>
      </c>
      <c r="F38" s="153">
        <v>2.09</v>
      </c>
      <c r="G38" s="153">
        <v>12.658000000000001</v>
      </c>
      <c r="H38" s="153">
        <v>23.119999999999997</v>
      </c>
      <c r="I38" s="153">
        <v>0</v>
      </c>
      <c r="J38" s="154"/>
      <c r="K38" s="154"/>
    </row>
    <row r="39" spans="1:11" ht="12" customHeight="1">
      <c r="A39" s="4">
        <v>32</v>
      </c>
      <c r="B39" s="7" t="s">
        <v>58</v>
      </c>
      <c r="C39" s="15" t="s">
        <v>82</v>
      </c>
      <c r="D39" s="153">
        <v>0.15200000000000002</v>
      </c>
      <c r="E39" s="153">
        <v>0.26700000000000002</v>
      </c>
      <c r="F39" s="153">
        <v>0</v>
      </c>
      <c r="G39" s="153">
        <v>-0.35</v>
      </c>
      <c r="H39" s="153">
        <v>0.23499999999999999</v>
      </c>
      <c r="I39" s="153">
        <v>-0.152</v>
      </c>
      <c r="J39" s="154"/>
      <c r="K39" s="154"/>
    </row>
    <row r="40" spans="1:11" ht="18" customHeight="1">
      <c r="A40" s="4">
        <v>33</v>
      </c>
      <c r="B40" s="7" t="s">
        <v>59</v>
      </c>
      <c r="C40" s="15" t="s">
        <v>83</v>
      </c>
      <c r="D40" s="153">
        <f t="shared" ref="D40:I40" si="5">D34-D35+D36-D37+D38-D39</f>
        <v>-8.7160000000000064</v>
      </c>
      <c r="E40" s="153">
        <f t="shared" si="5"/>
        <v>-33.234999999999971</v>
      </c>
      <c r="F40" s="153">
        <f t="shared" si="5"/>
        <v>5.5420000000000176</v>
      </c>
      <c r="G40" s="153">
        <f t="shared" si="5"/>
        <v>5.2170000000000254</v>
      </c>
      <c r="H40" s="153">
        <f t="shared" si="5"/>
        <v>13.760000000000012</v>
      </c>
      <c r="I40" s="153">
        <f t="shared" si="5"/>
        <v>8.7160000000000135</v>
      </c>
      <c r="J40" s="154"/>
      <c r="K40" s="154"/>
    </row>
    <row r="41" spans="1:11" ht="20.100000000000001" customHeight="1">
      <c r="A41" s="4"/>
      <c r="B41" s="7"/>
      <c r="C41" s="17" t="s">
        <v>105</v>
      </c>
      <c r="D41" s="153"/>
      <c r="E41" s="153"/>
      <c r="F41" s="153"/>
      <c r="G41" s="153"/>
      <c r="H41" s="153"/>
      <c r="I41" s="153"/>
      <c r="J41" s="154"/>
      <c r="K41" s="154"/>
    </row>
    <row r="42" spans="1:11" ht="18" customHeight="1">
      <c r="A42" s="4">
        <v>34</v>
      </c>
      <c r="B42" s="7"/>
      <c r="C42" s="15" t="s">
        <v>79</v>
      </c>
      <c r="D42" s="153">
        <v>422.92400000000004</v>
      </c>
      <c r="E42" s="153">
        <v>-15.812999999999978</v>
      </c>
      <c r="F42" s="153">
        <v>12.532000000000004</v>
      </c>
      <c r="G42" s="153">
        <v>108.578</v>
      </c>
      <c r="H42" s="153">
        <v>317.62700000000001</v>
      </c>
      <c r="I42" s="153">
        <v>8.0430000000000135</v>
      </c>
      <c r="J42" s="154"/>
      <c r="K42" s="154"/>
    </row>
    <row r="43" spans="1:11" ht="12" customHeight="1">
      <c r="A43" s="4">
        <v>35</v>
      </c>
      <c r="B43" s="7" t="s">
        <v>58</v>
      </c>
      <c r="C43" s="18" t="s">
        <v>106</v>
      </c>
      <c r="D43" s="153">
        <v>57.454000000000001</v>
      </c>
      <c r="E43" s="153">
        <v>0</v>
      </c>
      <c r="F43" s="153">
        <v>0</v>
      </c>
      <c r="G43" s="153">
        <v>57.454000000000001</v>
      </c>
      <c r="H43" s="153">
        <v>0</v>
      </c>
      <c r="I43" s="153">
        <v>0</v>
      </c>
      <c r="J43" s="154"/>
      <c r="K43" s="154"/>
    </row>
    <row r="44" spans="1:11" ht="12" customHeight="1">
      <c r="A44" s="4">
        <v>36</v>
      </c>
      <c r="B44" s="7" t="s">
        <v>60</v>
      </c>
      <c r="C44" s="18" t="s">
        <v>107</v>
      </c>
      <c r="D44" s="153">
        <v>57.454000000000001</v>
      </c>
      <c r="E44" s="153">
        <v>0</v>
      </c>
      <c r="F44" s="153">
        <v>0</v>
      </c>
      <c r="G44" s="153">
        <v>0</v>
      </c>
      <c r="H44" s="153">
        <v>57.454000000000001</v>
      </c>
      <c r="I44" s="153">
        <v>0</v>
      </c>
      <c r="J44" s="154"/>
      <c r="K44" s="154"/>
    </row>
    <row r="45" spans="1:11" ht="18" customHeight="1">
      <c r="A45" s="4">
        <v>37</v>
      </c>
      <c r="B45" s="7" t="s">
        <v>59</v>
      </c>
      <c r="C45" s="15" t="s">
        <v>113</v>
      </c>
      <c r="D45" s="153">
        <f t="shared" ref="D45:I45" si="6">D42-D43+D44</f>
        <v>422.92400000000004</v>
      </c>
      <c r="E45" s="153">
        <f t="shared" si="6"/>
        <v>-15.812999999999978</v>
      </c>
      <c r="F45" s="153">
        <f t="shared" si="6"/>
        <v>12.532000000000004</v>
      </c>
      <c r="G45" s="153">
        <f t="shared" si="6"/>
        <v>51.124000000000002</v>
      </c>
      <c r="H45" s="153">
        <f t="shared" si="6"/>
        <v>375.08100000000002</v>
      </c>
      <c r="I45" s="153">
        <f t="shared" si="6"/>
        <v>8.0430000000000135</v>
      </c>
      <c r="J45" s="154"/>
      <c r="K45" s="154"/>
    </row>
    <row r="46" spans="1:11" ht="12" customHeight="1">
      <c r="A46" s="4">
        <v>38</v>
      </c>
      <c r="B46" s="7" t="s">
        <v>58</v>
      </c>
      <c r="C46" s="15" t="s">
        <v>108</v>
      </c>
      <c r="D46" s="153">
        <v>395.072</v>
      </c>
      <c r="E46" s="153">
        <v>0</v>
      </c>
      <c r="F46" s="153">
        <v>0</v>
      </c>
      <c r="G46" s="153">
        <v>41.439999999999991</v>
      </c>
      <c r="H46" s="153">
        <v>353.63200000000001</v>
      </c>
      <c r="I46" s="153">
        <v>0</v>
      </c>
      <c r="J46" s="154"/>
      <c r="K46" s="154"/>
    </row>
    <row r="47" spans="1:11" ht="20.100000000000001" customHeight="1">
      <c r="A47" s="8">
        <v>39</v>
      </c>
      <c r="B47" s="9" t="s">
        <v>60</v>
      </c>
      <c r="C47" s="16" t="s">
        <v>80</v>
      </c>
      <c r="D47" s="153">
        <v>0</v>
      </c>
      <c r="E47" s="153">
        <v>-3.2090000000000005</v>
      </c>
      <c r="F47" s="153">
        <v>-4.4030000000000005</v>
      </c>
      <c r="G47" s="153">
        <v>0</v>
      </c>
      <c r="H47" s="153">
        <v>7.612000000000001</v>
      </c>
      <c r="I47" s="153">
        <v>0</v>
      </c>
      <c r="J47" s="154"/>
      <c r="K47" s="154"/>
    </row>
    <row r="48" spans="1:11" ht="18" customHeight="1">
      <c r="A48" s="4">
        <v>40</v>
      </c>
      <c r="B48" s="7" t="s">
        <v>59</v>
      </c>
      <c r="C48" s="15" t="s">
        <v>81</v>
      </c>
      <c r="D48" s="153">
        <f t="shared" ref="D48:I48" si="7">D45-D46+D47</f>
        <v>27.852000000000032</v>
      </c>
      <c r="E48" s="153">
        <f t="shared" si="7"/>
        <v>-19.021999999999977</v>
      </c>
      <c r="F48" s="153">
        <f t="shared" si="7"/>
        <v>8.1290000000000031</v>
      </c>
      <c r="G48" s="153">
        <f t="shared" si="7"/>
        <v>9.6840000000000117</v>
      </c>
      <c r="H48" s="153">
        <f t="shared" si="7"/>
        <v>29.061000000000014</v>
      </c>
      <c r="I48" s="153">
        <f t="shared" si="7"/>
        <v>8.0430000000000135</v>
      </c>
      <c r="J48" s="154"/>
      <c r="K48" s="154"/>
    </row>
    <row r="49" spans="1:11" ht="12" customHeight="1">
      <c r="D49" s="154"/>
      <c r="E49" s="154"/>
      <c r="F49" s="154"/>
      <c r="G49" s="154"/>
      <c r="H49" s="154"/>
      <c r="I49" s="154"/>
      <c r="J49" s="154"/>
      <c r="K49" s="154"/>
    </row>
    <row r="50" spans="1:11" ht="12" customHeight="1">
      <c r="A50" s="148"/>
      <c r="B50" s="149"/>
      <c r="D50" s="154"/>
      <c r="E50" s="154"/>
      <c r="F50" s="154"/>
      <c r="G50" s="154"/>
      <c r="H50" s="154"/>
      <c r="I50" s="154"/>
      <c r="J50" s="154"/>
      <c r="K50" s="154"/>
    </row>
    <row r="51" spans="1:11" ht="12" customHeight="1">
      <c r="A51" s="4" t="s">
        <v>109</v>
      </c>
      <c r="D51" s="154"/>
      <c r="E51" s="154"/>
      <c r="F51" s="154"/>
      <c r="G51" s="154"/>
      <c r="H51" s="154"/>
      <c r="I51" s="154"/>
      <c r="J51" s="154"/>
      <c r="K51" s="154"/>
    </row>
    <row r="52" spans="1:11" ht="11.1" customHeight="1">
      <c r="A52" s="4" t="s">
        <v>110</v>
      </c>
      <c r="D52" s="154"/>
      <c r="E52" s="154"/>
      <c r="F52" s="154"/>
      <c r="G52" s="154"/>
      <c r="H52" s="154"/>
      <c r="I52" s="154"/>
      <c r="J52" s="154"/>
      <c r="K52" s="154"/>
    </row>
    <row r="53" spans="1:11" ht="11.1" customHeight="1">
      <c r="A53" s="4" t="s">
        <v>222</v>
      </c>
      <c r="D53" s="154"/>
      <c r="E53" s="154"/>
      <c r="F53" s="154"/>
      <c r="G53" s="154"/>
      <c r="H53" s="154"/>
      <c r="I53" s="154"/>
      <c r="J53" s="154"/>
      <c r="K53" s="154"/>
    </row>
    <row r="54" spans="1:11" ht="11.1" customHeight="1">
      <c r="D54" s="154"/>
      <c r="E54" s="154"/>
      <c r="F54" s="154"/>
      <c r="G54" s="154"/>
      <c r="H54" s="154"/>
      <c r="I54" s="154"/>
      <c r="J54" s="154"/>
      <c r="K54" s="154"/>
    </row>
    <row r="55" spans="1:11" ht="12" customHeight="1">
      <c r="D55" s="154"/>
      <c r="E55" s="154"/>
      <c r="F55" s="154"/>
      <c r="G55" s="154"/>
      <c r="H55" s="154"/>
      <c r="I55" s="154"/>
      <c r="J55" s="154"/>
      <c r="K55" s="154"/>
    </row>
    <row r="56" spans="1:11" ht="12" customHeight="1">
      <c r="D56" s="154"/>
      <c r="E56" s="154"/>
      <c r="F56" s="154"/>
      <c r="G56" s="154"/>
      <c r="H56" s="154"/>
      <c r="I56" s="154"/>
      <c r="J56" s="154"/>
      <c r="K56" s="154"/>
    </row>
    <row r="57" spans="1:11" ht="12" customHeight="1">
      <c r="D57" s="154"/>
      <c r="E57" s="154"/>
      <c r="F57" s="154"/>
      <c r="G57" s="154"/>
      <c r="H57" s="154"/>
      <c r="I57" s="154"/>
      <c r="J57" s="154"/>
      <c r="K57" s="154"/>
    </row>
    <row r="58" spans="1:11" ht="12" customHeight="1">
      <c r="D58" s="154"/>
      <c r="E58" s="154"/>
      <c r="F58" s="154"/>
      <c r="G58" s="154"/>
      <c r="H58" s="154"/>
      <c r="I58" s="154"/>
      <c r="J58" s="154"/>
      <c r="K58" s="154"/>
    </row>
    <row r="59" spans="1:11" ht="12" customHeight="1">
      <c r="D59" s="154"/>
      <c r="E59" s="154"/>
      <c r="F59" s="154"/>
      <c r="G59" s="154"/>
      <c r="H59" s="154"/>
      <c r="I59" s="154"/>
      <c r="J59" s="154"/>
      <c r="K59" s="154"/>
    </row>
    <row r="60" spans="1:11" ht="12" customHeight="1">
      <c r="D60" s="154"/>
      <c r="E60" s="154"/>
      <c r="F60" s="154"/>
      <c r="G60" s="154"/>
      <c r="H60" s="154"/>
      <c r="I60" s="154"/>
      <c r="J60" s="154"/>
      <c r="K60" s="154"/>
    </row>
    <row r="61" spans="1:11" ht="12" customHeight="1">
      <c r="D61" s="154"/>
      <c r="E61" s="154"/>
      <c r="F61" s="154"/>
      <c r="G61" s="154"/>
      <c r="H61" s="154"/>
      <c r="I61" s="154"/>
      <c r="J61" s="154"/>
      <c r="K61" s="154"/>
    </row>
    <row r="62" spans="1:11" ht="12" customHeight="1">
      <c r="D62" s="154"/>
      <c r="E62" s="154"/>
      <c r="F62" s="154"/>
      <c r="G62" s="154"/>
      <c r="H62" s="154"/>
      <c r="I62" s="154"/>
      <c r="J62" s="154"/>
      <c r="K62" s="154"/>
    </row>
    <row r="63" spans="1:11" ht="12" customHeight="1">
      <c r="D63" s="154"/>
      <c r="E63" s="154"/>
      <c r="F63" s="154"/>
      <c r="G63" s="154"/>
      <c r="H63" s="154"/>
      <c r="I63" s="154"/>
      <c r="J63" s="154"/>
      <c r="K63" s="154"/>
    </row>
    <row r="64" spans="1:11" ht="12" customHeight="1">
      <c r="D64" s="154"/>
      <c r="E64" s="154"/>
      <c r="F64" s="154"/>
      <c r="G64" s="154"/>
      <c r="H64" s="154"/>
      <c r="I64" s="154"/>
      <c r="J64" s="154"/>
      <c r="K64" s="154"/>
    </row>
    <row r="65" spans="4:11" ht="12" customHeight="1">
      <c r="D65" s="154"/>
      <c r="E65" s="154"/>
      <c r="F65" s="154"/>
      <c r="G65" s="154"/>
      <c r="H65" s="154"/>
      <c r="I65" s="154"/>
      <c r="J65" s="154"/>
      <c r="K65" s="154"/>
    </row>
    <row r="66" spans="4:11" ht="12" customHeight="1">
      <c r="D66" s="154"/>
      <c r="E66" s="154"/>
      <c r="F66" s="154"/>
      <c r="G66" s="154"/>
      <c r="H66" s="154"/>
      <c r="I66" s="154"/>
      <c r="J66" s="154"/>
      <c r="K66" s="154"/>
    </row>
    <row r="67" spans="4:11" ht="12" customHeight="1">
      <c r="D67" s="154"/>
      <c r="E67" s="154"/>
      <c r="F67" s="154"/>
      <c r="G67" s="154"/>
      <c r="H67" s="154"/>
      <c r="I67" s="154"/>
      <c r="J67" s="154"/>
      <c r="K67" s="154"/>
    </row>
    <row r="68" spans="4:11" ht="12" customHeight="1">
      <c r="D68" s="154"/>
      <c r="E68" s="154"/>
      <c r="F68" s="154"/>
      <c r="G68" s="154"/>
      <c r="H68" s="154"/>
      <c r="I68" s="154"/>
      <c r="J68" s="154"/>
      <c r="K68" s="154"/>
    </row>
    <row r="69" spans="4:11" ht="12" customHeight="1">
      <c r="D69" s="154"/>
      <c r="E69" s="154"/>
      <c r="F69" s="154"/>
      <c r="G69" s="154"/>
      <c r="H69" s="154"/>
      <c r="I69" s="154"/>
      <c r="J69" s="154"/>
      <c r="K69" s="154"/>
    </row>
    <row r="70" spans="4:11" ht="12" customHeight="1">
      <c r="D70" s="154"/>
      <c r="E70" s="154"/>
      <c r="F70" s="154"/>
      <c r="G70" s="154"/>
      <c r="H70" s="154"/>
      <c r="I70" s="154"/>
      <c r="J70" s="154"/>
      <c r="K70" s="154"/>
    </row>
    <row r="71" spans="4:11" ht="12" customHeight="1">
      <c r="D71" s="154"/>
      <c r="E71" s="154"/>
      <c r="F71" s="154"/>
      <c r="G71" s="154"/>
      <c r="H71" s="154"/>
      <c r="I71" s="154"/>
      <c r="J71" s="154"/>
      <c r="K71" s="154"/>
    </row>
    <row r="72" spans="4:11" ht="12" customHeight="1">
      <c r="D72" s="154"/>
      <c r="E72" s="154"/>
      <c r="F72" s="154"/>
      <c r="G72" s="154"/>
      <c r="H72" s="154"/>
      <c r="I72" s="154"/>
      <c r="J72" s="154"/>
      <c r="K72" s="154"/>
    </row>
    <row r="73" spans="4:11" ht="12" customHeight="1">
      <c r="D73" s="154"/>
      <c r="E73" s="154"/>
      <c r="F73" s="154"/>
      <c r="G73" s="154"/>
      <c r="H73" s="154"/>
      <c r="I73" s="154"/>
      <c r="J73" s="154"/>
      <c r="K73" s="154"/>
    </row>
    <row r="74" spans="4:11" ht="12" customHeight="1">
      <c r="D74" s="154"/>
      <c r="E74" s="154"/>
      <c r="F74" s="154"/>
      <c r="G74" s="154"/>
      <c r="H74" s="154"/>
      <c r="I74" s="154"/>
      <c r="J74" s="154"/>
      <c r="K74" s="154"/>
    </row>
    <row r="75" spans="4:11" ht="12" customHeight="1">
      <c r="D75" s="154"/>
      <c r="E75" s="154"/>
      <c r="F75" s="154"/>
      <c r="G75" s="154"/>
      <c r="H75" s="154"/>
      <c r="I75" s="154"/>
      <c r="J75" s="154"/>
      <c r="K75" s="154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9D0213-B006-4286-AFD5-9F0029C4C274}">
  <dimension ref="A1:K75"/>
  <sheetViews>
    <sheetView showGridLines="0" workbookViewId="0"/>
  </sheetViews>
  <sheetFormatPr baseColWidth="10" defaultColWidth="10" defaultRowHeight="11.25"/>
  <cols>
    <col min="1" max="1" width="2.25" style="144" customWidth="1"/>
    <col min="2" max="2" width="1.5" style="155" customWidth="1"/>
    <col min="3" max="3" width="32.625" style="144" customWidth="1"/>
    <col min="4" max="4" width="9.375" style="144" customWidth="1"/>
    <col min="5" max="6" width="9.5" style="144" customWidth="1"/>
    <col min="7" max="9" width="9.375" style="144" customWidth="1"/>
    <col min="10" max="11" width="7.25" style="144" customWidth="1"/>
    <col min="12" max="16384" width="10" style="144"/>
  </cols>
  <sheetData>
    <row r="1" spans="1:11" ht="12" customHeight="1">
      <c r="A1" s="141"/>
      <c r="B1" s="142"/>
      <c r="C1" s="142"/>
      <c r="D1" s="142"/>
      <c r="E1" s="142"/>
      <c r="F1" s="142"/>
      <c r="G1" s="142"/>
      <c r="H1" s="142"/>
      <c r="I1" s="142"/>
      <c r="J1" s="143"/>
      <c r="K1" s="143"/>
    </row>
    <row r="2" spans="1:11" ht="12" customHeight="1">
      <c r="A2" s="13" t="s">
        <v>111</v>
      </c>
      <c r="B2" s="142"/>
      <c r="C2" s="142"/>
      <c r="D2" s="142"/>
      <c r="E2" s="142"/>
      <c r="F2" s="142"/>
      <c r="G2" s="142"/>
      <c r="H2" s="142"/>
      <c r="I2" s="142"/>
      <c r="J2" s="143"/>
      <c r="K2" s="143"/>
    </row>
    <row r="3" spans="1:11" ht="12" customHeight="1">
      <c r="A3" s="19"/>
      <c r="B3" s="142"/>
      <c r="C3" s="142"/>
      <c r="D3" s="142"/>
      <c r="E3" s="142"/>
      <c r="F3" s="142"/>
      <c r="G3" s="142"/>
      <c r="H3" s="142"/>
      <c r="I3" s="142"/>
      <c r="J3" s="143"/>
      <c r="K3" s="143"/>
    </row>
    <row r="4" spans="1:11" ht="12" customHeight="1">
      <c r="A4" s="19" t="s">
        <v>231</v>
      </c>
      <c r="B4" s="142"/>
      <c r="C4" s="142"/>
      <c r="D4" s="142"/>
      <c r="E4" s="142"/>
      <c r="F4" s="142"/>
      <c r="G4" s="142"/>
      <c r="H4" s="142"/>
      <c r="I4" s="142"/>
      <c r="J4" s="143"/>
      <c r="K4" s="143"/>
    </row>
    <row r="5" spans="1:11" ht="12" customHeight="1">
      <c r="A5" s="20" t="s">
        <v>69</v>
      </c>
      <c r="B5" s="142"/>
      <c r="C5" s="142"/>
      <c r="D5" s="142"/>
      <c r="E5" s="142"/>
      <c r="F5" s="142"/>
      <c r="G5" s="142"/>
      <c r="H5" s="142"/>
      <c r="I5" s="142"/>
      <c r="J5" s="143"/>
      <c r="K5" s="143"/>
    </row>
    <row r="6" spans="1:11" ht="12" customHeight="1">
      <c r="A6" s="148"/>
      <c r="B6" s="149"/>
      <c r="C6" s="148"/>
      <c r="D6" s="148"/>
      <c r="E6" s="148"/>
      <c r="F6" s="148"/>
      <c r="G6" s="148"/>
      <c r="H6" s="148"/>
      <c r="I6" s="148"/>
      <c r="J6" s="150"/>
      <c r="K6" s="150"/>
    </row>
    <row r="7" spans="1:11" ht="45">
      <c r="A7" s="151"/>
      <c r="B7" s="149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152"/>
      <c r="K7" s="152"/>
    </row>
    <row r="8" spans="1:11" ht="24" customHeight="1">
      <c r="A8" s="4">
        <v>1</v>
      </c>
      <c r="B8" s="7"/>
      <c r="C8" s="14" t="s">
        <v>73</v>
      </c>
      <c r="D8" s="153">
        <v>954.654</v>
      </c>
      <c r="E8" s="153">
        <v>648.30999999999995</v>
      </c>
      <c r="F8" s="153">
        <v>40.661999999999999</v>
      </c>
      <c r="G8" s="153">
        <v>79.346999999999994</v>
      </c>
      <c r="H8" s="153">
        <v>186.33500000000001</v>
      </c>
      <c r="I8" s="153">
        <v>0</v>
      </c>
      <c r="J8" s="154"/>
      <c r="K8" s="154"/>
    </row>
    <row r="9" spans="1:11" ht="12" customHeight="1">
      <c r="A9" s="4">
        <v>2</v>
      </c>
      <c r="B9" s="7" t="s">
        <v>58</v>
      </c>
      <c r="C9" s="15" t="s">
        <v>74</v>
      </c>
      <c r="D9" s="153">
        <v>470.49200000000002</v>
      </c>
      <c r="E9" s="153">
        <v>361.505</v>
      </c>
      <c r="F9" s="153">
        <v>22.391000000000002</v>
      </c>
      <c r="G9" s="153">
        <v>21.603000000000002</v>
      </c>
      <c r="H9" s="153">
        <v>64.992999999999995</v>
      </c>
      <c r="I9" s="153">
        <v>0</v>
      </c>
      <c r="J9" s="154"/>
      <c r="K9" s="154"/>
    </row>
    <row r="10" spans="1:11" ht="18" customHeight="1">
      <c r="A10" s="4">
        <v>3</v>
      </c>
      <c r="B10" s="7" t="s">
        <v>59</v>
      </c>
      <c r="C10" s="15" t="s">
        <v>77</v>
      </c>
      <c r="D10" s="153">
        <f t="shared" ref="D10:I10" si="0">D8-D9</f>
        <v>484.16199999999998</v>
      </c>
      <c r="E10" s="153">
        <f t="shared" si="0"/>
        <v>286.80499999999995</v>
      </c>
      <c r="F10" s="153">
        <f t="shared" si="0"/>
        <v>18.270999999999997</v>
      </c>
      <c r="G10" s="153">
        <f t="shared" si="0"/>
        <v>57.743999999999993</v>
      </c>
      <c r="H10" s="153">
        <f t="shared" si="0"/>
        <v>121.34200000000001</v>
      </c>
      <c r="I10" s="153">
        <f t="shared" si="0"/>
        <v>0</v>
      </c>
      <c r="J10" s="154"/>
      <c r="K10" s="154"/>
    </row>
    <row r="11" spans="1:11" ht="12" customHeight="1">
      <c r="A11" s="4">
        <v>4</v>
      </c>
      <c r="B11" s="7" t="s">
        <v>58</v>
      </c>
      <c r="C11" s="15" t="s">
        <v>78</v>
      </c>
      <c r="D11" s="153">
        <v>89.976000000000013</v>
      </c>
      <c r="E11" s="153">
        <v>51.802999999999997</v>
      </c>
      <c r="F11" s="153">
        <v>2.11</v>
      </c>
      <c r="G11" s="153">
        <v>12.729999999999999</v>
      </c>
      <c r="H11" s="153">
        <v>23.333000000000009</v>
      </c>
      <c r="I11" s="153">
        <v>0</v>
      </c>
      <c r="J11" s="154"/>
      <c r="K11" s="154"/>
    </row>
    <row r="12" spans="1:11" ht="18" customHeight="1">
      <c r="A12" s="4">
        <v>5</v>
      </c>
      <c r="B12" s="7" t="s">
        <v>59</v>
      </c>
      <c r="C12" s="15" t="s">
        <v>89</v>
      </c>
      <c r="D12" s="153">
        <f>D10-D11</f>
        <v>394.18599999999998</v>
      </c>
      <c r="E12" s="153">
        <f>E10-E11</f>
        <v>235.00199999999995</v>
      </c>
      <c r="F12" s="153">
        <f>F10-F11</f>
        <v>16.160999999999998</v>
      </c>
      <c r="G12" s="153">
        <f>G10-G11</f>
        <v>45.013999999999996</v>
      </c>
      <c r="H12" s="153">
        <f>H10-H11</f>
        <v>98.009</v>
      </c>
      <c r="I12" s="153">
        <v>4.8760000000000048</v>
      </c>
      <c r="J12" s="154"/>
      <c r="K12" s="154"/>
    </row>
    <row r="13" spans="1:11" ht="12" customHeight="1">
      <c r="A13" s="4">
        <v>6</v>
      </c>
      <c r="B13" s="7" t="s">
        <v>58</v>
      </c>
      <c r="C13" s="15" t="s">
        <v>90</v>
      </c>
      <c r="D13" s="153">
        <v>282.24600000000004</v>
      </c>
      <c r="E13" s="153">
        <v>179.15500000000003</v>
      </c>
      <c r="F13" s="153">
        <v>14.44</v>
      </c>
      <c r="G13" s="153">
        <v>45.524999999999991</v>
      </c>
      <c r="H13" s="153">
        <v>43.126000000000019</v>
      </c>
      <c r="I13" s="153">
        <v>1.0589999999999999</v>
      </c>
      <c r="J13" s="154"/>
      <c r="K13" s="154"/>
    </row>
    <row r="14" spans="1:11" ht="12" customHeight="1">
      <c r="A14" s="4">
        <v>7</v>
      </c>
      <c r="B14" s="7" t="s">
        <v>58</v>
      </c>
      <c r="C14" s="15" t="s">
        <v>91</v>
      </c>
      <c r="D14" s="153">
        <v>3.4399999999999995</v>
      </c>
      <c r="E14" s="153">
        <v>1.6339999999999999</v>
      </c>
      <c r="F14" s="153">
        <v>8.299999999999999E-2</v>
      </c>
      <c r="G14" s="153">
        <v>5.7000000000000009E-2</v>
      </c>
      <c r="H14" s="153">
        <v>1.6659999999999999</v>
      </c>
      <c r="I14" s="153">
        <v>0</v>
      </c>
      <c r="J14" s="154"/>
      <c r="K14" s="154"/>
    </row>
    <row r="15" spans="1:11" ht="12" customHeight="1">
      <c r="A15" s="4">
        <v>8</v>
      </c>
      <c r="B15" s="7" t="s">
        <v>60</v>
      </c>
      <c r="C15" s="15" t="s">
        <v>92</v>
      </c>
      <c r="D15" s="153">
        <v>7.7930000000000001</v>
      </c>
      <c r="E15" s="153">
        <v>6.64</v>
      </c>
      <c r="F15" s="153">
        <v>0</v>
      </c>
      <c r="G15" s="153">
        <v>0.26900000000000002</v>
      </c>
      <c r="H15" s="153">
        <v>0.88400000000000001</v>
      </c>
      <c r="I15" s="153">
        <v>0</v>
      </c>
      <c r="J15" s="154"/>
      <c r="K15" s="154"/>
    </row>
    <row r="16" spans="1:11" ht="18" customHeight="1">
      <c r="A16" s="4">
        <v>9</v>
      </c>
      <c r="B16" s="7" t="s">
        <v>59</v>
      </c>
      <c r="C16" s="15" t="s">
        <v>112</v>
      </c>
      <c r="D16" s="153">
        <f t="shared" ref="D16:I16" si="1">D12-D13-D14+D15</f>
        <v>116.29299999999995</v>
      </c>
      <c r="E16" s="153">
        <f t="shared" si="1"/>
        <v>60.852999999999923</v>
      </c>
      <c r="F16" s="153">
        <f t="shared" si="1"/>
        <v>1.6379999999999983</v>
      </c>
      <c r="G16" s="153">
        <f t="shared" si="1"/>
        <v>-0.29899999999999571</v>
      </c>
      <c r="H16" s="153">
        <f t="shared" si="1"/>
        <v>54.100999999999985</v>
      </c>
      <c r="I16" s="153">
        <f t="shared" si="1"/>
        <v>3.8170000000000046</v>
      </c>
      <c r="J16" s="154"/>
      <c r="K16" s="154"/>
    </row>
    <row r="17" spans="1:11" ht="12" customHeight="1">
      <c r="A17" s="4">
        <v>10</v>
      </c>
      <c r="B17" s="7" t="s">
        <v>60</v>
      </c>
      <c r="C17" s="15" t="s">
        <v>93</v>
      </c>
      <c r="D17" s="153">
        <v>281.05400000000009</v>
      </c>
      <c r="E17" s="153">
        <v>0</v>
      </c>
      <c r="F17" s="153">
        <v>0</v>
      </c>
      <c r="G17" s="153">
        <v>0</v>
      </c>
      <c r="H17" s="153">
        <v>281.05400000000009</v>
      </c>
      <c r="I17" s="153">
        <v>2.2509999999999999</v>
      </c>
      <c r="J17" s="154"/>
      <c r="K17" s="154"/>
    </row>
    <row r="18" spans="1:11" ht="12" customHeight="1">
      <c r="A18" s="4">
        <v>11</v>
      </c>
      <c r="B18" s="7" t="s">
        <v>58</v>
      </c>
      <c r="C18" s="15" t="s">
        <v>94</v>
      </c>
      <c r="D18" s="153">
        <v>7.6930000000000005</v>
      </c>
      <c r="E18" s="153">
        <v>0</v>
      </c>
      <c r="F18" s="153">
        <v>0</v>
      </c>
      <c r="G18" s="153">
        <v>7.6930000000000005</v>
      </c>
      <c r="H18" s="153">
        <v>0</v>
      </c>
      <c r="I18" s="153">
        <v>0.34199999999999997</v>
      </c>
      <c r="J18" s="154"/>
      <c r="K18" s="154"/>
    </row>
    <row r="19" spans="1:11" ht="12" customHeight="1">
      <c r="A19" s="4">
        <v>12</v>
      </c>
      <c r="B19" s="7" t="s">
        <v>60</v>
      </c>
      <c r="C19" s="15" t="s">
        <v>95</v>
      </c>
      <c r="D19" s="153">
        <v>56.257999999999996</v>
      </c>
      <c r="E19" s="153">
        <v>0</v>
      </c>
      <c r="F19" s="153">
        <v>0</v>
      </c>
      <c r="G19" s="153">
        <v>56.257999999999996</v>
      </c>
      <c r="H19" s="153">
        <v>0</v>
      </c>
      <c r="I19" s="153">
        <v>0.96199999999999997</v>
      </c>
      <c r="J19" s="154"/>
      <c r="K19" s="154"/>
    </row>
    <row r="20" spans="1:11" ht="12" customHeight="1">
      <c r="A20" s="4">
        <v>13</v>
      </c>
      <c r="B20" s="7" t="s">
        <v>58</v>
      </c>
      <c r="C20" s="15" t="s">
        <v>96</v>
      </c>
      <c r="D20" s="153">
        <v>175.29900000000004</v>
      </c>
      <c r="E20" s="153">
        <v>51.470999999999997</v>
      </c>
      <c r="F20" s="153">
        <v>88.162000000000035</v>
      </c>
      <c r="G20" s="153">
        <v>17.019000000000002</v>
      </c>
      <c r="H20" s="153">
        <v>18.647000000000002</v>
      </c>
      <c r="I20" s="153">
        <v>26.568999999999999</v>
      </c>
      <c r="J20" s="154"/>
      <c r="K20" s="154"/>
    </row>
    <row r="21" spans="1:11" ht="12" customHeight="1">
      <c r="A21" s="4">
        <v>14</v>
      </c>
      <c r="B21" s="7" t="s">
        <v>60</v>
      </c>
      <c r="C21" s="15" t="s">
        <v>97</v>
      </c>
      <c r="D21" s="153">
        <v>170.14500000000001</v>
      </c>
      <c r="E21" s="153">
        <v>11.347999999999997</v>
      </c>
      <c r="F21" s="153">
        <v>94.584000000000003</v>
      </c>
      <c r="G21" s="153">
        <v>3.9960000000000004</v>
      </c>
      <c r="H21" s="153">
        <v>60.217000000000006</v>
      </c>
      <c r="I21" s="153">
        <v>31.722999999999999</v>
      </c>
      <c r="J21" s="154"/>
      <c r="K21" s="154"/>
    </row>
    <row r="22" spans="1:11" ht="18" customHeight="1">
      <c r="A22" s="4">
        <v>15</v>
      </c>
      <c r="B22" s="7" t="s">
        <v>59</v>
      </c>
      <c r="C22" s="15" t="s">
        <v>219</v>
      </c>
      <c r="D22" s="153">
        <f t="shared" ref="D22:I22" si="2">D16+D17-D18+D19-D20+D21</f>
        <v>440.75800000000004</v>
      </c>
      <c r="E22" s="153">
        <f t="shared" si="2"/>
        <v>20.729999999999926</v>
      </c>
      <c r="F22" s="153">
        <f t="shared" si="2"/>
        <v>8.0599999999999739</v>
      </c>
      <c r="G22" s="153">
        <f t="shared" si="2"/>
        <v>35.242999999999995</v>
      </c>
      <c r="H22" s="153">
        <f t="shared" si="2"/>
        <v>376.72500000000008</v>
      </c>
      <c r="I22" s="153">
        <f t="shared" si="2"/>
        <v>11.842000000000006</v>
      </c>
      <c r="J22" s="154"/>
      <c r="K22" s="154"/>
    </row>
    <row r="23" spans="1:11" ht="12" customHeight="1">
      <c r="A23" s="4">
        <v>16</v>
      </c>
      <c r="B23" s="7" t="s">
        <v>58</v>
      </c>
      <c r="C23" s="15" t="s">
        <v>98</v>
      </c>
      <c r="D23" s="153">
        <v>58.817999999999998</v>
      </c>
      <c r="E23" s="153">
        <v>10.679000000000002</v>
      </c>
      <c r="F23" s="153">
        <v>2.2420000000000004</v>
      </c>
      <c r="G23" s="153">
        <v>0</v>
      </c>
      <c r="H23" s="153">
        <v>45.896999999999998</v>
      </c>
      <c r="I23" s="153">
        <v>0.63600000000000001</v>
      </c>
      <c r="J23" s="154"/>
      <c r="K23" s="154"/>
    </row>
    <row r="24" spans="1:11" ht="12" customHeight="1">
      <c r="A24" s="4">
        <v>17</v>
      </c>
      <c r="B24" s="7" t="s">
        <v>60</v>
      </c>
      <c r="C24" s="15" t="s">
        <v>99</v>
      </c>
      <c r="D24" s="153">
        <v>59.433999999999983</v>
      </c>
      <c r="E24" s="153">
        <v>0</v>
      </c>
      <c r="F24" s="153">
        <v>0</v>
      </c>
      <c r="G24" s="153">
        <v>59.433999999999983</v>
      </c>
      <c r="H24" s="153">
        <v>0</v>
      </c>
      <c r="I24" s="153">
        <v>0.02</v>
      </c>
      <c r="J24" s="154"/>
      <c r="K24" s="154"/>
    </row>
    <row r="25" spans="1:11" ht="12" customHeight="1">
      <c r="A25" s="4">
        <v>18</v>
      </c>
      <c r="B25" s="7" t="s">
        <v>58</v>
      </c>
      <c r="C25" s="15" t="s">
        <v>220</v>
      </c>
      <c r="D25" s="153">
        <v>108.45599999999999</v>
      </c>
      <c r="E25" s="153">
        <v>0</v>
      </c>
      <c r="F25" s="153">
        <v>0</v>
      </c>
      <c r="G25" s="153">
        <v>0</v>
      </c>
      <c r="H25" s="153">
        <v>108.45599999999999</v>
      </c>
      <c r="I25" s="153">
        <v>0.74399999999999999</v>
      </c>
      <c r="J25" s="154"/>
      <c r="K25" s="154"/>
    </row>
    <row r="26" spans="1:11" ht="12" customHeight="1">
      <c r="A26" s="4">
        <v>19</v>
      </c>
      <c r="B26" s="7" t="s">
        <v>60</v>
      </c>
      <c r="C26" s="15" t="s">
        <v>221</v>
      </c>
      <c r="D26" s="153">
        <v>109.026</v>
      </c>
      <c r="E26" s="153">
        <v>5.8780000000000001</v>
      </c>
      <c r="F26" s="153">
        <v>8.9600000000000009</v>
      </c>
      <c r="G26" s="153">
        <v>94.040999999999997</v>
      </c>
      <c r="H26" s="153">
        <v>0.14700000000000002</v>
      </c>
      <c r="I26" s="153">
        <v>0.17399999999999999</v>
      </c>
      <c r="J26" s="154"/>
      <c r="K26" s="154"/>
    </row>
    <row r="27" spans="1:11" ht="12" customHeight="1">
      <c r="A27" s="4">
        <v>20</v>
      </c>
      <c r="B27" s="7" t="s">
        <v>58</v>
      </c>
      <c r="C27" s="15" t="s">
        <v>100</v>
      </c>
      <c r="D27" s="153">
        <v>97.924000000000021</v>
      </c>
      <c r="E27" s="153">
        <v>2.5070000000000001</v>
      </c>
      <c r="F27" s="153">
        <v>4.0329999999999995</v>
      </c>
      <c r="G27" s="153">
        <v>91.237000000000009</v>
      </c>
      <c r="H27" s="153">
        <v>0.14700000000000002</v>
      </c>
      <c r="I27" s="153">
        <v>8.7999999999999995E-2</v>
      </c>
      <c r="J27" s="154"/>
      <c r="K27" s="154"/>
    </row>
    <row r="28" spans="1:11" ht="12" customHeight="1">
      <c r="A28" s="4">
        <v>21</v>
      </c>
      <c r="B28" s="7" t="s">
        <v>60</v>
      </c>
      <c r="C28" s="15" t="s">
        <v>114</v>
      </c>
      <c r="D28" s="153">
        <v>96.750999999999991</v>
      </c>
      <c r="E28" s="153">
        <v>0</v>
      </c>
      <c r="F28" s="153">
        <v>0</v>
      </c>
      <c r="G28" s="153">
        <v>0</v>
      </c>
      <c r="H28" s="153">
        <v>96.750999999999991</v>
      </c>
      <c r="I28" s="153">
        <v>1.2609999999999999</v>
      </c>
      <c r="J28" s="154"/>
      <c r="K28" s="154"/>
    </row>
    <row r="29" spans="1:11" ht="12" customHeight="1">
      <c r="A29" s="4">
        <v>22</v>
      </c>
      <c r="B29" s="7" t="s">
        <v>58</v>
      </c>
      <c r="C29" s="15" t="s">
        <v>101</v>
      </c>
      <c r="D29" s="153">
        <v>57.399999999999991</v>
      </c>
      <c r="E29" s="153">
        <v>4.8529999999999998</v>
      </c>
      <c r="F29" s="153">
        <v>27.401</v>
      </c>
      <c r="G29" s="153">
        <v>9.1969999999999956</v>
      </c>
      <c r="H29" s="153">
        <v>15.949</v>
      </c>
      <c r="I29" s="153">
        <v>6.6160000000000005</v>
      </c>
      <c r="J29" s="154"/>
      <c r="K29" s="154"/>
    </row>
    <row r="30" spans="1:11" ht="12" customHeight="1">
      <c r="A30" s="4">
        <v>23</v>
      </c>
      <c r="B30" s="7" t="s">
        <v>60</v>
      </c>
      <c r="C30" s="15" t="s">
        <v>102</v>
      </c>
      <c r="D30" s="153">
        <v>51.031999999999996</v>
      </c>
      <c r="E30" s="153">
        <v>2.6960000000000002</v>
      </c>
      <c r="F30" s="153">
        <v>27.577999999999999</v>
      </c>
      <c r="G30" s="153">
        <v>3.8520000000000039</v>
      </c>
      <c r="H30" s="153">
        <v>16.905999999999999</v>
      </c>
      <c r="I30" s="153">
        <v>12.984</v>
      </c>
      <c r="J30" s="154"/>
      <c r="K30" s="154"/>
    </row>
    <row r="31" spans="1:11" ht="18" customHeight="1">
      <c r="A31" s="4">
        <v>24</v>
      </c>
      <c r="B31" s="7" t="s">
        <v>59</v>
      </c>
      <c r="C31" s="15" t="s">
        <v>79</v>
      </c>
      <c r="D31" s="153">
        <f t="shared" ref="D31:I31" si="3">D22-D23+D24-D25+D26-D27+D28-D29+D30</f>
        <v>434.40299999999996</v>
      </c>
      <c r="E31" s="153">
        <f t="shared" si="3"/>
        <v>11.264999999999924</v>
      </c>
      <c r="F31" s="153">
        <f t="shared" si="3"/>
        <v>10.921999999999972</v>
      </c>
      <c r="G31" s="153">
        <f t="shared" si="3"/>
        <v>92.135999999999967</v>
      </c>
      <c r="H31" s="153">
        <f t="shared" si="3"/>
        <v>320.0800000000001</v>
      </c>
      <c r="I31" s="153">
        <f t="shared" si="3"/>
        <v>18.197000000000006</v>
      </c>
      <c r="J31" s="154"/>
      <c r="K31" s="154"/>
    </row>
    <row r="32" spans="1:11" ht="12" customHeight="1">
      <c r="A32" s="4">
        <v>25</v>
      </c>
      <c r="B32" s="7" t="s">
        <v>58</v>
      </c>
      <c r="C32" s="15" t="s">
        <v>75</v>
      </c>
      <c r="D32" s="153">
        <v>402.61700000000002</v>
      </c>
      <c r="E32" s="153">
        <v>0</v>
      </c>
      <c r="F32" s="153">
        <v>0</v>
      </c>
      <c r="G32" s="153">
        <v>100.72399999999999</v>
      </c>
      <c r="H32" s="153">
        <v>301.89300000000003</v>
      </c>
      <c r="I32" s="153">
        <v>0</v>
      </c>
      <c r="J32" s="154"/>
      <c r="K32" s="154"/>
    </row>
    <row r="33" spans="1:11" ht="20.100000000000001" customHeight="1">
      <c r="A33" s="8">
        <v>26</v>
      </c>
      <c r="B33" s="9" t="s">
        <v>60</v>
      </c>
      <c r="C33" s="16" t="s">
        <v>80</v>
      </c>
      <c r="D33" s="153">
        <v>0</v>
      </c>
      <c r="E33" s="153">
        <v>-3.2090000000000005</v>
      </c>
      <c r="F33" s="153">
        <v>-4.5079999999999991</v>
      </c>
      <c r="G33" s="153">
        <v>0</v>
      </c>
      <c r="H33" s="153">
        <v>7.7169999999999996</v>
      </c>
      <c r="I33" s="153">
        <v>0</v>
      </c>
      <c r="J33" s="154"/>
      <c r="K33" s="154"/>
    </row>
    <row r="34" spans="1:11" ht="18" customHeight="1">
      <c r="A34" s="4">
        <v>27</v>
      </c>
      <c r="B34" s="7" t="s">
        <v>59</v>
      </c>
      <c r="C34" s="15" t="s">
        <v>81</v>
      </c>
      <c r="D34" s="153">
        <f t="shared" ref="D34:I34" si="4">D31-D32+D33</f>
        <v>31.785999999999945</v>
      </c>
      <c r="E34" s="153">
        <f t="shared" si="4"/>
        <v>8.0559999999999228</v>
      </c>
      <c r="F34" s="153">
        <f t="shared" si="4"/>
        <v>6.4139999999999731</v>
      </c>
      <c r="G34" s="153">
        <f t="shared" si="4"/>
        <v>-8.5880000000000223</v>
      </c>
      <c r="H34" s="153">
        <f t="shared" si="4"/>
        <v>25.904000000000067</v>
      </c>
      <c r="I34" s="153">
        <f t="shared" si="4"/>
        <v>18.197000000000006</v>
      </c>
      <c r="J34" s="154"/>
      <c r="K34" s="154"/>
    </row>
    <row r="35" spans="1:11" ht="12" customHeight="1">
      <c r="A35" s="4">
        <v>28</v>
      </c>
      <c r="B35" s="7" t="s">
        <v>58</v>
      </c>
      <c r="C35" s="15" t="s">
        <v>103</v>
      </c>
      <c r="D35" s="153">
        <v>10.401</v>
      </c>
      <c r="E35" s="153">
        <v>1.054</v>
      </c>
      <c r="F35" s="153">
        <v>1.9060000000000001</v>
      </c>
      <c r="G35" s="153">
        <v>6.0280000000000005</v>
      </c>
      <c r="H35" s="153">
        <v>1.4130000000000003</v>
      </c>
      <c r="I35" s="153">
        <v>0.36799999999999999</v>
      </c>
      <c r="J35" s="154"/>
      <c r="K35" s="154"/>
    </row>
    <row r="36" spans="1:11" ht="12" customHeight="1">
      <c r="A36" s="4">
        <v>29</v>
      </c>
      <c r="B36" s="7" t="s">
        <v>60</v>
      </c>
      <c r="C36" s="15" t="s">
        <v>104</v>
      </c>
      <c r="D36" s="153">
        <v>9.2579999999999991</v>
      </c>
      <c r="E36" s="153">
        <v>3.4889999999999999</v>
      </c>
      <c r="F36" s="153">
        <v>0</v>
      </c>
      <c r="G36" s="153">
        <v>1.6829999999999998</v>
      </c>
      <c r="H36" s="153">
        <v>4.0859999999999994</v>
      </c>
      <c r="I36" s="153">
        <v>1.5109999999999999</v>
      </c>
      <c r="J36" s="154"/>
      <c r="K36" s="154"/>
    </row>
    <row r="37" spans="1:11" ht="12" customHeight="1">
      <c r="A37" s="4">
        <v>30</v>
      </c>
      <c r="B37" s="7" t="s">
        <v>58</v>
      </c>
      <c r="C37" s="15" t="s">
        <v>76</v>
      </c>
      <c r="D37" s="153">
        <v>139.959</v>
      </c>
      <c r="E37" s="153">
        <v>79.740000000000009</v>
      </c>
      <c r="F37" s="153">
        <v>2.6819999999999999</v>
      </c>
      <c r="G37" s="153">
        <v>14.985999999999999</v>
      </c>
      <c r="H37" s="153">
        <v>42.550999999999995</v>
      </c>
      <c r="I37" s="153">
        <v>0</v>
      </c>
      <c r="J37" s="154"/>
      <c r="K37" s="154"/>
    </row>
    <row r="38" spans="1:11" ht="12" customHeight="1">
      <c r="A38" s="4">
        <v>31</v>
      </c>
      <c r="B38" s="7" t="s">
        <v>60</v>
      </c>
      <c r="C38" s="15" t="s">
        <v>78</v>
      </c>
      <c r="D38" s="153">
        <v>89.976000000000013</v>
      </c>
      <c r="E38" s="153">
        <v>51.802999999999997</v>
      </c>
      <c r="F38" s="153">
        <v>2.11</v>
      </c>
      <c r="G38" s="153">
        <v>12.729999999999999</v>
      </c>
      <c r="H38" s="153">
        <v>23.333000000000009</v>
      </c>
      <c r="I38" s="153">
        <v>0</v>
      </c>
      <c r="J38" s="154"/>
      <c r="K38" s="154"/>
    </row>
    <row r="39" spans="1:11" ht="12" customHeight="1">
      <c r="A39" s="4">
        <v>32</v>
      </c>
      <c r="B39" s="7" t="s">
        <v>58</v>
      </c>
      <c r="C39" s="15" t="s">
        <v>82</v>
      </c>
      <c r="D39" s="153">
        <v>0.22900000000000001</v>
      </c>
      <c r="E39" s="153">
        <v>0.33100000000000002</v>
      </c>
      <c r="F39" s="153">
        <v>0</v>
      </c>
      <c r="G39" s="153">
        <v>-0.311</v>
      </c>
      <c r="H39" s="153">
        <v>0.20899999999999999</v>
      </c>
      <c r="I39" s="153">
        <v>-0.22900000000000001</v>
      </c>
      <c r="J39" s="154"/>
      <c r="K39" s="154"/>
    </row>
    <row r="40" spans="1:11" ht="18" customHeight="1">
      <c r="A40" s="4">
        <v>33</v>
      </c>
      <c r="B40" s="7" t="s">
        <v>59</v>
      </c>
      <c r="C40" s="15" t="s">
        <v>83</v>
      </c>
      <c r="D40" s="153">
        <f t="shared" ref="D40:I40" si="5">D34-D35+D36-D37+D38-D39</f>
        <v>-19.569000000000045</v>
      </c>
      <c r="E40" s="153">
        <f t="shared" si="5"/>
        <v>-17.777000000000083</v>
      </c>
      <c r="F40" s="153">
        <f t="shared" si="5"/>
        <v>3.9359999999999724</v>
      </c>
      <c r="G40" s="153">
        <f t="shared" si="5"/>
        <v>-14.878000000000023</v>
      </c>
      <c r="H40" s="153">
        <f t="shared" si="5"/>
        <v>9.1500000000000803</v>
      </c>
      <c r="I40" s="153">
        <f t="shared" si="5"/>
        <v>19.569000000000006</v>
      </c>
      <c r="J40" s="154"/>
      <c r="K40" s="154"/>
    </row>
    <row r="41" spans="1:11" ht="20.100000000000001" customHeight="1">
      <c r="A41" s="4"/>
      <c r="B41" s="7"/>
      <c r="C41" s="17" t="s">
        <v>105</v>
      </c>
      <c r="D41" s="153"/>
      <c r="E41" s="153"/>
      <c r="F41" s="153"/>
      <c r="G41" s="153"/>
      <c r="H41" s="153"/>
      <c r="I41" s="153"/>
      <c r="J41" s="154"/>
      <c r="K41" s="154"/>
    </row>
    <row r="42" spans="1:11" ht="18" customHeight="1">
      <c r="A42" s="4">
        <v>34</v>
      </c>
      <c r="B42" s="7"/>
      <c r="C42" s="15" t="s">
        <v>79</v>
      </c>
      <c r="D42" s="153">
        <v>434.40299999999991</v>
      </c>
      <c r="E42" s="153">
        <v>11.26499999999991</v>
      </c>
      <c r="F42" s="153">
        <v>10.921999999999986</v>
      </c>
      <c r="G42" s="153">
        <v>92.135999999999939</v>
      </c>
      <c r="H42" s="153">
        <v>320.08000000000004</v>
      </c>
      <c r="I42" s="153">
        <v>18.196999999999999</v>
      </c>
      <c r="J42" s="154"/>
      <c r="K42" s="154"/>
    </row>
    <row r="43" spans="1:11" ht="12" customHeight="1">
      <c r="A43" s="4">
        <v>35</v>
      </c>
      <c r="B43" s="7" t="s">
        <v>58</v>
      </c>
      <c r="C43" s="18" t="s">
        <v>106</v>
      </c>
      <c r="D43" s="153">
        <v>58.173999999999999</v>
      </c>
      <c r="E43" s="153">
        <v>0</v>
      </c>
      <c r="F43" s="153">
        <v>0</v>
      </c>
      <c r="G43" s="153">
        <v>58.173999999999999</v>
      </c>
      <c r="H43" s="153">
        <v>0</v>
      </c>
      <c r="I43" s="153">
        <v>0</v>
      </c>
      <c r="J43" s="154"/>
      <c r="K43" s="154"/>
    </row>
    <row r="44" spans="1:11" ht="12" customHeight="1">
      <c r="A44" s="4">
        <v>36</v>
      </c>
      <c r="B44" s="7" t="s">
        <v>60</v>
      </c>
      <c r="C44" s="18" t="s">
        <v>107</v>
      </c>
      <c r="D44" s="153">
        <v>58.173999999999999</v>
      </c>
      <c r="E44" s="153">
        <v>0</v>
      </c>
      <c r="F44" s="153">
        <v>0</v>
      </c>
      <c r="G44" s="153">
        <v>0</v>
      </c>
      <c r="H44" s="153">
        <v>58.173999999999999</v>
      </c>
      <c r="I44" s="153">
        <v>0</v>
      </c>
      <c r="J44" s="154"/>
      <c r="K44" s="154"/>
    </row>
    <row r="45" spans="1:11" ht="18" customHeight="1">
      <c r="A45" s="4">
        <v>37</v>
      </c>
      <c r="B45" s="7" t="s">
        <v>59</v>
      </c>
      <c r="C45" s="15" t="s">
        <v>113</v>
      </c>
      <c r="D45" s="153">
        <f t="shared" ref="D45:I45" si="6">D42-D43+D44</f>
        <v>434.40299999999991</v>
      </c>
      <c r="E45" s="153">
        <f t="shared" si="6"/>
        <v>11.26499999999991</v>
      </c>
      <c r="F45" s="153">
        <f t="shared" si="6"/>
        <v>10.921999999999986</v>
      </c>
      <c r="G45" s="153">
        <f t="shared" si="6"/>
        <v>33.961999999999939</v>
      </c>
      <c r="H45" s="153">
        <f t="shared" si="6"/>
        <v>378.25400000000002</v>
      </c>
      <c r="I45" s="153">
        <f t="shared" si="6"/>
        <v>18.196999999999999</v>
      </c>
      <c r="J45" s="154"/>
      <c r="K45" s="154"/>
    </row>
    <row r="46" spans="1:11" ht="12" customHeight="1">
      <c r="A46" s="4">
        <v>38</v>
      </c>
      <c r="B46" s="7" t="s">
        <v>58</v>
      </c>
      <c r="C46" s="15" t="s">
        <v>108</v>
      </c>
      <c r="D46" s="153">
        <v>402.61699999999996</v>
      </c>
      <c r="E46" s="153">
        <v>0</v>
      </c>
      <c r="F46" s="153">
        <v>0</v>
      </c>
      <c r="G46" s="153">
        <v>42.549999999999983</v>
      </c>
      <c r="H46" s="153">
        <v>360.06700000000001</v>
      </c>
      <c r="I46" s="153">
        <v>0</v>
      </c>
      <c r="J46" s="154"/>
      <c r="K46" s="154"/>
    </row>
    <row r="47" spans="1:11" ht="20.100000000000001" customHeight="1">
      <c r="A47" s="8">
        <v>39</v>
      </c>
      <c r="B47" s="9" t="s">
        <v>60</v>
      </c>
      <c r="C47" s="16" t="s">
        <v>80</v>
      </c>
      <c r="D47" s="153">
        <v>0</v>
      </c>
      <c r="E47" s="153">
        <v>-3.2090000000000005</v>
      </c>
      <c r="F47" s="153">
        <v>-4.5079999999999991</v>
      </c>
      <c r="G47" s="153">
        <v>0</v>
      </c>
      <c r="H47" s="153">
        <v>7.7169999999999996</v>
      </c>
      <c r="I47" s="153">
        <v>0</v>
      </c>
      <c r="J47" s="154"/>
      <c r="K47" s="154"/>
    </row>
    <row r="48" spans="1:11" ht="18" customHeight="1">
      <c r="A48" s="4">
        <v>40</v>
      </c>
      <c r="B48" s="7" t="s">
        <v>59</v>
      </c>
      <c r="C48" s="15" t="s">
        <v>81</v>
      </c>
      <c r="D48" s="153">
        <f t="shared" ref="D48:I48" si="7">D45-D46+D47</f>
        <v>31.785999999999945</v>
      </c>
      <c r="E48" s="153">
        <f t="shared" si="7"/>
        <v>8.0559999999999086</v>
      </c>
      <c r="F48" s="153">
        <f t="shared" si="7"/>
        <v>6.4139999999999873</v>
      </c>
      <c r="G48" s="153">
        <f t="shared" si="7"/>
        <v>-8.5880000000000436</v>
      </c>
      <c r="H48" s="153">
        <f t="shared" si="7"/>
        <v>25.904000000000011</v>
      </c>
      <c r="I48" s="153">
        <f t="shared" si="7"/>
        <v>18.196999999999999</v>
      </c>
      <c r="J48" s="154"/>
      <c r="K48" s="154"/>
    </row>
    <row r="49" spans="1:11" ht="12" customHeight="1">
      <c r="D49" s="154"/>
      <c r="E49" s="154"/>
      <c r="F49" s="154"/>
      <c r="G49" s="154"/>
      <c r="H49" s="154"/>
      <c r="I49" s="154"/>
      <c r="J49" s="154"/>
      <c r="K49" s="154"/>
    </row>
    <row r="50" spans="1:11" ht="12" customHeight="1">
      <c r="A50" s="148"/>
      <c r="B50" s="149"/>
      <c r="D50" s="154"/>
      <c r="E50" s="154"/>
      <c r="F50" s="154"/>
      <c r="G50" s="154"/>
      <c r="H50" s="154"/>
      <c r="I50" s="154"/>
      <c r="J50" s="154"/>
      <c r="K50" s="154"/>
    </row>
    <row r="51" spans="1:11" ht="12" customHeight="1">
      <c r="A51" s="4" t="s">
        <v>109</v>
      </c>
      <c r="D51" s="154"/>
      <c r="E51" s="154"/>
      <c r="F51" s="154"/>
      <c r="G51" s="154"/>
      <c r="H51" s="154"/>
      <c r="I51" s="154"/>
      <c r="J51" s="154"/>
      <c r="K51" s="154"/>
    </row>
    <row r="52" spans="1:11" ht="11.1" customHeight="1">
      <c r="A52" s="4" t="s">
        <v>110</v>
      </c>
      <c r="D52" s="154"/>
      <c r="E52" s="154"/>
      <c r="F52" s="154"/>
      <c r="G52" s="154"/>
      <c r="H52" s="154"/>
      <c r="I52" s="154"/>
      <c r="J52" s="154"/>
      <c r="K52" s="154"/>
    </row>
    <row r="53" spans="1:11" ht="11.1" customHeight="1">
      <c r="A53" s="4" t="s">
        <v>222</v>
      </c>
      <c r="D53" s="154"/>
      <c r="E53" s="154"/>
      <c r="F53" s="154"/>
      <c r="G53" s="154"/>
      <c r="H53" s="154"/>
      <c r="I53" s="154"/>
      <c r="J53" s="154"/>
      <c r="K53" s="154"/>
    </row>
    <row r="54" spans="1:11" ht="11.1" customHeight="1">
      <c r="D54" s="154"/>
      <c r="E54" s="154"/>
      <c r="F54" s="154"/>
      <c r="G54" s="154"/>
      <c r="H54" s="154"/>
      <c r="I54" s="154"/>
      <c r="J54" s="154"/>
      <c r="K54" s="154"/>
    </row>
    <row r="55" spans="1:11" ht="12" customHeight="1">
      <c r="D55" s="154"/>
      <c r="E55" s="154"/>
      <c r="F55" s="154"/>
      <c r="G55" s="154"/>
      <c r="H55" s="154"/>
      <c r="I55" s="154"/>
      <c r="J55" s="154"/>
      <c r="K55" s="154"/>
    </row>
    <row r="56" spans="1:11" ht="12" customHeight="1">
      <c r="D56" s="154"/>
      <c r="E56" s="154"/>
      <c r="F56" s="154"/>
      <c r="G56" s="154"/>
      <c r="H56" s="154"/>
      <c r="I56" s="154"/>
      <c r="J56" s="154"/>
      <c r="K56" s="154"/>
    </row>
    <row r="57" spans="1:11" ht="12" customHeight="1">
      <c r="D57" s="154"/>
      <c r="E57" s="154"/>
      <c r="F57" s="154"/>
      <c r="G57" s="154"/>
      <c r="H57" s="154"/>
      <c r="I57" s="154"/>
      <c r="J57" s="154"/>
      <c r="K57" s="154"/>
    </row>
    <row r="58" spans="1:11" ht="12" customHeight="1">
      <c r="D58" s="154"/>
      <c r="E58" s="154"/>
      <c r="F58" s="154"/>
      <c r="G58" s="154"/>
      <c r="H58" s="154"/>
      <c r="I58" s="154"/>
      <c r="J58" s="154"/>
      <c r="K58" s="154"/>
    </row>
    <row r="59" spans="1:11" ht="12" customHeight="1">
      <c r="D59" s="154"/>
      <c r="E59" s="154"/>
      <c r="F59" s="154"/>
      <c r="G59" s="154"/>
      <c r="H59" s="154"/>
      <c r="I59" s="154"/>
      <c r="J59" s="154"/>
      <c r="K59" s="154"/>
    </row>
    <row r="60" spans="1:11" ht="12" customHeight="1">
      <c r="D60" s="154"/>
      <c r="E60" s="154"/>
      <c r="F60" s="154"/>
      <c r="G60" s="154"/>
      <c r="H60" s="154"/>
      <c r="I60" s="154"/>
      <c r="J60" s="154"/>
      <c r="K60" s="154"/>
    </row>
    <row r="61" spans="1:11" ht="12" customHeight="1">
      <c r="D61" s="154"/>
      <c r="E61" s="154"/>
      <c r="F61" s="154"/>
      <c r="G61" s="154"/>
      <c r="H61" s="154"/>
      <c r="I61" s="154"/>
      <c r="J61" s="154"/>
      <c r="K61" s="154"/>
    </row>
    <row r="62" spans="1:11" ht="12" customHeight="1">
      <c r="D62" s="154"/>
      <c r="E62" s="154"/>
      <c r="F62" s="154"/>
      <c r="G62" s="154"/>
      <c r="H62" s="154"/>
      <c r="I62" s="154"/>
      <c r="J62" s="154"/>
      <c r="K62" s="154"/>
    </row>
    <row r="63" spans="1:11" ht="12" customHeight="1">
      <c r="D63" s="154"/>
      <c r="E63" s="154"/>
      <c r="F63" s="154"/>
      <c r="G63" s="154"/>
      <c r="H63" s="154"/>
      <c r="I63" s="154"/>
      <c r="J63" s="154"/>
      <c r="K63" s="154"/>
    </row>
    <row r="64" spans="1:11" ht="12" customHeight="1">
      <c r="D64" s="154"/>
      <c r="E64" s="154"/>
      <c r="F64" s="154"/>
      <c r="G64" s="154"/>
      <c r="H64" s="154"/>
      <c r="I64" s="154"/>
      <c r="J64" s="154"/>
      <c r="K64" s="154"/>
    </row>
    <row r="65" spans="4:11" ht="12" customHeight="1">
      <c r="D65" s="154"/>
      <c r="E65" s="154"/>
      <c r="F65" s="154"/>
      <c r="G65" s="154"/>
      <c r="H65" s="154"/>
      <c r="I65" s="154"/>
      <c r="J65" s="154"/>
      <c r="K65" s="154"/>
    </row>
    <row r="66" spans="4:11" ht="12" customHeight="1">
      <c r="D66" s="154"/>
      <c r="E66" s="154"/>
      <c r="F66" s="154"/>
      <c r="G66" s="154"/>
      <c r="H66" s="154"/>
      <c r="I66" s="154"/>
      <c r="J66" s="154"/>
      <c r="K66" s="154"/>
    </row>
    <row r="67" spans="4:11" ht="12" customHeight="1">
      <c r="D67" s="154"/>
      <c r="E67" s="154"/>
      <c r="F67" s="154"/>
      <c r="G67" s="154"/>
      <c r="H67" s="154"/>
      <c r="I67" s="154"/>
      <c r="J67" s="154"/>
      <c r="K67" s="154"/>
    </row>
    <row r="68" spans="4:11" ht="12" customHeight="1">
      <c r="D68" s="154"/>
      <c r="E68" s="154"/>
      <c r="F68" s="154"/>
      <c r="G68" s="154"/>
      <c r="H68" s="154"/>
      <c r="I68" s="154"/>
      <c r="J68" s="154"/>
      <c r="K68" s="154"/>
    </row>
    <row r="69" spans="4:11" ht="12" customHeight="1">
      <c r="D69" s="154"/>
      <c r="E69" s="154"/>
      <c r="F69" s="154"/>
      <c r="G69" s="154"/>
      <c r="H69" s="154"/>
      <c r="I69" s="154"/>
      <c r="J69" s="154"/>
      <c r="K69" s="154"/>
    </row>
    <row r="70" spans="4:11" ht="12" customHeight="1">
      <c r="D70" s="154"/>
      <c r="E70" s="154"/>
      <c r="F70" s="154"/>
      <c r="G70" s="154"/>
      <c r="H70" s="154"/>
      <c r="I70" s="154"/>
      <c r="J70" s="154"/>
      <c r="K70" s="154"/>
    </row>
    <row r="71" spans="4:11" ht="12" customHeight="1">
      <c r="D71" s="154"/>
      <c r="E71" s="154"/>
      <c r="F71" s="154"/>
      <c r="G71" s="154"/>
      <c r="H71" s="154"/>
      <c r="I71" s="154"/>
      <c r="J71" s="154"/>
      <c r="K71" s="154"/>
    </row>
    <row r="72" spans="4:11" ht="12" customHeight="1">
      <c r="D72" s="154"/>
      <c r="E72" s="154"/>
      <c r="F72" s="154"/>
      <c r="G72" s="154"/>
      <c r="H72" s="154"/>
      <c r="I72" s="154"/>
      <c r="J72" s="154"/>
      <c r="K72" s="154"/>
    </row>
    <row r="73" spans="4:11" ht="12" customHeight="1">
      <c r="D73" s="154"/>
      <c r="E73" s="154"/>
      <c r="F73" s="154"/>
      <c r="G73" s="154"/>
      <c r="H73" s="154"/>
      <c r="I73" s="154"/>
      <c r="J73" s="154"/>
      <c r="K73" s="154"/>
    </row>
    <row r="74" spans="4:11" ht="12" customHeight="1">
      <c r="D74" s="154"/>
      <c r="E74" s="154"/>
      <c r="F74" s="154"/>
      <c r="G74" s="154"/>
      <c r="H74" s="154"/>
      <c r="I74" s="154"/>
      <c r="J74" s="154"/>
      <c r="K74" s="154"/>
    </row>
    <row r="75" spans="4:11" ht="12" customHeight="1">
      <c r="D75" s="154"/>
      <c r="E75" s="154"/>
      <c r="F75" s="154"/>
      <c r="G75" s="154"/>
      <c r="H75" s="154"/>
      <c r="I75" s="154"/>
      <c r="J75" s="154"/>
      <c r="K75" s="154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A4BE4F-A99C-4009-9673-3A3A13A4F617}">
  <dimension ref="A1:K75"/>
  <sheetViews>
    <sheetView showGridLines="0" workbookViewId="0"/>
  </sheetViews>
  <sheetFormatPr baseColWidth="10" defaultColWidth="10" defaultRowHeight="11.25"/>
  <cols>
    <col min="1" max="1" width="2.25" style="144" customWidth="1"/>
    <col min="2" max="2" width="1.5" style="155" customWidth="1"/>
    <col min="3" max="3" width="32.625" style="144" customWidth="1"/>
    <col min="4" max="4" width="9.375" style="144" customWidth="1"/>
    <col min="5" max="6" width="9.5" style="144" customWidth="1"/>
    <col min="7" max="9" width="9.375" style="144" customWidth="1"/>
    <col min="10" max="11" width="7.25" style="144" customWidth="1"/>
    <col min="12" max="16384" width="10" style="144"/>
  </cols>
  <sheetData>
    <row r="1" spans="1:11" ht="12" customHeight="1">
      <c r="A1" s="141"/>
      <c r="B1" s="142"/>
      <c r="C1" s="142"/>
      <c r="D1" s="142"/>
      <c r="E1" s="142"/>
      <c r="F1" s="142"/>
      <c r="G1" s="142"/>
      <c r="H1" s="142"/>
      <c r="I1" s="142"/>
      <c r="J1" s="143"/>
      <c r="K1" s="143"/>
    </row>
    <row r="2" spans="1:11" ht="12" customHeight="1">
      <c r="A2" s="13" t="s">
        <v>111</v>
      </c>
      <c r="B2" s="142"/>
      <c r="C2" s="142"/>
      <c r="D2" s="142"/>
      <c r="E2" s="142"/>
      <c r="F2" s="142"/>
      <c r="G2" s="142"/>
      <c r="H2" s="142"/>
      <c r="I2" s="142"/>
      <c r="J2" s="143"/>
      <c r="K2" s="143"/>
    </row>
    <row r="3" spans="1:11" ht="12" customHeight="1">
      <c r="A3" s="19"/>
      <c r="B3" s="142"/>
      <c r="C3" s="142"/>
      <c r="D3" s="142"/>
      <c r="E3" s="142"/>
      <c r="F3" s="142"/>
      <c r="G3" s="142"/>
      <c r="H3" s="142"/>
      <c r="I3" s="142"/>
      <c r="J3" s="143"/>
      <c r="K3" s="143"/>
    </row>
    <row r="4" spans="1:11" ht="12" customHeight="1">
      <c r="A4" s="19" t="s">
        <v>232</v>
      </c>
      <c r="B4" s="142"/>
      <c r="C4" s="142"/>
      <c r="D4" s="142"/>
      <c r="E4" s="142"/>
      <c r="F4" s="142"/>
      <c r="G4" s="142"/>
      <c r="H4" s="142"/>
      <c r="I4" s="142"/>
      <c r="J4" s="143"/>
      <c r="K4" s="143"/>
    </row>
    <row r="5" spans="1:11" ht="12" customHeight="1">
      <c r="A5" s="20" t="s">
        <v>69</v>
      </c>
      <c r="B5" s="142"/>
      <c r="C5" s="142"/>
      <c r="D5" s="142"/>
      <c r="E5" s="142"/>
      <c r="F5" s="142"/>
      <c r="G5" s="142"/>
      <c r="H5" s="142"/>
      <c r="I5" s="142"/>
      <c r="J5" s="143"/>
      <c r="K5" s="143"/>
    </row>
    <row r="6" spans="1:11" ht="12" customHeight="1">
      <c r="A6" s="148"/>
      <c r="B6" s="149"/>
      <c r="C6" s="148"/>
      <c r="D6" s="148"/>
      <c r="E6" s="148"/>
      <c r="F6" s="148"/>
      <c r="G6" s="148"/>
      <c r="H6" s="148"/>
      <c r="I6" s="148"/>
      <c r="J6" s="150"/>
      <c r="K6" s="150"/>
    </row>
    <row r="7" spans="1:11" ht="45">
      <c r="A7" s="151"/>
      <c r="B7" s="149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152"/>
      <c r="K7" s="152"/>
    </row>
    <row r="8" spans="1:11" ht="24" customHeight="1">
      <c r="A8" s="4">
        <v>1</v>
      </c>
      <c r="B8" s="7"/>
      <c r="C8" s="14" t="s">
        <v>73</v>
      </c>
      <c r="D8" s="153">
        <v>994.95299999999997</v>
      </c>
      <c r="E8" s="153">
        <v>675.88799999999992</v>
      </c>
      <c r="F8" s="153">
        <v>39.000999999999998</v>
      </c>
      <c r="G8" s="153">
        <v>91.177999999999997</v>
      </c>
      <c r="H8" s="153">
        <v>188.88600000000011</v>
      </c>
      <c r="I8" s="153">
        <v>0</v>
      </c>
      <c r="J8" s="154"/>
      <c r="K8" s="154"/>
    </row>
    <row r="9" spans="1:11" ht="12" customHeight="1">
      <c r="A9" s="4">
        <v>2</v>
      </c>
      <c r="B9" s="7" t="s">
        <v>58</v>
      </c>
      <c r="C9" s="15" t="s">
        <v>74</v>
      </c>
      <c r="D9" s="153">
        <v>499.77800000000002</v>
      </c>
      <c r="E9" s="153">
        <v>384.351</v>
      </c>
      <c r="F9" s="153">
        <v>22.32500000000001</v>
      </c>
      <c r="G9" s="153">
        <v>25.93</v>
      </c>
      <c r="H9" s="153">
        <v>67.171999999999997</v>
      </c>
      <c r="I9" s="153">
        <v>0</v>
      </c>
      <c r="J9" s="154"/>
      <c r="K9" s="154"/>
    </row>
    <row r="10" spans="1:11" ht="18" customHeight="1">
      <c r="A10" s="4">
        <v>3</v>
      </c>
      <c r="B10" s="7" t="s">
        <v>59</v>
      </c>
      <c r="C10" s="15" t="s">
        <v>77</v>
      </c>
      <c r="D10" s="153">
        <f t="shared" ref="D10:I10" si="0">D8-D9</f>
        <v>495.17499999999995</v>
      </c>
      <c r="E10" s="153">
        <f t="shared" si="0"/>
        <v>291.53699999999992</v>
      </c>
      <c r="F10" s="153">
        <f t="shared" si="0"/>
        <v>16.675999999999988</v>
      </c>
      <c r="G10" s="153">
        <f t="shared" si="0"/>
        <v>65.24799999999999</v>
      </c>
      <c r="H10" s="153">
        <f t="shared" si="0"/>
        <v>121.71400000000011</v>
      </c>
      <c r="I10" s="153">
        <f t="shared" si="0"/>
        <v>0</v>
      </c>
      <c r="J10" s="154"/>
      <c r="K10" s="154"/>
    </row>
    <row r="11" spans="1:11" ht="12" customHeight="1">
      <c r="A11" s="4">
        <v>4</v>
      </c>
      <c r="B11" s="7" t="s">
        <v>58</v>
      </c>
      <c r="C11" s="15" t="s">
        <v>78</v>
      </c>
      <c r="D11" s="153">
        <v>90.710000000000022</v>
      </c>
      <c r="E11" s="153">
        <v>52.259</v>
      </c>
      <c r="F11" s="153">
        <v>2.1219999999999999</v>
      </c>
      <c r="G11" s="153">
        <v>12.799999999999999</v>
      </c>
      <c r="H11" s="153">
        <v>23.529000000000021</v>
      </c>
      <c r="I11" s="153">
        <v>0</v>
      </c>
      <c r="J11" s="154"/>
      <c r="K11" s="154"/>
    </row>
    <row r="12" spans="1:11" ht="18" customHeight="1">
      <c r="A12" s="4">
        <v>5</v>
      </c>
      <c r="B12" s="7" t="s">
        <v>59</v>
      </c>
      <c r="C12" s="15" t="s">
        <v>89</v>
      </c>
      <c r="D12" s="153">
        <f>D10-D11</f>
        <v>404.46499999999992</v>
      </c>
      <c r="E12" s="153">
        <f>E10-E11</f>
        <v>239.27799999999991</v>
      </c>
      <c r="F12" s="153">
        <f>F10-F11</f>
        <v>14.553999999999988</v>
      </c>
      <c r="G12" s="153">
        <f>G10-G11</f>
        <v>52.447999999999993</v>
      </c>
      <c r="H12" s="153">
        <f>H10-H11</f>
        <v>98.185000000000088</v>
      </c>
      <c r="I12" s="153">
        <v>1.3149999999999977</v>
      </c>
      <c r="J12" s="154"/>
      <c r="K12" s="154"/>
    </row>
    <row r="13" spans="1:11" ht="12" customHeight="1">
      <c r="A13" s="4">
        <v>6</v>
      </c>
      <c r="B13" s="7" t="s">
        <v>58</v>
      </c>
      <c r="C13" s="15" t="s">
        <v>90</v>
      </c>
      <c r="D13" s="153">
        <v>317.57400000000001</v>
      </c>
      <c r="E13" s="153">
        <v>197.82999999999998</v>
      </c>
      <c r="F13" s="153">
        <v>18.143000000000001</v>
      </c>
      <c r="G13" s="153">
        <v>53.656999999999996</v>
      </c>
      <c r="H13" s="153">
        <v>47.944000000000017</v>
      </c>
      <c r="I13" s="153">
        <v>1.304</v>
      </c>
      <c r="J13" s="154"/>
      <c r="K13" s="154"/>
    </row>
    <row r="14" spans="1:11" ht="12" customHeight="1">
      <c r="A14" s="4">
        <v>7</v>
      </c>
      <c r="B14" s="7" t="s">
        <v>58</v>
      </c>
      <c r="C14" s="15" t="s">
        <v>91</v>
      </c>
      <c r="D14" s="153">
        <v>3.39</v>
      </c>
      <c r="E14" s="153">
        <v>1.61</v>
      </c>
      <c r="F14" s="153">
        <v>8.199999999999999E-2</v>
      </c>
      <c r="G14" s="153">
        <v>5.6000000000000001E-2</v>
      </c>
      <c r="H14" s="153">
        <v>1.6419999999999999</v>
      </c>
      <c r="I14" s="153">
        <v>0</v>
      </c>
      <c r="J14" s="154"/>
      <c r="K14" s="154"/>
    </row>
    <row r="15" spans="1:11" ht="12" customHeight="1">
      <c r="A15" s="4">
        <v>8</v>
      </c>
      <c r="B15" s="7" t="s">
        <v>60</v>
      </c>
      <c r="C15" s="15" t="s">
        <v>92</v>
      </c>
      <c r="D15" s="153">
        <v>9.6559999999999988</v>
      </c>
      <c r="E15" s="153">
        <v>8.5129999999999999</v>
      </c>
      <c r="F15" s="153">
        <v>0</v>
      </c>
      <c r="G15" s="153">
        <v>0.30200000000000005</v>
      </c>
      <c r="H15" s="153">
        <v>0.84099999999999997</v>
      </c>
      <c r="I15" s="153">
        <v>0</v>
      </c>
      <c r="J15" s="154"/>
      <c r="K15" s="154"/>
    </row>
    <row r="16" spans="1:11" ht="18" customHeight="1">
      <c r="A16" s="4">
        <v>9</v>
      </c>
      <c r="B16" s="7" t="s">
        <v>59</v>
      </c>
      <c r="C16" s="15" t="s">
        <v>112</v>
      </c>
      <c r="D16" s="153">
        <f t="shared" ref="D16:I16" si="1">D12-D13-D14+D15</f>
        <v>93.156999999999897</v>
      </c>
      <c r="E16" s="153">
        <f t="shared" si="1"/>
        <v>48.350999999999921</v>
      </c>
      <c r="F16" s="153">
        <f t="shared" si="1"/>
        <v>-3.6710000000000127</v>
      </c>
      <c r="G16" s="153">
        <f t="shared" si="1"/>
        <v>-0.96300000000000319</v>
      </c>
      <c r="H16" s="153">
        <f t="shared" si="1"/>
        <v>49.440000000000069</v>
      </c>
      <c r="I16" s="153">
        <f t="shared" si="1"/>
        <v>1.0999999999997678E-2</v>
      </c>
      <c r="J16" s="154"/>
      <c r="K16" s="154"/>
    </row>
    <row r="17" spans="1:11" ht="12" customHeight="1">
      <c r="A17" s="4">
        <v>10</v>
      </c>
      <c r="B17" s="7" t="s">
        <v>60</v>
      </c>
      <c r="C17" s="15" t="s">
        <v>93</v>
      </c>
      <c r="D17" s="153">
        <v>316.97399999999999</v>
      </c>
      <c r="E17" s="153">
        <v>0</v>
      </c>
      <c r="F17" s="153">
        <v>0</v>
      </c>
      <c r="G17" s="153">
        <v>0</v>
      </c>
      <c r="H17" s="153">
        <v>316.97399999999999</v>
      </c>
      <c r="I17" s="153">
        <v>1.9039999999999999</v>
      </c>
      <c r="J17" s="154"/>
      <c r="K17" s="154"/>
    </row>
    <row r="18" spans="1:11" ht="12" customHeight="1">
      <c r="A18" s="4">
        <v>11</v>
      </c>
      <c r="B18" s="7" t="s">
        <v>58</v>
      </c>
      <c r="C18" s="15" t="s">
        <v>94</v>
      </c>
      <c r="D18" s="153">
        <v>9.2420000000000009</v>
      </c>
      <c r="E18" s="153">
        <v>0</v>
      </c>
      <c r="F18" s="153">
        <v>0</v>
      </c>
      <c r="G18" s="153">
        <v>9.2420000000000009</v>
      </c>
      <c r="H18" s="153">
        <v>0</v>
      </c>
      <c r="I18" s="153">
        <v>4.1319999999999997</v>
      </c>
      <c r="J18" s="154"/>
      <c r="K18" s="154"/>
    </row>
    <row r="19" spans="1:11" ht="12" customHeight="1">
      <c r="A19" s="4">
        <v>12</v>
      </c>
      <c r="B19" s="7" t="s">
        <v>60</v>
      </c>
      <c r="C19" s="15" t="s">
        <v>95</v>
      </c>
      <c r="D19" s="153">
        <v>58.442000000000007</v>
      </c>
      <c r="E19" s="153">
        <v>0</v>
      </c>
      <c r="F19" s="153">
        <v>0</v>
      </c>
      <c r="G19" s="153">
        <v>58.442000000000007</v>
      </c>
      <c r="H19" s="153">
        <v>0</v>
      </c>
      <c r="I19" s="153">
        <v>1.081</v>
      </c>
      <c r="J19" s="154"/>
      <c r="K19" s="154"/>
    </row>
    <row r="20" spans="1:11" ht="12" customHeight="1">
      <c r="A20" s="4">
        <v>13</v>
      </c>
      <c r="B20" s="7" t="s">
        <v>58</v>
      </c>
      <c r="C20" s="15" t="s">
        <v>96</v>
      </c>
      <c r="D20" s="153">
        <v>204.81000000000003</v>
      </c>
      <c r="E20" s="153">
        <v>67.26100000000001</v>
      </c>
      <c r="F20" s="153">
        <v>101.05800000000001</v>
      </c>
      <c r="G20" s="153">
        <v>17.401</v>
      </c>
      <c r="H20" s="153">
        <v>19.089999999999996</v>
      </c>
      <c r="I20" s="153">
        <v>32.854999999999997</v>
      </c>
      <c r="J20" s="154"/>
      <c r="K20" s="154"/>
    </row>
    <row r="21" spans="1:11" ht="12" customHeight="1">
      <c r="A21" s="4">
        <v>14</v>
      </c>
      <c r="B21" s="7" t="s">
        <v>60</v>
      </c>
      <c r="C21" s="15" t="s">
        <v>97</v>
      </c>
      <c r="D21" s="153">
        <v>204.28200000000001</v>
      </c>
      <c r="E21" s="153">
        <v>22.259</v>
      </c>
      <c r="F21" s="153">
        <v>107.232</v>
      </c>
      <c r="G21" s="153">
        <v>4.8579999999999997</v>
      </c>
      <c r="H21" s="153">
        <v>69.933000000000007</v>
      </c>
      <c r="I21" s="153">
        <v>33.382999999999996</v>
      </c>
      <c r="J21" s="154"/>
      <c r="K21" s="154"/>
    </row>
    <row r="22" spans="1:11" ht="18" customHeight="1">
      <c r="A22" s="4">
        <v>15</v>
      </c>
      <c r="B22" s="7" t="s">
        <v>59</v>
      </c>
      <c r="C22" s="15" t="s">
        <v>219</v>
      </c>
      <c r="D22" s="153">
        <f t="shared" ref="D22:I22" si="2">D16+D17-D18+D19-D20+D21</f>
        <v>458.80299999999983</v>
      </c>
      <c r="E22" s="153">
        <f t="shared" si="2"/>
        <v>3.3489999999999114</v>
      </c>
      <c r="F22" s="153">
        <f t="shared" si="2"/>
        <v>2.5029999999999859</v>
      </c>
      <c r="G22" s="153">
        <f t="shared" si="2"/>
        <v>35.694000000000003</v>
      </c>
      <c r="H22" s="153">
        <f t="shared" si="2"/>
        <v>417.25700000000006</v>
      </c>
      <c r="I22" s="153">
        <f t="shared" si="2"/>
        <v>-0.60800000000000409</v>
      </c>
      <c r="J22" s="154"/>
      <c r="K22" s="154"/>
    </row>
    <row r="23" spans="1:11" ht="12" customHeight="1">
      <c r="A23" s="4">
        <v>16</v>
      </c>
      <c r="B23" s="7" t="s">
        <v>58</v>
      </c>
      <c r="C23" s="15" t="s">
        <v>98</v>
      </c>
      <c r="D23" s="153">
        <v>78.86</v>
      </c>
      <c r="E23" s="153">
        <v>12.54</v>
      </c>
      <c r="F23" s="153">
        <v>2.6350000000000002</v>
      </c>
      <c r="G23" s="153">
        <v>0</v>
      </c>
      <c r="H23" s="153">
        <v>63.685000000000002</v>
      </c>
      <c r="I23" s="153">
        <v>0.309</v>
      </c>
      <c r="J23" s="154"/>
      <c r="K23" s="154"/>
    </row>
    <row r="24" spans="1:11" ht="12" customHeight="1">
      <c r="A24" s="4">
        <v>17</v>
      </c>
      <c r="B24" s="7" t="s">
        <v>60</v>
      </c>
      <c r="C24" s="15" t="s">
        <v>99</v>
      </c>
      <c r="D24" s="153">
        <v>79.144999999999996</v>
      </c>
      <c r="E24" s="153">
        <v>0</v>
      </c>
      <c r="F24" s="153">
        <v>0</v>
      </c>
      <c r="G24" s="153">
        <v>79.144999999999996</v>
      </c>
      <c r="H24" s="153">
        <v>0</v>
      </c>
      <c r="I24" s="153">
        <v>2.4E-2</v>
      </c>
      <c r="J24" s="154"/>
      <c r="K24" s="154"/>
    </row>
    <row r="25" spans="1:11" ht="12" customHeight="1">
      <c r="A25" s="4">
        <v>18</v>
      </c>
      <c r="B25" s="7" t="s">
        <v>58</v>
      </c>
      <c r="C25" s="15" t="s">
        <v>220</v>
      </c>
      <c r="D25" s="153">
        <v>119.87100000000001</v>
      </c>
      <c r="E25" s="153">
        <v>0</v>
      </c>
      <c r="F25" s="153">
        <v>0</v>
      </c>
      <c r="G25" s="153">
        <v>0</v>
      </c>
      <c r="H25" s="153">
        <v>119.87100000000001</v>
      </c>
      <c r="I25" s="153">
        <v>0.63400000000000001</v>
      </c>
      <c r="J25" s="154"/>
      <c r="K25" s="154"/>
    </row>
    <row r="26" spans="1:11" ht="12" customHeight="1">
      <c r="A26" s="4">
        <v>19</v>
      </c>
      <c r="B26" s="7" t="s">
        <v>60</v>
      </c>
      <c r="C26" s="15" t="s">
        <v>221</v>
      </c>
      <c r="D26" s="153">
        <v>120.28599999999999</v>
      </c>
      <c r="E26" s="153">
        <v>5.9179999999999993</v>
      </c>
      <c r="F26" s="153">
        <v>9.6880000000000006</v>
      </c>
      <c r="G26" s="153">
        <v>104.50299999999999</v>
      </c>
      <c r="H26" s="153">
        <v>0.17699999999999999</v>
      </c>
      <c r="I26" s="153">
        <v>0.219</v>
      </c>
      <c r="J26" s="154"/>
      <c r="K26" s="154"/>
    </row>
    <row r="27" spans="1:11" ht="12" customHeight="1">
      <c r="A27" s="4">
        <v>20</v>
      </c>
      <c r="B27" s="7" t="s">
        <v>58</v>
      </c>
      <c r="C27" s="15" t="s">
        <v>100</v>
      </c>
      <c r="D27" s="153">
        <v>100.50700000000002</v>
      </c>
      <c r="E27" s="153">
        <v>2.5180000000000002</v>
      </c>
      <c r="F27" s="153">
        <v>4.120000000000001</v>
      </c>
      <c r="G27" s="153">
        <v>93.692000000000007</v>
      </c>
      <c r="H27" s="153">
        <v>0.17699999999999999</v>
      </c>
      <c r="I27" s="153">
        <v>0.13100000000000001</v>
      </c>
      <c r="J27" s="154"/>
      <c r="K27" s="154"/>
    </row>
    <row r="28" spans="1:11" ht="12" customHeight="1">
      <c r="A28" s="4">
        <v>21</v>
      </c>
      <c r="B28" s="7" t="s">
        <v>60</v>
      </c>
      <c r="C28" s="15" t="s">
        <v>114</v>
      </c>
      <c r="D28" s="153">
        <v>99.415000000000006</v>
      </c>
      <c r="E28" s="153">
        <v>0</v>
      </c>
      <c r="F28" s="153">
        <v>0</v>
      </c>
      <c r="G28" s="153">
        <v>0</v>
      </c>
      <c r="H28" s="153">
        <v>99.415000000000006</v>
      </c>
      <c r="I28" s="153">
        <v>1.2229999999999999</v>
      </c>
      <c r="J28" s="154"/>
      <c r="K28" s="154"/>
    </row>
    <row r="29" spans="1:11" ht="12" customHeight="1">
      <c r="A29" s="4">
        <v>22</v>
      </c>
      <c r="B29" s="7" t="s">
        <v>58</v>
      </c>
      <c r="C29" s="15" t="s">
        <v>101</v>
      </c>
      <c r="D29" s="153">
        <v>63.542999999999992</v>
      </c>
      <c r="E29" s="153">
        <v>5.2439999999999998</v>
      </c>
      <c r="F29" s="153">
        <v>29.125999999999998</v>
      </c>
      <c r="G29" s="153">
        <v>12.613</v>
      </c>
      <c r="H29" s="153">
        <v>16.560000000000002</v>
      </c>
      <c r="I29" s="153">
        <v>7.5750000000000002</v>
      </c>
      <c r="J29" s="154"/>
      <c r="K29" s="154"/>
    </row>
    <row r="30" spans="1:11" ht="12" customHeight="1">
      <c r="A30" s="4">
        <v>23</v>
      </c>
      <c r="B30" s="7" t="s">
        <v>60</v>
      </c>
      <c r="C30" s="15" t="s">
        <v>102</v>
      </c>
      <c r="D30" s="153">
        <v>56.183999999999997</v>
      </c>
      <c r="E30" s="153">
        <v>5.2949999999999999</v>
      </c>
      <c r="F30" s="153">
        <v>29.126999999999999</v>
      </c>
      <c r="G30" s="153">
        <v>4.2090000000000032</v>
      </c>
      <c r="H30" s="153">
        <v>17.552999999999997</v>
      </c>
      <c r="I30" s="153">
        <v>14.934000000000001</v>
      </c>
      <c r="J30" s="154"/>
      <c r="K30" s="154"/>
    </row>
    <row r="31" spans="1:11" ht="18" customHeight="1">
      <c r="A31" s="4">
        <v>24</v>
      </c>
      <c r="B31" s="7" t="s">
        <v>59</v>
      </c>
      <c r="C31" s="15" t="s">
        <v>79</v>
      </c>
      <c r="D31" s="153">
        <f t="shared" ref="D31:I31" si="3">D22-D23+D24-D25+D26-D27+D28-D29+D30</f>
        <v>451.05199999999979</v>
      </c>
      <c r="E31" s="153">
        <f t="shared" si="3"/>
        <v>-5.740000000000089</v>
      </c>
      <c r="F31" s="153">
        <f t="shared" si="3"/>
        <v>5.436999999999987</v>
      </c>
      <c r="G31" s="153">
        <f t="shared" si="3"/>
        <v>117.24599999999998</v>
      </c>
      <c r="H31" s="153">
        <f t="shared" si="3"/>
        <v>334.10900000000004</v>
      </c>
      <c r="I31" s="153">
        <f t="shared" si="3"/>
        <v>7.1429999999999971</v>
      </c>
      <c r="J31" s="154"/>
      <c r="K31" s="154"/>
    </row>
    <row r="32" spans="1:11" ht="12" customHeight="1">
      <c r="A32" s="4">
        <v>25</v>
      </c>
      <c r="B32" s="7" t="s">
        <v>58</v>
      </c>
      <c r="C32" s="15" t="s">
        <v>75</v>
      </c>
      <c r="D32" s="153">
        <v>430.00900000000001</v>
      </c>
      <c r="E32" s="153">
        <v>0</v>
      </c>
      <c r="F32" s="153">
        <v>0</v>
      </c>
      <c r="G32" s="153">
        <v>115.35</v>
      </c>
      <c r="H32" s="153">
        <v>314.65899999999999</v>
      </c>
      <c r="I32" s="153">
        <v>0</v>
      </c>
      <c r="J32" s="154"/>
      <c r="K32" s="154"/>
    </row>
    <row r="33" spans="1:11" ht="20.100000000000001" customHeight="1">
      <c r="A33" s="8">
        <v>26</v>
      </c>
      <c r="B33" s="9" t="s">
        <v>60</v>
      </c>
      <c r="C33" s="16" t="s">
        <v>80</v>
      </c>
      <c r="D33" s="153">
        <v>0</v>
      </c>
      <c r="E33" s="153">
        <v>-3.2099999999999995</v>
      </c>
      <c r="F33" s="153">
        <v>-5.1289999999999996</v>
      </c>
      <c r="G33" s="153">
        <v>0</v>
      </c>
      <c r="H33" s="153">
        <v>8.3389999999999986</v>
      </c>
      <c r="I33" s="153">
        <v>0</v>
      </c>
      <c r="J33" s="154"/>
      <c r="K33" s="154"/>
    </row>
    <row r="34" spans="1:11" ht="18" customHeight="1">
      <c r="A34" s="4">
        <v>27</v>
      </c>
      <c r="B34" s="7" t="s">
        <v>59</v>
      </c>
      <c r="C34" s="15" t="s">
        <v>81</v>
      </c>
      <c r="D34" s="153">
        <f t="shared" ref="D34:I34" si="4">D31-D32+D33</f>
        <v>21.042999999999779</v>
      </c>
      <c r="E34" s="153">
        <f t="shared" si="4"/>
        <v>-8.9500000000000881</v>
      </c>
      <c r="F34" s="153">
        <f t="shared" si="4"/>
        <v>0.30799999999998739</v>
      </c>
      <c r="G34" s="153">
        <f t="shared" si="4"/>
        <v>1.8959999999999866</v>
      </c>
      <c r="H34" s="153">
        <f t="shared" si="4"/>
        <v>27.789000000000044</v>
      </c>
      <c r="I34" s="153">
        <f t="shared" si="4"/>
        <v>7.1429999999999971</v>
      </c>
      <c r="J34" s="154"/>
      <c r="K34" s="154"/>
    </row>
    <row r="35" spans="1:11" ht="12" customHeight="1">
      <c r="A35" s="4">
        <v>28</v>
      </c>
      <c r="B35" s="7" t="s">
        <v>58</v>
      </c>
      <c r="C35" s="15" t="s">
        <v>103</v>
      </c>
      <c r="D35" s="153">
        <v>14.007999999999997</v>
      </c>
      <c r="E35" s="153">
        <v>0.35199999999999998</v>
      </c>
      <c r="F35" s="153">
        <v>2.7670000000000003</v>
      </c>
      <c r="G35" s="153">
        <v>9.1269999999999971</v>
      </c>
      <c r="H35" s="153">
        <v>1.762</v>
      </c>
      <c r="I35" s="153">
        <v>0.629</v>
      </c>
      <c r="J35" s="154"/>
      <c r="K35" s="154"/>
    </row>
    <row r="36" spans="1:11" ht="12" customHeight="1">
      <c r="A36" s="4">
        <v>29</v>
      </c>
      <c r="B36" s="7" t="s">
        <v>60</v>
      </c>
      <c r="C36" s="15" t="s">
        <v>104</v>
      </c>
      <c r="D36" s="153">
        <v>12.73</v>
      </c>
      <c r="E36" s="153">
        <v>5.4870000000000001</v>
      </c>
      <c r="F36" s="153">
        <v>0.39200000000000002</v>
      </c>
      <c r="G36" s="153">
        <v>2.0060000000000002</v>
      </c>
      <c r="H36" s="153">
        <v>4.8450000000000006</v>
      </c>
      <c r="I36" s="153">
        <v>1.907</v>
      </c>
      <c r="J36" s="154"/>
      <c r="K36" s="154"/>
    </row>
    <row r="37" spans="1:11" ht="12" customHeight="1">
      <c r="A37" s="4">
        <v>30</v>
      </c>
      <c r="B37" s="7" t="s">
        <v>58</v>
      </c>
      <c r="C37" s="15" t="s">
        <v>76</v>
      </c>
      <c r="D37" s="153">
        <v>118.89599999999999</v>
      </c>
      <c r="E37" s="153">
        <v>62.60299999999993</v>
      </c>
      <c r="F37" s="153">
        <v>2.6859999999999999</v>
      </c>
      <c r="G37" s="153">
        <v>16.253</v>
      </c>
      <c r="H37" s="153">
        <v>37.354000000000063</v>
      </c>
      <c r="I37" s="153">
        <v>0</v>
      </c>
      <c r="J37" s="154"/>
      <c r="K37" s="154"/>
    </row>
    <row r="38" spans="1:11" ht="12" customHeight="1">
      <c r="A38" s="4">
        <v>31</v>
      </c>
      <c r="B38" s="7" t="s">
        <v>60</v>
      </c>
      <c r="C38" s="15" t="s">
        <v>78</v>
      </c>
      <c r="D38" s="153">
        <v>90.710000000000022</v>
      </c>
      <c r="E38" s="153">
        <v>52.259</v>
      </c>
      <c r="F38" s="153">
        <v>2.1219999999999999</v>
      </c>
      <c r="G38" s="153">
        <v>12.799999999999999</v>
      </c>
      <c r="H38" s="153">
        <v>23.529000000000021</v>
      </c>
      <c r="I38" s="153">
        <v>0</v>
      </c>
      <c r="J38" s="154"/>
      <c r="K38" s="154"/>
    </row>
    <row r="39" spans="1:11" ht="12" customHeight="1">
      <c r="A39" s="4">
        <v>32</v>
      </c>
      <c r="B39" s="7" t="s">
        <v>58</v>
      </c>
      <c r="C39" s="15" t="s">
        <v>82</v>
      </c>
      <c r="D39" s="153">
        <v>0.48299999999999998</v>
      </c>
      <c r="E39" s="153">
        <v>0.61899999999999999</v>
      </c>
      <c r="F39" s="153">
        <v>0</v>
      </c>
      <c r="G39" s="153">
        <v>-0.40300000000000002</v>
      </c>
      <c r="H39" s="153">
        <v>0.26700000000000002</v>
      </c>
      <c r="I39" s="153">
        <v>-0.48299999999999998</v>
      </c>
      <c r="J39" s="154"/>
      <c r="K39" s="154"/>
    </row>
    <row r="40" spans="1:11" ht="18" customHeight="1">
      <c r="A40" s="4">
        <v>33</v>
      </c>
      <c r="B40" s="7" t="s">
        <v>59</v>
      </c>
      <c r="C40" s="15" t="s">
        <v>83</v>
      </c>
      <c r="D40" s="153">
        <f t="shared" ref="D40:I40" si="5">D34-D35+D36-D37+D38-D39</f>
        <v>-8.9040000000001776</v>
      </c>
      <c r="E40" s="153">
        <f t="shared" si="5"/>
        <v>-14.77800000000002</v>
      </c>
      <c r="F40" s="153">
        <f t="shared" si="5"/>
        <v>-2.6310000000000127</v>
      </c>
      <c r="G40" s="153">
        <f t="shared" si="5"/>
        <v>-8.2750000000000092</v>
      </c>
      <c r="H40" s="153">
        <f t="shared" si="5"/>
        <v>16.78</v>
      </c>
      <c r="I40" s="153">
        <f t="shared" si="5"/>
        <v>8.9039999999999981</v>
      </c>
      <c r="J40" s="154"/>
      <c r="K40" s="154"/>
    </row>
    <row r="41" spans="1:11" ht="20.100000000000001" customHeight="1">
      <c r="A41" s="4"/>
      <c r="B41" s="7"/>
      <c r="C41" s="17" t="s">
        <v>105</v>
      </c>
      <c r="D41" s="153"/>
      <c r="E41" s="153"/>
      <c r="F41" s="153"/>
      <c r="G41" s="153"/>
      <c r="H41" s="153"/>
      <c r="I41" s="153"/>
      <c r="J41" s="154"/>
      <c r="K41" s="154"/>
    </row>
    <row r="42" spans="1:11" ht="18" customHeight="1">
      <c r="A42" s="4">
        <v>34</v>
      </c>
      <c r="B42" s="7"/>
      <c r="C42" s="15" t="s">
        <v>79</v>
      </c>
      <c r="D42" s="153">
        <v>451.05199999999985</v>
      </c>
      <c r="E42" s="153">
        <v>-5.7400000000000819</v>
      </c>
      <c r="F42" s="153">
        <v>5.4369999999999905</v>
      </c>
      <c r="G42" s="153">
        <v>117.24599999999997</v>
      </c>
      <c r="H42" s="153">
        <v>334.10899999999998</v>
      </c>
      <c r="I42" s="153">
        <v>7.1430000000000033</v>
      </c>
      <c r="J42" s="154"/>
      <c r="K42" s="154"/>
    </row>
    <row r="43" spans="1:11" ht="12" customHeight="1">
      <c r="A43" s="4">
        <v>35</v>
      </c>
      <c r="B43" s="7" t="s">
        <v>58</v>
      </c>
      <c r="C43" s="18" t="s">
        <v>106</v>
      </c>
      <c r="D43" s="153">
        <v>65.95</v>
      </c>
      <c r="E43" s="153">
        <v>0</v>
      </c>
      <c r="F43" s="153">
        <v>0</v>
      </c>
      <c r="G43" s="153">
        <v>65.95</v>
      </c>
      <c r="H43" s="153">
        <v>0</v>
      </c>
      <c r="I43" s="153">
        <v>0</v>
      </c>
      <c r="J43" s="154"/>
      <c r="K43" s="154"/>
    </row>
    <row r="44" spans="1:11" ht="12" customHeight="1">
      <c r="A44" s="4">
        <v>36</v>
      </c>
      <c r="B44" s="7" t="s">
        <v>60</v>
      </c>
      <c r="C44" s="18" t="s">
        <v>107</v>
      </c>
      <c r="D44" s="153">
        <v>65.95</v>
      </c>
      <c r="E44" s="153">
        <v>0</v>
      </c>
      <c r="F44" s="153">
        <v>0</v>
      </c>
      <c r="G44" s="153">
        <v>0</v>
      </c>
      <c r="H44" s="153">
        <v>65.95</v>
      </c>
      <c r="I44" s="153">
        <v>0</v>
      </c>
      <c r="J44" s="154"/>
      <c r="K44" s="154"/>
    </row>
    <row r="45" spans="1:11" ht="18" customHeight="1">
      <c r="A45" s="4">
        <v>37</v>
      </c>
      <c r="B45" s="7" t="s">
        <v>59</v>
      </c>
      <c r="C45" s="15" t="s">
        <v>113</v>
      </c>
      <c r="D45" s="153">
        <f t="shared" ref="D45:I45" si="6">D42-D43+D44</f>
        <v>451.05199999999985</v>
      </c>
      <c r="E45" s="153">
        <f t="shared" si="6"/>
        <v>-5.7400000000000819</v>
      </c>
      <c r="F45" s="153">
        <f t="shared" si="6"/>
        <v>5.4369999999999905</v>
      </c>
      <c r="G45" s="153">
        <f t="shared" si="6"/>
        <v>51.295999999999964</v>
      </c>
      <c r="H45" s="153">
        <f t="shared" si="6"/>
        <v>400.05899999999997</v>
      </c>
      <c r="I45" s="153">
        <f t="shared" si="6"/>
        <v>7.1430000000000033</v>
      </c>
      <c r="J45" s="154"/>
      <c r="K45" s="154"/>
    </row>
    <row r="46" spans="1:11" ht="12" customHeight="1">
      <c r="A46" s="4">
        <v>38</v>
      </c>
      <c r="B46" s="7" t="s">
        <v>58</v>
      </c>
      <c r="C46" s="15" t="s">
        <v>108</v>
      </c>
      <c r="D46" s="153">
        <v>430.00899999999996</v>
      </c>
      <c r="E46" s="153">
        <v>0</v>
      </c>
      <c r="F46" s="153">
        <v>0</v>
      </c>
      <c r="G46" s="153">
        <v>49.4</v>
      </c>
      <c r="H46" s="153">
        <v>380.60899999999998</v>
      </c>
      <c r="I46" s="153">
        <v>0</v>
      </c>
      <c r="J46" s="154"/>
      <c r="K46" s="154"/>
    </row>
    <row r="47" spans="1:11" ht="20.100000000000001" customHeight="1">
      <c r="A47" s="8">
        <v>39</v>
      </c>
      <c r="B47" s="9" t="s">
        <v>60</v>
      </c>
      <c r="C47" s="16" t="s">
        <v>80</v>
      </c>
      <c r="D47" s="153">
        <v>0</v>
      </c>
      <c r="E47" s="153">
        <v>-3.2099999999999995</v>
      </c>
      <c r="F47" s="153">
        <v>-5.1289999999999996</v>
      </c>
      <c r="G47" s="153">
        <v>0</v>
      </c>
      <c r="H47" s="153">
        <v>8.3389999999999986</v>
      </c>
      <c r="I47" s="153">
        <v>0</v>
      </c>
      <c r="J47" s="154"/>
      <c r="K47" s="154"/>
    </row>
    <row r="48" spans="1:11" ht="18" customHeight="1">
      <c r="A48" s="4">
        <v>40</v>
      </c>
      <c r="B48" s="7" t="s">
        <v>59</v>
      </c>
      <c r="C48" s="15" t="s">
        <v>81</v>
      </c>
      <c r="D48" s="153">
        <f t="shared" ref="D48:I48" si="7">D45-D46+D47</f>
        <v>21.042999999999893</v>
      </c>
      <c r="E48" s="153">
        <f t="shared" si="7"/>
        <v>-8.950000000000081</v>
      </c>
      <c r="F48" s="153">
        <f t="shared" si="7"/>
        <v>0.30799999999999095</v>
      </c>
      <c r="G48" s="153">
        <f t="shared" si="7"/>
        <v>1.8959999999999653</v>
      </c>
      <c r="H48" s="153">
        <f t="shared" si="7"/>
        <v>27.788999999999987</v>
      </c>
      <c r="I48" s="153">
        <f t="shared" si="7"/>
        <v>7.1430000000000033</v>
      </c>
      <c r="J48" s="154"/>
      <c r="K48" s="154"/>
    </row>
    <row r="49" spans="1:11" ht="12" customHeight="1">
      <c r="D49" s="154"/>
      <c r="E49" s="154"/>
      <c r="F49" s="154"/>
      <c r="G49" s="154"/>
      <c r="H49" s="154"/>
      <c r="I49" s="154"/>
      <c r="J49" s="154"/>
      <c r="K49" s="154"/>
    </row>
    <row r="50" spans="1:11" ht="12" customHeight="1">
      <c r="A50" s="148"/>
      <c r="B50" s="149"/>
      <c r="D50" s="154"/>
      <c r="E50" s="154"/>
      <c r="F50" s="154"/>
      <c r="G50" s="154"/>
      <c r="H50" s="154"/>
      <c r="I50" s="154"/>
      <c r="J50" s="154"/>
      <c r="K50" s="154"/>
    </row>
    <row r="51" spans="1:11" ht="12" customHeight="1">
      <c r="A51" s="4" t="s">
        <v>109</v>
      </c>
      <c r="D51" s="154"/>
      <c r="E51" s="154"/>
      <c r="F51" s="154"/>
      <c r="G51" s="154"/>
      <c r="H51" s="154"/>
      <c r="I51" s="154"/>
      <c r="J51" s="154"/>
      <c r="K51" s="154"/>
    </row>
    <row r="52" spans="1:11" ht="11.1" customHeight="1">
      <c r="A52" s="4" t="s">
        <v>110</v>
      </c>
      <c r="D52" s="154"/>
      <c r="E52" s="154"/>
      <c r="F52" s="154"/>
      <c r="G52" s="154"/>
      <c r="H52" s="154"/>
      <c r="I52" s="154"/>
      <c r="J52" s="154"/>
      <c r="K52" s="154"/>
    </row>
    <row r="53" spans="1:11" ht="11.1" customHeight="1">
      <c r="A53" s="4" t="s">
        <v>222</v>
      </c>
      <c r="D53" s="154"/>
      <c r="E53" s="154"/>
      <c r="F53" s="154"/>
      <c r="G53" s="154"/>
      <c r="H53" s="154"/>
      <c r="I53" s="154"/>
      <c r="J53" s="154"/>
      <c r="K53" s="154"/>
    </row>
    <row r="54" spans="1:11" ht="11.1" customHeight="1">
      <c r="D54" s="154"/>
      <c r="E54" s="154"/>
      <c r="F54" s="154"/>
      <c r="G54" s="154"/>
      <c r="H54" s="154"/>
      <c r="I54" s="154"/>
      <c r="J54" s="154"/>
      <c r="K54" s="154"/>
    </row>
    <row r="55" spans="1:11" ht="12" customHeight="1">
      <c r="D55" s="154"/>
      <c r="E55" s="154"/>
      <c r="F55" s="154"/>
      <c r="G55" s="154"/>
      <c r="H55" s="154"/>
      <c r="I55" s="154"/>
      <c r="J55" s="154"/>
      <c r="K55" s="154"/>
    </row>
    <row r="56" spans="1:11" ht="12" customHeight="1">
      <c r="D56" s="154"/>
      <c r="E56" s="154"/>
      <c r="F56" s="154"/>
      <c r="G56" s="154"/>
      <c r="H56" s="154"/>
      <c r="I56" s="154"/>
      <c r="J56" s="154"/>
      <c r="K56" s="154"/>
    </row>
    <row r="57" spans="1:11" ht="12" customHeight="1">
      <c r="D57" s="154"/>
      <c r="E57" s="154"/>
      <c r="F57" s="154"/>
      <c r="G57" s="154"/>
      <c r="H57" s="154"/>
      <c r="I57" s="154"/>
      <c r="J57" s="154"/>
      <c r="K57" s="154"/>
    </row>
    <row r="58" spans="1:11" ht="12" customHeight="1">
      <c r="D58" s="154"/>
      <c r="E58" s="154"/>
      <c r="F58" s="154"/>
      <c r="G58" s="154"/>
      <c r="H58" s="154"/>
      <c r="I58" s="154"/>
      <c r="J58" s="154"/>
      <c r="K58" s="154"/>
    </row>
    <row r="59" spans="1:11" ht="12" customHeight="1">
      <c r="D59" s="154"/>
      <c r="E59" s="154"/>
      <c r="F59" s="154"/>
      <c r="G59" s="154"/>
      <c r="H59" s="154"/>
      <c r="I59" s="154"/>
      <c r="J59" s="154"/>
      <c r="K59" s="154"/>
    </row>
    <row r="60" spans="1:11" ht="12" customHeight="1">
      <c r="D60" s="154"/>
      <c r="E60" s="154"/>
      <c r="F60" s="154"/>
      <c r="G60" s="154"/>
      <c r="H60" s="154"/>
      <c r="I60" s="154"/>
      <c r="J60" s="154"/>
      <c r="K60" s="154"/>
    </row>
    <row r="61" spans="1:11" ht="12" customHeight="1">
      <c r="D61" s="154"/>
      <c r="E61" s="154"/>
      <c r="F61" s="154"/>
      <c r="G61" s="154"/>
      <c r="H61" s="154"/>
      <c r="I61" s="154"/>
      <c r="J61" s="154"/>
      <c r="K61" s="154"/>
    </row>
    <row r="62" spans="1:11" ht="12" customHeight="1">
      <c r="D62" s="154"/>
      <c r="E62" s="154"/>
      <c r="F62" s="154"/>
      <c r="G62" s="154"/>
      <c r="H62" s="154"/>
      <c r="I62" s="154"/>
      <c r="J62" s="154"/>
      <c r="K62" s="154"/>
    </row>
    <row r="63" spans="1:11" ht="12" customHeight="1">
      <c r="D63" s="154"/>
      <c r="E63" s="154"/>
      <c r="F63" s="154"/>
      <c r="G63" s="154"/>
      <c r="H63" s="154"/>
      <c r="I63" s="154"/>
      <c r="J63" s="154"/>
      <c r="K63" s="154"/>
    </row>
    <row r="64" spans="1:11" ht="12" customHeight="1">
      <c r="D64" s="154"/>
      <c r="E64" s="154"/>
      <c r="F64" s="154"/>
      <c r="G64" s="154"/>
      <c r="H64" s="154"/>
      <c r="I64" s="154"/>
      <c r="J64" s="154"/>
      <c r="K64" s="154"/>
    </row>
    <row r="65" spans="4:11" ht="12" customHeight="1">
      <c r="D65" s="154"/>
      <c r="E65" s="154"/>
      <c r="F65" s="154"/>
      <c r="G65" s="154"/>
      <c r="H65" s="154"/>
      <c r="I65" s="154"/>
      <c r="J65" s="154"/>
      <c r="K65" s="154"/>
    </row>
    <row r="66" spans="4:11" ht="12" customHeight="1">
      <c r="D66" s="154"/>
      <c r="E66" s="154"/>
      <c r="F66" s="154"/>
      <c r="G66" s="154"/>
      <c r="H66" s="154"/>
      <c r="I66" s="154"/>
      <c r="J66" s="154"/>
      <c r="K66" s="154"/>
    </row>
    <row r="67" spans="4:11" ht="12" customHeight="1">
      <c r="D67" s="154"/>
      <c r="E67" s="154"/>
      <c r="F67" s="154"/>
      <c r="G67" s="154"/>
      <c r="H67" s="154"/>
      <c r="I67" s="154"/>
      <c r="J67" s="154"/>
      <c r="K67" s="154"/>
    </row>
    <row r="68" spans="4:11" ht="12" customHeight="1">
      <c r="D68" s="154"/>
      <c r="E68" s="154"/>
      <c r="F68" s="154"/>
      <c r="G68" s="154"/>
      <c r="H68" s="154"/>
      <c r="I68" s="154"/>
      <c r="J68" s="154"/>
      <c r="K68" s="154"/>
    </row>
    <row r="69" spans="4:11" ht="12" customHeight="1">
      <c r="D69" s="154"/>
      <c r="E69" s="154"/>
      <c r="F69" s="154"/>
      <c r="G69" s="154"/>
      <c r="H69" s="154"/>
      <c r="I69" s="154"/>
      <c r="J69" s="154"/>
      <c r="K69" s="154"/>
    </row>
    <row r="70" spans="4:11" ht="12" customHeight="1">
      <c r="D70" s="154"/>
      <c r="E70" s="154"/>
      <c r="F70" s="154"/>
      <c r="G70" s="154"/>
      <c r="H70" s="154"/>
      <c r="I70" s="154"/>
      <c r="J70" s="154"/>
      <c r="K70" s="154"/>
    </row>
    <row r="71" spans="4:11" ht="12" customHeight="1">
      <c r="D71" s="154"/>
      <c r="E71" s="154"/>
      <c r="F71" s="154"/>
      <c r="G71" s="154"/>
      <c r="H71" s="154"/>
      <c r="I71" s="154"/>
      <c r="J71" s="154"/>
      <c r="K71" s="154"/>
    </row>
    <row r="72" spans="4:11" ht="12" customHeight="1">
      <c r="D72" s="154"/>
      <c r="E72" s="154"/>
      <c r="F72" s="154"/>
      <c r="G72" s="154"/>
      <c r="H72" s="154"/>
      <c r="I72" s="154"/>
      <c r="J72" s="154"/>
      <c r="K72" s="154"/>
    </row>
    <row r="73" spans="4:11" ht="12" customHeight="1">
      <c r="D73" s="154"/>
      <c r="E73" s="154"/>
      <c r="F73" s="154"/>
      <c r="G73" s="154"/>
      <c r="H73" s="154"/>
      <c r="I73" s="154"/>
      <c r="J73" s="154"/>
      <c r="K73" s="154"/>
    </row>
    <row r="74" spans="4:11" ht="12" customHeight="1">
      <c r="D74" s="154"/>
      <c r="E74" s="154"/>
      <c r="F74" s="154"/>
      <c r="G74" s="154"/>
      <c r="H74" s="154"/>
      <c r="I74" s="154"/>
      <c r="J74" s="154"/>
      <c r="K74" s="154"/>
    </row>
    <row r="75" spans="4:11" ht="12" customHeight="1">
      <c r="D75" s="154"/>
      <c r="E75" s="154"/>
      <c r="F75" s="154"/>
      <c r="G75" s="154"/>
      <c r="H75" s="154"/>
      <c r="I75" s="154"/>
      <c r="J75" s="154"/>
      <c r="K75" s="154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084A4D-6EF2-468C-822D-40ED4997FE83}">
  <dimension ref="A1:K75"/>
  <sheetViews>
    <sheetView showGridLines="0" workbookViewId="0"/>
  </sheetViews>
  <sheetFormatPr baseColWidth="10" defaultColWidth="10" defaultRowHeight="11.25"/>
  <cols>
    <col min="1" max="1" width="2.25" style="144" customWidth="1"/>
    <col min="2" max="2" width="1.5" style="155" customWidth="1"/>
    <col min="3" max="3" width="32.625" style="144" customWidth="1"/>
    <col min="4" max="4" width="9.375" style="144" customWidth="1"/>
    <col min="5" max="6" width="9.5" style="144" customWidth="1"/>
    <col min="7" max="9" width="9.375" style="144" customWidth="1"/>
    <col min="10" max="11" width="7.25" style="144" customWidth="1"/>
    <col min="12" max="16384" width="10" style="144"/>
  </cols>
  <sheetData>
    <row r="1" spans="1:11" ht="12" customHeight="1">
      <c r="A1" s="141"/>
      <c r="B1" s="142"/>
      <c r="C1" s="142"/>
      <c r="D1" s="142"/>
      <c r="E1" s="142"/>
      <c r="F1" s="142"/>
      <c r="G1" s="142"/>
      <c r="H1" s="142"/>
      <c r="I1" s="142"/>
      <c r="J1" s="143"/>
      <c r="K1" s="143"/>
    </row>
    <row r="2" spans="1:11" ht="12" customHeight="1">
      <c r="A2" s="13" t="s">
        <v>111</v>
      </c>
      <c r="B2" s="142"/>
      <c r="C2" s="142"/>
      <c r="D2" s="142"/>
      <c r="E2" s="142"/>
      <c r="F2" s="142"/>
      <c r="G2" s="142"/>
      <c r="H2" s="142"/>
      <c r="I2" s="142"/>
      <c r="J2" s="143"/>
      <c r="K2" s="143"/>
    </row>
    <row r="3" spans="1:11" ht="12" customHeight="1">
      <c r="A3" s="19"/>
      <c r="B3" s="142"/>
      <c r="C3" s="142"/>
      <c r="D3" s="142"/>
      <c r="E3" s="142"/>
      <c r="F3" s="142"/>
      <c r="G3" s="142"/>
      <c r="H3" s="142"/>
      <c r="I3" s="142"/>
      <c r="J3" s="143"/>
      <c r="K3" s="143"/>
    </row>
    <row r="4" spans="1:11" ht="12" customHeight="1">
      <c r="A4" s="19" t="s">
        <v>233</v>
      </c>
      <c r="B4" s="142"/>
      <c r="C4" s="142"/>
      <c r="D4" s="142"/>
      <c r="E4" s="142"/>
      <c r="F4" s="142"/>
      <c r="G4" s="142"/>
      <c r="H4" s="142"/>
      <c r="I4" s="142"/>
      <c r="J4" s="143"/>
      <c r="K4" s="143"/>
    </row>
    <row r="5" spans="1:11" ht="12" customHeight="1">
      <c r="A5" s="20" t="s">
        <v>69</v>
      </c>
      <c r="B5" s="142"/>
      <c r="C5" s="142"/>
      <c r="D5" s="142"/>
      <c r="E5" s="142"/>
      <c r="F5" s="142"/>
      <c r="G5" s="142"/>
      <c r="H5" s="142"/>
      <c r="I5" s="142"/>
      <c r="J5" s="143"/>
      <c r="K5" s="143"/>
    </row>
    <row r="6" spans="1:11" ht="12" customHeight="1">
      <c r="A6" s="148"/>
      <c r="B6" s="149"/>
      <c r="C6" s="148"/>
      <c r="D6" s="148"/>
      <c r="E6" s="148"/>
      <c r="F6" s="148"/>
      <c r="G6" s="148"/>
      <c r="H6" s="148"/>
      <c r="I6" s="148"/>
      <c r="J6" s="150"/>
      <c r="K6" s="150"/>
    </row>
    <row r="7" spans="1:11" ht="45">
      <c r="A7" s="151"/>
      <c r="B7" s="149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152"/>
      <c r="K7" s="152"/>
    </row>
    <row r="8" spans="1:11" ht="24" customHeight="1">
      <c r="A8" s="4">
        <v>1</v>
      </c>
      <c r="B8" s="7"/>
      <c r="C8" s="14" t="s">
        <v>73</v>
      </c>
      <c r="D8" s="153">
        <v>958.81600000000003</v>
      </c>
      <c r="E8" s="153">
        <v>663.36500000000001</v>
      </c>
      <c r="F8" s="153">
        <v>40.231000000000002</v>
      </c>
      <c r="G8" s="153">
        <v>77.69</v>
      </c>
      <c r="H8" s="153">
        <v>177.53</v>
      </c>
      <c r="I8" s="153">
        <v>0</v>
      </c>
      <c r="J8" s="154"/>
      <c r="K8" s="154"/>
    </row>
    <row r="9" spans="1:11" ht="12" customHeight="1">
      <c r="A9" s="4">
        <v>2</v>
      </c>
      <c r="B9" s="7" t="s">
        <v>58</v>
      </c>
      <c r="C9" s="15" t="s">
        <v>74</v>
      </c>
      <c r="D9" s="153">
        <v>476.34499999999997</v>
      </c>
      <c r="E9" s="153">
        <v>370.75900000000001</v>
      </c>
      <c r="F9" s="153">
        <v>21.592000000000002</v>
      </c>
      <c r="G9" s="153">
        <v>21.858999999999998</v>
      </c>
      <c r="H9" s="153">
        <v>62.134999999999998</v>
      </c>
      <c r="I9" s="153">
        <v>0</v>
      </c>
      <c r="J9" s="154"/>
      <c r="K9" s="154"/>
    </row>
    <row r="10" spans="1:11" ht="18" customHeight="1">
      <c r="A10" s="4">
        <v>3</v>
      </c>
      <c r="B10" s="7" t="s">
        <v>59</v>
      </c>
      <c r="C10" s="15" t="s">
        <v>77</v>
      </c>
      <c r="D10" s="153">
        <f t="shared" ref="D10:I10" si="0">D8-D9</f>
        <v>482.47100000000006</v>
      </c>
      <c r="E10" s="153">
        <f t="shared" si="0"/>
        <v>292.60599999999999</v>
      </c>
      <c r="F10" s="153">
        <f t="shared" si="0"/>
        <v>18.638999999999999</v>
      </c>
      <c r="G10" s="153">
        <f t="shared" si="0"/>
        <v>55.831000000000003</v>
      </c>
      <c r="H10" s="153">
        <f t="shared" si="0"/>
        <v>115.39500000000001</v>
      </c>
      <c r="I10" s="153">
        <f t="shared" si="0"/>
        <v>0</v>
      </c>
      <c r="J10" s="154"/>
      <c r="K10" s="154"/>
    </row>
    <row r="11" spans="1:11" ht="12" customHeight="1">
      <c r="A11" s="4">
        <v>4</v>
      </c>
      <c r="B11" s="7" t="s">
        <v>58</v>
      </c>
      <c r="C11" s="15" t="s">
        <v>78</v>
      </c>
      <c r="D11" s="153">
        <v>91.47100000000006</v>
      </c>
      <c r="E11" s="153">
        <v>52.984000000000002</v>
      </c>
      <c r="F11" s="153">
        <v>2.0709999999999997</v>
      </c>
      <c r="G11" s="153">
        <v>12.846000000000002</v>
      </c>
      <c r="H11" s="153">
        <v>23.570000000000068</v>
      </c>
      <c r="I11" s="153">
        <v>0</v>
      </c>
      <c r="J11" s="154"/>
      <c r="K11" s="154"/>
    </row>
    <row r="12" spans="1:11" ht="18" customHeight="1">
      <c r="A12" s="4">
        <v>5</v>
      </c>
      <c r="B12" s="7" t="s">
        <v>59</v>
      </c>
      <c r="C12" s="15" t="s">
        <v>89</v>
      </c>
      <c r="D12" s="153">
        <f>D10-D11</f>
        <v>391</v>
      </c>
      <c r="E12" s="153">
        <f>E10-E11</f>
        <v>239.62199999999999</v>
      </c>
      <c r="F12" s="153">
        <f>F10-F11</f>
        <v>16.567999999999998</v>
      </c>
      <c r="G12" s="153">
        <f>G10-G11</f>
        <v>42.984999999999999</v>
      </c>
      <c r="H12" s="153">
        <f>H10-H11</f>
        <v>91.824999999999946</v>
      </c>
      <c r="I12" s="153">
        <v>-8.0310000000000059</v>
      </c>
      <c r="J12" s="154"/>
      <c r="K12" s="154"/>
    </row>
    <row r="13" spans="1:11" ht="12" customHeight="1">
      <c r="A13" s="4">
        <v>6</v>
      </c>
      <c r="B13" s="7" t="s">
        <v>58</v>
      </c>
      <c r="C13" s="15" t="s">
        <v>90</v>
      </c>
      <c r="D13" s="153">
        <v>268.27199999999999</v>
      </c>
      <c r="E13" s="153">
        <v>170.35599999999999</v>
      </c>
      <c r="F13" s="153">
        <v>13.827999999999999</v>
      </c>
      <c r="G13" s="153">
        <v>43.602000000000004</v>
      </c>
      <c r="H13" s="153">
        <v>40.48599999999999</v>
      </c>
      <c r="I13" s="153">
        <v>1.1100000000000001</v>
      </c>
      <c r="J13" s="154"/>
      <c r="K13" s="154"/>
    </row>
    <row r="14" spans="1:11" ht="12" customHeight="1">
      <c r="A14" s="4">
        <v>7</v>
      </c>
      <c r="B14" s="7" t="s">
        <v>58</v>
      </c>
      <c r="C14" s="15" t="s">
        <v>91</v>
      </c>
      <c r="D14" s="153">
        <v>3.9299999999999997</v>
      </c>
      <c r="E14" s="153">
        <v>2.0910000000000002</v>
      </c>
      <c r="F14" s="153">
        <v>8.5999999999999993E-2</v>
      </c>
      <c r="G14" s="153">
        <v>7.2000000000000008E-2</v>
      </c>
      <c r="H14" s="153">
        <v>1.6809999999999998</v>
      </c>
      <c r="I14" s="153">
        <v>0</v>
      </c>
      <c r="J14" s="154"/>
      <c r="K14" s="154"/>
    </row>
    <row r="15" spans="1:11" ht="12" customHeight="1">
      <c r="A15" s="4">
        <v>8</v>
      </c>
      <c r="B15" s="7" t="s">
        <v>60</v>
      </c>
      <c r="C15" s="15" t="s">
        <v>92</v>
      </c>
      <c r="D15" s="153">
        <v>7.0339999999999998</v>
      </c>
      <c r="E15" s="153">
        <v>6.2749999999999995</v>
      </c>
      <c r="F15" s="153">
        <v>0</v>
      </c>
      <c r="G15" s="153">
        <v>0.18100000000000002</v>
      </c>
      <c r="H15" s="153">
        <v>0.57799999999999996</v>
      </c>
      <c r="I15" s="153">
        <v>0</v>
      </c>
      <c r="J15" s="154"/>
      <c r="K15" s="154"/>
    </row>
    <row r="16" spans="1:11" ht="18" customHeight="1">
      <c r="A16" s="4">
        <v>9</v>
      </c>
      <c r="B16" s="7" t="s">
        <v>59</v>
      </c>
      <c r="C16" s="15" t="s">
        <v>112</v>
      </c>
      <c r="D16" s="153">
        <f t="shared" ref="D16:I16" si="1">D12-D13-D14+D15</f>
        <v>125.83200000000001</v>
      </c>
      <c r="E16" s="153">
        <f t="shared" si="1"/>
        <v>73.45</v>
      </c>
      <c r="F16" s="153">
        <f t="shared" si="1"/>
        <v>2.6539999999999986</v>
      </c>
      <c r="G16" s="153">
        <f t="shared" si="1"/>
        <v>-0.50800000000000445</v>
      </c>
      <c r="H16" s="153">
        <f t="shared" si="1"/>
        <v>50.235999999999962</v>
      </c>
      <c r="I16" s="153">
        <f t="shared" si="1"/>
        <v>-9.1410000000000053</v>
      </c>
      <c r="J16" s="154"/>
      <c r="K16" s="154"/>
    </row>
    <row r="17" spans="1:11" ht="12" customHeight="1">
      <c r="A17" s="4">
        <v>10</v>
      </c>
      <c r="B17" s="7" t="s">
        <v>60</v>
      </c>
      <c r="C17" s="15" t="s">
        <v>93</v>
      </c>
      <c r="D17" s="153">
        <v>267.76299999999998</v>
      </c>
      <c r="E17" s="153">
        <v>0</v>
      </c>
      <c r="F17" s="153">
        <v>0</v>
      </c>
      <c r="G17" s="153">
        <v>0</v>
      </c>
      <c r="H17" s="153">
        <v>267.76299999999998</v>
      </c>
      <c r="I17" s="153">
        <v>1.619</v>
      </c>
      <c r="J17" s="154"/>
      <c r="K17" s="154"/>
    </row>
    <row r="18" spans="1:11" ht="12" customHeight="1">
      <c r="A18" s="4">
        <v>11</v>
      </c>
      <c r="B18" s="7" t="s">
        <v>58</v>
      </c>
      <c r="C18" s="15" t="s">
        <v>94</v>
      </c>
      <c r="D18" s="153">
        <v>6.7259999999999991</v>
      </c>
      <c r="E18" s="153">
        <v>0</v>
      </c>
      <c r="F18" s="153">
        <v>0</v>
      </c>
      <c r="G18" s="153">
        <v>6.7259999999999991</v>
      </c>
      <c r="H18" s="153">
        <v>0</v>
      </c>
      <c r="I18" s="153">
        <v>0.60499999999999998</v>
      </c>
      <c r="J18" s="154"/>
      <c r="K18" s="154"/>
    </row>
    <row r="19" spans="1:11" ht="12" customHeight="1">
      <c r="A19" s="4">
        <v>12</v>
      </c>
      <c r="B19" s="7" t="s">
        <v>60</v>
      </c>
      <c r="C19" s="15" t="s">
        <v>95</v>
      </c>
      <c r="D19" s="153">
        <v>57.750999999999998</v>
      </c>
      <c r="E19" s="153">
        <v>0</v>
      </c>
      <c r="F19" s="153">
        <v>0</v>
      </c>
      <c r="G19" s="153">
        <v>57.750999999999998</v>
      </c>
      <c r="H19" s="153">
        <v>0</v>
      </c>
      <c r="I19" s="153">
        <v>0.83500000000000008</v>
      </c>
      <c r="J19" s="154"/>
      <c r="K19" s="154"/>
    </row>
    <row r="20" spans="1:11" ht="12" customHeight="1">
      <c r="A20" s="4">
        <v>13</v>
      </c>
      <c r="B20" s="7" t="s">
        <v>58</v>
      </c>
      <c r="C20" s="15" t="s">
        <v>96</v>
      </c>
      <c r="D20" s="153">
        <v>222.96699999999998</v>
      </c>
      <c r="E20" s="153">
        <v>95.559999999999988</v>
      </c>
      <c r="F20" s="153">
        <v>92.186999999999998</v>
      </c>
      <c r="G20" s="153">
        <v>16.249000000000002</v>
      </c>
      <c r="H20" s="153">
        <v>18.971</v>
      </c>
      <c r="I20" s="153">
        <v>24.933</v>
      </c>
      <c r="J20" s="154"/>
      <c r="K20" s="154"/>
    </row>
    <row r="21" spans="1:11" ht="12" customHeight="1">
      <c r="A21" s="4">
        <v>14</v>
      </c>
      <c r="B21" s="7" t="s">
        <v>60</v>
      </c>
      <c r="C21" s="15" t="s">
        <v>97</v>
      </c>
      <c r="D21" s="153">
        <v>219.11199999999999</v>
      </c>
      <c r="E21" s="153">
        <v>37.072000000000003</v>
      </c>
      <c r="F21" s="153">
        <v>87.35</v>
      </c>
      <c r="G21" s="153">
        <v>3.5820000000000003</v>
      </c>
      <c r="H21" s="153">
        <v>91.108000000000018</v>
      </c>
      <c r="I21" s="153">
        <v>28.788</v>
      </c>
      <c r="J21" s="154"/>
      <c r="K21" s="154"/>
    </row>
    <row r="22" spans="1:11" ht="18" customHeight="1">
      <c r="A22" s="4">
        <v>15</v>
      </c>
      <c r="B22" s="7" t="s">
        <v>59</v>
      </c>
      <c r="C22" s="15" t="s">
        <v>219</v>
      </c>
      <c r="D22" s="153">
        <f t="shared" ref="D22:I22" si="2">D16+D17-D18+D19-D20+D21</f>
        <v>440.76499999999999</v>
      </c>
      <c r="E22" s="153">
        <f t="shared" si="2"/>
        <v>14.962000000000018</v>
      </c>
      <c r="F22" s="153">
        <f t="shared" si="2"/>
        <v>-2.1830000000000069</v>
      </c>
      <c r="G22" s="153">
        <f t="shared" si="2"/>
        <v>37.849999999999994</v>
      </c>
      <c r="H22" s="153">
        <f t="shared" si="2"/>
        <v>390.13599999999991</v>
      </c>
      <c r="I22" s="153">
        <f t="shared" si="2"/>
        <v>-3.4370000000000083</v>
      </c>
      <c r="J22" s="154"/>
      <c r="K22" s="154"/>
    </row>
    <row r="23" spans="1:11" ht="12" customHeight="1">
      <c r="A23" s="4">
        <v>16</v>
      </c>
      <c r="B23" s="7" t="s">
        <v>58</v>
      </c>
      <c r="C23" s="15" t="s">
        <v>98</v>
      </c>
      <c r="D23" s="153">
        <v>57.772000000000006</v>
      </c>
      <c r="E23" s="153">
        <v>8.1050000000000004</v>
      </c>
      <c r="F23" s="153">
        <v>1.7730000000000001</v>
      </c>
      <c r="G23" s="153">
        <v>0</v>
      </c>
      <c r="H23" s="153">
        <v>47.894000000000005</v>
      </c>
      <c r="I23" s="153">
        <v>0.39200000000000002</v>
      </c>
      <c r="J23" s="154"/>
      <c r="K23" s="154"/>
    </row>
    <row r="24" spans="1:11" ht="12" customHeight="1">
      <c r="A24" s="4">
        <v>17</v>
      </c>
      <c r="B24" s="7" t="s">
        <v>60</v>
      </c>
      <c r="C24" s="15" t="s">
        <v>99</v>
      </c>
      <c r="D24" s="153">
        <v>58.138000000000005</v>
      </c>
      <c r="E24" s="153">
        <v>0</v>
      </c>
      <c r="F24" s="153">
        <v>0</v>
      </c>
      <c r="G24" s="153">
        <v>58.138000000000005</v>
      </c>
      <c r="H24" s="153">
        <v>0</v>
      </c>
      <c r="I24" s="153">
        <v>2.5999999999999999E-2</v>
      </c>
      <c r="J24" s="154"/>
      <c r="K24" s="154"/>
    </row>
    <row r="25" spans="1:11" ht="12" customHeight="1">
      <c r="A25" s="4">
        <v>18</v>
      </c>
      <c r="B25" s="7" t="s">
        <v>58</v>
      </c>
      <c r="C25" s="15" t="s">
        <v>220</v>
      </c>
      <c r="D25" s="153">
        <v>104.967</v>
      </c>
      <c r="E25" s="153">
        <v>0</v>
      </c>
      <c r="F25" s="153">
        <v>0</v>
      </c>
      <c r="G25" s="153">
        <v>0</v>
      </c>
      <c r="H25" s="153">
        <v>104.967</v>
      </c>
      <c r="I25" s="153">
        <v>0.52600000000000002</v>
      </c>
      <c r="J25" s="154"/>
      <c r="K25" s="154"/>
    </row>
    <row r="26" spans="1:11" ht="12" customHeight="1">
      <c r="A26" s="4">
        <v>19</v>
      </c>
      <c r="B26" s="7" t="s">
        <v>60</v>
      </c>
      <c r="C26" s="15" t="s">
        <v>221</v>
      </c>
      <c r="D26" s="153">
        <v>105.3</v>
      </c>
      <c r="E26" s="153">
        <v>5.1150000000000002</v>
      </c>
      <c r="F26" s="153">
        <v>8.4740000000000002</v>
      </c>
      <c r="G26" s="153">
        <v>91.564999999999998</v>
      </c>
      <c r="H26" s="153">
        <v>0.14600000000000002</v>
      </c>
      <c r="I26" s="153">
        <v>0.193</v>
      </c>
      <c r="J26" s="154"/>
      <c r="K26" s="154"/>
    </row>
    <row r="27" spans="1:11" ht="12" customHeight="1">
      <c r="A27" s="4">
        <v>20</v>
      </c>
      <c r="B27" s="7" t="s">
        <v>58</v>
      </c>
      <c r="C27" s="15" t="s">
        <v>100</v>
      </c>
      <c r="D27" s="153">
        <v>102.95</v>
      </c>
      <c r="E27" s="153">
        <v>2.8180000000000001</v>
      </c>
      <c r="F27" s="153">
        <v>4.2590000000000003</v>
      </c>
      <c r="G27" s="153">
        <v>95.727000000000004</v>
      </c>
      <c r="H27" s="153">
        <v>0.14600000000000002</v>
      </c>
      <c r="I27" s="153">
        <v>0.08</v>
      </c>
      <c r="J27" s="154"/>
      <c r="K27" s="154"/>
    </row>
    <row r="28" spans="1:11" ht="12" customHeight="1">
      <c r="A28" s="4">
        <v>21</v>
      </c>
      <c r="B28" s="7" t="s">
        <v>60</v>
      </c>
      <c r="C28" s="15" t="s">
        <v>114</v>
      </c>
      <c r="D28" s="153">
        <v>101.892</v>
      </c>
      <c r="E28" s="153">
        <v>0</v>
      </c>
      <c r="F28" s="153">
        <v>0</v>
      </c>
      <c r="G28" s="153">
        <v>0</v>
      </c>
      <c r="H28" s="153">
        <v>101.892</v>
      </c>
      <c r="I28" s="153">
        <v>1.1380000000000001</v>
      </c>
      <c r="J28" s="154"/>
      <c r="K28" s="154"/>
    </row>
    <row r="29" spans="1:11" ht="12" customHeight="1">
      <c r="A29" s="4">
        <v>22</v>
      </c>
      <c r="B29" s="7" t="s">
        <v>58</v>
      </c>
      <c r="C29" s="15" t="s">
        <v>101</v>
      </c>
      <c r="D29" s="153">
        <v>62.702000000000005</v>
      </c>
      <c r="E29" s="153">
        <v>5.0869999999999997</v>
      </c>
      <c r="F29" s="153">
        <v>30.814</v>
      </c>
      <c r="G29" s="153">
        <v>10.289000000000001</v>
      </c>
      <c r="H29" s="153">
        <v>16.512</v>
      </c>
      <c r="I29" s="153">
        <v>8.2259999999999991</v>
      </c>
      <c r="J29" s="154"/>
      <c r="K29" s="154"/>
    </row>
    <row r="30" spans="1:11" ht="12" customHeight="1">
      <c r="A30" s="4">
        <v>23</v>
      </c>
      <c r="B30" s="7" t="s">
        <v>60</v>
      </c>
      <c r="C30" s="15" t="s">
        <v>102</v>
      </c>
      <c r="D30" s="153">
        <v>54.809000000000005</v>
      </c>
      <c r="E30" s="153">
        <v>2.968</v>
      </c>
      <c r="F30" s="153">
        <v>30.821000000000002</v>
      </c>
      <c r="G30" s="153">
        <v>3.6499999999999986</v>
      </c>
      <c r="H30" s="153">
        <v>17.37</v>
      </c>
      <c r="I30" s="153">
        <v>16.119</v>
      </c>
      <c r="J30" s="154"/>
      <c r="K30" s="154"/>
    </row>
    <row r="31" spans="1:11" ht="18" customHeight="1">
      <c r="A31" s="4">
        <v>24</v>
      </c>
      <c r="B31" s="7" t="s">
        <v>59</v>
      </c>
      <c r="C31" s="15" t="s">
        <v>79</v>
      </c>
      <c r="D31" s="153">
        <f t="shared" ref="D31:I31" si="3">D22-D23+D24-D25+D26-D27+D28-D29+D30</f>
        <v>432.51300000000003</v>
      </c>
      <c r="E31" s="153">
        <f t="shared" si="3"/>
        <v>7.0350000000000179</v>
      </c>
      <c r="F31" s="153">
        <f t="shared" si="3"/>
        <v>0.26599999999999469</v>
      </c>
      <c r="G31" s="153">
        <f t="shared" si="3"/>
        <v>85.186999999999983</v>
      </c>
      <c r="H31" s="153">
        <f t="shared" si="3"/>
        <v>340.02499999999992</v>
      </c>
      <c r="I31" s="153">
        <f t="shared" si="3"/>
        <v>4.8149999999999906</v>
      </c>
      <c r="J31" s="154"/>
      <c r="K31" s="154"/>
    </row>
    <row r="32" spans="1:11" ht="12" customHeight="1">
      <c r="A32" s="4">
        <v>25</v>
      </c>
      <c r="B32" s="7" t="s">
        <v>58</v>
      </c>
      <c r="C32" s="15" t="s">
        <v>75</v>
      </c>
      <c r="D32" s="153">
        <v>399.31700000000001</v>
      </c>
      <c r="E32" s="153">
        <v>0</v>
      </c>
      <c r="F32" s="153">
        <v>0</v>
      </c>
      <c r="G32" s="153">
        <v>100.22300000000001</v>
      </c>
      <c r="H32" s="153">
        <v>299.09399999999999</v>
      </c>
      <c r="I32" s="153">
        <v>0</v>
      </c>
      <c r="J32" s="154"/>
      <c r="K32" s="154"/>
    </row>
    <row r="33" spans="1:11" ht="20.100000000000001" customHeight="1">
      <c r="A33" s="8">
        <v>26</v>
      </c>
      <c r="B33" s="9" t="s">
        <v>60</v>
      </c>
      <c r="C33" s="16" t="s">
        <v>80</v>
      </c>
      <c r="D33" s="153">
        <v>0</v>
      </c>
      <c r="E33" s="153">
        <v>-2.1500000000000004</v>
      </c>
      <c r="F33" s="153">
        <v>-3.8160000000000007</v>
      </c>
      <c r="G33" s="153">
        <v>0</v>
      </c>
      <c r="H33" s="153">
        <v>5.9660000000000011</v>
      </c>
      <c r="I33" s="153">
        <v>0</v>
      </c>
      <c r="J33" s="154"/>
      <c r="K33" s="154"/>
    </row>
    <row r="34" spans="1:11" ht="18" customHeight="1">
      <c r="A34" s="4">
        <v>27</v>
      </c>
      <c r="B34" s="7" t="s">
        <v>59</v>
      </c>
      <c r="C34" s="15" t="s">
        <v>81</v>
      </c>
      <c r="D34" s="153">
        <f t="shared" ref="D34:I34" si="4">D31-D32+D33</f>
        <v>33.196000000000026</v>
      </c>
      <c r="E34" s="153">
        <f t="shared" si="4"/>
        <v>4.8850000000000176</v>
      </c>
      <c r="F34" s="153">
        <f t="shared" si="4"/>
        <v>-3.550000000000006</v>
      </c>
      <c r="G34" s="153">
        <f t="shared" si="4"/>
        <v>-15.03600000000003</v>
      </c>
      <c r="H34" s="153">
        <f t="shared" si="4"/>
        <v>46.896999999999927</v>
      </c>
      <c r="I34" s="153">
        <f t="shared" si="4"/>
        <v>4.8149999999999906</v>
      </c>
      <c r="J34" s="154"/>
      <c r="K34" s="154"/>
    </row>
    <row r="35" spans="1:11" ht="12" customHeight="1">
      <c r="A35" s="4">
        <v>28</v>
      </c>
      <c r="B35" s="7" t="s">
        <v>58</v>
      </c>
      <c r="C35" s="15" t="s">
        <v>103</v>
      </c>
      <c r="D35" s="153">
        <v>14.645</v>
      </c>
      <c r="E35" s="153">
        <v>0.248</v>
      </c>
      <c r="F35" s="153">
        <v>1.496</v>
      </c>
      <c r="G35" s="153">
        <v>11.398</v>
      </c>
      <c r="H35" s="153">
        <v>1.5030000000000001</v>
      </c>
      <c r="I35" s="153">
        <v>1.139</v>
      </c>
      <c r="J35" s="154"/>
      <c r="K35" s="154"/>
    </row>
    <row r="36" spans="1:11" ht="12" customHeight="1">
      <c r="A36" s="4">
        <v>29</v>
      </c>
      <c r="B36" s="7" t="s">
        <v>60</v>
      </c>
      <c r="C36" s="15" t="s">
        <v>104</v>
      </c>
      <c r="D36" s="153">
        <v>14.994999999999999</v>
      </c>
      <c r="E36" s="153">
        <v>2.956</v>
      </c>
      <c r="F36" s="153">
        <v>0</v>
      </c>
      <c r="G36" s="153">
        <v>2.6010000000000004</v>
      </c>
      <c r="H36" s="153">
        <v>9.4379999999999988</v>
      </c>
      <c r="I36" s="153">
        <v>0.78900000000000003</v>
      </c>
      <c r="J36" s="154"/>
      <c r="K36" s="154"/>
    </row>
    <row r="37" spans="1:11" ht="12" customHeight="1">
      <c r="A37" s="4">
        <v>30</v>
      </c>
      <c r="B37" s="7" t="s">
        <v>58</v>
      </c>
      <c r="C37" s="15" t="s">
        <v>76</v>
      </c>
      <c r="D37" s="153">
        <v>129.482</v>
      </c>
      <c r="E37" s="153">
        <v>79.480999999999995</v>
      </c>
      <c r="F37" s="153">
        <v>1.9849999999999999</v>
      </c>
      <c r="G37" s="153">
        <v>10.843</v>
      </c>
      <c r="H37" s="153">
        <v>37.173000000000002</v>
      </c>
      <c r="I37" s="153">
        <v>0</v>
      </c>
      <c r="J37" s="154"/>
      <c r="K37" s="154"/>
    </row>
    <row r="38" spans="1:11" ht="12" customHeight="1">
      <c r="A38" s="4">
        <v>31</v>
      </c>
      <c r="B38" s="7" t="s">
        <v>60</v>
      </c>
      <c r="C38" s="15" t="s">
        <v>78</v>
      </c>
      <c r="D38" s="153">
        <v>91.47100000000006</v>
      </c>
      <c r="E38" s="153">
        <v>52.984000000000002</v>
      </c>
      <c r="F38" s="153">
        <v>2.0709999999999997</v>
      </c>
      <c r="G38" s="153">
        <v>12.846000000000002</v>
      </c>
      <c r="H38" s="153">
        <v>23.570000000000068</v>
      </c>
      <c r="I38" s="153">
        <v>0</v>
      </c>
      <c r="J38" s="154"/>
      <c r="K38" s="154"/>
    </row>
    <row r="39" spans="1:11" ht="12" customHeight="1">
      <c r="A39" s="4">
        <v>32</v>
      </c>
      <c r="B39" s="7" t="s">
        <v>58</v>
      </c>
      <c r="C39" s="15" t="s">
        <v>82</v>
      </c>
      <c r="D39" s="153">
        <v>0.13099999999999998</v>
      </c>
      <c r="E39" s="153">
        <v>0.23799999999999999</v>
      </c>
      <c r="F39" s="153">
        <v>0</v>
      </c>
      <c r="G39" s="153">
        <v>-0.33600000000000002</v>
      </c>
      <c r="H39" s="153">
        <v>0.22900000000000001</v>
      </c>
      <c r="I39" s="153">
        <v>-0.13100000000000001</v>
      </c>
      <c r="J39" s="154"/>
      <c r="K39" s="154"/>
    </row>
    <row r="40" spans="1:11" ht="18" customHeight="1">
      <c r="A40" s="4">
        <v>33</v>
      </c>
      <c r="B40" s="7" t="s">
        <v>59</v>
      </c>
      <c r="C40" s="15" t="s">
        <v>83</v>
      </c>
      <c r="D40" s="153">
        <f t="shared" ref="D40:I40" si="5">D34-D35+D36-D37+D38-D39</f>
        <v>-4.5959999999999184</v>
      </c>
      <c r="E40" s="153">
        <f t="shared" si="5"/>
        <v>-19.141999999999975</v>
      </c>
      <c r="F40" s="153">
        <f t="shared" si="5"/>
        <v>-4.9600000000000062</v>
      </c>
      <c r="G40" s="153">
        <f t="shared" si="5"/>
        <v>-21.494000000000028</v>
      </c>
      <c r="H40" s="153">
        <f t="shared" si="5"/>
        <v>40.999999999999986</v>
      </c>
      <c r="I40" s="153">
        <f t="shared" si="5"/>
        <v>4.5959999999999903</v>
      </c>
      <c r="J40" s="154"/>
      <c r="K40" s="154"/>
    </row>
    <row r="41" spans="1:11" ht="20.100000000000001" customHeight="1">
      <c r="A41" s="4"/>
      <c r="B41" s="7"/>
      <c r="C41" s="17" t="s">
        <v>105</v>
      </c>
      <c r="D41" s="153"/>
      <c r="E41" s="153"/>
      <c r="F41" s="153"/>
      <c r="G41" s="153"/>
      <c r="H41" s="153"/>
      <c r="I41" s="153"/>
      <c r="J41" s="154"/>
      <c r="K41" s="154"/>
    </row>
    <row r="42" spans="1:11" ht="18" customHeight="1">
      <c r="A42" s="4">
        <v>34</v>
      </c>
      <c r="B42" s="7"/>
      <c r="C42" s="15" t="s">
        <v>79</v>
      </c>
      <c r="D42" s="153">
        <v>432.51299999999992</v>
      </c>
      <c r="E42" s="153">
        <v>7.0350000000000055</v>
      </c>
      <c r="F42" s="153">
        <v>0.26600000000000534</v>
      </c>
      <c r="G42" s="153">
        <v>85.187000000000012</v>
      </c>
      <c r="H42" s="153">
        <v>340.02499999999992</v>
      </c>
      <c r="I42" s="153">
        <v>4.8149999999999924</v>
      </c>
      <c r="J42" s="154"/>
      <c r="K42" s="154"/>
    </row>
    <row r="43" spans="1:11" ht="12" customHeight="1">
      <c r="A43" s="4">
        <v>35</v>
      </c>
      <c r="B43" s="7" t="s">
        <v>58</v>
      </c>
      <c r="C43" s="18" t="s">
        <v>106</v>
      </c>
      <c r="D43" s="153">
        <v>58.548000000000002</v>
      </c>
      <c r="E43" s="153">
        <v>0</v>
      </c>
      <c r="F43" s="153">
        <v>0</v>
      </c>
      <c r="G43" s="153">
        <v>58.548000000000002</v>
      </c>
      <c r="H43" s="153">
        <v>0</v>
      </c>
      <c r="I43" s="153">
        <v>0</v>
      </c>
      <c r="J43" s="154"/>
      <c r="K43" s="154"/>
    </row>
    <row r="44" spans="1:11" ht="12" customHeight="1">
      <c r="A44" s="4">
        <v>36</v>
      </c>
      <c r="B44" s="7" t="s">
        <v>60</v>
      </c>
      <c r="C44" s="18" t="s">
        <v>107</v>
      </c>
      <c r="D44" s="153">
        <v>58.548000000000002</v>
      </c>
      <c r="E44" s="153">
        <v>0</v>
      </c>
      <c r="F44" s="153">
        <v>0</v>
      </c>
      <c r="G44" s="153">
        <v>0</v>
      </c>
      <c r="H44" s="153">
        <v>58.548000000000002</v>
      </c>
      <c r="I44" s="153">
        <v>0</v>
      </c>
      <c r="J44" s="154"/>
      <c r="K44" s="154"/>
    </row>
    <row r="45" spans="1:11" ht="18" customHeight="1">
      <c r="A45" s="4">
        <v>37</v>
      </c>
      <c r="B45" s="7" t="s">
        <v>59</v>
      </c>
      <c r="C45" s="15" t="s">
        <v>113</v>
      </c>
      <c r="D45" s="153">
        <f t="shared" ref="D45:I45" si="6">D42-D43+D44</f>
        <v>432.51299999999992</v>
      </c>
      <c r="E45" s="153">
        <f t="shared" si="6"/>
        <v>7.0350000000000055</v>
      </c>
      <c r="F45" s="153">
        <f t="shared" si="6"/>
        <v>0.26600000000000534</v>
      </c>
      <c r="G45" s="153">
        <f t="shared" si="6"/>
        <v>26.63900000000001</v>
      </c>
      <c r="H45" s="153">
        <f t="shared" si="6"/>
        <v>398.57299999999992</v>
      </c>
      <c r="I45" s="153">
        <f t="shared" si="6"/>
        <v>4.8149999999999924</v>
      </c>
      <c r="J45" s="154"/>
      <c r="K45" s="154"/>
    </row>
    <row r="46" spans="1:11" ht="12" customHeight="1">
      <c r="A46" s="4">
        <v>38</v>
      </c>
      <c r="B46" s="7" t="s">
        <v>58</v>
      </c>
      <c r="C46" s="15" t="s">
        <v>108</v>
      </c>
      <c r="D46" s="153">
        <v>399.31700000000001</v>
      </c>
      <c r="E46" s="153">
        <v>0</v>
      </c>
      <c r="F46" s="153">
        <v>0</v>
      </c>
      <c r="G46" s="153">
        <v>41.675000000000011</v>
      </c>
      <c r="H46" s="153">
        <v>357.642</v>
      </c>
      <c r="I46" s="153">
        <v>0</v>
      </c>
      <c r="J46" s="154"/>
      <c r="K46" s="154"/>
    </row>
    <row r="47" spans="1:11" ht="20.100000000000001" customHeight="1">
      <c r="A47" s="8">
        <v>39</v>
      </c>
      <c r="B47" s="9" t="s">
        <v>60</v>
      </c>
      <c r="C47" s="16" t="s">
        <v>80</v>
      </c>
      <c r="D47" s="153">
        <v>0</v>
      </c>
      <c r="E47" s="153">
        <v>-2.1500000000000004</v>
      </c>
      <c r="F47" s="153">
        <v>-3.8160000000000007</v>
      </c>
      <c r="G47" s="153">
        <v>0</v>
      </c>
      <c r="H47" s="153">
        <v>5.9660000000000011</v>
      </c>
      <c r="I47" s="153">
        <v>0</v>
      </c>
      <c r="J47" s="154"/>
      <c r="K47" s="154"/>
    </row>
    <row r="48" spans="1:11" ht="18" customHeight="1">
      <c r="A48" s="4">
        <v>40</v>
      </c>
      <c r="B48" s="7" t="s">
        <v>59</v>
      </c>
      <c r="C48" s="15" t="s">
        <v>81</v>
      </c>
      <c r="D48" s="153">
        <f t="shared" ref="D48:I48" si="7">D45-D46+D47</f>
        <v>33.195999999999913</v>
      </c>
      <c r="E48" s="153">
        <f t="shared" si="7"/>
        <v>4.8850000000000051</v>
      </c>
      <c r="F48" s="153">
        <f t="shared" si="7"/>
        <v>-3.5499999999999954</v>
      </c>
      <c r="G48" s="153">
        <f t="shared" si="7"/>
        <v>-15.036000000000001</v>
      </c>
      <c r="H48" s="153">
        <f t="shared" si="7"/>
        <v>46.896999999999927</v>
      </c>
      <c r="I48" s="153">
        <f t="shared" si="7"/>
        <v>4.8149999999999924</v>
      </c>
      <c r="J48" s="154"/>
      <c r="K48" s="154"/>
    </row>
    <row r="49" spans="1:11" ht="12" customHeight="1">
      <c r="D49" s="154"/>
      <c r="E49" s="154"/>
      <c r="F49" s="154"/>
      <c r="G49" s="154"/>
      <c r="H49" s="154"/>
      <c r="I49" s="154"/>
      <c r="J49" s="154"/>
      <c r="K49" s="154"/>
    </row>
    <row r="50" spans="1:11" ht="12" customHeight="1">
      <c r="A50" s="148"/>
      <c r="B50" s="149"/>
      <c r="D50" s="154"/>
      <c r="E50" s="154"/>
      <c r="F50" s="154"/>
      <c r="G50" s="154"/>
      <c r="H50" s="154"/>
      <c r="I50" s="154"/>
      <c r="J50" s="154"/>
      <c r="K50" s="154"/>
    </row>
    <row r="51" spans="1:11" ht="12" customHeight="1">
      <c r="A51" s="4" t="s">
        <v>109</v>
      </c>
      <c r="D51" s="154"/>
      <c r="E51" s="154"/>
      <c r="F51" s="154"/>
      <c r="G51" s="154"/>
      <c r="H51" s="154"/>
      <c r="I51" s="154"/>
      <c r="J51" s="154"/>
      <c r="K51" s="154"/>
    </row>
    <row r="52" spans="1:11" ht="11.1" customHeight="1">
      <c r="A52" s="4" t="s">
        <v>110</v>
      </c>
      <c r="D52" s="154"/>
      <c r="E52" s="154"/>
      <c r="F52" s="154"/>
      <c r="G52" s="154"/>
      <c r="H52" s="154"/>
      <c r="I52" s="154"/>
      <c r="J52" s="154"/>
      <c r="K52" s="154"/>
    </row>
    <row r="53" spans="1:11" ht="11.1" customHeight="1">
      <c r="A53" s="4" t="s">
        <v>222</v>
      </c>
      <c r="D53" s="154"/>
      <c r="E53" s="154"/>
      <c r="F53" s="154"/>
      <c r="G53" s="154"/>
      <c r="H53" s="154"/>
      <c r="I53" s="154"/>
      <c r="J53" s="154"/>
      <c r="K53" s="154"/>
    </row>
    <row r="54" spans="1:11" ht="11.1" customHeight="1">
      <c r="D54" s="154"/>
      <c r="E54" s="154"/>
      <c r="F54" s="154"/>
      <c r="G54" s="154"/>
      <c r="H54" s="154"/>
      <c r="I54" s="154"/>
      <c r="J54" s="154"/>
      <c r="K54" s="154"/>
    </row>
    <row r="55" spans="1:11" ht="12" customHeight="1">
      <c r="D55" s="154"/>
      <c r="E55" s="154"/>
      <c r="F55" s="154"/>
      <c r="G55" s="154"/>
      <c r="H55" s="154"/>
      <c r="I55" s="154"/>
      <c r="J55" s="154"/>
      <c r="K55" s="154"/>
    </row>
    <row r="56" spans="1:11" ht="12" customHeight="1">
      <c r="D56" s="154"/>
      <c r="E56" s="154"/>
      <c r="F56" s="154"/>
      <c r="G56" s="154"/>
      <c r="H56" s="154"/>
      <c r="I56" s="154"/>
      <c r="J56" s="154"/>
      <c r="K56" s="154"/>
    </row>
    <row r="57" spans="1:11" ht="12" customHeight="1">
      <c r="D57" s="154"/>
      <c r="E57" s="154"/>
      <c r="F57" s="154"/>
      <c r="G57" s="154"/>
      <c r="H57" s="154"/>
      <c r="I57" s="154"/>
      <c r="J57" s="154"/>
      <c r="K57" s="154"/>
    </row>
    <row r="58" spans="1:11" ht="12" customHeight="1">
      <c r="D58" s="154"/>
      <c r="E58" s="154"/>
      <c r="F58" s="154"/>
      <c r="G58" s="154"/>
      <c r="H58" s="154"/>
      <c r="I58" s="154"/>
      <c r="J58" s="154"/>
      <c r="K58" s="154"/>
    </row>
    <row r="59" spans="1:11" ht="12" customHeight="1">
      <c r="D59" s="154"/>
      <c r="E59" s="154"/>
      <c r="F59" s="154"/>
      <c r="G59" s="154"/>
      <c r="H59" s="154"/>
      <c r="I59" s="154"/>
      <c r="J59" s="154"/>
      <c r="K59" s="154"/>
    </row>
    <row r="60" spans="1:11" ht="12" customHeight="1">
      <c r="D60" s="154"/>
      <c r="E60" s="154"/>
      <c r="F60" s="154"/>
      <c r="G60" s="154"/>
      <c r="H60" s="154"/>
      <c r="I60" s="154"/>
      <c r="J60" s="154"/>
      <c r="K60" s="154"/>
    </row>
    <row r="61" spans="1:11" ht="12" customHeight="1">
      <c r="D61" s="154"/>
      <c r="E61" s="154"/>
      <c r="F61" s="154"/>
      <c r="G61" s="154"/>
      <c r="H61" s="154"/>
      <c r="I61" s="154"/>
      <c r="J61" s="154"/>
      <c r="K61" s="154"/>
    </row>
    <row r="62" spans="1:11" ht="12" customHeight="1">
      <c r="D62" s="154"/>
      <c r="E62" s="154"/>
      <c r="F62" s="154"/>
      <c r="G62" s="154"/>
      <c r="H62" s="154"/>
      <c r="I62" s="154"/>
      <c r="J62" s="154"/>
      <c r="K62" s="154"/>
    </row>
    <row r="63" spans="1:11" ht="12" customHeight="1">
      <c r="D63" s="154"/>
      <c r="E63" s="154"/>
      <c r="F63" s="154"/>
      <c r="G63" s="154"/>
      <c r="H63" s="154"/>
      <c r="I63" s="154"/>
      <c r="J63" s="154"/>
      <c r="K63" s="154"/>
    </row>
    <row r="64" spans="1:11" ht="12" customHeight="1">
      <c r="D64" s="154"/>
      <c r="E64" s="154"/>
      <c r="F64" s="154"/>
      <c r="G64" s="154"/>
      <c r="H64" s="154"/>
      <c r="I64" s="154"/>
      <c r="J64" s="154"/>
      <c r="K64" s="154"/>
    </row>
    <row r="65" spans="4:11" ht="12" customHeight="1">
      <c r="D65" s="154"/>
      <c r="E65" s="154"/>
      <c r="F65" s="154"/>
      <c r="G65" s="154"/>
      <c r="H65" s="154"/>
      <c r="I65" s="154"/>
      <c r="J65" s="154"/>
      <c r="K65" s="154"/>
    </row>
    <row r="66" spans="4:11" ht="12" customHeight="1">
      <c r="D66" s="154"/>
      <c r="E66" s="154"/>
      <c r="F66" s="154"/>
      <c r="G66" s="154"/>
      <c r="H66" s="154"/>
      <c r="I66" s="154"/>
      <c r="J66" s="154"/>
      <c r="K66" s="154"/>
    </row>
    <row r="67" spans="4:11" ht="12" customHeight="1">
      <c r="D67" s="154"/>
      <c r="E67" s="154"/>
      <c r="F67" s="154"/>
      <c r="G67" s="154"/>
      <c r="H67" s="154"/>
      <c r="I67" s="154"/>
      <c r="J67" s="154"/>
      <c r="K67" s="154"/>
    </row>
    <row r="68" spans="4:11" ht="12" customHeight="1">
      <c r="D68" s="154"/>
      <c r="E68" s="154"/>
      <c r="F68" s="154"/>
      <c r="G68" s="154"/>
      <c r="H68" s="154"/>
      <c r="I68" s="154"/>
      <c r="J68" s="154"/>
      <c r="K68" s="154"/>
    </row>
    <row r="69" spans="4:11" ht="12" customHeight="1">
      <c r="D69" s="154"/>
      <c r="E69" s="154"/>
      <c r="F69" s="154"/>
      <c r="G69" s="154"/>
      <c r="H69" s="154"/>
      <c r="I69" s="154"/>
      <c r="J69" s="154"/>
      <c r="K69" s="154"/>
    </row>
    <row r="70" spans="4:11" ht="12" customHeight="1">
      <c r="D70" s="154"/>
      <c r="E70" s="154"/>
      <c r="F70" s="154"/>
      <c r="G70" s="154"/>
      <c r="H70" s="154"/>
      <c r="I70" s="154"/>
      <c r="J70" s="154"/>
      <c r="K70" s="154"/>
    </row>
    <row r="71" spans="4:11" ht="12" customHeight="1">
      <c r="D71" s="154"/>
      <c r="E71" s="154"/>
      <c r="F71" s="154"/>
      <c r="G71" s="154"/>
      <c r="H71" s="154"/>
      <c r="I71" s="154"/>
      <c r="J71" s="154"/>
      <c r="K71" s="154"/>
    </row>
    <row r="72" spans="4:11" ht="12" customHeight="1">
      <c r="D72" s="154"/>
      <c r="E72" s="154"/>
      <c r="F72" s="154"/>
      <c r="G72" s="154"/>
      <c r="H72" s="154"/>
      <c r="I72" s="154"/>
      <c r="J72" s="154"/>
      <c r="K72" s="154"/>
    </row>
    <row r="73" spans="4:11" ht="12" customHeight="1">
      <c r="D73" s="154"/>
      <c r="E73" s="154"/>
      <c r="F73" s="154"/>
      <c r="G73" s="154"/>
      <c r="H73" s="154"/>
      <c r="I73" s="154"/>
      <c r="J73" s="154"/>
      <c r="K73" s="154"/>
    </row>
    <row r="74" spans="4:11" ht="12" customHeight="1">
      <c r="D74" s="154"/>
      <c r="E74" s="154"/>
      <c r="F74" s="154"/>
      <c r="G74" s="154"/>
      <c r="H74" s="154"/>
      <c r="I74" s="154"/>
      <c r="J74" s="154"/>
      <c r="K74" s="154"/>
    </row>
    <row r="75" spans="4:11" ht="12" customHeight="1">
      <c r="D75" s="154"/>
      <c r="E75" s="154"/>
      <c r="F75" s="154"/>
      <c r="G75" s="154"/>
      <c r="H75" s="154"/>
      <c r="I75" s="154"/>
      <c r="J75" s="154"/>
      <c r="K75" s="154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4AB374-5D2A-4360-BAA1-50554E12EA81}">
  <dimension ref="A1:K75"/>
  <sheetViews>
    <sheetView showGridLines="0" workbookViewId="0"/>
  </sheetViews>
  <sheetFormatPr baseColWidth="10" defaultColWidth="10" defaultRowHeight="11.25"/>
  <cols>
    <col min="1" max="1" width="2.25" style="144" customWidth="1"/>
    <col min="2" max="2" width="1.5" style="155" customWidth="1"/>
    <col min="3" max="3" width="32.625" style="144" customWidth="1"/>
    <col min="4" max="4" width="9.375" style="144" customWidth="1"/>
    <col min="5" max="6" width="9.5" style="144" customWidth="1"/>
    <col min="7" max="9" width="9.375" style="144" customWidth="1"/>
    <col min="10" max="11" width="7.25" style="144" customWidth="1"/>
    <col min="12" max="16384" width="10" style="144"/>
  </cols>
  <sheetData>
    <row r="1" spans="1:11" ht="12" customHeight="1">
      <c r="A1" s="141"/>
      <c r="B1" s="142"/>
      <c r="C1" s="142"/>
      <c r="D1" s="142"/>
      <c r="E1" s="142"/>
      <c r="F1" s="142"/>
      <c r="G1" s="142"/>
      <c r="H1" s="142"/>
      <c r="I1" s="142"/>
      <c r="J1" s="143"/>
      <c r="K1" s="143"/>
    </row>
    <row r="2" spans="1:11" ht="12" customHeight="1">
      <c r="A2" s="13" t="s">
        <v>111</v>
      </c>
      <c r="B2" s="142"/>
      <c r="C2" s="142"/>
      <c r="D2" s="142"/>
      <c r="E2" s="142"/>
      <c r="F2" s="142"/>
      <c r="G2" s="142"/>
      <c r="H2" s="142"/>
      <c r="I2" s="142"/>
      <c r="J2" s="143"/>
      <c r="K2" s="143"/>
    </row>
    <row r="3" spans="1:11" ht="12" customHeight="1">
      <c r="A3" s="19"/>
      <c r="B3" s="142"/>
      <c r="C3" s="142"/>
      <c r="D3" s="142"/>
      <c r="E3" s="142"/>
      <c r="F3" s="142"/>
      <c r="G3" s="142"/>
      <c r="H3" s="142"/>
      <c r="I3" s="142"/>
      <c r="J3" s="143"/>
      <c r="K3" s="143"/>
    </row>
    <row r="4" spans="1:11" ht="12" customHeight="1">
      <c r="A4" s="19" t="s">
        <v>234</v>
      </c>
      <c r="B4" s="142"/>
      <c r="C4" s="142"/>
      <c r="D4" s="142"/>
      <c r="E4" s="142"/>
      <c r="F4" s="142"/>
      <c r="G4" s="142"/>
      <c r="H4" s="142"/>
      <c r="I4" s="142"/>
      <c r="J4" s="143"/>
      <c r="K4" s="143"/>
    </row>
    <row r="5" spans="1:11" ht="12" customHeight="1">
      <c r="A5" s="20" t="s">
        <v>69</v>
      </c>
      <c r="B5" s="142"/>
      <c r="C5" s="142"/>
      <c r="D5" s="142"/>
      <c r="E5" s="142"/>
      <c r="F5" s="142"/>
      <c r="G5" s="142"/>
      <c r="H5" s="142"/>
      <c r="I5" s="142"/>
      <c r="J5" s="143"/>
      <c r="K5" s="143"/>
    </row>
    <row r="6" spans="1:11" ht="12" customHeight="1">
      <c r="A6" s="148"/>
      <c r="B6" s="149"/>
      <c r="C6" s="148"/>
      <c r="D6" s="148"/>
      <c r="E6" s="148"/>
      <c r="F6" s="148"/>
      <c r="G6" s="148"/>
      <c r="H6" s="148"/>
      <c r="I6" s="148"/>
      <c r="J6" s="150"/>
      <c r="K6" s="150"/>
    </row>
    <row r="7" spans="1:11" ht="45">
      <c r="A7" s="151"/>
      <c r="B7" s="149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152"/>
      <c r="K7" s="152"/>
    </row>
    <row r="8" spans="1:11" ht="24" customHeight="1">
      <c r="A8" s="4">
        <v>1</v>
      </c>
      <c r="B8" s="7"/>
      <c r="C8" s="14" t="s">
        <v>73</v>
      </c>
      <c r="D8" s="153">
        <v>958.01299999999992</v>
      </c>
      <c r="E8" s="153">
        <v>662.31799999999998</v>
      </c>
      <c r="F8" s="153">
        <v>39.888000000000005</v>
      </c>
      <c r="G8" s="153">
        <v>77.323999999999998</v>
      </c>
      <c r="H8" s="153">
        <v>178.483</v>
      </c>
      <c r="I8" s="153">
        <v>0</v>
      </c>
      <c r="J8" s="154"/>
      <c r="K8" s="154"/>
    </row>
    <row r="9" spans="1:11" ht="12" customHeight="1">
      <c r="A9" s="4">
        <v>2</v>
      </c>
      <c r="B9" s="7" t="s">
        <v>58</v>
      </c>
      <c r="C9" s="15" t="s">
        <v>74</v>
      </c>
      <c r="D9" s="153">
        <v>476</v>
      </c>
      <c r="E9" s="153">
        <v>370.30399999999997</v>
      </c>
      <c r="F9" s="153">
        <v>21.11</v>
      </c>
      <c r="G9" s="153">
        <v>21.701000000000001</v>
      </c>
      <c r="H9" s="153">
        <v>62.885000000000005</v>
      </c>
      <c r="I9" s="153">
        <v>0</v>
      </c>
      <c r="J9" s="154"/>
      <c r="K9" s="154"/>
    </row>
    <row r="10" spans="1:11" ht="18" customHeight="1">
      <c r="A10" s="4">
        <v>3</v>
      </c>
      <c r="B10" s="7" t="s">
        <v>59</v>
      </c>
      <c r="C10" s="15" t="s">
        <v>77</v>
      </c>
      <c r="D10" s="153">
        <f t="shared" ref="D10:I10" si="0">D8-D9</f>
        <v>482.01299999999992</v>
      </c>
      <c r="E10" s="153">
        <f t="shared" si="0"/>
        <v>292.01400000000001</v>
      </c>
      <c r="F10" s="153">
        <f t="shared" si="0"/>
        <v>18.778000000000006</v>
      </c>
      <c r="G10" s="153">
        <f t="shared" si="0"/>
        <v>55.622999999999998</v>
      </c>
      <c r="H10" s="153">
        <f t="shared" si="0"/>
        <v>115.598</v>
      </c>
      <c r="I10" s="153">
        <f t="shared" si="0"/>
        <v>0</v>
      </c>
      <c r="J10" s="154"/>
      <c r="K10" s="154"/>
    </row>
    <row r="11" spans="1:11" ht="12" customHeight="1">
      <c r="A11" s="4">
        <v>4</v>
      </c>
      <c r="B11" s="7" t="s">
        <v>58</v>
      </c>
      <c r="C11" s="15" t="s">
        <v>78</v>
      </c>
      <c r="D11" s="153">
        <v>92.236000000000075</v>
      </c>
      <c r="E11" s="153">
        <v>53.481000000000002</v>
      </c>
      <c r="F11" s="153">
        <v>2.085</v>
      </c>
      <c r="G11" s="153">
        <v>12.873999999999999</v>
      </c>
      <c r="H11" s="153">
        <v>23.79600000000007</v>
      </c>
      <c r="I11" s="153">
        <v>0</v>
      </c>
      <c r="J11" s="154"/>
      <c r="K11" s="154"/>
    </row>
    <row r="12" spans="1:11" ht="18" customHeight="1">
      <c r="A12" s="4">
        <v>5</v>
      </c>
      <c r="B12" s="7" t="s">
        <v>59</v>
      </c>
      <c r="C12" s="15" t="s">
        <v>89</v>
      </c>
      <c r="D12" s="153">
        <f>D10-D11</f>
        <v>389.77699999999982</v>
      </c>
      <c r="E12" s="153">
        <f>E10-E11</f>
        <v>238.53300000000002</v>
      </c>
      <c r="F12" s="153">
        <f>F10-F11</f>
        <v>16.693000000000005</v>
      </c>
      <c r="G12" s="153">
        <f>G10-G11</f>
        <v>42.748999999999995</v>
      </c>
      <c r="H12" s="153">
        <f>H10-H11</f>
        <v>91.801999999999936</v>
      </c>
      <c r="I12" s="153">
        <v>-6.7360000000000184</v>
      </c>
      <c r="J12" s="154"/>
      <c r="K12" s="154"/>
    </row>
    <row r="13" spans="1:11" ht="12" customHeight="1">
      <c r="A13" s="4">
        <v>6</v>
      </c>
      <c r="B13" s="7" t="s">
        <v>58</v>
      </c>
      <c r="C13" s="15" t="s">
        <v>90</v>
      </c>
      <c r="D13" s="153">
        <v>278.214</v>
      </c>
      <c r="E13" s="153">
        <v>179.01599999999999</v>
      </c>
      <c r="F13" s="153">
        <v>14.268999999999998</v>
      </c>
      <c r="G13" s="153">
        <v>43.225999999999999</v>
      </c>
      <c r="H13" s="153">
        <v>41.702999999999989</v>
      </c>
      <c r="I13" s="153">
        <v>1.145</v>
      </c>
      <c r="J13" s="154"/>
      <c r="K13" s="154"/>
    </row>
    <row r="14" spans="1:11" ht="12" customHeight="1">
      <c r="A14" s="4">
        <v>7</v>
      </c>
      <c r="B14" s="7" t="s">
        <v>58</v>
      </c>
      <c r="C14" s="15" t="s">
        <v>91</v>
      </c>
      <c r="D14" s="153">
        <v>3.556</v>
      </c>
      <c r="E14" s="153">
        <v>1.7230000000000001</v>
      </c>
      <c r="F14" s="153">
        <v>8.5999999999999993E-2</v>
      </c>
      <c r="G14" s="153">
        <v>7.2000000000000008E-2</v>
      </c>
      <c r="H14" s="153">
        <v>1.6749999999999998</v>
      </c>
      <c r="I14" s="153">
        <v>0</v>
      </c>
      <c r="J14" s="154"/>
      <c r="K14" s="154"/>
    </row>
    <row r="15" spans="1:11" ht="12" customHeight="1">
      <c r="A15" s="4">
        <v>8</v>
      </c>
      <c r="B15" s="7" t="s">
        <v>60</v>
      </c>
      <c r="C15" s="15" t="s">
        <v>92</v>
      </c>
      <c r="D15" s="153">
        <v>7.2030000000000003</v>
      </c>
      <c r="E15" s="153">
        <v>6.2709999999999999</v>
      </c>
      <c r="F15" s="153">
        <v>0</v>
      </c>
      <c r="G15" s="153">
        <v>0.19</v>
      </c>
      <c r="H15" s="153">
        <v>0.74199999999999999</v>
      </c>
      <c r="I15" s="153">
        <v>0</v>
      </c>
      <c r="J15" s="154"/>
      <c r="K15" s="154"/>
    </row>
    <row r="16" spans="1:11" ht="18" customHeight="1">
      <c r="A16" s="4">
        <v>9</v>
      </c>
      <c r="B16" s="7" t="s">
        <v>59</v>
      </c>
      <c r="C16" s="15" t="s">
        <v>112</v>
      </c>
      <c r="D16" s="153">
        <f t="shared" ref="D16:I16" si="1">D12-D13-D14+D15</f>
        <v>115.20999999999982</v>
      </c>
      <c r="E16" s="153">
        <f t="shared" si="1"/>
        <v>64.065000000000026</v>
      </c>
      <c r="F16" s="153">
        <f t="shared" si="1"/>
        <v>2.3380000000000067</v>
      </c>
      <c r="G16" s="153">
        <f t="shared" si="1"/>
        <v>-0.35900000000000393</v>
      </c>
      <c r="H16" s="153">
        <f t="shared" si="1"/>
        <v>49.165999999999947</v>
      </c>
      <c r="I16" s="153">
        <f t="shared" si="1"/>
        <v>-7.881000000000018</v>
      </c>
      <c r="J16" s="154"/>
      <c r="K16" s="154"/>
    </row>
    <row r="17" spans="1:11" ht="12" customHeight="1">
      <c r="A17" s="4">
        <v>10</v>
      </c>
      <c r="B17" s="7" t="s">
        <v>60</v>
      </c>
      <c r="C17" s="15" t="s">
        <v>93</v>
      </c>
      <c r="D17" s="153">
        <v>277.161</v>
      </c>
      <c r="E17" s="153">
        <v>0</v>
      </c>
      <c r="F17" s="153">
        <v>0</v>
      </c>
      <c r="G17" s="153">
        <v>0</v>
      </c>
      <c r="H17" s="153">
        <v>277.161</v>
      </c>
      <c r="I17" s="153">
        <v>2.198</v>
      </c>
      <c r="J17" s="154"/>
      <c r="K17" s="154"/>
    </row>
    <row r="18" spans="1:11" ht="12" customHeight="1">
      <c r="A18" s="4">
        <v>11</v>
      </c>
      <c r="B18" s="7" t="s">
        <v>58</v>
      </c>
      <c r="C18" s="15" t="s">
        <v>94</v>
      </c>
      <c r="D18" s="153">
        <v>6.9559999999999995</v>
      </c>
      <c r="E18" s="153">
        <v>0</v>
      </c>
      <c r="F18" s="153">
        <v>0</v>
      </c>
      <c r="G18" s="153">
        <v>6.9559999999999995</v>
      </c>
      <c r="H18" s="153">
        <v>0</v>
      </c>
      <c r="I18" s="153">
        <v>0.59</v>
      </c>
      <c r="J18" s="154"/>
      <c r="K18" s="154"/>
    </row>
    <row r="19" spans="1:11" ht="12" customHeight="1">
      <c r="A19" s="4">
        <v>12</v>
      </c>
      <c r="B19" s="7" t="s">
        <v>60</v>
      </c>
      <c r="C19" s="15" t="s">
        <v>95</v>
      </c>
      <c r="D19" s="153">
        <v>59.203999999999994</v>
      </c>
      <c r="E19" s="153">
        <v>0</v>
      </c>
      <c r="F19" s="153">
        <v>0</v>
      </c>
      <c r="G19" s="153">
        <v>59.203999999999994</v>
      </c>
      <c r="H19" s="153">
        <v>0</v>
      </c>
      <c r="I19" s="153">
        <v>0.92200000000000004</v>
      </c>
      <c r="J19" s="154"/>
      <c r="K19" s="154"/>
    </row>
    <row r="20" spans="1:11" ht="12" customHeight="1">
      <c r="A20" s="4">
        <v>13</v>
      </c>
      <c r="B20" s="7" t="s">
        <v>58</v>
      </c>
      <c r="C20" s="15" t="s">
        <v>96</v>
      </c>
      <c r="D20" s="153">
        <v>227.41</v>
      </c>
      <c r="E20" s="153">
        <v>104.432</v>
      </c>
      <c r="F20" s="153">
        <v>87.288999999999987</v>
      </c>
      <c r="G20" s="153">
        <v>16.869</v>
      </c>
      <c r="H20" s="153">
        <v>18.819999999999997</v>
      </c>
      <c r="I20" s="153">
        <v>25.551000000000002</v>
      </c>
      <c r="J20" s="154"/>
      <c r="K20" s="154"/>
    </row>
    <row r="21" spans="1:11" ht="12" customHeight="1">
      <c r="A21" s="4">
        <v>14</v>
      </c>
      <c r="B21" s="7" t="s">
        <v>60</v>
      </c>
      <c r="C21" s="15" t="s">
        <v>97</v>
      </c>
      <c r="D21" s="153">
        <v>222.547</v>
      </c>
      <c r="E21" s="153">
        <v>35.268000000000001</v>
      </c>
      <c r="F21" s="153">
        <v>94.164000000000001</v>
      </c>
      <c r="G21" s="153">
        <v>10.145000000000001</v>
      </c>
      <c r="H21" s="153">
        <v>82.97</v>
      </c>
      <c r="I21" s="153">
        <v>30.414000000000001</v>
      </c>
      <c r="J21" s="154"/>
      <c r="K21" s="154"/>
    </row>
    <row r="22" spans="1:11" ht="18" customHeight="1">
      <c r="A22" s="4">
        <v>15</v>
      </c>
      <c r="B22" s="7" t="s">
        <v>59</v>
      </c>
      <c r="C22" s="15" t="s">
        <v>219</v>
      </c>
      <c r="D22" s="153">
        <f t="shared" ref="D22:I22" si="2">D16+D17-D18+D19-D20+D21</f>
        <v>439.7559999999998</v>
      </c>
      <c r="E22" s="153">
        <f t="shared" si="2"/>
        <v>-5.0989999999999753</v>
      </c>
      <c r="F22" s="153">
        <f t="shared" si="2"/>
        <v>9.2130000000000223</v>
      </c>
      <c r="G22" s="153">
        <f t="shared" si="2"/>
        <v>45.164999999999992</v>
      </c>
      <c r="H22" s="153">
        <f t="shared" si="2"/>
        <v>390.47699999999998</v>
      </c>
      <c r="I22" s="153">
        <f t="shared" si="2"/>
        <v>-0.48800000000001731</v>
      </c>
      <c r="J22" s="154"/>
      <c r="K22" s="154"/>
    </row>
    <row r="23" spans="1:11" ht="12" customHeight="1">
      <c r="A23" s="4">
        <v>16</v>
      </c>
      <c r="B23" s="7" t="s">
        <v>58</v>
      </c>
      <c r="C23" s="15" t="s">
        <v>98</v>
      </c>
      <c r="D23" s="153">
        <v>60.753000000000007</v>
      </c>
      <c r="E23" s="153">
        <v>7.6429999999999998</v>
      </c>
      <c r="F23" s="153">
        <v>1.671</v>
      </c>
      <c r="G23" s="153">
        <v>0</v>
      </c>
      <c r="H23" s="153">
        <v>51.439000000000007</v>
      </c>
      <c r="I23" s="153">
        <v>1.3140000000000001</v>
      </c>
      <c r="J23" s="154"/>
      <c r="K23" s="154"/>
    </row>
    <row r="24" spans="1:11" ht="12" customHeight="1">
      <c r="A24" s="4">
        <v>17</v>
      </c>
      <c r="B24" s="7" t="s">
        <v>60</v>
      </c>
      <c r="C24" s="15" t="s">
        <v>99</v>
      </c>
      <c r="D24" s="153">
        <v>62.040999999999997</v>
      </c>
      <c r="E24" s="153">
        <v>0</v>
      </c>
      <c r="F24" s="153">
        <v>0</v>
      </c>
      <c r="G24" s="153">
        <v>62.040999999999997</v>
      </c>
      <c r="H24" s="153">
        <v>0</v>
      </c>
      <c r="I24" s="153">
        <v>2.5999999999999999E-2</v>
      </c>
      <c r="J24" s="154"/>
      <c r="K24" s="154"/>
    </row>
    <row r="25" spans="1:11" ht="12" customHeight="1">
      <c r="A25" s="4">
        <v>18</v>
      </c>
      <c r="B25" s="7" t="s">
        <v>58</v>
      </c>
      <c r="C25" s="15" t="s">
        <v>220</v>
      </c>
      <c r="D25" s="153">
        <v>109.711</v>
      </c>
      <c r="E25" s="153">
        <v>0</v>
      </c>
      <c r="F25" s="153">
        <v>0</v>
      </c>
      <c r="G25" s="153">
        <v>0</v>
      </c>
      <c r="H25" s="153">
        <v>109.711</v>
      </c>
      <c r="I25" s="153">
        <v>0.70100000000000007</v>
      </c>
      <c r="J25" s="154"/>
      <c r="K25" s="154"/>
    </row>
    <row r="26" spans="1:11" ht="12" customHeight="1">
      <c r="A26" s="4">
        <v>19</v>
      </c>
      <c r="B26" s="7" t="s">
        <v>60</v>
      </c>
      <c r="C26" s="15" t="s">
        <v>221</v>
      </c>
      <c r="D26" s="153">
        <v>110.21799999999999</v>
      </c>
      <c r="E26" s="153">
        <v>5.1150000000000002</v>
      </c>
      <c r="F26" s="153">
        <v>8.583000000000002</v>
      </c>
      <c r="G26" s="153">
        <v>96.377999999999986</v>
      </c>
      <c r="H26" s="153">
        <v>0.14200000000000002</v>
      </c>
      <c r="I26" s="153">
        <v>0.19400000000000001</v>
      </c>
      <c r="J26" s="154"/>
      <c r="K26" s="154"/>
    </row>
    <row r="27" spans="1:11" ht="12" customHeight="1">
      <c r="A27" s="4">
        <v>20</v>
      </c>
      <c r="B27" s="7" t="s">
        <v>58</v>
      </c>
      <c r="C27" s="15" t="s">
        <v>100</v>
      </c>
      <c r="D27" s="153">
        <v>101.786</v>
      </c>
      <c r="E27" s="153">
        <v>2.8200000000000003</v>
      </c>
      <c r="F27" s="153">
        <v>4.3539999999999992</v>
      </c>
      <c r="G27" s="153">
        <v>94.47</v>
      </c>
      <c r="H27" s="153">
        <v>0.14200000000000002</v>
      </c>
      <c r="I27" s="153">
        <v>7.1999999999999995E-2</v>
      </c>
      <c r="J27" s="154"/>
      <c r="K27" s="154"/>
    </row>
    <row r="28" spans="1:11" ht="12" customHeight="1">
      <c r="A28" s="4">
        <v>21</v>
      </c>
      <c r="B28" s="7" t="s">
        <v>60</v>
      </c>
      <c r="C28" s="15" t="s">
        <v>114</v>
      </c>
      <c r="D28" s="153">
        <v>100.73099999999999</v>
      </c>
      <c r="E28" s="153">
        <v>0</v>
      </c>
      <c r="F28" s="153">
        <v>0</v>
      </c>
      <c r="G28" s="153">
        <v>0</v>
      </c>
      <c r="H28" s="153">
        <v>100.73099999999999</v>
      </c>
      <c r="I28" s="153">
        <v>1.127</v>
      </c>
      <c r="J28" s="154"/>
      <c r="K28" s="154"/>
    </row>
    <row r="29" spans="1:11" ht="12" customHeight="1">
      <c r="A29" s="4">
        <v>22</v>
      </c>
      <c r="B29" s="7" t="s">
        <v>58</v>
      </c>
      <c r="C29" s="15" t="s">
        <v>101</v>
      </c>
      <c r="D29" s="153">
        <v>64.531000000000006</v>
      </c>
      <c r="E29" s="153">
        <v>5.4130000000000003</v>
      </c>
      <c r="F29" s="153">
        <v>32.44</v>
      </c>
      <c r="G29" s="153">
        <v>9.8260000000000005</v>
      </c>
      <c r="H29" s="153">
        <v>16.852</v>
      </c>
      <c r="I29" s="153">
        <v>8.9870000000000019</v>
      </c>
      <c r="J29" s="154"/>
      <c r="K29" s="154"/>
    </row>
    <row r="30" spans="1:11" ht="12" customHeight="1">
      <c r="A30" s="4">
        <v>23</v>
      </c>
      <c r="B30" s="7" t="s">
        <v>60</v>
      </c>
      <c r="C30" s="15" t="s">
        <v>102</v>
      </c>
      <c r="D30" s="153">
        <v>56.821999999999996</v>
      </c>
      <c r="E30" s="153">
        <v>2.8259999999999996</v>
      </c>
      <c r="F30" s="153">
        <v>32.489000000000004</v>
      </c>
      <c r="G30" s="153">
        <v>3.722999999999999</v>
      </c>
      <c r="H30" s="153">
        <v>17.783999999999999</v>
      </c>
      <c r="I30" s="153">
        <v>16.696000000000002</v>
      </c>
      <c r="J30" s="154"/>
      <c r="K30" s="154"/>
    </row>
    <row r="31" spans="1:11" ht="18" customHeight="1">
      <c r="A31" s="4">
        <v>24</v>
      </c>
      <c r="B31" s="7" t="s">
        <v>59</v>
      </c>
      <c r="C31" s="15" t="s">
        <v>79</v>
      </c>
      <c r="D31" s="153">
        <f t="shared" ref="D31:I31" si="3">D22-D23+D24-D25+D26-D27+D28-D29+D30</f>
        <v>432.78699999999981</v>
      </c>
      <c r="E31" s="153">
        <f t="shared" si="3"/>
        <v>-13.033999999999978</v>
      </c>
      <c r="F31" s="153">
        <f t="shared" si="3"/>
        <v>11.820000000000032</v>
      </c>
      <c r="G31" s="153">
        <f t="shared" si="3"/>
        <v>103.01099999999998</v>
      </c>
      <c r="H31" s="153">
        <f t="shared" si="3"/>
        <v>330.98999999999995</v>
      </c>
      <c r="I31" s="153">
        <f t="shared" si="3"/>
        <v>6.4809999999999821</v>
      </c>
      <c r="J31" s="154"/>
      <c r="K31" s="154"/>
    </row>
    <row r="32" spans="1:11" ht="12" customHeight="1">
      <c r="A32" s="4">
        <v>25</v>
      </c>
      <c r="B32" s="7" t="s">
        <v>58</v>
      </c>
      <c r="C32" s="15" t="s">
        <v>75</v>
      </c>
      <c r="D32" s="153">
        <v>404.79200000000003</v>
      </c>
      <c r="E32" s="153">
        <v>0</v>
      </c>
      <c r="F32" s="153">
        <v>0</v>
      </c>
      <c r="G32" s="153">
        <v>100.566</v>
      </c>
      <c r="H32" s="153">
        <v>304.226</v>
      </c>
      <c r="I32" s="153">
        <v>0</v>
      </c>
      <c r="J32" s="154"/>
      <c r="K32" s="154"/>
    </row>
    <row r="33" spans="1:11" ht="20.100000000000001" customHeight="1">
      <c r="A33" s="8">
        <v>26</v>
      </c>
      <c r="B33" s="9" t="s">
        <v>60</v>
      </c>
      <c r="C33" s="16" t="s">
        <v>80</v>
      </c>
      <c r="D33" s="153">
        <v>0</v>
      </c>
      <c r="E33" s="153">
        <v>-2.1500000000000004</v>
      </c>
      <c r="F33" s="153">
        <v>-3.830000000000001</v>
      </c>
      <c r="G33" s="153">
        <v>0</v>
      </c>
      <c r="H33" s="153">
        <v>5.9800000000000022</v>
      </c>
      <c r="I33" s="153">
        <v>0</v>
      </c>
      <c r="J33" s="154"/>
      <c r="K33" s="154"/>
    </row>
    <row r="34" spans="1:11" ht="18" customHeight="1">
      <c r="A34" s="4">
        <v>27</v>
      </c>
      <c r="B34" s="7" t="s">
        <v>59</v>
      </c>
      <c r="C34" s="15" t="s">
        <v>81</v>
      </c>
      <c r="D34" s="153">
        <f t="shared" ref="D34:I34" si="4">D31-D32+D33</f>
        <v>27.994999999999777</v>
      </c>
      <c r="E34" s="153">
        <f t="shared" si="4"/>
        <v>-15.183999999999978</v>
      </c>
      <c r="F34" s="153">
        <f t="shared" si="4"/>
        <v>7.9900000000000313</v>
      </c>
      <c r="G34" s="153">
        <f t="shared" si="4"/>
        <v>2.444999999999979</v>
      </c>
      <c r="H34" s="153">
        <f t="shared" si="4"/>
        <v>32.743999999999957</v>
      </c>
      <c r="I34" s="153">
        <f t="shared" si="4"/>
        <v>6.4809999999999821</v>
      </c>
      <c r="J34" s="154"/>
      <c r="K34" s="154"/>
    </row>
    <row r="35" spans="1:11" ht="12" customHeight="1">
      <c r="A35" s="4">
        <v>28</v>
      </c>
      <c r="B35" s="7" t="s">
        <v>58</v>
      </c>
      <c r="C35" s="15" t="s">
        <v>103</v>
      </c>
      <c r="D35" s="153">
        <v>8.8069999999999986</v>
      </c>
      <c r="E35" s="153">
        <v>0.20400000000000001</v>
      </c>
      <c r="F35" s="153">
        <v>1.5209999999999999</v>
      </c>
      <c r="G35" s="153">
        <v>5.6639999999999997</v>
      </c>
      <c r="H35" s="153">
        <v>1.4180000000000001</v>
      </c>
      <c r="I35" s="153">
        <v>0.48799999999999999</v>
      </c>
      <c r="J35" s="154"/>
      <c r="K35" s="154"/>
    </row>
    <row r="36" spans="1:11" ht="12" customHeight="1">
      <c r="A36" s="4">
        <v>29</v>
      </c>
      <c r="B36" s="7" t="s">
        <v>60</v>
      </c>
      <c r="C36" s="15" t="s">
        <v>104</v>
      </c>
      <c r="D36" s="153">
        <v>8.6460000000000008</v>
      </c>
      <c r="E36" s="153">
        <v>3.266</v>
      </c>
      <c r="F36" s="153">
        <v>0</v>
      </c>
      <c r="G36" s="153">
        <v>1.8489999999999993</v>
      </c>
      <c r="H36" s="153">
        <v>3.5310000000000001</v>
      </c>
      <c r="I36" s="153">
        <v>0.64900000000000002</v>
      </c>
      <c r="J36" s="154"/>
      <c r="K36" s="154"/>
    </row>
    <row r="37" spans="1:11" ht="12" customHeight="1">
      <c r="A37" s="4">
        <v>30</v>
      </c>
      <c r="B37" s="7" t="s">
        <v>58</v>
      </c>
      <c r="C37" s="15" t="s">
        <v>76</v>
      </c>
      <c r="D37" s="153">
        <v>126.71200000000002</v>
      </c>
      <c r="E37" s="153">
        <v>71.299000000000007</v>
      </c>
      <c r="F37" s="153">
        <v>2.1470000000000002</v>
      </c>
      <c r="G37" s="153">
        <v>13.798</v>
      </c>
      <c r="H37" s="153">
        <v>39.468000000000004</v>
      </c>
      <c r="I37" s="153">
        <v>0</v>
      </c>
      <c r="J37" s="154"/>
      <c r="K37" s="154"/>
    </row>
    <row r="38" spans="1:11" ht="12" customHeight="1">
      <c r="A38" s="4">
        <v>31</v>
      </c>
      <c r="B38" s="7" t="s">
        <v>60</v>
      </c>
      <c r="C38" s="15" t="s">
        <v>78</v>
      </c>
      <c r="D38" s="153">
        <v>92.236000000000075</v>
      </c>
      <c r="E38" s="153">
        <v>53.481000000000002</v>
      </c>
      <c r="F38" s="153">
        <v>2.085</v>
      </c>
      <c r="G38" s="153">
        <v>12.873999999999999</v>
      </c>
      <c r="H38" s="153">
        <v>23.79600000000007</v>
      </c>
      <c r="I38" s="153">
        <v>0</v>
      </c>
      <c r="J38" s="154"/>
      <c r="K38" s="154"/>
    </row>
    <row r="39" spans="1:11" ht="12" customHeight="1">
      <c r="A39" s="4">
        <v>32</v>
      </c>
      <c r="B39" s="7" t="s">
        <v>58</v>
      </c>
      <c r="C39" s="15" t="s">
        <v>82</v>
      </c>
      <c r="D39" s="153">
        <v>0.20100000000000001</v>
      </c>
      <c r="E39" s="153">
        <v>0.28800000000000003</v>
      </c>
      <c r="F39" s="153">
        <v>0</v>
      </c>
      <c r="G39" s="153">
        <v>-0.27200000000000002</v>
      </c>
      <c r="H39" s="153">
        <v>0.185</v>
      </c>
      <c r="I39" s="153">
        <v>-0.20100000000000001</v>
      </c>
      <c r="J39" s="154"/>
      <c r="K39" s="154"/>
    </row>
    <row r="40" spans="1:11" ht="18" customHeight="1">
      <c r="A40" s="4">
        <v>33</v>
      </c>
      <c r="B40" s="7" t="s">
        <v>59</v>
      </c>
      <c r="C40" s="15" t="s">
        <v>83</v>
      </c>
      <c r="D40" s="153">
        <f t="shared" ref="D40:I40" si="5">D34-D35+D36-D37+D38-D39</f>
        <v>-6.8430000000001661</v>
      </c>
      <c r="E40" s="153">
        <f t="shared" si="5"/>
        <v>-30.227999999999991</v>
      </c>
      <c r="F40" s="153">
        <f t="shared" si="5"/>
        <v>6.4070000000000311</v>
      </c>
      <c r="G40" s="153">
        <f t="shared" si="5"/>
        <v>-2.0220000000000216</v>
      </c>
      <c r="H40" s="153">
        <f t="shared" si="5"/>
        <v>19.000000000000025</v>
      </c>
      <c r="I40" s="153">
        <f t="shared" si="5"/>
        <v>6.8429999999999822</v>
      </c>
      <c r="J40" s="154"/>
      <c r="K40" s="154"/>
    </row>
    <row r="41" spans="1:11" ht="20.100000000000001" customHeight="1">
      <c r="A41" s="4"/>
      <c r="B41" s="7"/>
      <c r="C41" s="17" t="s">
        <v>105</v>
      </c>
      <c r="D41" s="153"/>
      <c r="E41" s="153"/>
      <c r="F41" s="153"/>
      <c r="G41" s="153"/>
      <c r="H41" s="153"/>
      <c r="I41" s="153"/>
      <c r="J41" s="154"/>
      <c r="K41" s="154"/>
    </row>
    <row r="42" spans="1:11" ht="18" customHeight="1">
      <c r="A42" s="4">
        <v>34</v>
      </c>
      <c r="B42" s="7"/>
      <c r="C42" s="15" t="s">
        <v>79</v>
      </c>
      <c r="D42" s="153">
        <v>432.78699999999992</v>
      </c>
      <c r="E42" s="153">
        <v>-13.033999999999976</v>
      </c>
      <c r="F42" s="153">
        <v>11.820000000000022</v>
      </c>
      <c r="G42" s="153">
        <v>103.01099999999998</v>
      </c>
      <c r="H42" s="153">
        <v>330.9899999999999</v>
      </c>
      <c r="I42" s="153">
        <v>6.4809999999999803</v>
      </c>
      <c r="J42" s="154"/>
      <c r="K42" s="154"/>
    </row>
    <row r="43" spans="1:11" ht="12" customHeight="1">
      <c r="A43" s="4">
        <v>35</v>
      </c>
      <c r="B43" s="7" t="s">
        <v>58</v>
      </c>
      <c r="C43" s="18" t="s">
        <v>106</v>
      </c>
      <c r="D43" s="153">
        <v>59.383000000000003</v>
      </c>
      <c r="E43" s="153">
        <v>0</v>
      </c>
      <c r="F43" s="153">
        <v>0</v>
      </c>
      <c r="G43" s="153">
        <v>59.383000000000003</v>
      </c>
      <c r="H43" s="153">
        <v>0</v>
      </c>
      <c r="I43" s="153">
        <v>0</v>
      </c>
      <c r="J43" s="154"/>
      <c r="K43" s="154"/>
    </row>
    <row r="44" spans="1:11" ht="12" customHeight="1">
      <c r="A44" s="4">
        <v>36</v>
      </c>
      <c r="B44" s="7" t="s">
        <v>60</v>
      </c>
      <c r="C44" s="18" t="s">
        <v>107</v>
      </c>
      <c r="D44" s="153">
        <v>59.383000000000003</v>
      </c>
      <c r="E44" s="153">
        <v>0</v>
      </c>
      <c r="F44" s="153">
        <v>0</v>
      </c>
      <c r="G44" s="153">
        <v>0</v>
      </c>
      <c r="H44" s="153">
        <v>59.383000000000003</v>
      </c>
      <c r="I44" s="153">
        <v>0</v>
      </c>
      <c r="J44" s="154"/>
      <c r="K44" s="154"/>
    </row>
    <row r="45" spans="1:11" ht="18" customHeight="1">
      <c r="A45" s="4">
        <v>37</v>
      </c>
      <c r="B45" s="7" t="s">
        <v>59</v>
      </c>
      <c r="C45" s="15" t="s">
        <v>113</v>
      </c>
      <c r="D45" s="153">
        <f t="shared" ref="D45:I45" si="6">D42-D43+D44</f>
        <v>432.78699999999992</v>
      </c>
      <c r="E45" s="153">
        <f t="shared" si="6"/>
        <v>-13.033999999999976</v>
      </c>
      <c r="F45" s="153">
        <f t="shared" si="6"/>
        <v>11.820000000000022</v>
      </c>
      <c r="G45" s="153">
        <f t="shared" si="6"/>
        <v>43.627999999999979</v>
      </c>
      <c r="H45" s="153">
        <f t="shared" si="6"/>
        <v>390.37299999999988</v>
      </c>
      <c r="I45" s="153">
        <f t="shared" si="6"/>
        <v>6.4809999999999803</v>
      </c>
      <c r="J45" s="154"/>
      <c r="K45" s="154"/>
    </row>
    <row r="46" spans="1:11" ht="12" customHeight="1">
      <c r="A46" s="4">
        <v>38</v>
      </c>
      <c r="B46" s="7" t="s">
        <v>58</v>
      </c>
      <c r="C46" s="15" t="s">
        <v>108</v>
      </c>
      <c r="D46" s="153">
        <v>404.79200000000003</v>
      </c>
      <c r="E46" s="153">
        <v>0</v>
      </c>
      <c r="F46" s="153">
        <v>0</v>
      </c>
      <c r="G46" s="153">
        <v>41.183000000000007</v>
      </c>
      <c r="H46" s="153">
        <v>363.60900000000004</v>
      </c>
      <c r="I46" s="153">
        <v>0</v>
      </c>
      <c r="J46" s="154"/>
      <c r="K46" s="154"/>
    </row>
    <row r="47" spans="1:11" ht="20.100000000000001" customHeight="1">
      <c r="A47" s="8">
        <v>39</v>
      </c>
      <c r="B47" s="9" t="s">
        <v>60</v>
      </c>
      <c r="C47" s="16" t="s">
        <v>80</v>
      </c>
      <c r="D47" s="153">
        <v>0</v>
      </c>
      <c r="E47" s="153">
        <v>-2.1500000000000004</v>
      </c>
      <c r="F47" s="153">
        <v>-3.830000000000001</v>
      </c>
      <c r="G47" s="153">
        <v>0</v>
      </c>
      <c r="H47" s="153">
        <v>5.9800000000000022</v>
      </c>
      <c r="I47" s="153">
        <v>0</v>
      </c>
      <c r="J47" s="154"/>
      <c r="K47" s="154"/>
    </row>
    <row r="48" spans="1:11" ht="18" customHeight="1">
      <c r="A48" s="4">
        <v>40</v>
      </c>
      <c r="B48" s="7" t="s">
        <v>59</v>
      </c>
      <c r="C48" s="15" t="s">
        <v>81</v>
      </c>
      <c r="D48" s="153">
        <f t="shared" ref="D48:I48" si="7">D45-D46+D47</f>
        <v>27.994999999999891</v>
      </c>
      <c r="E48" s="153">
        <f t="shared" si="7"/>
        <v>-15.183999999999976</v>
      </c>
      <c r="F48" s="153">
        <f t="shared" si="7"/>
        <v>7.9900000000000206</v>
      </c>
      <c r="G48" s="153">
        <f t="shared" si="7"/>
        <v>2.4449999999999719</v>
      </c>
      <c r="H48" s="153">
        <f t="shared" si="7"/>
        <v>32.743999999999843</v>
      </c>
      <c r="I48" s="153">
        <f t="shared" si="7"/>
        <v>6.4809999999999803</v>
      </c>
      <c r="J48" s="154"/>
      <c r="K48" s="154"/>
    </row>
    <row r="49" spans="1:11" ht="12" customHeight="1">
      <c r="D49" s="154"/>
      <c r="E49" s="154"/>
      <c r="F49" s="154"/>
      <c r="G49" s="154"/>
      <c r="H49" s="154"/>
      <c r="I49" s="154"/>
      <c r="J49" s="154"/>
      <c r="K49" s="154"/>
    </row>
    <row r="50" spans="1:11" ht="12" customHeight="1">
      <c r="A50" s="148"/>
      <c r="B50" s="149"/>
      <c r="D50" s="154"/>
      <c r="E50" s="154"/>
      <c r="F50" s="154"/>
      <c r="G50" s="154"/>
      <c r="H50" s="154"/>
      <c r="I50" s="154"/>
      <c r="J50" s="154"/>
      <c r="K50" s="154"/>
    </row>
    <row r="51" spans="1:11" ht="12" customHeight="1">
      <c r="A51" s="4" t="s">
        <v>109</v>
      </c>
      <c r="D51" s="154"/>
      <c r="E51" s="154"/>
      <c r="F51" s="154"/>
      <c r="G51" s="154"/>
      <c r="H51" s="154"/>
      <c r="I51" s="154"/>
      <c r="J51" s="154"/>
      <c r="K51" s="154"/>
    </row>
    <row r="52" spans="1:11" ht="11.1" customHeight="1">
      <c r="A52" s="4" t="s">
        <v>110</v>
      </c>
      <c r="D52" s="154"/>
      <c r="E52" s="154"/>
      <c r="F52" s="154"/>
      <c r="G52" s="154"/>
      <c r="H52" s="154"/>
      <c r="I52" s="154"/>
      <c r="J52" s="154"/>
      <c r="K52" s="154"/>
    </row>
    <row r="53" spans="1:11" ht="11.1" customHeight="1">
      <c r="A53" s="4" t="s">
        <v>222</v>
      </c>
      <c r="D53" s="154"/>
      <c r="E53" s="154"/>
      <c r="F53" s="154"/>
      <c r="G53" s="154"/>
      <c r="H53" s="154"/>
      <c r="I53" s="154"/>
      <c r="J53" s="154"/>
      <c r="K53" s="154"/>
    </row>
    <row r="54" spans="1:11" ht="11.1" customHeight="1">
      <c r="D54" s="154"/>
      <c r="E54" s="154"/>
      <c r="F54" s="154"/>
      <c r="G54" s="154"/>
      <c r="H54" s="154"/>
      <c r="I54" s="154"/>
      <c r="J54" s="154"/>
      <c r="K54" s="154"/>
    </row>
    <row r="55" spans="1:11" ht="12" customHeight="1">
      <c r="D55" s="154"/>
      <c r="E55" s="154"/>
      <c r="F55" s="154"/>
      <c r="G55" s="154"/>
      <c r="H55" s="154"/>
      <c r="I55" s="154"/>
      <c r="J55" s="154"/>
      <c r="K55" s="154"/>
    </row>
    <row r="56" spans="1:11" ht="12" customHeight="1">
      <c r="D56" s="154"/>
      <c r="E56" s="154"/>
      <c r="F56" s="154"/>
      <c r="G56" s="154"/>
      <c r="H56" s="154"/>
      <c r="I56" s="154"/>
      <c r="J56" s="154"/>
      <c r="K56" s="154"/>
    </row>
    <row r="57" spans="1:11" ht="12" customHeight="1">
      <c r="D57" s="154"/>
      <c r="E57" s="154"/>
      <c r="F57" s="154"/>
      <c r="G57" s="154"/>
      <c r="H57" s="154"/>
      <c r="I57" s="154"/>
      <c r="J57" s="154"/>
      <c r="K57" s="154"/>
    </row>
    <row r="58" spans="1:11" ht="12" customHeight="1">
      <c r="D58" s="154"/>
      <c r="E58" s="154"/>
      <c r="F58" s="154"/>
      <c r="G58" s="154"/>
      <c r="H58" s="154"/>
      <c r="I58" s="154"/>
      <c r="J58" s="154"/>
      <c r="K58" s="154"/>
    </row>
    <row r="59" spans="1:11" ht="12" customHeight="1">
      <c r="D59" s="154"/>
      <c r="E59" s="154"/>
      <c r="F59" s="154"/>
      <c r="G59" s="154"/>
      <c r="H59" s="154"/>
      <c r="I59" s="154"/>
      <c r="J59" s="154"/>
      <c r="K59" s="154"/>
    </row>
    <row r="60" spans="1:11" ht="12" customHeight="1">
      <c r="D60" s="154"/>
      <c r="E60" s="154"/>
      <c r="F60" s="154"/>
      <c r="G60" s="154"/>
      <c r="H60" s="154"/>
      <c r="I60" s="154"/>
      <c r="J60" s="154"/>
      <c r="K60" s="154"/>
    </row>
    <row r="61" spans="1:11" ht="12" customHeight="1">
      <c r="D61" s="154"/>
      <c r="E61" s="154"/>
      <c r="F61" s="154"/>
      <c r="G61" s="154"/>
      <c r="H61" s="154"/>
      <c r="I61" s="154"/>
      <c r="J61" s="154"/>
      <c r="K61" s="154"/>
    </row>
    <row r="62" spans="1:11" ht="12" customHeight="1">
      <c r="D62" s="154"/>
      <c r="E62" s="154"/>
      <c r="F62" s="154"/>
      <c r="G62" s="154"/>
      <c r="H62" s="154"/>
      <c r="I62" s="154"/>
      <c r="J62" s="154"/>
      <c r="K62" s="154"/>
    </row>
    <row r="63" spans="1:11" ht="12" customHeight="1">
      <c r="D63" s="154"/>
      <c r="E63" s="154"/>
      <c r="F63" s="154"/>
      <c r="G63" s="154"/>
      <c r="H63" s="154"/>
      <c r="I63" s="154"/>
      <c r="J63" s="154"/>
      <c r="K63" s="154"/>
    </row>
    <row r="64" spans="1:11" ht="12" customHeight="1">
      <c r="D64" s="154"/>
      <c r="E64" s="154"/>
      <c r="F64" s="154"/>
      <c r="G64" s="154"/>
      <c r="H64" s="154"/>
      <c r="I64" s="154"/>
      <c r="J64" s="154"/>
      <c r="K64" s="154"/>
    </row>
    <row r="65" spans="4:11" ht="12" customHeight="1">
      <c r="D65" s="154"/>
      <c r="E65" s="154"/>
      <c r="F65" s="154"/>
      <c r="G65" s="154"/>
      <c r="H65" s="154"/>
      <c r="I65" s="154"/>
      <c r="J65" s="154"/>
      <c r="K65" s="154"/>
    </row>
    <row r="66" spans="4:11" ht="12" customHeight="1">
      <c r="D66" s="154"/>
      <c r="E66" s="154"/>
      <c r="F66" s="154"/>
      <c r="G66" s="154"/>
      <c r="H66" s="154"/>
      <c r="I66" s="154"/>
      <c r="J66" s="154"/>
      <c r="K66" s="154"/>
    </row>
    <row r="67" spans="4:11" ht="12" customHeight="1">
      <c r="D67" s="154"/>
      <c r="E67" s="154"/>
      <c r="F67" s="154"/>
      <c r="G67" s="154"/>
      <c r="H67" s="154"/>
      <c r="I67" s="154"/>
      <c r="J67" s="154"/>
      <c r="K67" s="154"/>
    </row>
    <row r="68" spans="4:11" ht="12" customHeight="1">
      <c r="D68" s="154"/>
      <c r="E68" s="154"/>
      <c r="F68" s="154"/>
      <c r="G68" s="154"/>
      <c r="H68" s="154"/>
      <c r="I68" s="154"/>
      <c r="J68" s="154"/>
      <c r="K68" s="154"/>
    </row>
    <row r="69" spans="4:11" ht="12" customHeight="1">
      <c r="D69" s="154"/>
      <c r="E69" s="154"/>
      <c r="F69" s="154"/>
      <c r="G69" s="154"/>
      <c r="H69" s="154"/>
      <c r="I69" s="154"/>
      <c r="J69" s="154"/>
      <c r="K69" s="154"/>
    </row>
    <row r="70" spans="4:11" ht="12" customHeight="1">
      <c r="D70" s="154"/>
      <c r="E70" s="154"/>
      <c r="F70" s="154"/>
      <c r="G70" s="154"/>
      <c r="H70" s="154"/>
      <c r="I70" s="154"/>
      <c r="J70" s="154"/>
      <c r="K70" s="154"/>
    </row>
    <row r="71" spans="4:11" ht="12" customHeight="1">
      <c r="D71" s="154"/>
      <c r="E71" s="154"/>
      <c r="F71" s="154"/>
      <c r="G71" s="154"/>
      <c r="H71" s="154"/>
      <c r="I71" s="154"/>
      <c r="J71" s="154"/>
      <c r="K71" s="154"/>
    </row>
    <row r="72" spans="4:11" ht="12" customHeight="1">
      <c r="D72" s="154"/>
      <c r="E72" s="154"/>
      <c r="F72" s="154"/>
      <c r="G72" s="154"/>
      <c r="H72" s="154"/>
      <c r="I72" s="154"/>
      <c r="J72" s="154"/>
      <c r="K72" s="154"/>
    </row>
    <row r="73" spans="4:11" ht="12" customHeight="1">
      <c r="D73" s="154"/>
      <c r="E73" s="154"/>
      <c r="F73" s="154"/>
      <c r="G73" s="154"/>
      <c r="H73" s="154"/>
      <c r="I73" s="154"/>
      <c r="J73" s="154"/>
      <c r="K73" s="154"/>
    </row>
    <row r="74" spans="4:11" ht="12" customHeight="1">
      <c r="D74" s="154"/>
      <c r="E74" s="154"/>
      <c r="F74" s="154"/>
      <c r="G74" s="154"/>
      <c r="H74" s="154"/>
      <c r="I74" s="154"/>
      <c r="J74" s="154"/>
      <c r="K74" s="154"/>
    </row>
    <row r="75" spans="4:11" ht="12" customHeight="1">
      <c r="D75" s="154"/>
      <c r="E75" s="154"/>
      <c r="F75" s="154"/>
      <c r="G75" s="154"/>
      <c r="H75" s="154"/>
      <c r="I75" s="154"/>
      <c r="J75" s="154"/>
      <c r="K75" s="154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0E4990-EF6B-4A27-A5DC-930E0A9825EA}">
  <dimension ref="A1:K75"/>
  <sheetViews>
    <sheetView showGridLines="0" workbookViewId="0"/>
  </sheetViews>
  <sheetFormatPr baseColWidth="10" defaultColWidth="10" defaultRowHeight="11.25"/>
  <cols>
    <col min="1" max="1" width="2.25" style="144" customWidth="1"/>
    <col min="2" max="2" width="1.5" style="155" customWidth="1"/>
    <col min="3" max="3" width="32.625" style="144" customWidth="1"/>
    <col min="4" max="4" width="9.375" style="144" customWidth="1"/>
    <col min="5" max="6" width="9.5" style="144" customWidth="1"/>
    <col min="7" max="9" width="9.375" style="144" customWidth="1"/>
    <col min="10" max="11" width="7.25" style="144" customWidth="1"/>
    <col min="12" max="16384" width="10" style="144"/>
  </cols>
  <sheetData>
    <row r="1" spans="1:11" ht="12" customHeight="1">
      <c r="A1" s="141"/>
      <c r="B1" s="142"/>
      <c r="C1" s="142"/>
      <c r="D1" s="142"/>
      <c r="E1" s="142"/>
      <c r="F1" s="142"/>
      <c r="G1" s="142"/>
      <c r="H1" s="142"/>
      <c r="I1" s="142"/>
      <c r="J1" s="143"/>
      <c r="K1" s="143"/>
    </row>
    <row r="2" spans="1:11" ht="12" customHeight="1">
      <c r="A2" s="13" t="s">
        <v>111</v>
      </c>
      <c r="B2" s="142"/>
      <c r="C2" s="142"/>
      <c r="D2" s="142"/>
      <c r="E2" s="142"/>
      <c r="F2" s="142"/>
      <c r="G2" s="142"/>
      <c r="H2" s="142"/>
      <c r="I2" s="142"/>
      <c r="J2" s="143"/>
      <c r="K2" s="143"/>
    </row>
    <row r="3" spans="1:11" ht="12" customHeight="1">
      <c r="A3" s="19"/>
      <c r="B3" s="142"/>
      <c r="C3" s="142"/>
      <c r="D3" s="142"/>
      <c r="E3" s="142"/>
      <c r="F3" s="142"/>
      <c r="G3" s="142"/>
      <c r="H3" s="142"/>
      <c r="I3" s="142"/>
      <c r="J3" s="143"/>
      <c r="K3" s="143"/>
    </row>
    <row r="4" spans="1:11" ht="12" customHeight="1">
      <c r="A4" s="19" t="s">
        <v>235</v>
      </c>
      <c r="B4" s="142"/>
      <c r="C4" s="142"/>
      <c r="D4" s="142"/>
      <c r="E4" s="142"/>
      <c r="F4" s="142"/>
      <c r="G4" s="142"/>
      <c r="H4" s="142"/>
      <c r="I4" s="142"/>
      <c r="J4" s="143"/>
      <c r="K4" s="143"/>
    </row>
    <row r="5" spans="1:11" ht="12" customHeight="1">
      <c r="A5" s="20" t="s">
        <v>69</v>
      </c>
      <c r="B5" s="142"/>
      <c r="C5" s="142"/>
      <c r="D5" s="142"/>
      <c r="E5" s="142"/>
      <c r="F5" s="142"/>
      <c r="G5" s="142"/>
      <c r="H5" s="142"/>
      <c r="I5" s="142"/>
      <c r="J5" s="143"/>
      <c r="K5" s="143"/>
    </row>
    <row r="6" spans="1:11" ht="12" customHeight="1">
      <c r="A6" s="148"/>
      <c r="B6" s="149"/>
      <c r="C6" s="148"/>
      <c r="D6" s="148"/>
      <c r="E6" s="148"/>
      <c r="F6" s="148"/>
      <c r="G6" s="148"/>
      <c r="H6" s="148"/>
      <c r="I6" s="148"/>
      <c r="J6" s="150"/>
      <c r="K6" s="150"/>
    </row>
    <row r="7" spans="1:11" ht="45">
      <c r="A7" s="151"/>
      <c r="B7" s="149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152"/>
      <c r="K7" s="152"/>
    </row>
    <row r="8" spans="1:11" ht="24" customHeight="1">
      <c r="A8" s="4">
        <v>1</v>
      </c>
      <c r="B8" s="7"/>
      <c r="C8" s="14" t="s">
        <v>73</v>
      </c>
      <c r="D8" s="153">
        <v>977.44700000000012</v>
      </c>
      <c r="E8" s="153">
        <v>669.68700000000001</v>
      </c>
      <c r="F8" s="153">
        <v>40.721000000000004</v>
      </c>
      <c r="G8" s="153">
        <v>80.431000000000012</v>
      </c>
      <c r="H8" s="153">
        <v>186.608</v>
      </c>
      <c r="I8" s="153">
        <v>0</v>
      </c>
      <c r="J8" s="154"/>
      <c r="K8" s="154"/>
    </row>
    <row r="9" spans="1:11" ht="12" customHeight="1">
      <c r="A9" s="4">
        <v>2</v>
      </c>
      <c r="B9" s="7" t="s">
        <v>58</v>
      </c>
      <c r="C9" s="15" t="s">
        <v>74</v>
      </c>
      <c r="D9" s="153">
        <v>478.30899999999997</v>
      </c>
      <c r="E9" s="153">
        <v>369.209</v>
      </c>
      <c r="F9" s="153">
        <v>21.13</v>
      </c>
      <c r="G9" s="153">
        <v>22.626000000000001</v>
      </c>
      <c r="H9" s="153">
        <v>65.343999999999994</v>
      </c>
      <c r="I9" s="153">
        <v>0</v>
      </c>
      <c r="J9" s="154"/>
      <c r="K9" s="154"/>
    </row>
    <row r="10" spans="1:11" ht="18" customHeight="1">
      <c r="A10" s="4">
        <v>3</v>
      </c>
      <c r="B10" s="7" t="s">
        <v>59</v>
      </c>
      <c r="C10" s="15" t="s">
        <v>77</v>
      </c>
      <c r="D10" s="153">
        <f t="shared" ref="D10:I10" si="0">D8-D9</f>
        <v>499.13800000000015</v>
      </c>
      <c r="E10" s="153">
        <f t="shared" si="0"/>
        <v>300.47800000000001</v>
      </c>
      <c r="F10" s="153">
        <f t="shared" si="0"/>
        <v>19.591000000000005</v>
      </c>
      <c r="G10" s="153">
        <f t="shared" si="0"/>
        <v>57.805000000000007</v>
      </c>
      <c r="H10" s="153">
        <f t="shared" si="0"/>
        <v>121.26400000000001</v>
      </c>
      <c r="I10" s="153">
        <f t="shared" si="0"/>
        <v>0</v>
      </c>
      <c r="J10" s="154"/>
      <c r="K10" s="154"/>
    </row>
    <row r="11" spans="1:11" ht="12" customHeight="1">
      <c r="A11" s="4">
        <v>4</v>
      </c>
      <c r="B11" s="7" t="s">
        <v>58</v>
      </c>
      <c r="C11" s="15" t="s">
        <v>78</v>
      </c>
      <c r="D11" s="153">
        <v>92.837000000000032</v>
      </c>
      <c r="E11" s="153">
        <v>53.837000000000003</v>
      </c>
      <c r="F11" s="153">
        <v>2.1020000000000003</v>
      </c>
      <c r="G11" s="153">
        <v>12.927999999999999</v>
      </c>
      <c r="H11" s="153">
        <v>23.970000000000027</v>
      </c>
      <c r="I11" s="153">
        <v>0</v>
      </c>
      <c r="J11" s="154"/>
      <c r="K11" s="154"/>
    </row>
    <row r="12" spans="1:11" ht="18" customHeight="1">
      <c r="A12" s="4">
        <v>5</v>
      </c>
      <c r="B12" s="7" t="s">
        <v>59</v>
      </c>
      <c r="C12" s="15" t="s">
        <v>89</v>
      </c>
      <c r="D12" s="153">
        <f>D10-D11</f>
        <v>406.3010000000001</v>
      </c>
      <c r="E12" s="153">
        <f>E10-E11</f>
        <v>246.64100000000002</v>
      </c>
      <c r="F12" s="153">
        <f>F10-F11</f>
        <v>17.489000000000004</v>
      </c>
      <c r="G12" s="153">
        <f>G10-G11</f>
        <v>44.87700000000001</v>
      </c>
      <c r="H12" s="153">
        <f>H10-H11</f>
        <v>97.293999999999983</v>
      </c>
      <c r="I12" s="153">
        <v>-4.5739999999999839</v>
      </c>
      <c r="J12" s="154"/>
      <c r="K12" s="154"/>
    </row>
    <row r="13" spans="1:11" ht="12" customHeight="1">
      <c r="A13" s="4">
        <v>6</v>
      </c>
      <c r="B13" s="7" t="s">
        <v>58</v>
      </c>
      <c r="C13" s="15" t="s">
        <v>90</v>
      </c>
      <c r="D13" s="153">
        <v>284.79500000000002</v>
      </c>
      <c r="E13" s="153">
        <v>181.05799999999999</v>
      </c>
      <c r="F13" s="153">
        <v>14.756999999999998</v>
      </c>
      <c r="G13" s="153">
        <v>45.292000000000002</v>
      </c>
      <c r="H13" s="153">
        <v>43.688000000000002</v>
      </c>
      <c r="I13" s="153">
        <v>1.2749999999999999</v>
      </c>
      <c r="J13" s="154"/>
      <c r="K13" s="154"/>
    </row>
    <row r="14" spans="1:11" ht="12" customHeight="1">
      <c r="A14" s="4">
        <v>7</v>
      </c>
      <c r="B14" s="7" t="s">
        <v>58</v>
      </c>
      <c r="C14" s="15" t="s">
        <v>91</v>
      </c>
      <c r="D14" s="153">
        <v>3.4770000000000003</v>
      </c>
      <c r="E14" s="153">
        <v>1.6479999999999999</v>
      </c>
      <c r="F14" s="153">
        <v>8.5999999999999993E-2</v>
      </c>
      <c r="G14" s="153">
        <v>8.2000000000000003E-2</v>
      </c>
      <c r="H14" s="153">
        <v>1.661</v>
      </c>
      <c r="I14" s="153">
        <v>0</v>
      </c>
      <c r="J14" s="154"/>
      <c r="K14" s="154"/>
    </row>
    <row r="15" spans="1:11" ht="12" customHeight="1">
      <c r="A15" s="4">
        <v>8</v>
      </c>
      <c r="B15" s="7" t="s">
        <v>60</v>
      </c>
      <c r="C15" s="15" t="s">
        <v>92</v>
      </c>
      <c r="D15" s="153">
        <v>7.327</v>
      </c>
      <c r="E15" s="153">
        <v>6.3929999999999998</v>
      </c>
      <c r="F15" s="153">
        <v>0</v>
      </c>
      <c r="G15" s="153">
        <v>0.215</v>
      </c>
      <c r="H15" s="153">
        <v>0.71899999999999997</v>
      </c>
      <c r="I15" s="153">
        <v>0</v>
      </c>
      <c r="J15" s="154"/>
      <c r="K15" s="154"/>
    </row>
    <row r="16" spans="1:11" ht="18" customHeight="1">
      <c r="A16" s="4">
        <v>9</v>
      </c>
      <c r="B16" s="7" t="s">
        <v>59</v>
      </c>
      <c r="C16" s="15" t="s">
        <v>112</v>
      </c>
      <c r="D16" s="153">
        <f t="shared" ref="D16:I16" si="1">D12-D13-D14+D15</f>
        <v>125.35600000000008</v>
      </c>
      <c r="E16" s="153">
        <f t="shared" si="1"/>
        <v>70.328000000000017</v>
      </c>
      <c r="F16" s="153">
        <f t="shared" si="1"/>
        <v>2.6460000000000066</v>
      </c>
      <c r="G16" s="153">
        <f t="shared" si="1"/>
        <v>-0.28199999999999203</v>
      </c>
      <c r="H16" s="153">
        <f t="shared" si="1"/>
        <v>52.66399999999998</v>
      </c>
      <c r="I16" s="153">
        <f t="shared" si="1"/>
        <v>-5.8489999999999842</v>
      </c>
      <c r="J16" s="154"/>
      <c r="K16" s="154"/>
    </row>
    <row r="17" spans="1:11" ht="12" customHeight="1">
      <c r="A17" s="4">
        <v>10</v>
      </c>
      <c r="B17" s="7" t="s">
        <v>60</v>
      </c>
      <c r="C17" s="15" t="s">
        <v>93</v>
      </c>
      <c r="D17" s="153">
        <v>283.63799999999998</v>
      </c>
      <c r="E17" s="153">
        <v>0</v>
      </c>
      <c r="F17" s="153">
        <v>0</v>
      </c>
      <c r="G17" s="153">
        <v>0</v>
      </c>
      <c r="H17" s="153">
        <v>283.63799999999998</v>
      </c>
      <c r="I17" s="153">
        <v>2.4319999999999999</v>
      </c>
      <c r="J17" s="154"/>
      <c r="K17" s="154"/>
    </row>
    <row r="18" spans="1:11" ht="12" customHeight="1">
      <c r="A18" s="4">
        <v>11</v>
      </c>
      <c r="B18" s="7" t="s">
        <v>58</v>
      </c>
      <c r="C18" s="15" t="s">
        <v>94</v>
      </c>
      <c r="D18" s="153">
        <v>7.1879999999999988</v>
      </c>
      <c r="E18" s="153">
        <v>0</v>
      </c>
      <c r="F18" s="153">
        <v>0</v>
      </c>
      <c r="G18" s="153">
        <v>7.1879999999999988</v>
      </c>
      <c r="H18" s="153">
        <v>0</v>
      </c>
      <c r="I18" s="153">
        <v>0.44399999999999995</v>
      </c>
      <c r="J18" s="154"/>
      <c r="K18" s="154"/>
    </row>
    <row r="19" spans="1:11" ht="12" customHeight="1">
      <c r="A19" s="4">
        <v>12</v>
      </c>
      <c r="B19" s="7" t="s">
        <v>60</v>
      </c>
      <c r="C19" s="15" t="s">
        <v>95</v>
      </c>
      <c r="D19" s="153">
        <v>57.254000000000005</v>
      </c>
      <c r="E19" s="153">
        <v>0</v>
      </c>
      <c r="F19" s="153">
        <v>0</v>
      </c>
      <c r="G19" s="153">
        <v>57.254000000000005</v>
      </c>
      <c r="H19" s="153">
        <v>0</v>
      </c>
      <c r="I19" s="153">
        <v>0.92999999999999994</v>
      </c>
      <c r="J19" s="154"/>
      <c r="K19" s="154"/>
    </row>
    <row r="20" spans="1:11" ht="12" customHeight="1">
      <c r="A20" s="4">
        <v>13</v>
      </c>
      <c r="B20" s="7" t="s">
        <v>58</v>
      </c>
      <c r="C20" s="15" t="s">
        <v>96</v>
      </c>
      <c r="D20" s="153">
        <v>189.88200000000003</v>
      </c>
      <c r="E20" s="153">
        <v>72.019000000000005</v>
      </c>
      <c r="F20" s="153">
        <v>82.756000000000014</v>
      </c>
      <c r="G20" s="153">
        <v>16.602</v>
      </c>
      <c r="H20" s="153">
        <v>18.504999999999999</v>
      </c>
      <c r="I20" s="153">
        <v>22.706999999999997</v>
      </c>
      <c r="J20" s="154"/>
      <c r="K20" s="154"/>
    </row>
    <row r="21" spans="1:11" ht="12" customHeight="1">
      <c r="A21" s="4">
        <v>14</v>
      </c>
      <c r="B21" s="7" t="s">
        <v>60</v>
      </c>
      <c r="C21" s="15" t="s">
        <v>97</v>
      </c>
      <c r="D21" s="153">
        <v>186.52300000000005</v>
      </c>
      <c r="E21" s="153">
        <v>23.843</v>
      </c>
      <c r="F21" s="153">
        <v>89.806000000000026</v>
      </c>
      <c r="G21" s="153">
        <v>4.0630000000000006</v>
      </c>
      <c r="H21" s="153">
        <v>68.811000000000007</v>
      </c>
      <c r="I21" s="153">
        <v>26.065999999999999</v>
      </c>
      <c r="J21" s="154"/>
      <c r="K21" s="154"/>
    </row>
    <row r="22" spans="1:11" ht="18" customHeight="1">
      <c r="A22" s="4">
        <v>15</v>
      </c>
      <c r="B22" s="7" t="s">
        <v>59</v>
      </c>
      <c r="C22" s="15" t="s">
        <v>219</v>
      </c>
      <c r="D22" s="153">
        <f t="shared" ref="D22:I22" si="2">D16+D17-D18+D19-D20+D21</f>
        <v>455.70100000000002</v>
      </c>
      <c r="E22" s="153">
        <f t="shared" si="2"/>
        <v>22.152000000000012</v>
      </c>
      <c r="F22" s="153">
        <f t="shared" si="2"/>
        <v>9.6960000000000122</v>
      </c>
      <c r="G22" s="153">
        <f t="shared" si="2"/>
        <v>37.245000000000019</v>
      </c>
      <c r="H22" s="153">
        <f t="shared" si="2"/>
        <v>386.60799999999995</v>
      </c>
      <c r="I22" s="153">
        <f t="shared" si="2"/>
        <v>0.42800000000001859</v>
      </c>
      <c r="J22" s="154"/>
      <c r="K22" s="154"/>
    </row>
    <row r="23" spans="1:11" ht="12" customHeight="1">
      <c r="A23" s="4">
        <v>16</v>
      </c>
      <c r="B23" s="7" t="s">
        <v>58</v>
      </c>
      <c r="C23" s="15" t="s">
        <v>98</v>
      </c>
      <c r="D23" s="153">
        <v>53.585000000000001</v>
      </c>
      <c r="E23" s="153">
        <v>5.9439999999999982</v>
      </c>
      <c r="F23" s="153">
        <v>1.2989999999999997</v>
      </c>
      <c r="G23" s="153">
        <v>0</v>
      </c>
      <c r="H23" s="153">
        <v>46.342000000000006</v>
      </c>
      <c r="I23" s="153">
        <v>0.41299999999999998</v>
      </c>
      <c r="J23" s="154"/>
      <c r="K23" s="154"/>
    </row>
    <row r="24" spans="1:11" ht="12" customHeight="1">
      <c r="A24" s="4">
        <v>17</v>
      </c>
      <c r="B24" s="7" t="s">
        <v>60</v>
      </c>
      <c r="C24" s="15" t="s">
        <v>99</v>
      </c>
      <c r="D24" s="153">
        <v>53.970999999999997</v>
      </c>
      <c r="E24" s="153">
        <v>0</v>
      </c>
      <c r="F24" s="153">
        <v>0</v>
      </c>
      <c r="G24" s="153">
        <v>53.970999999999997</v>
      </c>
      <c r="H24" s="153">
        <v>0</v>
      </c>
      <c r="I24" s="153">
        <v>2.7E-2</v>
      </c>
      <c r="J24" s="154"/>
      <c r="K24" s="154"/>
    </row>
    <row r="25" spans="1:11" ht="12" customHeight="1">
      <c r="A25" s="4">
        <v>18</v>
      </c>
      <c r="B25" s="7" t="s">
        <v>58</v>
      </c>
      <c r="C25" s="15" t="s">
        <v>220</v>
      </c>
      <c r="D25" s="153">
        <v>108.32300000000001</v>
      </c>
      <c r="E25" s="153">
        <v>0</v>
      </c>
      <c r="F25" s="153">
        <v>0</v>
      </c>
      <c r="G25" s="153">
        <v>0</v>
      </c>
      <c r="H25" s="153">
        <v>108.32300000000001</v>
      </c>
      <c r="I25" s="153">
        <v>0.77400000000000002</v>
      </c>
      <c r="J25" s="154"/>
      <c r="K25" s="154"/>
    </row>
    <row r="26" spans="1:11" ht="12" customHeight="1">
      <c r="A26" s="4">
        <v>19</v>
      </c>
      <c r="B26" s="7" t="s">
        <v>60</v>
      </c>
      <c r="C26" s="15" t="s">
        <v>221</v>
      </c>
      <c r="D26" s="153">
        <v>108.858</v>
      </c>
      <c r="E26" s="153">
        <v>5.1209999999999987</v>
      </c>
      <c r="F26" s="153">
        <v>8.6120000000000001</v>
      </c>
      <c r="G26" s="153">
        <v>94.978999999999999</v>
      </c>
      <c r="H26" s="153">
        <v>0.14600000000000002</v>
      </c>
      <c r="I26" s="153">
        <v>0.23899999999999999</v>
      </c>
      <c r="J26" s="154"/>
      <c r="K26" s="154"/>
    </row>
    <row r="27" spans="1:11" ht="12" customHeight="1">
      <c r="A27" s="4">
        <v>20</v>
      </c>
      <c r="B27" s="7" t="s">
        <v>58</v>
      </c>
      <c r="C27" s="15" t="s">
        <v>100</v>
      </c>
      <c r="D27" s="153">
        <v>102.31</v>
      </c>
      <c r="E27" s="153">
        <v>2.8280000000000003</v>
      </c>
      <c r="F27" s="153">
        <v>4.2420000000000009</v>
      </c>
      <c r="G27" s="153">
        <v>95.093999999999994</v>
      </c>
      <c r="H27" s="153">
        <v>0.14600000000000002</v>
      </c>
      <c r="I27" s="153">
        <v>8.1000000000000003E-2</v>
      </c>
      <c r="J27" s="154"/>
      <c r="K27" s="154"/>
    </row>
    <row r="28" spans="1:11" ht="12" customHeight="1">
      <c r="A28" s="4">
        <v>21</v>
      </c>
      <c r="B28" s="7" t="s">
        <v>60</v>
      </c>
      <c r="C28" s="15" t="s">
        <v>114</v>
      </c>
      <c r="D28" s="153">
        <v>101.217</v>
      </c>
      <c r="E28" s="153">
        <v>0</v>
      </c>
      <c r="F28" s="153">
        <v>0</v>
      </c>
      <c r="G28" s="153">
        <v>0</v>
      </c>
      <c r="H28" s="153">
        <v>101.217</v>
      </c>
      <c r="I28" s="153">
        <v>1.1739999999999999</v>
      </c>
      <c r="J28" s="154"/>
      <c r="K28" s="154"/>
    </row>
    <row r="29" spans="1:11" ht="12" customHeight="1">
      <c r="A29" s="4">
        <v>22</v>
      </c>
      <c r="B29" s="7" t="s">
        <v>58</v>
      </c>
      <c r="C29" s="15" t="s">
        <v>101</v>
      </c>
      <c r="D29" s="153">
        <v>64.114999999999981</v>
      </c>
      <c r="E29" s="153">
        <v>5.2219999999999995</v>
      </c>
      <c r="F29" s="153">
        <v>32.990999999999993</v>
      </c>
      <c r="G29" s="153">
        <v>8.6769999999999996</v>
      </c>
      <c r="H29" s="153">
        <v>17.225000000000001</v>
      </c>
      <c r="I29" s="153">
        <v>10.109</v>
      </c>
      <c r="J29" s="154"/>
      <c r="K29" s="154"/>
    </row>
    <row r="30" spans="1:11" ht="12" customHeight="1">
      <c r="A30" s="4">
        <v>23</v>
      </c>
      <c r="B30" s="7" t="s">
        <v>60</v>
      </c>
      <c r="C30" s="15" t="s">
        <v>102</v>
      </c>
      <c r="D30" s="153">
        <v>59.106000000000009</v>
      </c>
      <c r="E30" s="153">
        <v>3.4969999999999999</v>
      </c>
      <c r="F30" s="153">
        <v>33.114999999999995</v>
      </c>
      <c r="G30" s="153">
        <v>4.2510000000000048</v>
      </c>
      <c r="H30" s="153">
        <v>18.243000000000002</v>
      </c>
      <c r="I30" s="153">
        <v>15.118000000000002</v>
      </c>
      <c r="J30" s="154"/>
      <c r="K30" s="154"/>
    </row>
    <row r="31" spans="1:11" ht="18" customHeight="1">
      <c r="A31" s="4">
        <v>24</v>
      </c>
      <c r="B31" s="7" t="s">
        <v>59</v>
      </c>
      <c r="C31" s="15" t="s">
        <v>79</v>
      </c>
      <c r="D31" s="153">
        <f t="shared" ref="D31:I31" si="3">D22-D23+D24-D25+D26-D27+D28-D29+D30</f>
        <v>450.52</v>
      </c>
      <c r="E31" s="153">
        <f t="shared" si="3"/>
        <v>16.77600000000001</v>
      </c>
      <c r="F31" s="153">
        <f t="shared" si="3"/>
        <v>12.891000000000016</v>
      </c>
      <c r="G31" s="153">
        <f t="shared" si="3"/>
        <v>86.675000000000011</v>
      </c>
      <c r="H31" s="153">
        <f t="shared" si="3"/>
        <v>334.17799999999994</v>
      </c>
      <c r="I31" s="153">
        <f t="shared" si="3"/>
        <v>5.6090000000000213</v>
      </c>
      <c r="J31" s="154"/>
      <c r="K31" s="154"/>
    </row>
    <row r="32" spans="1:11" ht="12" customHeight="1">
      <c r="A32" s="4">
        <v>25</v>
      </c>
      <c r="B32" s="7" t="s">
        <v>58</v>
      </c>
      <c r="C32" s="15" t="s">
        <v>75</v>
      </c>
      <c r="D32" s="153">
        <v>412.80199999999996</v>
      </c>
      <c r="E32" s="153">
        <v>0</v>
      </c>
      <c r="F32" s="153">
        <v>0</v>
      </c>
      <c r="G32" s="153">
        <v>102.57999999999998</v>
      </c>
      <c r="H32" s="153">
        <v>310.22199999999998</v>
      </c>
      <c r="I32" s="153">
        <v>0</v>
      </c>
      <c r="J32" s="154"/>
      <c r="K32" s="154"/>
    </row>
    <row r="33" spans="1:11" ht="20.100000000000001" customHeight="1">
      <c r="A33" s="8">
        <v>26</v>
      </c>
      <c r="B33" s="9" t="s">
        <v>60</v>
      </c>
      <c r="C33" s="16" t="s">
        <v>80</v>
      </c>
      <c r="D33" s="153">
        <v>0</v>
      </c>
      <c r="E33" s="153">
        <v>-2.1500000000000004</v>
      </c>
      <c r="F33" s="153">
        <v>-3.9700000000000011</v>
      </c>
      <c r="G33" s="153">
        <v>0</v>
      </c>
      <c r="H33" s="153">
        <v>6.120000000000001</v>
      </c>
      <c r="I33" s="153">
        <v>0</v>
      </c>
      <c r="J33" s="154"/>
      <c r="K33" s="154"/>
    </row>
    <row r="34" spans="1:11" ht="18" customHeight="1">
      <c r="A34" s="4">
        <v>27</v>
      </c>
      <c r="B34" s="7" t="s">
        <v>59</v>
      </c>
      <c r="C34" s="15" t="s">
        <v>81</v>
      </c>
      <c r="D34" s="153">
        <f t="shared" ref="D34:I34" si="4">D31-D32+D33</f>
        <v>37.718000000000018</v>
      </c>
      <c r="E34" s="153">
        <f t="shared" si="4"/>
        <v>14.62600000000001</v>
      </c>
      <c r="F34" s="153">
        <f t="shared" si="4"/>
        <v>8.9210000000000154</v>
      </c>
      <c r="G34" s="153">
        <f t="shared" si="4"/>
        <v>-15.904999999999973</v>
      </c>
      <c r="H34" s="153">
        <f t="shared" si="4"/>
        <v>30.075999999999961</v>
      </c>
      <c r="I34" s="153">
        <f t="shared" si="4"/>
        <v>5.6090000000000213</v>
      </c>
      <c r="J34" s="154"/>
      <c r="K34" s="154"/>
    </row>
    <row r="35" spans="1:11" ht="12" customHeight="1">
      <c r="A35" s="4">
        <v>28</v>
      </c>
      <c r="B35" s="7" t="s">
        <v>58</v>
      </c>
      <c r="C35" s="15" t="s">
        <v>103</v>
      </c>
      <c r="D35" s="153">
        <v>16.049999999999997</v>
      </c>
      <c r="E35" s="153">
        <v>1.9910000000000001</v>
      </c>
      <c r="F35" s="153">
        <v>4.5229999999999997</v>
      </c>
      <c r="G35" s="153">
        <v>7.9139999999999997</v>
      </c>
      <c r="H35" s="153">
        <v>1.6220000000000001</v>
      </c>
      <c r="I35" s="153">
        <v>0.158</v>
      </c>
      <c r="J35" s="154"/>
      <c r="K35" s="154"/>
    </row>
    <row r="36" spans="1:11" ht="12" customHeight="1">
      <c r="A36" s="4">
        <v>29</v>
      </c>
      <c r="B36" s="7" t="s">
        <v>60</v>
      </c>
      <c r="C36" s="15" t="s">
        <v>104</v>
      </c>
      <c r="D36" s="153">
        <v>11.968</v>
      </c>
      <c r="E36" s="153">
        <v>5.4640000000000004</v>
      </c>
      <c r="F36" s="153">
        <v>1.73</v>
      </c>
      <c r="G36" s="153">
        <v>1.7199999999999998</v>
      </c>
      <c r="H36" s="153">
        <v>3.0539999999999998</v>
      </c>
      <c r="I36" s="153">
        <v>4.24</v>
      </c>
      <c r="J36" s="154"/>
      <c r="K36" s="154"/>
    </row>
    <row r="37" spans="1:11" ht="12" customHeight="1">
      <c r="A37" s="4">
        <v>30</v>
      </c>
      <c r="B37" s="7" t="s">
        <v>58</v>
      </c>
      <c r="C37" s="15" t="s">
        <v>76</v>
      </c>
      <c r="D37" s="153">
        <v>136.16400000000002</v>
      </c>
      <c r="E37" s="153">
        <v>78.254000000000005</v>
      </c>
      <c r="F37" s="153">
        <v>2.1139999999999999</v>
      </c>
      <c r="G37" s="153">
        <v>14.531000000000001</v>
      </c>
      <c r="H37" s="153">
        <v>41.265000000000008</v>
      </c>
      <c r="I37" s="153">
        <v>0</v>
      </c>
      <c r="J37" s="154"/>
      <c r="K37" s="154"/>
    </row>
    <row r="38" spans="1:11" ht="12" customHeight="1">
      <c r="A38" s="4">
        <v>31</v>
      </c>
      <c r="B38" s="7" t="s">
        <v>60</v>
      </c>
      <c r="C38" s="15" t="s">
        <v>78</v>
      </c>
      <c r="D38" s="153">
        <v>92.837000000000032</v>
      </c>
      <c r="E38" s="153">
        <v>53.837000000000003</v>
      </c>
      <c r="F38" s="153">
        <v>2.1020000000000003</v>
      </c>
      <c r="G38" s="153">
        <v>12.927999999999999</v>
      </c>
      <c r="H38" s="153">
        <v>23.970000000000027</v>
      </c>
      <c r="I38" s="153">
        <v>0</v>
      </c>
      <c r="J38" s="154"/>
      <c r="K38" s="154"/>
    </row>
    <row r="39" spans="1:11" ht="12" customHeight="1">
      <c r="A39" s="4">
        <v>32</v>
      </c>
      <c r="B39" s="7" t="s">
        <v>58</v>
      </c>
      <c r="C39" s="15" t="s">
        <v>82</v>
      </c>
      <c r="D39" s="153">
        <v>0.19400000000000003</v>
      </c>
      <c r="E39" s="153">
        <v>0.29500000000000004</v>
      </c>
      <c r="F39" s="153">
        <v>0</v>
      </c>
      <c r="G39" s="153">
        <v>-0.314</v>
      </c>
      <c r="H39" s="153">
        <v>0.21299999999999999</v>
      </c>
      <c r="I39" s="153">
        <v>-0.19400000000000001</v>
      </c>
      <c r="J39" s="154"/>
      <c r="K39" s="154"/>
    </row>
    <row r="40" spans="1:11" ht="18" customHeight="1">
      <c r="A40" s="4">
        <v>33</v>
      </c>
      <c r="B40" s="7" t="s">
        <v>59</v>
      </c>
      <c r="C40" s="15" t="s">
        <v>83</v>
      </c>
      <c r="D40" s="153">
        <f t="shared" ref="D40:I40" si="5">D34-D35+D36-D37+D38-D39</f>
        <v>-9.8849999999999607</v>
      </c>
      <c r="E40" s="153">
        <f t="shared" si="5"/>
        <v>-6.6129999999999907</v>
      </c>
      <c r="F40" s="153">
        <f t="shared" si="5"/>
        <v>6.1160000000000165</v>
      </c>
      <c r="G40" s="153">
        <f t="shared" si="5"/>
        <v>-23.387999999999977</v>
      </c>
      <c r="H40" s="153">
        <f t="shared" si="5"/>
        <v>13.99999999999998</v>
      </c>
      <c r="I40" s="153">
        <f t="shared" si="5"/>
        <v>9.8850000000000211</v>
      </c>
      <c r="J40" s="154"/>
      <c r="K40" s="154"/>
    </row>
    <row r="41" spans="1:11" ht="20.100000000000001" customHeight="1">
      <c r="A41" s="4"/>
      <c r="B41" s="7"/>
      <c r="C41" s="17" t="s">
        <v>105</v>
      </c>
      <c r="D41" s="153"/>
      <c r="E41" s="153"/>
      <c r="F41" s="153"/>
      <c r="G41" s="153"/>
      <c r="H41" s="153"/>
      <c r="I41" s="153"/>
      <c r="J41" s="154"/>
      <c r="K41" s="154"/>
    </row>
    <row r="42" spans="1:11" ht="18" customHeight="1">
      <c r="A42" s="4">
        <v>34</v>
      </c>
      <c r="B42" s="7"/>
      <c r="C42" s="15" t="s">
        <v>79</v>
      </c>
      <c r="D42" s="153">
        <v>450.51999999999992</v>
      </c>
      <c r="E42" s="153">
        <v>16.775999999999989</v>
      </c>
      <c r="F42" s="153">
        <v>12.891000000000027</v>
      </c>
      <c r="G42" s="153">
        <v>86.674999999999983</v>
      </c>
      <c r="H42" s="153">
        <v>334.17799999999994</v>
      </c>
      <c r="I42" s="153">
        <v>5.6090000000000213</v>
      </c>
      <c r="J42" s="154"/>
      <c r="K42" s="154"/>
    </row>
    <row r="43" spans="1:11" ht="12" customHeight="1">
      <c r="A43" s="4">
        <v>35</v>
      </c>
      <c r="B43" s="7" t="s">
        <v>58</v>
      </c>
      <c r="C43" s="18" t="s">
        <v>106</v>
      </c>
      <c r="D43" s="153">
        <v>60.078000000000003</v>
      </c>
      <c r="E43" s="153">
        <v>0</v>
      </c>
      <c r="F43" s="153">
        <v>0</v>
      </c>
      <c r="G43" s="153">
        <v>60.078000000000003</v>
      </c>
      <c r="H43" s="153">
        <v>0</v>
      </c>
      <c r="I43" s="153">
        <v>0</v>
      </c>
      <c r="J43" s="154"/>
      <c r="K43" s="154"/>
    </row>
    <row r="44" spans="1:11" ht="12" customHeight="1">
      <c r="A44" s="4">
        <v>36</v>
      </c>
      <c r="B44" s="7" t="s">
        <v>60</v>
      </c>
      <c r="C44" s="18" t="s">
        <v>107</v>
      </c>
      <c r="D44" s="153">
        <v>60.078000000000003</v>
      </c>
      <c r="E44" s="153">
        <v>0</v>
      </c>
      <c r="F44" s="153">
        <v>0</v>
      </c>
      <c r="G44" s="153">
        <v>0</v>
      </c>
      <c r="H44" s="153">
        <v>60.078000000000003</v>
      </c>
      <c r="I44" s="153">
        <v>0</v>
      </c>
      <c r="J44" s="154"/>
      <c r="K44" s="154"/>
    </row>
    <row r="45" spans="1:11" ht="18" customHeight="1">
      <c r="A45" s="4">
        <v>37</v>
      </c>
      <c r="B45" s="7" t="s">
        <v>59</v>
      </c>
      <c r="C45" s="15" t="s">
        <v>113</v>
      </c>
      <c r="D45" s="153">
        <f t="shared" ref="D45:I45" si="6">D42-D43+D44</f>
        <v>450.51999999999987</v>
      </c>
      <c r="E45" s="153">
        <f t="shared" si="6"/>
        <v>16.775999999999989</v>
      </c>
      <c r="F45" s="153">
        <f t="shared" si="6"/>
        <v>12.891000000000027</v>
      </c>
      <c r="G45" s="153">
        <f t="shared" si="6"/>
        <v>26.59699999999998</v>
      </c>
      <c r="H45" s="153">
        <f t="shared" si="6"/>
        <v>394.25599999999997</v>
      </c>
      <c r="I45" s="153">
        <f t="shared" si="6"/>
        <v>5.6090000000000213</v>
      </c>
      <c r="J45" s="154"/>
      <c r="K45" s="154"/>
    </row>
    <row r="46" spans="1:11" ht="12" customHeight="1">
      <c r="A46" s="4">
        <v>38</v>
      </c>
      <c r="B46" s="7" t="s">
        <v>58</v>
      </c>
      <c r="C46" s="15" t="s">
        <v>108</v>
      </c>
      <c r="D46" s="153">
        <v>412.80199999999996</v>
      </c>
      <c r="E46" s="153">
        <v>0</v>
      </c>
      <c r="F46" s="153">
        <v>0</v>
      </c>
      <c r="G46" s="153">
        <v>42.501999999999988</v>
      </c>
      <c r="H46" s="153">
        <v>370.29999999999995</v>
      </c>
      <c r="I46" s="153">
        <v>0</v>
      </c>
      <c r="J46" s="154"/>
      <c r="K46" s="154"/>
    </row>
    <row r="47" spans="1:11" ht="20.100000000000001" customHeight="1">
      <c r="A47" s="8">
        <v>39</v>
      </c>
      <c r="B47" s="9" t="s">
        <v>60</v>
      </c>
      <c r="C47" s="16" t="s">
        <v>80</v>
      </c>
      <c r="D47" s="153">
        <v>0</v>
      </c>
      <c r="E47" s="153">
        <v>-2.1500000000000004</v>
      </c>
      <c r="F47" s="153">
        <v>-3.9700000000000011</v>
      </c>
      <c r="G47" s="153">
        <v>0</v>
      </c>
      <c r="H47" s="153">
        <v>6.120000000000001</v>
      </c>
      <c r="I47" s="153">
        <v>0</v>
      </c>
      <c r="J47" s="154"/>
      <c r="K47" s="154"/>
    </row>
    <row r="48" spans="1:11" ht="18" customHeight="1">
      <c r="A48" s="4">
        <v>40</v>
      </c>
      <c r="B48" s="7" t="s">
        <v>59</v>
      </c>
      <c r="C48" s="15" t="s">
        <v>81</v>
      </c>
      <c r="D48" s="153">
        <f t="shared" ref="D48:I48" si="7">D45-D46+D47</f>
        <v>37.717999999999904</v>
      </c>
      <c r="E48" s="153">
        <f t="shared" si="7"/>
        <v>14.625999999999989</v>
      </c>
      <c r="F48" s="153">
        <f t="shared" si="7"/>
        <v>8.921000000000026</v>
      </c>
      <c r="G48" s="153">
        <f t="shared" si="7"/>
        <v>-15.905000000000008</v>
      </c>
      <c r="H48" s="153">
        <f t="shared" si="7"/>
        <v>30.076000000000018</v>
      </c>
      <c r="I48" s="153">
        <f t="shared" si="7"/>
        <v>5.6090000000000213</v>
      </c>
      <c r="J48" s="154"/>
      <c r="K48" s="154"/>
    </row>
    <row r="49" spans="1:11" ht="12" customHeight="1">
      <c r="D49" s="154"/>
      <c r="E49" s="154"/>
      <c r="F49" s="154"/>
      <c r="G49" s="154"/>
      <c r="H49" s="154"/>
      <c r="I49" s="154"/>
      <c r="J49" s="154"/>
      <c r="K49" s="154"/>
    </row>
    <row r="50" spans="1:11" ht="12" customHeight="1">
      <c r="A50" s="148"/>
      <c r="B50" s="149"/>
      <c r="D50" s="154"/>
      <c r="E50" s="154"/>
      <c r="F50" s="154"/>
      <c r="G50" s="154"/>
      <c r="H50" s="154"/>
      <c r="I50" s="154"/>
      <c r="J50" s="154"/>
      <c r="K50" s="154"/>
    </row>
    <row r="51" spans="1:11" ht="12" customHeight="1">
      <c r="A51" s="4" t="s">
        <v>109</v>
      </c>
      <c r="D51" s="154"/>
      <c r="E51" s="154"/>
      <c r="F51" s="154"/>
      <c r="G51" s="154"/>
      <c r="H51" s="154"/>
      <c r="I51" s="154"/>
      <c r="J51" s="154"/>
      <c r="K51" s="154"/>
    </row>
    <row r="52" spans="1:11" ht="11.1" customHeight="1">
      <c r="A52" s="4" t="s">
        <v>110</v>
      </c>
      <c r="D52" s="154"/>
      <c r="E52" s="154"/>
      <c r="F52" s="154"/>
      <c r="G52" s="154"/>
      <c r="H52" s="154"/>
      <c r="I52" s="154"/>
      <c r="J52" s="154"/>
      <c r="K52" s="154"/>
    </row>
    <row r="53" spans="1:11" ht="11.1" customHeight="1">
      <c r="A53" s="4" t="s">
        <v>222</v>
      </c>
      <c r="D53" s="154"/>
      <c r="E53" s="154"/>
      <c r="F53" s="154"/>
      <c r="G53" s="154"/>
      <c r="H53" s="154"/>
      <c r="I53" s="154"/>
      <c r="J53" s="154"/>
      <c r="K53" s="154"/>
    </row>
    <row r="54" spans="1:11" ht="11.1" customHeight="1">
      <c r="D54" s="154"/>
      <c r="E54" s="154"/>
      <c r="F54" s="154"/>
      <c r="G54" s="154"/>
      <c r="H54" s="154"/>
      <c r="I54" s="154"/>
      <c r="J54" s="154"/>
      <c r="K54" s="154"/>
    </row>
    <row r="55" spans="1:11" ht="12" customHeight="1">
      <c r="D55" s="154"/>
      <c r="E55" s="154"/>
      <c r="F55" s="154"/>
      <c r="G55" s="154"/>
      <c r="H55" s="154"/>
      <c r="I55" s="154"/>
      <c r="J55" s="154"/>
      <c r="K55" s="154"/>
    </row>
    <row r="56" spans="1:11" ht="12" customHeight="1">
      <c r="D56" s="154"/>
      <c r="E56" s="154"/>
      <c r="F56" s="154"/>
      <c r="G56" s="154"/>
      <c r="H56" s="154"/>
      <c r="I56" s="154"/>
      <c r="J56" s="154"/>
      <c r="K56" s="154"/>
    </row>
    <row r="57" spans="1:11" ht="12" customHeight="1">
      <c r="D57" s="154"/>
      <c r="E57" s="154"/>
      <c r="F57" s="154"/>
      <c r="G57" s="154"/>
      <c r="H57" s="154"/>
      <c r="I57" s="154"/>
      <c r="J57" s="154"/>
      <c r="K57" s="154"/>
    </row>
    <row r="58" spans="1:11" ht="12" customHeight="1">
      <c r="D58" s="154"/>
      <c r="E58" s="154"/>
      <c r="F58" s="154"/>
      <c r="G58" s="154"/>
      <c r="H58" s="154"/>
      <c r="I58" s="154"/>
      <c r="J58" s="154"/>
      <c r="K58" s="154"/>
    </row>
    <row r="59" spans="1:11" ht="12" customHeight="1">
      <c r="D59" s="154"/>
      <c r="E59" s="154"/>
      <c r="F59" s="154"/>
      <c r="G59" s="154"/>
      <c r="H59" s="154"/>
      <c r="I59" s="154"/>
      <c r="J59" s="154"/>
      <c r="K59" s="154"/>
    </row>
    <row r="60" spans="1:11" ht="12" customHeight="1">
      <c r="D60" s="154"/>
      <c r="E60" s="154"/>
      <c r="F60" s="154"/>
      <c r="G60" s="154"/>
      <c r="H60" s="154"/>
      <c r="I60" s="154"/>
      <c r="J60" s="154"/>
      <c r="K60" s="154"/>
    </row>
    <row r="61" spans="1:11" ht="12" customHeight="1">
      <c r="D61" s="154"/>
      <c r="E61" s="154"/>
      <c r="F61" s="154"/>
      <c r="G61" s="154"/>
      <c r="H61" s="154"/>
      <c r="I61" s="154"/>
      <c r="J61" s="154"/>
      <c r="K61" s="154"/>
    </row>
    <row r="62" spans="1:11" ht="12" customHeight="1">
      <c r="D62" s="154"/>
      <c r="E62" s="154"/>
      <c r="F62" s="154"/>
      <c r="G62" s="154"/>
      <c r="H62" s="154"/>
      <c r="I62" s="154"/>
      <c r="J62" s="154"/>
      <c r="K62" s="154"/>
    </row>
    <row r="63" spans="1:11" ht="12" customHeight="1">
      <c r="D63" s="154"/>
      <c r="E63" s="154"/>
      <c r="F63" s="154"/>
      <c r="G63" s="154"/>
      <c r="H63" s="154"/>
      <c r="I63" s="154"/>
      <c r="J63" s="154"/>
      <c r="K63" s="154"/>
    </row>
    <row r="64" spans="1:11" ht="12" customHeight="1">
      <c r="D64" s="154"/>
      <c r="E64" s="154"/>
      <c r="F64" s="154"/>
      <c r="G64" s="154"/>
      <c r="H64" s="154"/>
      <c r="I64" s="154"/>
      <c r="J64" s="154"/>
      <c r="K64" s="154"/>
    </row>
    <row r="65" spans="4:11" ht="12" customHeight="1">
      <c r="D65" s="154"/>
      <c r="E65" s="154"/>
      <c r="F65" s="154"/>
      <c r="G65" s="154"/>
      <c r="H65" s="154"/>
      <c r="I65" s="154"/>
      <c r="J65" s="154"/>
      <c r="K65" s="154"/>
    </row>
    <row r="66" spans="4:11" ht="12" customHeight="1">
      <c r="D66" s="154"/>
      <c r="E66" s="154"/>
      <c r="F66" s="154"/>
      <c r="G66" s="154"/>
      <c r="H66" s="154"/>
      <c r="I66" s="154"/>
      <c r="J66" s="154"/>
      <c r="K66" s="154"/>
    </row>
    <row r="67" spans="4:11" ht="12" customHeight="1">
      <c r="D67" s="154"/>
      <c r="E67" s="154"/>
      <c r="F67" s="154"/>
      <c r="G67" s="154"/>
      <c r="H67" s="154"/>
      <c r="I67" s="154"/>
      <c r="J67" s="154"/>
      <c r="K67" s="154"/>
    </row>
    <row r="68" spans="4:11" ht="12" customHeight="1">
      <c r="D68" s="154"/>
      <c r="E68" s="154"/>
      <c r="F68" s="154"/>
      <c r="G68" s="154"/>
      <c r="H68" s="154"/>
      <c r="I68" s="154"/>
      <c r="J68" s="154"/>
      <c r="K68" s="154"/>
    </row>
    <row r="69" spans="4:11" ht="12" customHeight="1">
      <c r="D69" s="154"/>
      <c r="E69" s="154"/>
      <c r="F69" s="154"/>
      <c r="G69" s="154"/>
      <c r="H69" s="154"/>
      <c r="I69" s="154"/>
      <c r="J69" s="154"/>
      <c r="K69" s="154"/>
    </row>
    <row r="70" spans="4:11" ht="12" customHeight="1">
      <c r="D70" s="154"/>
      <c r="E70" s="154"/>
      <c r="F70" s="154"/>
      <c r="G70" s="154"/>
      <c r="H70" s="154"/>
      <c r="I70" s="154"/>
      <c r="J70" s="154"/>
      <c r="K70" s="154"/>
    </row>
    <row r="71" spans="4:11" ht="12" customHeight="1">
      <c r="D71" s="154"/>
      <c r="E71" s="154"/>
      <c r="F71" s="154"/>
      <c r="G71" s="154"/>
      <c r="H71" s="154"/>
      <c r="I71" s="154"/>
      <c r="J71" s="154"/>
      <c r="K71" s="154"/>
    </row>
    <row r="72" spans="4:11" ht="12" customHeight="1">
      <c r="D72" s="154"/>
      <c r="E72" s="154"/>
      <c r="F72" s="154"/>
      <c r="G72" s="154"/>
      <c r="H72" s="154"/>
      <c r="I72" s="154"/>
      <c r="J72" s="154"/>
      <c r="K72" s="154"/>
    </row>
    <row r="73" spans="4:11" ht="12" customHeight="1">
      <c r="D73" s="154"/>
      <c r="E73" s="154"/>
      <c r="F73" s="154"/>
      <c r="G73" s="154"/>
      <c r="H73" s="154"/>
      <c r="I73" s="154"/>
      <c r="J73" s="154"/>
      <c r="K73" s="154"/>
    </row>
    <row r="74" spans="4:11" ht="12" customHeight="1">
      <c r="D74" s="154"/>
      <c r="E74" s="154"/>
      <c r="F74" s="154"/>
      <c r="G74" s="154"/>
      <c r="H74" s="154"/>
      <c r="I74" s="154"/>
      <c r="J74" s="154"/>
      <c r="K74" s="154"/>
    </row>
    <row r="75" spans="4:11" ht="12" customHeight="1">
      <c r="D75" s="154"/>
      <c r="E75" s="154"/>
      <c r="F75" s="154"/>
      <c r="G75" s="154"/>
      <c r="H75" s="154"/>
      <c r="I75" s="154"/>
      <c r="J75" s="154"/>
      <c r="K75" s="154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29005E-F85F-49C5-8DD6-883A37495A64}">
  <dimension ref="A1:K75"/>
  <sheetViews>
    <sheetView showGridLines="0" workbookViewId="0"/>
  </sheetViews>
  <sheetFormatPr baseColWidth="10" defaultColWidth="10" defaultRowHeight="11.25"/>
  <cols>
    <col min="1" max="1" width="2.25" style="144" customWidth="1"/>
    <col min="2" max="2" width="1.5" style="155" customWidth="1"/>
    <col min="3" max="3" width="32.625" style="144" customWidth="1"/>
    <col min="4" max="4" width="9.375" style="144" customWidth="1"/>
    <col min="5" max="6" width="9.5" style="144" customWidth="1"/>
    <col min="7" max="9" width="9.375" style="144" customWidth="1"/>
    <col min="10" max="11" width="7.25" style="144" customWidth="1"/>
    <col min="12" max="16384" width="10" style="144"/>
  </cols>
  <sheetData>
    <row r="1" spans="1:11" ht="12" customHeight="1">
      <c r="A1" s="141"/>
      <c r="B1" s="142"/>
      <c r="C1" s="142"/>
      <c r="D1" s="142"/>
      <c r="E1" s="142"/>
      <c r="F1" s="142"/>
      <c r="G1" s="142"/>
      <c r="H1" s="142"/>
      <c r="I1" s="142"/>
      <c r="J1" s="143"/>
      <c r="K1" s="143"/>
    </row>
    <row r="2" spans="1:11" ht="12" customHeight="1">
      <c r="A2" s="13" t="s">
        <v>111</v>
      </c>
      <c r="B2" s="142"/>
      <c r="C2" s="142"/>
      <c r="D2" s="142"/>
      <c r="E2" s="142"/>
      <c r="F2" s="142"/>
      <c r="G2" s="142"/>
      <c r="H2" s="142"/>
      <c r="I2" s="142"/>
      <c r="J2" s="143"/>
      <c r="K2" s="143"/>
    </row>
    <row r="3" spans="1:11" ht="12" customHeight="1">
      <c r="A3" s="19"/>
      <c r="B3" s="142"/>
      <c r="C3" s="142"/>
      <c r="D3" s="142"/>
      <c r="E3" s="142"/>
      <c r="F3" s="142"/>
      <c r="G3" s="142"/>
      <c r="H3" s="142"/>
      <c r="I3" s="142"/>
      <c r="J3" s="143"/>
      <c r="K3" s="143"/>
    </row>
    <row r="4" spans="1:11" ht="12" customHeight="1">
      <c r="A4" s="19" t="s">
        <v>236</v>
      </c>
      <c r="B4" s="142"/>
      <c r="C4" s="142"/>
      <c r="D4" s="142"/>
      <c r="E4" s="142"/>
      <c r="F4" s="142"/>
      <c r="G4" s="142"/>
      <c r="H4" s="142"/>
      <c r="I4" s="142"/>
      <c r="J4" s="143"/>
      <c r="K4" s="143"/>
    </row>
    <row r="5" spans="1:11" ht="12" customHeight="1">
      <c r="A5" s="20" t="s">
        <v>69</v>
      </c>
      <c r="B5" s="142"/>
      <c r="C5" s="142"/>
      <c r="D5" s="142"/>
      <c r="E5" s="142"/>
      <c r="F5" s="142"/>
      <c r="G5" s="142"/>
      <c r="H5" s="142"/>
      <c r="I5" s="142"/>
      <c r="J5" s="143"/>
      <c r="K5" s="143"/>
    </row>
    <row r="6" spans="1:11" ht="12" customHeight="1">
      <c r="A6" s="148"/>
      <c r="B6" s="149"/>
      <c r="C6" s="148"/>
      <c r="D6" s="148"/>
      <c r="E6" s="148"/>
      <c r="F6" s="148"/>
      <c r="G6" s="148"/>
      <c r="H6" s="148"/>
      <c r="I6" s="148"/>
      <c r="J6" s="150"/>
      <c r="K6" s="150"/>
    </row>
    <row r="7" spans="1:11" ht="45">
      <c r="A7" s="151"/>
      <c r="B7" s="149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152"/>
      <c r="K7" s="152"/>
    </row>
    <row r="8" spans="1:11" ht="24" customHeight="1">
      <c r="A8" s="4">
        <v>1</v>
      </c>
      <c r="B8" s="7"/>
      <c r="C8" s="14" t="s">
        <v>73</v>
      </c>
      <c r="D8" s="153">
        <v>1007.3969999999999</v>
      </c>
      <c r="E8" s="153">
        <v>679.30299999999988</v>
      </c>
      <c r="F8" s="153">
        <v>44.563000000000002</v>
      </c>
      <c r="G8" s="153">
        <v>94.768999999999991</v>
      </c>
      <c r="H8" s="153">
        <v>188.76200000000003</v>
      </c>
      <c r="I8" s="153">
        <v>0</v>
      </c>
      <c r="J8" s="154"/>
      <c r="K8" s="154"/>
    </row>
    <row r="9" spans="1:11" ht="12" customHeight="1">
      <c r="A9" s="4">
        <v>2</v>
      </c>
      <c r="B9" s="7" t="s">
        <v>58</v>
      </c>
      <c r="C9" s="15" t="s">
        <v>74</v>
      </c>
      <c r="D9" s="153">
        <v>493.51</v>
      </c>
      <c r="E9" s="153">
        <v>375.71</v>
      </c>
      <c r="F9" s="153">
        <v>22.013000000000002</v>
      </c>
      <c r="G9" s="153">
        <v>28.42</v>
      </c>
      <c r="H9" s="153">
        <v>67.367000000000004</v>
      </c>
      <c r="I9" s="153">
        <v>0</v>
      </c>
      <c r="J9" s="154"/>
      <c r="K9" s="154"/>
    </row>
    <row r="10" spans="1:11" ht="18" customHeight="1">
      <c r="A10" s="4">
        <v>3</v>
      </c>
      <c r="B10" s="7" t="s">
        <v>59</v>
      </c>
      <c r="C10" s="15" t="s">
        <v>77</v>
      </c>
      <c r="D10" s="153">
        <f t="shared" ref="D10:I10" si="0">D8-D9</f>
        <v>513.88699999999994</v>
      </c>
      <c r="E10" s="153">
        <f t="shared" si="0"/>
        <v>303.5929999999999</v>
      </c>
      <c r="F10" s="153">
        <f t="shared" si="0"/>
        <v>22.55</v>
      </c>
      <c r="G10" s="153">
        <f t="shared" si="0"/>
        <v>66.34899999999999</v>
      </c>
      <c r="H10" s="153">
        <f t="shared" si="0"/>
        <v>121.39500000000002</v>
      </c>
      <c r="I10" s="153">
        <f t="shared" si="0"/>
        <v>0</v>
      </c>
      <c r="J10" s="154"/>
      <c r="K10" s="154"/>
    </row>
    <row r="11" spans="1:11" ht="12" customHeight="1">
      <c r="A11" s="4">
        <v>4</v>
      </c>
      <c r="B11" s="7" t="s">
        <v>58</v>
      </c>
      <c r="C11" s="15" t="s">
        <v>78</v>
      </c>
      <c r="D11" s="153">
        <v>93.163000000000068</v>
      </c>
      <c r="E11" s="153">
        <v>54.021000000000001</v>
      </c>
      <c r="F11" s="153">
        <v>2.1160000000000001</v>
      </c>
      <c r="G11" s="153">
        <v>12.971</v>
      </c>
      <c r="H11" s="153">
        <v>24.055000000000067</v>
      </c>
      <c r="I11" s="153">
        <v>0</v>
      </c>
      <c r="J11" s="154"/>
      <c r="K11" s="154"/>
    </row>
    <row r="12" spans="1:11" ht="18" customHeight="1">
      <c r="A12" s="4">
        <v>5</v>
      </c>
      <c r="B12" s="7" t="s">
        <v>59</v>
      </c>
      <c r="C12" s="15" t="s">
        <v>89</v>
      </c>
      <c r="D12" s="153">
        <f>D10-D11</f>
        <v>420.72399999999988</v>
      </c>
      <c r="E12" s="153">
        <f>E10-E11</f>
        <v>249.57199999999989</v>
      </c>
      <c r="F12" s="153">
        <f>F10-F11</f>
        <v>20.434000000000001</v>
      </c>
      <c r="G12" s="153">
        <f>G10-G11</f>
        <v>53.377999999999986</v>
      </c>
      <c r="H12" s="153">
        <f>H10-H11</f>
        <v>97.339999999999961</v>
      </c>
      <c r="I12" s="153">
        <v>-14.943000000000012</v>
      </c>
      <c r="J12" s="154"/>
      <c r="K12" s="154"/>
    </row>
    <row r="13" spans="1:11" ht="12" customHeight="1">
      <c r="A13" s="4">
        <v>6</v>
      </c>
      <c r="B13" s="7" t="s">
        <v>58</v>
      </c>
      <c r="C13" s="15" t="s">
        <v>90</v>
      </c>
      <c r="D13" s="153">
        <v>321.02800000000002</v>
      </c>
      <c r="E13" s="153">
        <v>199.1749999999999</v>
      </c>
      <c r="F13" s="153">
        <v>18.518999999999998</v>
      </c>
      <c r="G13" s="153">
        <v>54.356999999999999</v>
      </c>
      <c r="H13" s="153">
        <v>48.977000000000075</v>
      </c>
      <c r="I13" s="153">
        <v>1.425</v>
      </c>
      <c r="J13" s="154"/>
      <c r="K13" s="154"/>
    </row>
    <row r="14" spans="1:11" ht="12" customHeight="1">
      <c r="A14" s="4">
        <v>7</v>
      </c>
      <c r="B14" s="7" t="s">
        <v>58</v>
      </c>
      <c r="C14" s="15" t="s">
        <v>91</v>
      </c>
      <c r="D14" s="153">
        <v>2.9580000000000002</v>
      </c>
      <c r="E14" s="153">
        <v>1.165</v>
      </c>
      <c r="F14" s="153">
        <v>8.4999999999999992E-2</v>
      </c>
      <c r="G14" s="153">
        <v>7.0000000000000007E-2</v>
      </c>
      <c r="H14" s="153">
        <v>1.6379999999999999</v>
      </c>
      <c r="I14" s="153">
        <v>0</v>
      </c>
      <c r="J14" s="154"/>
      <c r="K14" s="154"/>
    </row>
    <row r="15" spans="1:11" ht="12" customHeight="1">
      <c r="A15" s="4">
        <v>8</v>
      </c>
      <c r="B15" s="7" t="s">
        <v>60</v>
      </c>
      <c r="C15" s="15" t="s">
        <v>92</v>
      </c>
      <c r="D15" s="153">
        <v>9.4979999999999993</v>
      </c>
      <c r="E15" s="153">
        <v>8.2839999999999989</v>
      </c>
      <c r="F15" s="153">
        <v>0</v>
      </c>
      <c r="G15" s="153">
        <v>0.22</v>
      </c>
      <c r="H15" s="153">
        <v>0.99399999999999999</v>
      </c>
      <c r="I15" s="153">
        <v>0</v>
      </c>
      <c r="J15" s="154"/>
      <c r="K15" s="154"/>
    </row>
    <row r="16" spans="1:11" ht="18" customHeight="1">
      <c r="A16" s="4">
        <v>9</v>
      </c>
      <c r="B16" s="7" t="s">
        <v>59</v>
      </c>
      <c r="C16" s="15" t="s">
        <v>112</v>
      </c>
      <c r="D16" s="153">
        <f t="shared" ref="D16:I16" si="1">D12-D13-D14+D15</f>
        <v>106.23599999999986</v>
      </c>
      <c r="E16" s="153">
        <f t="shared" si="1"/>
        <v>57.515999999999991</v>
      </c>
      <c r="F16" s="153">
        <f t="shared" si="1"/>
        <v>1.8300000000000027</v>
      </c>
      <c r="G16" s="153">
        <f t="shared" si="1"/>
        <v>-0.8290000000000135</v>
      </c>
      <c r="H16" s="153">
        <f t="shared" si="1"/>
        <v>47.718999999999888</v>
      </c>
      <c r="I16" s="153">
        <f t="shared" si="1"/>
        <v>-16.368000000000013</v>
      </c>
      <c r="J16" s="154"/>
      <c r="K16" s="154"/>
    </row>
    <row r="17" spans="1:11" ht="12" customHeight="1">
      <c r="A17" s="4">
        <v>10</v>
      </c>
      <c r="B17" s="7" t="s">
        <v>60</v>
      </c>
      <c r="C17" s="15" t="s">
        <v>93</v>
      </c>
      <c r="D17" s="153">
        <v>320.42800000000005</v>
      </c>
      <c r="E17" s="153">
        <v>0</v>
      </c>
      <c r="F17" s="153">
        <v>0</v>
      </c>
      <c r="G17" s="153">
        <v>0</v>
      </c>
      <c r="H17" s="153">
        <v>320.42800000000005</v>
      </c>
      <c r="I17" s="153">
        <v>2.0249999999999999</v>
      </c>
      <c r="J17" s="154"/>
      <c r="K17" s="154"/>
    </row>
    <row r="18" spans="1:11" ht="12" customHeight="1">
      <c r="A18" s="4">
        <v>11</v>
      </c>
      <c r="B18" s="7" t="s">
        <v>58</v>
      </c>
      <c r="C18" s="15" t="s">
        <v>94</v>
      </c>
      <c r="D18" s="153">
        <v>8.9789999999999992</v>
      </c>
      <c r="E18" s="153">
        <v>0</v>
      </c>
      <c r="F18" s="153">
        <v>0</v>
      </c>
      <c r="G18" s="153">
        <v>8.9789999999999992</v>
      </c>
      <c r="H18" s="153">
        <v>0</v>
      </c>
      <c r="I18" s="153">
        <v>4.524</v>
      </c>
      <c r="J18" s="154"/>
      <c r="K18" s="154"/>
    </row>
    <row r="19" spans="1:11" ht="12" customHeight="1">
      <c r="A19" s="4">
        <v>12</v>
      </c>
      <c r="B19" s="7" t="s">
        <v>60</v>
      </c>
      <c r="C19" s="15" t="s">
        <v>95</v>
      </c>
      <c r="D19" s="153">
        <v>59.208999999999989</v>
      </c>
      <c r="E19" s="153">
        <v>0</v>
      </c>
      <c r="F19" s="153">
        <v>0</v>
      </c>
      <c r="G19" s="153">
        <v>59.208999999999989</v>
      </c>
      <c r="H19" s="153">
        <v>0</v>
      </c>
      <c r="I19" s="153">
        <v>0.78700000000000003</v>
      </c>
      <c r="J19" s="154"/>
      <c r="K19" s="154"/>
    </row>
    <row r="20" spans="1:11" ht="12" customHeight="1">
      <c r="A20" s="4">
        <v>13</v>
      </c>
      <c r="B20" s="7" t="s">
        <v>58</v>
      </c>
      <c r="C20" s="15" t="s">
        <v>96</v>
      </c>
      <c r="D20" s="153">
        <v>202.155</v>
      </c>
      <c r="E20" s="153">
        <v>79.86699999999999</v>
      </c>
      <c r="F20" s="153">
        <v>88.199000000000012</v>
      </c>
      <c r="G20" s="153">
        <v>16.481000000000002</v>
      </c>
      <c r="H20" s="153">
        <v>17.607999999999997</v>
      </c>
      <c r="I20" s="153">
        <v>22.703000000000003</v>
      </c>
      <c r="J20" s="154"/>
      <c r="K20" s="154"/>
    </row>
    <row r="21" spans="1:11" ht="12" customHeight="1">
      <c r="A21" s="4">
        <v>14</v>
      </c>
      <c r="B21" s="7" t="s">
        <v>60</v>
      </c>
      <c r="C21" s="15" t="s">
        <v>97</v>
      </c>
      <c r="D21" s="153">
        <v>198.91300000000001</v>
      </c>
      <c r="E21" s="153">
        <v>30.241</v>
      </c>
      <c r="F21" s="153">
        <v>87.46</v>
      </c>
      <c r="G21" s="153">
        <v>4.49</v>
      </c>
      <c r="H21" s="153">
        <v>76.721999999999994</v>
      </c>
      <c r="I21" s="153">
        <v>25.945</v>
      </c>
      <c r="J21" s="154"/>
      <c r="K21" s="154"/>
    </row>
    <row r="22" spans="1:11" ht="18" customHeight="1">
      <c r="A22" s="4">
        <v>15</v>
      </c>
      <c r="B22" s="7" t="s">
        <v>59</v>
      </c>
      <c r="C22" s="15" t="s">
        <v>219</v>
      </c>
      <c r="D22" s="153">
        <f t="shared" ref="D22:I22" si="2">D16+D17-D18+D19-D20+D21</f>
        <v>473.65199999999993</v>
      </c>
      <c r="E22" s="153">
        <f t="shared" si="2"/>
        <v>7.8900000000000006</v>
      </c>
      <c r="F22" s="153">
        <f t="shared" si="2"/>
        <v>1.0909999999999798</v>
      </c>
      <c r="G22" s="153">
        <f t="shared" si="2"/>
        <v>37.409999999999975</v>
      </c>
      <c r="H22" s="153">
        <f t="shared" si="2"/>
        <v>427.26099999999991</v>
      </c>
      <c r="I22" s="153">
        <f t="shared" si="2"/>
        <v>-14.838000000000015</v>
      </c>
      <c r="J22" s="154"/>
      <c r="K22" s="154"/>
    </row>
    <row r="23" spans="1:11" ht="12" customHeight="1">
      <c r="A23" s="4">
        <v>16</v>
      </c>
      <c r="B23" s="7" t="s">
        <v>58</v>
      </c>
      <c r="C23" s="15" t="s">
        <v>98</v>
      </c>
      <c r="D23" s="153">
        <v>68.335999999999999</v>
      </c>
      <c r="E23" s="153">
        <v>5.8040000000000012</v>
      </c>
      <c r="F23" s="153">
        <v>1.2709999999999999</v>
      </c>
      <c r="G23" s="153">
        <v>0</v>
      </c>
      <c r="H23" s="153">
        <v>61.260999999999996</v>
      </c>
      <c r="I23" s="153">
        <v>0.246</v>
      </c>
      <c r="J23" s="154"/>
      <c r="K23" s="154"/>
    </row>
    <row r="24" spans="1:11" ht="12" customHeight="1">
      <c r="A24" s="4">
        <v>17</v>
      </c>
      <c r="B24" s="7" t="s">
        <v>60</v>
      </c>
      <c r="C24" s="15" t="s">
        <v>99</v>
      </c>
      <c r="D24" s="153">
        <v>68.551000000000002</v>
      </c>
      <c r="E24" s="153">
        <v>0</v>
      </c>
      <c r="F24" s="153">
        <v>0</v>
      </c>
      <c r="G24" s="153">
        <v>68.551000000000002</v>
      </c>
      <c r="H24" s="153">
        <v>0</v>
      </c>
      <c r="I24" s="153">
        <v>3.1E-2</v>
      </c>
      <c r="J24" s="154"/>
      <c r="K24" s="154"/>
    </row>
    <row r="25" spans="1:11" ht="12" customHeight="1">
      <c r="A25" s="4">
        <v>18</v>
      </c>
      <c r="B25" s="7" t="s">
        <v>58</v>
      </c>
      <c r="C25" s="15" t="s">
        <v>220</v>
      </c>
      <c r="D25" s="153">
        <v>120.07599999999999</v>
      </c>
      <c r="E25" s="153">
        <v>0</v>
      </c>
      <c r="F25" s="153">
        <v>0</v>
      </c>
      <c r="G25" s="153">
        <v>0</v>
      </c>
      <c r="H25" s="153">
        <v>120.07599999999999</v>
      </c>
      <c r="I25" s="153">
        <v>0.66100000000000003</v>
      </c>
      <c r="J25" s="154"/>
      <c r="K25" s="154"/>
    </row>
    <row r="26" spans="1:11" ht="12" customHeight="1">
      <c r="A26" s="4">
        <v>19</v>
      </c>
      <c r="B26" s="7" t="s">
        <v>60</v>
      </c>
      <c r="C26" s="15" t="s">
        <v>221</v>
      </c>
      <c r="D26" s="153">
        <v>120.489</v>
      </c>
      <c r="E26" s="153">
        <v>5.1669999999999998</v>
      </c>
      <c r="F26" s="153">
        <v>9.4529999999999994</v>
      </c>
      <c r="G26" s="153">
        <v>105.693</v>
      </c>
      <c r="H26" s="153">
        <v>0.17599999999999999</v>
      </c>
      <c r="I26" s="153">
        <v>0.248</v>
      </c>
      <c r="J26" s="154"/>
      <c r="K26" s="154"/>
    </row>
    <row r="27" spans="1:11" ht="12" customHeight="1">
      <c r="A27" s="4">
        <v>20</v>
      </c>
      <c r="B27" s="7" t="s">
        <v>58</v>
      </c>
      <c r="C27" s="15" t="s">
        <v>100</v>
      </c>
      <c r="D27" s="153">
        <v>104.97800000000001</v>
      </c>
      <c r="E27" s="153">
        <v>2.8160000000000003</v>
      </c>
      <c r="F27" s="153">
        <v>4.3390000000000004</v>
      </c>
      <c r="G27" s="153">
        <v>97.647000000000006</v>
      </c>
      <c r="H27" s="153">
        <v>0.17599999999999999</v>
      </c>
      <c r="I27" s="153">
        <v>7.5999999999999998E-2</v>
      </c>
      <c r="J27" s="154"/>
      <c r="K27" s="154"/>
    </row>
    <row r="28" spans="1:11" ht="12" customHeight="1">
      <c r="A28" s="4">
        <v>21</v>
      </c>
      <c r="B28" s="7" t="s">
        <v>60</v>
      </c>
      <c r="C28" s="15" t="s">
        <v>114</v>
      </c>
      <c r="D28" s="153">
        <v>103.72500000000001</v>
      </c>
      <c r="E28" s="153">
        <v>0</v>
      </c>
      <c r="F28" s="153">
        <v>0</v>
      </c>
      <c r="G28" s="153">
        <v>0</v>
      </c>
      <c r="H28" s="153">
        <v>103.72500000000001</v>
      </c>
      <c r="I28" s="153">
        <v>1.329</v>
      </c>
      <c r="J28" s="154"/>
      <c r="K28" s="154"/>
    </row>
    <row r="29" spans="1:11" ht="12" customHeight="1">
      <c r="A29" s="4">
        <v>22</v>
      </c>
      <c r="B29" s="7" t="s">
        <v>58</v>
      </c>
      <c r="C29" s="15" t="s">
        <v>101</v>
      </c>
      <c r="D29" s="153">
        <v>66.144999999999996</v>
      </c>
      <c r="E29" s="153">
        <v>5.4510000000000005</v>
      </c>
      <c r="F29" s="153">
        <v>32.448999999999998</v>
      </c>
      <c r="G29" s="153">
        <v>10.759</v>
      </c>
      <c r="H29" s="153">
        <v>17.486000000000001</v>
      </c>
      <c r="I29" s="153">
        <v>8.9420000000000019</v>
      </c>
      <c r="J29" s="154"/>
      <c r="K29" s="154"/>
    </row>
    <row r="30" spans="1:11" ht="12" customHeight="1">
      <c r="A30" s="4">
        <v>23</v>
      </c>
      <c r="B30" s="7" t="s">
        <v>60</v>
      </c>
      <c r="C30" s="15" t="s">
        <v>102</v>
      </c>
      <c r="D30" s="153">
        <v>59.690000000000012</v>
      </c>
      <c r="E30" s="153">
        <v>4.4630000000000001</v>
      </c>
      <c r="F30" s="153">
        <v>32.454000000000001</v>
      </c>
      <c r="G30" s="153">
        <v>4.0609999999999999</v>
      </c>
      <c r="H30" s="153">
        <v>18.712</v>
      </c>
      <c r="I30" s="153">
        <v>15.396999999999998</v>
      </c>
      <c r="J30" s="154"/>
      <c r="K30" s="154"/>
    </row>
    <row r="31" spans="1:11" ht="18" customHeight="1">
      <c r="A31" s="4">
        <v>24</v>
      </c>
      <c r="B31" s="7" t="s">
        <v>59</v>
      </c>
      <c r="C31" s="15" t="s">
        <v>79</v>
      </c>
      <c r="D31" s="153">
        <f t="shared" ref="D31:I31" si="3">D22-D23+D24-D25+D26-D27+D28-D29+D30</f>
        <v>466.572</v>
      </c>
      <c r="E31" s="153">
        <f t="shared" si="3"/>
        <v>3.448999999999999</v>
      </c>
      <c r="F31" s="153">
        <f t="shared" si="3"/>
        <v>4.9389999999999787</v>
      </c>
      <c r="G31" s="153">
        <f t="shared" si="3"/>
        <v>107.309</v>
      </c>
      <c r="H31" s="153">
        <f t="shared" si="3"/>
        <v>350.87499999999989</v>
      </c>
      <c r="I31" s="153">
        <f t="shared" si="3"/>
        <v>-7.7580000000000169</v>
      </c>
      <c r="J31" s="154"/>
      <c r="K31" s="154"/>
    </row>
    <row r="32" spans="1:11" ht="12" customHeight="1">
      <c r="A32" s="4">
        <v>25</v>
      </c>
      <c r="B32" s="7" t="s">
        <v>58</v>
      </c>
      <c r="C32" s="15" t="s">
        <v>75</v>
      </c>
      <c r="D32" s="153">
        <v>444.53200000000004</v>
      </c>
      <c r="E32" s="153">
        <v>0</v>
      </c>
      <c r="F32" s="153">
        <v>0</v>
      </c>
      <c r="G32" s="153">
        <v>119.28299999999999</v>
      </c>
      <c r="H32" s="153">
        <v>325.24900000000002</v>
      </c>
      <c r="I32" s="153">
        <v>0</v>
      </c>
      <c r="J32" s="154"/>
      <c r="K32" s="154"/>
    </row>
    <row r="33" spans="1:11" ht="20.100000000000001" customHeight="1">
      <c r="A33" s="8">
        <v>26</v>
      </c>
      <c r="B33" s="9" t="s">
        <v>60</v>
      </c>
      <c r="C33" s="16" t="s">
        <v>80</v>
      </c>
      <c r="D33" s="153">
        <v>0</v>
      </c>
      <c r="E33" s="153">
        <v>-2.153</v>
      </c>
      <c r="F33" s="153">
        <v>-4.702</v>
      </c>
      <c r="G33" s="153">
        <v>0</v>
      </c>
      <c r="H33" s="153">
        <v>6.8550000000000004</v>
      </c>
      <c r="I33" s="153">
        <v>0</v>
      </c>
      <c r="J33" s="154"/>
      <c r="K33" s="154"/>
    </row>
    <row r="34" spans="1:11" ht="18" customHeight="1">
      <c r="A34" s="4">
        <v>27</v>
      </c>
      <c r="B34" s="7" t="s">
        <v>59</v>
      </c>
      <c r="C34" s="15" t="s">
        <v>81</v>
      </c>
      <c r="D34" s="153">
        <f t="shared" ref="D34:I34" si="4">D31-D32+D33</f>
        <v>22.039999999999964</v>
      </c>
      <c r="E34" s="153">
        <f t="shared" si="4"/>
        <v>1.2959999999999989</v>
      </c>
      <c r="F34" s="153">
        <f t="shared" si="4"/>
        <v>0.23699999999997878</v>
      </c>
      <c r="G34" s="153">
        <f t="shared" si="4"/>
        <v>-11.97399999999999</v>
      </c>
      <c r="H34" s="153">
        <f t="shared" si="4"/>
        <v>32.480999999999867</v>
      </c>
      <c r="I34" s="153">
        <f t="shared" si="4"/>
        <v>-7.7580000000000169</v>
      </c>
      <c r="J34" s="154"/>
      <c r="K34" s="154"/>
    </row>
    <row r="35" spans="1:11" ht="12" customHeight="1">
      <c r="A35" s="4">
        <v>28</v>
      </c>
      <c r="B35" s="7" t="s">
        <v>58</v>
      </c>
      <c r="C35" s="15" t="s">
        <v>103</v>
      </c>
      <c r="D35" s="153">
        <v>11.308000000000002</v>
      </c>
      <c r="E35" s="153">
        <v>0.313</v>
      </c>
      <c r="F35" s="153">
        <v>0.25399999999999995</v>
      </c>
      <c r="G35" s="153">
        <v>9.0709999999999997</v>
      </c>
      <c r="H35" s="153">
        <v>1.67</v>
      </c>
      <c r="I35" s="153">
        <v>1.502</v>
      </c>
      <c r="J35" s="154"/>
      <c r="K35" s="154"/>
    </row>
    <row r="36" spans="1:11" ht="12" customHeight="1">
      <c r="A36" s="4">
        <v>29</v>
      </c>
      <c r="B36" s="7" t="s">
        <v>60</v>
      </c>
      <c r="C36" s="15" t="s">
        <v>104</v>
      </c>
      <c r="D36" s="153">
        <v>12.019000000000002</v>
      </c>
      <c r="E36" s="153">
        <v>5.8369999999999997</v>
      </c>
      <c r="F36" s="153">
        <v>1.222</v>
      </c>
      <c r="G36" s="153">
        <v>1.9860000000000007</v>
      </c>
      <c r="H36" s="153">
        <v>2.9739999999999998</v>
      </c>
      <c r="I36" s="153">
        <v>0.79100000000000004</v>
      </c>
      <c r="J36" s="154"/>
      <c r="K36" s="154"/>
    </row>
    <row r="37" spans="1:11" ht="12" customHeight="1">
      <c r="A37" s="4">
        <v>30</v>
      </c>
      <c r="B37" s="7" t="s">
        <v>58</v>
      </c>
      <c r="C37" s="15" t="s">
        <v>76</v>
      </c>
      <c r="D37" s="153">
        <v>107.44500000000001</v>
      </c>
      <c r="E37" s="153">
        <v>55.041000000000004</v>
      </c>
      <c r="F37" s="153">
        <v>2.129</v>
      </c>
      <c r="G37" s="153">
        <v>15.988</v>
      </c>
      <c r="H37" s="153">
        <v>34.287000000000006</v>
      </c>
      <c r="I37" s="153">
        <v>0</v>
      </c>
      <c r="J37" s="154"/>
      <c r="K37" s="154"/>
    </row>
    <row r="38" spans="1:11" ht="12" customHeight="1">
      <c r="A38" s="4">
        <v>31</v>
      </c>
      <c r="B38" s="7" t="s">
        <v>60</v>
      </c>
      <c r="C38" s="15" t="s">
        <v>78</v>
      </c>
      <c r="D38" s="153">
        <v>93.163000000000068</v>
      </c>
      <c r="E38" s="153">
        <v>54.021000000000001</v>
      </c>
      <c r="F38" s="153">
        <v>2.1160000000000001</v>
      </c>
      <c r="G38" s="153">
        <v>12.971</v>
      </c>
      <c r="H38" s="153">
        <v>24.055000000000067</v>
      </c>
      <c r="I38" s="153">
        <v>0</v>
      </c>
      <c r="J38" s="154"/>
      <c r="K38" s="154"/>
    </row>
    <row r="39" spans="1:11" ht="12" customHeight="1">
      <c r="A39" s="4">
        <v>32</v>
      </c>
      <c r="B39" s="7" t="s">
        <v>58</v>
      </c>
      <c r="C39" s="15" t="s">
        <v>82</v>
      </c>
      <c r="D39" s="153">
        <v>0.15300000000000002</v>
      </c>
      <c r="E39" s="153">
        <v>0.27800000000000002</v>
      </c>
      <c r="F39" s="153">
        <v>0</v>
      </c>
      <c r="G39" s="153">
        <v>-0.378</v>
      </c>
      <c r="H39" s="153">
        <v>0.253</v>
      </c>
      <c r="I39" s="153">
        <v>-0.153</v>
      </c>
      <c r="J39" s="154"/>
      <c r="K39" s="154"/>
    </row>
    <row r="40" spans="1:11" ht="18" customHeight="1">
      <c r="A40" s="4">
        <v>33</v>
      </c>
      <c r="B40" s="7" t="s">
        <v>59</v>
      </c>
      <c r="C40" s="15" t="s">
        <v>83</v>
      </c>
      <c r="D40" s="153">
        <f t="shared" ref="D40:I40" si="5">D34-D35+D36-D37+D38-D39</f>
        <v>8.316000000000022</v>
      </c>
      <c r="E40" s="153">
        <f t="shared" si="5"/>
        <v>5.5219999999999967</v>
      </c>
      <c r="F40" s="153">
        <f t="shared" si="5"/>
        <v>1.1919999999999789</v>
      </c>
      <c r="G40" s="153">
        <f t="shared" si="5"/>
        <v>-21.697999999999983</v>
      </c>
      <c r="H40" s="153">
        <f t="shared" si="5"/>
        <v>23.299999999999923</v>
      </c>
      <c r="I40" s="153">
        <f t="shared" si="5"/>
        <v>-8.3160000000000167</v>
      </c>
      <c r="J40" s="154"/>
      <c r="K40" s="154"/>
    </row>
    <row r="41" spans="1:11" ht="20.100000000000001" customHeight="1">
      <c r="A41" s="4"/>
      <c r="B41" s="7"/>
      <c r="C41" s="17" t="s">
        <v>105</v>
      </c>
      <c r="D41" s="153"/>
      <c r="E41" s="153"/>
      <c r="F41" s="153"/>
      <c r="G41" s="153"/>
      <c r="H41" s="153"/>
      <c r="I41" s="153"/>
      <c r="J41" s="154"/>
      <c r="K41" s="154"/>
    </row>
    <row r="42" spans="1:11" ht="18" customHeight="1">
      <c r="A42" s="4">
        <v>34</v>
      </c>
      <c r="B42" s="7"/>
      <c r="C42" s="15" t="s">
        <v>79</v>
      </c>
      <c r="D42" s="153">
        <v>466.57199999999989</v>
      </c>
      <c r="E42" s="153">
        <v>3.4489999999999963</v>
      </c>
      <c r="F42" s="153">
        <v>4.938999999999993</v>
      </c>
      <c r="G42" s="153">
        <v>107.30899999999998</v>
      </c>
      <c r="H42" s="153">
        <v>350.87499999999994</v>
      </c>
      <c r="I42" s="153">
        <v>-7.7580000000000187</v>
      </c>
      <c r="J42" s="154"/>
      <c r="K42" s="154"/>
    </row>
    <row r="43" spans="1:11" ht="12" customHeight="1">
      <c r="A43" s="4">
        <v>35</v>
      </c>
      <c r="B43" s="7" t="s">
        <v>58</v>
      </c>
      <c r="C43" s="18" t="s">
        <v>106</v>
      </c>
      <c r="D43" s="153">
        <v>68.457999999999998</v>
      </c>
      <c r="E43" s="153">
        <v>0</v>
      </c>
      <c r="F43" s="153">
        <v>0</v>
      </c>
      <c r="G43" s="153">
        <v>68.457999999999998</v>
      </c>
      <c r="H43" s="153">
        <v>0</v>
      </c>
      <c r="I43" s="153">
        <v>0</v>
      </c>
      <c r="J43" s="154"/>
      <c r="K43" s="154"/>
    </row>
    <row r="44" spans="1:11" ht="12" customHeight="1">
      <c r="A44" s="4">
        <v>36</v>
      </c>
      <c r="B44" s="7" t="s">
        <v>60</v>
      </c>
      <c r="C44" s="18" t="s">
        <v>107</v>
      </c>
      <c r="D44" s="153">
        <v>68.457999999999998</v>
      </c>
      <c r="E44" s="153">
        <v>0</v>
      </c>
      <c r="F44" s="153">
        <v>0</v>
      </c>
      <c r="G44" s="153">
        <v>0</v>
      </c>
      <c r="H44" s="153">
        <v>68.457999999999998</v>
      </c>
      <c r="I44" s="153">
        <v>0</v>
      </c>
      <c r="J44" s="154"/>
      <c r="K44" s="154"/>
    </row>
    <row r="45" spans="1:11" ht="18" customHeight="1">
      <c r="A45" s="4">
        <v>37</v>
      </c>
      <c r="B45" s="7" t="s">
        <v>59</v>
      </c>
      <c r="C45" s="15" t="s">
        <v>113</v>
      </c>
      <c r="D45" s="153">
        <f t="shared" ref="D45:I45" si="6">D42-D43+D44</f>
        <v>466.57199999999989</v>
      </c>
      <c r="E45" s="153">
        <f t="shared" si="6"/>
        <v>3.4489999999999963</v>
      </c>
      <c r="F45" s="153">
        <f t="shared" si="6"/>
        <v>4.938999999999993</v>
      </c>
      <c r="G45" s="153">
        <f t="shared" si="6"/>
        <v>38.850999999999985</v>
      </c>
      <c r="H45" s="153">
        <f t="shared" si="6"/>
        <v>419.33299999999997</v>
      </c>
      <c r="I45" s="153">
        <f t="shared" si="6"/>
        <v>-7.7580000000000187</v>
      </c>
      <c r="J45" s="154"/>
      <c r="K45" s="154"/>
    </row>
    <row r="46" spans="1:11" ht="12" customHeight="1">
      <c r="A46" s="4">
        <v>38</v>
      </c>
      <c r="B46" s="7" t="s">
        <v>58</v>
      </c>
      <c r="C46" s="15" t="s">
        <v>108</v>
      </c>
      <c r="D46" s="153">
        <v>444.53199999999998</v>
      </c>
      <c r="E46" s="153">
        <v>0</v>
      </c>
      <c r="F46" s="153">
        <v>0</v>
      </c>
      <c r="G46" s="153">
        <v>50.824999999999989</v>
      </c>
      <c r="H46" s="153">
        <v>393.70699999999999</v>
      </c>
      <c r="I46" s="153">
        <v>0</v>
      </c>
      <c r="J46" s="154"/>
      <c r="K46" s="154"/>
    </row>
    <row r="47" spans="1:11" ht="20.100000000000001" customHeight="1">
      <c r="A47" s="8">
        <v>39</v>
      </c>
      <c r="B47" s="9" t="s">
        <v>60</v>
      </c>
      <c r="C47" s="16" t="s">
        <v>80</v>
      </c>
      <c r="D47" s="153">
        <v>0</v>
      </c>
      <c r="E47" s="153">
        <v>-2.153</v>
      </c>
      <c r="F47" s="153">
        <v>-4.702</v>
      </c>
      <c r="G47" s="153">
        <v>0</v>
      </c>
      <c r="H47" s="153">
        <v>6.8550000000000004</v>
      </c>
      <c r="I47" s="153">
        <v>0</v>
      </c>
      <c r="J47" s="154"/>
      <c r="K47" s="154"/>
    </row>
    <row r="48" spans="1:11" ht="18" customHeight="1">
      <c r="A48" s="4">
        <v>40</v>
      </c>
      <c r="B48" s="7" t="s">
        <v>59</v>
      </c>
      <c r="C48" s="15" t="s">
        <v>81</v>
      </c>
      <c r="D48" s="153">
        <f t="shared" ref="D48:I48" si="7">D45-D46+D47</f>
        <v>22.039999999999907</v>
      </c>
      <c r="E48" s="153">
        <f t="shared" si="7"/>
        <v>1.2959999999999963</v>
      </c>
      <c r="F48" s="153">
        <f t="shared" si="7"/>
        <v>0.23699999999999299</v>
      </c>
      <c r="G48" s="153">
        <f t="shared" si="7"/>
        <v>-11.974000000000004</v>
      </c>
      <c r="H48" s="153">
        <f t="shared" si="7"/>
        <v>32.48099999999998</v>
      </c>
      <c r="I48" s="153">
        <f t="shared" si="7"/>
        <v>-7.7580000000000187</v>
      </c>
      <c r="J48" s="154"/>
      <c r="K48" s="154"/>
    </row>
    <row r="49" spans="1:11" ht="12" customHeight="1">
      <c r="D49" s="154"/>
      <c r="E49" s="154"/>
      <c r="F49" s="154"/>
      <c r="G49" s="154"/>
      <c r="H49" s="154"/>
      <c r="I49" s="154"/>
      <c r="J49" s="154"/>
      <c r="K49" s="154"/>
    </row>
    <row r="50" spans="1:11" ht="12" customHeight="1">
      <c r="A50" s="148"/>
      <c r="B50" s="149"/>
      <c r="D50" s="154"/>
      <c r="E50" s="154"/>
      <c r="F50" s="154"/>
      <c r="G50" s="154"/>
      <c r="H50" s="154"/>
      <c r="I50" s="154"/>
      <c r="J50" s="154"/>
      <c r="K50" s="154"/>
    </row>
    <row r="51" spans="1:11" ht="12" customHeight="1">
      <c r="A51" s="4" t="s">
        <v>109</v>
      </c>
      <c r="D51" s="154"/>
      <c r="E51" s="154"/>
      <c r="F51" s="154"/>
      <c r="G51" s="154"/>
      <c r="H51" s="154"/>
      <c r="I51" s="154"/>
      <c r="J51" s="154"/>
      <c r="K51" s="154"/>
    </row>
    <row r="52" spans="1:11" ht="11.1" customHeight="1">
      <c r="A52" s="4" t="s">
        <v>110</v>
      </c>
      <c r="D52" s="154"/>
      <c r="E52" s="154"/>
      <c r="F52" s="154"/>
      <c r="G52" s="154"/>
      <c r="H52" s="154"/>
      <c r="I52" s="154"/>
      <c r="J52" s="154"/>
      <c r="K52" s="154"/>
    </row>
    <row r="53" spans="1:11" ht="11.1" customHeight="1">
      <c r="A53" s="4" t="s">
        <v>222</v>
      </c>
      <c r="D53" s="154"/>
      <c r="E53" s="154"/>
      <c r="F53" s="154"/>
      <c r="G53" s="154"/>
      <c r="H53" s="154"/>
      <c r="I53" s="154"/>
      <c r="J53" s="154"/>
      <c r="K53" s="154"/>
    </row>
    <row r="54" spans="1:11" ht="11.1" customHeight="1">
      <c r="D54" s="154"/>
      <c r="E54" s="154"/>
      <c r="F54" s="154"/>
      <c r="G54" s="154"/>
      <c r="H54" s="154"/>
      <c r="I54" s="154"/>
      <c r="J54" s="154"/>
      <c r="K54" s="154"/>
    </row>
    <row r="55" spans="1:11" ht="12" customHeight="1">
      <c r="D55" s="154"/>
      <c r="E55" s="154"/>
      <c r="F55" s="154"/>
      <c r="G55" s="154"/>
      <c r="H55" s="154"/>
      <c r="I55" s="154"/>
      <c r="J55" s="154"/>
      <c r="K55" s="154"/>
    </row>
    <row r="56" spans="1:11" ht="12" customHeight="1">
      <c r="D56" s="154"/>
      <c r="E56" s="154"/>
      <c r="F56" s="154"/>
      <c r="G56" s="154"/>
      <c r="H56" s="154"/>
      <c r="I56" s="154"/>
      <c r="J56" s="154"/>
      <c r="K56" s="154"/>
    </row>
    <row r="57" spans="1:11" ht="12" customHeight="1">
      <c r="D57" s="154"/>
      <c r="E57" s="154"/>
      <c r="F57" s="154"/>
      <c r="G57" s="154"/>
      <c r="H57" s="154"/>
      <c r="I57" s="154"/>
      <c r="J57" s="154"/>
      <c r="K57" s="154"/>
    </row>
    <row r="58" spans="1:11" ht="12" customHeight="1">
      <c r="D58" s="154"/>
      <c r="E58" s="154"/>
      <c r="F58" s="154"/>
      <c r="G58" s="154"/>
      <c r="H58" s="154"/>
      <c r="I58" s="154"/>
      <c r="J58" s="154"/>
      <c r="K58" s="154"/>
    </row>
    <row r="59" spans="1:11" ht="12" customHeight="1">
      <c r="D59" s="154"/>
      <c r="E59" s="154"/>
      <c r="F59" s="154"/>
      <c r="G59" s="154"/>
      <c r="H59" s="154"/>
      <c r="I59" s="154"/>
      <c r="J59" s="154"/>
      <c r="K59" s="154"/>
    </row>
    <row r="60" spans="1:11" ht="12" customHeight="1">
      <c r="D60" s="154"/>
      <c r="E60" s="154"/>
      <c r="F60" s="154"/>
      <c r="G60" s="154"/>
      <c r="H60" s="154"/>
      <c r="I60" s="154"/>
      <c r="J60" s="154"/>
      <c r="K60" s="154"/>
    </row>
    <row r="61" spans="1:11" ht="12" customHeight="1">
      <c r="D61" s="154"/>
      <c r="E61" s="154"/>
      <c r="F61" s="154"/>
      <c r="G61" s="154"/>
      <c r="H61" s="154"/>
      <c r="I61" s="154"/>
      <c r="J61" s="154"/>
      <c r="K61" s="154"/>
    </row>
    <row r="62" spans="1:11" ht="12" customHeight="1">
      <c r="D62" s="154"/>
      <c r="E62" s="154"/>
      <c r="F62" s="154"/>
      <c r="G62" s="154"/>
      <c r="H62" s="154"/>
      <c r="I62" s="154"/>
      <c r="J62" s="154"/>
      <c r="K62" s="154"/>
    </row>
    <row r="63" spans="1:11" ht="12" customHeight="1">
      <c r="D63" s="154"/>
      <c r="E63" s="154"/>
      <c r="F63" s="154"/>
      <c r="G63" s="154"/>
      <c r="H63" s="154"/>
      <c r="I63" s="154"/>
      <c r="J63" s="154"/>
      <c r="K63" s="154"/>
    </row>
    <row r="64" spans="1:11" ht="12" customHeight="1">
      <c r="D64" s="154"/>
      <c r="E64" s="154"/>
      <c r="F64" s="154"/>
      <c r="G64" s="154"/>
      <c r="H64" s="154"/>
      <c r="I64" s="154"/>
      <c r="J64" s="154"/>
      <c r="K64" s="154"/>
    </row>
    <row r="65" spans="4:11" ht="12" customHeight="1">
      <c r="D65" s="154"/>
      <c r="E65" s="154"/>
      <c r="F65" s="154"/>
      <c r="G65" s="154"/>
      <c r="H65" s="154"/>
      <c r="I65" s="154"/>
      <c r="J65" s="154"/>
      <c r="K65" s="154"/>
    </row>
    <row r="66" spans="4:11" ht="12" customHeight="1">
      <c r="D66" s="154"/>
      <c r="E66" s="154"/>
      <c r="F66" s="154"/>
      <c r="G66" s="154"/>
      <c r="H66" s="154"/>
      <c r="I66" s="154"/>
      <c r="J66" s="154"/>
      <c r="K66" s="154"/>
    </row>
    <row r="67" spans="4:11" ht="12" customHeight="1">
      <c r="D67" s="154"/>
      <c r="E67" s="154"/>
      <c r="F67" s="154"/>
      <c r="G67" s="154"/>
      <c r="H67" s="154"/>
      <c r="I67" s="154"/>
      <c r="J67" s="154"/>
      <c r="K67" s="154"/>
    </row>
    <row r="68" spans="4:11" ht="12" customHeight="1">
      <c r="D68" s="154"/>
      <c r="E68" s="154"/>
      <c r="F68" s="154"/>
      <c r="G68" s="154"/>
      <c r="H68" s="154"/>
      <c r="I68" s="154"/>
      <c r="J68" s="154"/>
      <c r="K68" s="154"/>
    </row>
    <row r="69" spans="4:11" ht="12" customHeight="1">
      <c r="D69" s="154"/>
      <c r="E69" s="154"/>
      <c r="F69" s="154"/>
      <c r="G69" s="154"/>
      <c r="H69" s="154"/>
      <c r="I69" s="154"/>
      <c r="J69" s="154"/>
      <c r="K69" s="154"/>
    </row>
    <row r="70" spans="4:11" ht="12" customHeight="1">
      <c r="D70" s="154"/>
      <c r="E70" s="154"/>
      <c r="F70" s="154"/>
      <c r="G70" s="154"/>
      <c r="H70" s="154"/>
      <c r="I70" s="154"/>
      <c r="J70" s="154"/>
      <c r="K70" s="154"/>
    </row>
    <row r="71" spans="4:11" ht="12" customHeight="1">
      <c r="D71" s="154"/>
      <c r="E71" s="154"/>
      <c r="F71" s="154"/>
      <c r="G71" s="154"/>
      <c r="H71" s="154"/>
      <c r="I71" s="154"/>
      <c r="J71" s="154"/>
      <c r="K71" s="154"/>
    </row>
    <row r="72" spans="4:11" ht="12" customHeight="1">
      <c r="D72" s="154"/>
      <c r="E72" s="154"/>
      <c r="F72" s="154"/>
      <c r="G72" s="154"/>
      <c r="H72" s="154"/>
      <c r="I72" s="154"/>
      <c r="J72" s="154"/>
      <c r="K72" s="154"/>
    </row>
    <row r="73" spans="4:11" ht="12" customHeight="1">
      <c r="D73" s="154"/>
      <c r="E73" s="154"/>
      <c r="F73" s="154"/>
      <c r="G73" s="154"/>
      <c r="H73" s="154"/>
      <c r="I73" s="154"/>
      <c r="J73" s="154"/>
      <c r="K73" s="154"/>
    </row>
    <row r="74" spans="4:11" ht="12" customHeight="1">
      <c r="D74" s="154"/>
      <c r="E74" s="154"/>
      <c r="F74" s="154"/>
      <c r="G74" s="154"/>
      <c r="H74" s="154"/>
      <c r="I74" s="154"/>
      <c r="J74" s="154"/>
      <c r="K74" s="154"/>
    </row>
    <row r="75" spans="4:11" ht="12" customHeight="1">
      <c r="D75" s="154"/>
      <c r="E75" s="154"/>
      <c r="F75" s="154"/>
      <c r="G75" s="154"/>
      <c r="H75" s="154"/>
      <c r="I75" s="154"/>
      <c r="J75" s="154"/>
      <c r="K75" s="154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221B82-690C-4443-9CDB-03FE31209B9E}">
  <dimension ref="A1:K75"/>
  <sheetViews>
    <sheetView showGridLines="0" workbookViewId="0"/>
  </sheetViews>
  <sheetFormatPr baseColWidth="10" defaultColWidth="10" defaultRowHeight="11.25"/>
  <cols>
    <col min="1" max="1" width="2.25" style="144" customWidth="1"/>
    <col min="2" max="2" width="1.5" style="155" customWidth="1"/>
    <col min="3" max="3" width="32.625" style="144" customWidth="1"/>
    <col min="4" max="4" width="9.375" style="144" customWidth="1"/>
    <col min="5" max="6" width="9.5" style="144" customWidth="1"/>
    <col min="7" max="9" width="9.375" style="144" customWidth="1"/>
    <col min="10" max="11" width="7.25" style="144" customWidth="1"/>
    <col min="12" max="16384" width="10" style="144"/>
  </cols>
  <sheetData>
    <row r="1" spans="1:11" ht="12" customHeight="1">
      <c r="A1" s="141"/>
      <c r="B1" s="142"/>
      <c r="C1" s="142"/>
      <c r="D1" s="142"/>
      <c r="E1" s="142"/>
      <c r="F1" s="142"/>
      <c r="G1" s="142"/>
      <c r="H1" s="142"/>
      <c r="I1" s="142"/>
      <c r="J1" s="143"/>
      <c r="K1" s="143"/>
    </row>
    <row r="2" spans="1:11" ht="12" customHeight="1">
      <c r="A2" s="13" t="s">
        <v>111</v>
      </c>
      <c r="B2" s="142"/>
      <c r="C2" s="142"/>
      <c r="D2" s="142"/>
      <c r="E2" s="142"/>
      <c r="F2" s="142"/>
      <c r="G2" s="142"/>
      <c r="H2" s="142"/>
      <c r="I2" s="142"/>
      <c r="J2" s="143"/>
      <c r="K2" s="143"/>
    </row>
    <row r="3" spans="1:11" ht="12" customHeight="1">
      <c r="A3" s="19"/>
      <c r="B3" s="142"/>
      <c r="C3" s="142"/>
      <c r="D3" s="142"/>
      <c r="E3" s="142"/>
      <c r="F3" s="142"/>
      <c r="G3" s="142"/>
      <c r="H3" s="142"/>
      <c r="I3" s="142"/>
      <c r="J3" s="143"/>
      <c r="K3" s="143"/>
    </row>
    <row r="4" spans="1:11" ht="12" customHeight="1">
      <c r="A4" s="19" t="s">
        <v>237</v>
      </c>
      <c r="B4" s="142"/>
      <c r="C4" s="142"/>
      <c r="D4" s="142"/>
      <c r="E4" s="142"/>
      <c r="F4" s="142"/>
      <c r="G4" s="142"/>
      <c r="H4" s="142"/>
      <c r="I4" s="142"/>
      <c r="J4" s="143"/>
      <c r="K4" s="143"/>
    </row>
    <row r="5" spans="1:11" ht="12" customHeight="1">
      <c r="A5" s="20" t="s">
        <v>69</v>
      </c>
      <c r="B5" s="142"/>
      <c r="C5" s="142"/>
      <c r="D5" s="142"/>
      <c r="E5" s="142"/>
      <c r="F5" s="142"/>
      <c r="G5" s="142"/>
      <c r="H5" s="142"/>
      <c r="I5" s="142"/>
      <c r="J5" s="143"/>
      <c r="K5" s="143"/>
    </row>
    <row r="6" spans="1:11" ht="12" customHeight="1">
      <c r="A6" s="148"/>
      <c r="B6" s="149"/>
      <c r="C6" s="148"/>
      <c r="D6" s="148"/>
      <c r="E6" s="148"/>
      <c r="F6" s="148"/>
      <c r="G6" s="148"/>
      <c r="H6" s="148"/>
      <c r="I6" s="148"/>
      <c r="J6" s="150"/>
      <c r="K6" s="150"/>
    </row>
    <row r="7" spans="1:11" ht="45">
      <c r="A7" s="151"/>
      <c r="B7" s="149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152"/>
      <c r="K7" s="152"/>
    </row>
    <row r="8" spans="1:11" ht="24" customHeight="1">
      <c r="A8" s="4">
        <v>1</v>
      </c>
      <c r="B8" s="7"/>
      <c r="C8" s="14" t="s">
        <v>73</v>
      </c>
      <c r="D8" s="153">
        <v>940.45899999999983</v>
      </c>
      <c r="E8" s="153">
        <v>641.00199999999995</v>
      </c>
      <c r="F8" s="153">
        <v>43.637</v>
      </c>
      <c r="G8" s="153">
        <v>79.290999999999997</v>
      </c>
      <c r="H8" s="153">
        <v>176.52900000000005</v>
      </c>
      <c r="I8" s="153">
        <v>0</v>
      </c>
      <c r="J8" s="154"/>
      <c r="K8" s="154"/>
    </row>
    <row r="9" spans="1:11" ht="12" customHeight="1">
      <c r="A9" s="4">
        <v>2</v>
      </c>
      <c r="B9" s="7" t="s">
        <v>58</v>
      </c>
      <c r="C9" s="15" t="s">
        <v>74</v>
      </c>
      <c r="D9" s="153">
        <v>457.77399999999994</v>
      </c>
      <c r="E9" s="153">
        <v>352.07799999999997</v>
      </c>
      <c r="F9" s="153">
        <v>22.390000000000004</v>
      </c>
      <c r="G9" s="153">
        <v>22.403999999999996</v>
      </c>
      <c r="H9" s="153">
        <v>60.902000000000001</v>
      </c>
      <c r="I9" s="153">
        <v>0</v>
      </c>
      <c r="J9" s="154"/>
      <c r="K9" s="154"/>
    </row>
    <row r="10" spans="1:11" ht="18" customHeight="1">
      <c r="A10" s="4">
        <v>3</v>
      </c>
      <c r="B10" s="7" t="s">
        <v>59</v>
      </c>
      <c r="C10" s="15" t="s">
        <v>77</v>
      </c>
      <c r="D10" s="153">
        <f t="shared" ref="D10:I10" si="0">D8-D9</f>
        <v>482.68499999999989</v>
      </c>
      <c r="E10" s="153">
        <f t="shared" si="0"/>
        <v>288.92399999999998</v>
      </c>
      <c r="F10" s="153">
        <f t="shared" si="0"/>
        <v>21.246999999999996</v>
      </c>
      <c r="G10" s="153">
        <f t="shared" si="0"/>
        <v>56.887</v>
      </c>
      <c r="H10" s="153">
        <f t="shared" si="0"/>
        <v>115.62700000000005</v>
      </c>
      <c r="I10" s="153">
        <f t="shared" si="0"/>
        <v>0</v>
      </c>
      <c r="J10" s="154"/>
      <c r="K10" s="154"/>
    </row>
    <row r="11" spans="1:11" ht="12" customHeight="1">
      <c r="A11" s="4">
        <v>4</v>
      </c>
      <c r="B11" s="7" t="s">
        <v>58</v>
      </c>
      <c r="C11" s="15" t="s">
        <v>78</v>
      </c>
      <c r="D11" s="153">
        <v>93.564000000000007</v>
      </c>
      <c r="E11" s="153">
        <v>54.375999999999998</v>
      </c>
      <c r="F11" s="153">
        <v>2.06</v>
      </c>
      <c r="G11" s="153">
        <v>13.042</v>
      </c>
      <c r="H11" s="153">
        <v>24.086000000000009</v>
      </c>
      <c r="I11" s="153">
        <v>0</v>
      </c>
      <c r="J11" s="154"/>
      <c r="K11" s="154"/>
    </row>
    <row r="12" spans="1:11" ht="18" customHeight="1">
      <c r="A12" s="4">
        <v>5</v>
      </c>
      <c r="B12" s="7" t="s">
        <v>59</v>
      </c>
      <c r="C12" s="15" t="s">
        <v>89</v>
      </c>
      <c r="D12" s="153">
        <f>D10-D11</f>
        <v>389.12099999999987</v>
      </c>
      <c r="E12" s="153">
        <f>E10-E11</f>
        <v>234.54799999999997</v>
      </c>
      <c r="F12" s="153">
        <f>F10-F11</f>
        <v>19.186999999999998</v>
      </c>
      <c r="G12" s="153">
        <f>G10-G11</f>
        <v>43.844999999999999</v>
      </c>
      <c r="H12" s="153">
        <f>H10-H11</f>
        <v>91.541000000000039</v>
      </c>
      <c r="I12" s="153">
        <v>-21.481999999999999</v>
      </c>
      <c r="J12" s="154"/>
      <c r="K12" s="154"/>
    </row>
    <row r="13" spans="1:11" ht="12" customHeight="1">
      <c r="A13" s="4">
        <v>6</v>
      </c>
      <c r="B13" s="7" t="s">
        <v>58</v>
      </c>
      <c r="C13" s="15" t="s">
        <v>90</v>
      </c>
      <c r="D13" s="153">
        <v>270.59699999999998</v>
      </c>
      <c r="E13" s="153">
        <v>171.07099999999997</v>
      </c>
      <c r="F13" s="153">
        <v>14.231000000000002</v>
      </c>
      <c r="G13" s="153">
        <v>44.521999999999998</v>
      </c>
      <c r="H13" s="153">
        <v>40.773000000000003</v>
      </c>
      <c r="I13" s="153">
        <v>1.2809999999999999</v>
      </c>
      <c r="J13" s="154"/>
      <c r="K13" s="154"/>
    </row>
    <row r="14" spans="1:11" ht="12" customHeight="1">
      <c r="A14" s="4">
        <v>7</v>
      </c>
      <c r="B14" s="7" t="s">
        <v>58</v>
      </c>
      <c r="C14" s="15" t="s">
        <v>91</v>
      </c>
      <c r="D14" s="153">
        <v>3.9609999999999994</v>
      </c>
      <c r="E14" s="153">
        <v>2.077</v>
      </c>
      <c r="F14" s="153">
        <v>8.5999999999999993E-2</v>
      </c>
      <c r="G14" s="153">
        <v>7.0000000000000007E-2</v>
      </c>
      <c r="H14" s="153">
        <v>1.728</v>
      </c>
      <c r="I14" s="153">
        <v>0</v>
      </c>
      <c r="J14" s="154"/>
      <c r="K14" s="154"/>
    </row>
    <row r="15" spans="1:11" ht="12" customHeight="1">
      <c r="A15" s="4">
        <v>8</v>
      </c>
      <c r="B15" s="7" t="s">
        <v>60</v>
      </c>
      <c r="C15" s="15" t="s">
        <v>92</v>
      </c>
      <c r="D15" s="153">
        <v>6.9479999999999995</v>
      </c>
      <c r="E15" s="153">
        <v>6.2839999999999998</v>
      </c>
      <c r="F15" s="153">
        <v>0</v>
      </c>
      <c r="G15" s="153">
        <v>0.14900000000000002</v>
      </c>
      <c r="H15" s="153">
        <v>0.51500000000000001</v>
      </c>
      <c r="I15" s="153">
        <v>0</v>
      </c>
      <c r="J15" s="154"/>
      <c r="K15" s="154"/>
    </row>
    <row r="16" spans="1:11" ht="18" customHeight="1">
      <c r="A16" s="4">
        <v>9</v>
      </c>
      <c r="B16" s="7" t="s">
        <v>59</v>
      </c>
      <c r="C16" s="15" t="s">
        <v>112</v>
      </c>
      <c r="D16" s="153">
        <f t="shared" ref="D16:I16" si="1">D12-D13-D14+D15</f>
        <v>121.51099999999988</v>
      </c>
      <c r="E16" s="153">
        <f t="shared" si="1"/>
        <v>67.684000000000012</v>
      </c>
      <c r="F16" s="153">
        <f t="shared" si="1"/>
        <v>4.8699999999999957</v>
      </c>
      <c r="G16" s="153">
        <f t="shared" si="1"/>
        <v>-0.59799999999999964</v>
      </c>
      <c r="H16" s="153">
        <f t="shared" si="1"/>
        <v>49.555000000000035</v>
      </c>
      <c r="I16" s="153">
        <f t="shared" si="1"/>
        <v>-22.762999999999998</v>
      </c>
      <c r="J16" s="154"/>
      <c r="K16" s="154"/>
    </row>
    <row r="17" spans="1:11" ht="12" customHeight="1">
      <c r="A17" s="4">
        <v>10</v>
      </c>
      <c r="B17" s="7" t="s">
        <v>60</v>
      </c>
      <c r="C17" s="15" t="s">
        <v>93</v>
      </c>
      <c r="D17" s="153">
        <v>270.423</v>
      </c>
      <c r="E17" s="153">
        <v>0</v>
      </c>
      <c r="F17" s="153">
        <v>0</v>
      </c>
      <c r="G17" s="153">
        <v>0</v>
      </c>
      <c r="H17" s="153">
        <v>270.423</v>
      </c>
      <c r="I17" s="153">
        <v>1.4550000000000001</v>
      </c>
      <c r="J17" s="154"/>
      <c r="K17" s="154"/>
    </row>
    <row r="18" spans="1:11" ht="12" customHeight="1">
      <c r="A18" s="4">
        <v>11</v>
      </c>
      <c r="B18" s="7" t="s">
        <v>58</v>
      </c>
      <c r="C18" s="15" t="s">
        <v>94</v>
      </c>
      <c r="D18" s="153">
        <v>6.7219999999999995</v>
      </c>
      <c r="E18" s="153">
        <v>0</v>
      </c>
      <c r="F18" s="153">
        <v>0</v>
      </c>
      <c r="G18" s="153">
        <v>6.7219999999999995</v>
      </c>
      <c r="H18" s="153">
        <v>0</v>
      </c>
      <c r="I18" s="153">
        <v>0.52600000000000002</v>
      </c>
      <c r="J18" s="154"/>
      <c r="K18" s="154"/>
    </row>
    <row r="19" spans="1:11" ht="12" customHeight="1">
      <c r="A19" s="4">
        <v>12</v>
      </c>
      <c r="B19" s="7" t="s">
        <v>60</v>
      </c>
      <c r="C19" s="15" t="s">
        <v>95</v>
      </c>
      <c r="D19" s="153">
        <v>58.05</v>
      </c>
      <c r="E19" s="153">
        <v>0</v>
      </c>
      <c r="F19" s="153">
        <v>0</v>
      </c>
      <c r="G19" s="153">
        <v>58.05</v>
      </c>
      <c r="H19" s="153">
        <v>0</v>
      </c>
      <c r="I19" s="153">
        <v>0.70599999999999996</v>
      </c>
      <c r="J19" s="154"/>
      <c r="K19" s="154"/>
    </row>
    <row r="20" spans="1:11" ht="12" customHeight="1">
      <c r="A20" s="4">
        <v>13</v>
      </c>
      <c r="B20" s="7" t="s">
        <v>58</v>
      </c>
      <c r="C20" s="15" t="s">
        <v>96</v>
      </c>
      <c r="D20" s="153">
        <v>201.566</v>
      </c>
      <c r="E20" s="153">
        <v>76.462999999999994</v>
      </c>
      <c r="F20" s="153">
        <v>91.322000000000003</v>
      </c>
      <c r="G20" s="153">
        <v>16.303999999999998</v>
      </c>
      <c r="H20" s="153">
        <v>17.477</v>
      </c>
      <c r="I20" s="153">
        <v>24.201000000000001</v>
      </c>
      <c r="J20" s="154"/>
      <c r="K20" s="154"/>
    </row>
    <row r="21" spans="1:11" ht="12" customHeight="1">
      <c r="A21" s="4">
        <v>14</v>
      </c>
      <c r="B21" s="7" t="s">
        <v>60</v>
      </c>
      <c r="C21" s="15" t="s">
        <v>97</v>
      </c>
      <c r="D21" s="153">
        <v>196.54599999999999</v>
      </c>
      <c r="E21" s="153">
        <v>19.829999999999998</v>
      </c>
      <c r="F21" s="153">
        <v>87.930999999999997</v>
      </c>
      <c r="G21" s="153">
        <v>3.3720000000000003</v>
      </c>
      <c r="H21" s="153">
        <v>85.413000000000011</v>
      </c>
      <c r="I21" s="153">
        <v>29.221</v>
      </c>
      <c r="J21" s="154"/>
      <c r="K21" s="154"/>
    </row>
    <row r="22" spans="1:11" ht="18" customHeight="1">
      <c r="A22" s="4">
        <v>15</v>
      </c>
      <c r="B22" s="7" t="s">
        <v>59</v>
      </c>
      <c r="C22" s="15" t="s">
        <v>219</v>
      </c>
      <c r="D22" s="153">
        <f t="shared" ref="D22:I22" si="2">D16+D17-D18+D19-D20+D21</f>
        <v>438.24199999999985</v>
      </c>
      <c r="E22" s="153">
        <f t="shared" si="2"/>
        <v>11.051000000000016</v>
      </c>
      <c r="F22" s="153">
        <f t="shared" si="2"/>
        <v>1.478999999999985</v>
      </c>
      <c r="G22" s="153">
        <f t="shared" si="2"/>
        <v>37.798000000000002</v>
      </c>
      <c r="H22" s="153">
        <f t="shared" si="2"/>
        <v>387.9140000000001</v>
      </c>
      <c r="I22" s="153">
        <f t="shared" si="2"/>
        <v>-16.108000000000001</v>
      </c>
      <c r="J22" s="154"/>
      <c r="K22" s="154"/>
    </row>
    <row r="23" spans="1:11" ht="12" customHeight="1">
      <c r="A23" s="4">
        <v>16</v>
      </c>
      <c r="B23" s="7" t="s">
        <v>58</v>
      </c>
      <c r="C23" s="15" t="s">
        <v>98</v>
      </c>
      <c r="D23" s="153">
        <v>53.628999999999991</v>
      </c>
      <c r="E23" s="153">
        <v>6.09</v>
      </c>
      <c r="F23" s="153">
        <v>1.393</v>
      </c>
      <c r="G23" s="153">
        <v>0</v>
      </c>
      <c r="H23" s="153">
        <v>46.145999999999994</v>
      </c>
      <c r="I23" s="153">
        <v>0.28399999999999997</v>
      </c>
      <c r="J23" s="154"/>
      <c r="K23" s="154"/>
    </row>
    <row r="24" spans="1:11" ht="12" customHeight="1">
      <c r="A24" s="4">
        <v>17</v>
      </c>
      <c r="B24" s="7" t="s">
        <v>60</v>
      </c>
      <c r="C24" s="15" t="s">
        <v>99</v>
      </c>
      <c r="D24" s="153">
        <v>53.881</v>
      </c>
      <c r="E24" s="153">
        <v>0</v>
      </c>
      <c r="F24" s="153">
        <v>0</v>
      </c>
      <c r="G24" s="153">
        <v>53.881</v>
      </c>
      <c r="H24" s="153">
        <v>0</v>
      </c>
      <c r="I24" s="153">
        <v>3.2000000000000001E-2</v>
      </c>
      <c r="J24" s="154"/>
      <c r="K24" s="154"/>
    </row>
    <row r="25" spans="1:11" ht="12" customHeight="1">
      <c r="A25" s="4">
        <v>18</v>
      </c>
      <c r="B25" s="7" t="s">
        <v>58</v>
      </c>
      <c r="C25" s="15" t="s">
        <v>220</v>
      </c>
      <c r="D25" s="153">
        <v>106.11000000000001</v>
      </c>
      <c r="E25" s="153">
        <v>0</v>
      </c>
      <c r="F25" s="153">
        <v>0</v>
      </c>
      <c r="G25" s="153">
        <v>0</v>
      </c>
      <c r="H25" s="153">
        <v>106.11000000000001</v>
      </c>
      <c r="I25" s="153">
        <v>0.47299999999999998</v>
      </c>
      <c r="J25" s="154"/>
      <c r="K25" s="154"/>
    </row>
    <row r="26" spans="1:11" ht="12" customHeight="1">
      <c r="A26" s="4">
        <v>19</v>
      </c>
      <c r="B26" s="7" t="s">
        <v>60</v>
      </c>
      <c r="C26" s="15" t="s">
        <v>221</v>
      </c>
      <c r="D26" s="153">
        <v>106.35</v>
      </c>
      <c r="E26" s="153">
        <v>4.9420000000000028</v>
      </c>
      <c r="F26" s="153">
        <v>8.5170000000000012</v>
      </c>
      <c r="G26" s="153">
        <v>92.742999999999995</v>
      </c>
      <c r="H26" s="153">
        <v>0.14800000000000002</v>
      </c>
      <c r="I26" s="153">
        <v>0.23300000000000001</v>
      </c>
      <c r="J26" s="154"/>
      <c r="K26" s="154"/>
    </row>
    <row r="27" spans="1:11" ht="12" customHeight="1">
      <c r="A27" s="4">
        <v>20</v>
      </c>
      <c r="B27" s="7" t="s">
        <v>58</v>
      </c>
      <c r="C27" s="15" t="s">
        <v>100</v>
      </c>
      <c r="D27" s="153">
        <v>106.32300000000001</v>
      </c>
      <c r="E27" s="153">
        <v>2.915</v>
      </c>
      <c r="F27" s="153">
        <v>4.3819999999999997</v>
      </c>
      <c r="G27" s="153">
        <v>98.878000000000014</v>
      </c>
      <c r="H27" s="153">
        <v>0.14800000000000002</v>
      </c>
      <c r="I27" s="153">
        <v>7.6999999999999999E-2</v>
      </c>
      <c r="J27" s="154"/>
      <c r="K27" s="154"/>
    </row>
    <row r="28" spans="1:11" ht="12" customHeight="1">
      <c r="A28" s="4">
        <v>21</v>
      </c>
      <c r="B28" s="7" t="s">
        <v>60</v>
      </c>
      <c r="C28" s="15" t="s">
        <v>114</v>
      </c>
      <c r="D28" s="153">
        <v>105.223</v>
      </c>
      <c r="E28" s="153">
        <v>0</v>
      </c>
      <c r="F28" s="153">
        <v>0</v>
      </c>
      <c r="G28" s="153">
        <v>0</v>
      </c>
      <c r="H28" s="153">
        <v>105.223</v>
      </c>
      <c r="I28" s="153">
        <v>1.177</v>
      </c>
      <c r="J28" s="154"/>
      <c r="K28" s="154"/>
    </row>
    <row r="29" spans="1:11" ht="12" customHeight="1">
      <c r="A29" s="4">
        <v>22</v>
      </c>
      <c r="B29" s="7" t="s">
        <v>58</v>
      </c>
      <c r="C29" s="15" t="s">
        <v>101</v>
      </c>
      <c r="D29" s="153">
        <v>65.179999999999993</v>
      </c>
      <c r="E29" s="153">
        <v>5.9039999999999999</v>
      </c>
      <c r="F29" s="153">
        <v>32.102000000000004</v>
      </c>
      <c r="G29" s="153">
        <v>10.104999999999997</v>
      </c>
      <c r="H29" s="153">
        <v>17.069000000000003</v>
      </c>
      <c r="I29" s="153">
        <v>8.8280000000000012</v>
      </c>
      <c r="J29" s="154"/>
      <c r="K29" s="154"/>
    </row>
    <row r="30" spans="1:11" ht="12" customHeight="1">
      <c r="A30" s="4">
        <v>23</v>
      </c>
      <c r="B30" s="7" t="s">
        <v>60</v>
      </c>
      <c r="C30" s="15" t="s">
        <v>102</v>
      </c>
      <c r="D30" s="153">
        <v>57.254999999999995</v>
      </c>
      <c r="E30" s="153">
        <v>3.0329999999999999</v>
      </c>
      <c r="F30" s="153">
        <v>32.093000000000004</v>
      </c>
      <c r="G30" s="153">
        <v>3.9750000000000014</v>
      </c>
      <c r="H30" s="153">
        <v>18.154000000000003</v>
      </c>
      <c r="I30" s="153">
        <v>16.753</v>
      </c>
      <c r="J30" s="154"/>
      <c r="K30" s="154"/>
    </row>
    <row r="31" spans="1:11" ht="18" customHeight="1">
      <c r="A31" s="4">
        <v>24</v>
      </c>
      <c r="B31" s="7" t="s">
        <v>59</v>
      </c>
      <c r="C31" s="15" t="s">
        <v>79</v>
      </c>
      <c r="D31" s="153">
        <f t="shared" ref="D31:I31" si="3">D22-D23+D24-D25+D26-D27+D28-D29+D30</f>
        <v>429.70899999999983</v>
      </c>
      <c r="E31" s="153">
        <f t="shared" si="3"/>
        <v>4.1170000000000204</v>
      </c>
      <c r="F31" s="153">
        <f t="shared" si="3"/>
        <v>4.2119999999999855</v>
      </c>
      <c r="G31" s="153">
        <f t="shared" si="3"/>
        <v>79.413999999999987</v>
      </c>
      <c r="H31" s="153">
        <f t="shared" si="3"/>
        <v>341.96600000000007</v>
      </c>
      <c r="I31" s="153">
        <f t="shared" si="3"/>
        <v>-7.5750000000000028</v>
      </c>
      <c r="J31" s="154"/>
      <c r="K31" s="154"/>
    </row>
    <row r="32" spans="1:11" ht="12" customHeight="1">
      <c r="A32" s="4">
        <v>25</v>
      </c>
      <c r="B32" s="7" t="s">
        <v>58</v>
      </c>
      <c r="C32" s="15" t="s">
        <v>75</v>
      </c>
      <c r="D32" s="153">
        <v>404.15300000000002</v>
      </c>
      <c r="E32" s="153">
        <v>0</v>
      </c>
      <c r="F32" s="153">
        <v>0</v>
      </c>
      <c r="G32" s="153">
        <v>102.84500000000001</v>
      </c>
      <c r="H32" s="153">
        <v>301.30799999999999</v>
      </c>
      <c r="I32" s="153">
        <v>0</v>
      </c>
      <c r="J32" s="154"/>
      <c r="K32" s="154"/>
    </row>
    <row r="33" spans="1:11" ht="20.100000000000001" customHeight="1">
      <c r="A33" s="8">
        <v>26</v>
      </c>
      <c r="B33" s="9" t="s">
        <v>60</v>
      </c>
      <c r="C33" s="16" t="s">
        <v>80</v>
      </c>
      <c r="D33" s="153">
        <v>0</v>
      </c>
      <c r="E33" s="153">
        <v>-1.879</v>
      </c>
      <c r="F33" s="153">
        <v>-3.7360000000000015</v>
      </c>
      <c r="G33" s="153">
        <v>0</v>
      </c>
      <c r="H33" s="153">
        <v>5.6150000000000011</v>
      </c>
      <c r="I33" s="153">
        <v>0</v>
      </c>
      <c r="J33" s="154"/>
      <c r="K33" s="154"/>
    </row>
    <row r="34" spans="1:11" ht="18" customHeight="1">
      <c r="A34" s="4">
        <v>27</v>
      </c>
      <c r="B34" s="7" t="s">
        <v>59</v>
      </c>
      <c r="C34" s="15" t="s">
        <v>81</v>
      </c>
      <c r="D34" s="153">
        <f t="shared" ref="D34:I34" si="4">D31-D32+D33</f>
        <v>25.555999999999813</v>
      </c>
      <c r="E34" s="153">
        <f t="shared" si="4"/>
        <v>2.2380000000000204</v>
      </c>
      <c r="F34" s="153">
        <f t="shared" si="4"/>
        <v>0.47599999999998399</v>
      </c>
      <c r="G34" s="153">
        <f t="shared" si="4"/>
        <v>-23.431000000000026</v>
      </c>
      <c r="H34" s="153">
        <f t="shared" si="4"/>
        <v>46.273000000000074</v>
      </c>
      <c r="I34" s="153">
        <f t="shared" si="4"/>
        <v>-7.5750000000000028</v>
      </c>
      <c r="J34" s="154"/>
      <c r="K34" s="154"/>
    </row>
    <row r="35" spans="1:11" ht="12" customHeight="1">
      <c r="A35" s="4">
        <v>28</v>
      </c>
      <c r="B35" s="7" t="s">
        <v>58</v>
      </c>
      <c r="C35" s="15" t="s">
        <v>103</v>
      </c>
      <c r="D35" s="153">
        <v>12.260000000000002</v>
      </c>
      <c r="E35" s="153">
        <v>0.20499999999999999</v>
      </c>
      <c r="F35" s="153">
        <v>-1.4380000000000002</v>
      </c>
      <c r="G35" s="153">
        <v>12.123000000000001</v>
      </c>
      <c r="H35" s="153">
        <v>1.37</v>
      </c>
      <c r="I35" s="153">
        <v>0.622</v>
      </c>
      <c r="J35" s="154"/>
      <c r="K35" s="154"/>
    </row>
    <row r="36" spans="1:11" ht="12" customHeight="1">
      <c r="A36" s="4">
        <v>29</v>
      </c>
      <c r="B36" s="7" t="s">
        <v>60</v>
      </c>
      <c r="C36" s="15" t="s">
        <v>104</v>
      </c>
      <c r="D36" s="153">
        <v>12.146999999999998</v>
      </c>
      <c r="E36" s="153">
        <v>2.7199999999999998</v>
      </c>
      <c r="F36" s="153">
        <v>0</v>
      </c>
      <c r="G36" s="153">
        <v>1.9140000000000006</v>
      </c>
      <c r="H36" s="153">
        <v>7.512999999999999</v>
      </c>
      <c r="I36" s="153">
        <v>0.73499999999999999</v>
      </c>
      <c r="J36" s="154"/>
      <c r="K36" s="154"/>
    </row>
    <row r="37" spans="1:11" ht="12" customHeight="1">
      <c r="A37" s="4">
        <v>30</v>
      </c>
      <c r="B37" s="7" t="s">
        <v>58</v>
      </c>
      <c r="C37" s="15" t="s">
        <v>76</v>
      </c>
      <c r="D37" s="153">
        <v>111.54499999999999</v>
      </c>
      <c r="E37" s="153">
        <v>64.822000000000003</v>
      </c>
      <c r="F37" s="153">
        <v>1.7580000000000002</v>
      </c>
      <c r="G37" s="153">
        <v>11.645000000000001</v>
      </c>
      <c r="H37" s="153">
        <v>33.32</v>
      </c>
      <c r="I37" s="153">
        <v>0</v>
      </c>
      <c r="J37" s="154"/>
      <c r="K37" s="154"/>
    </row>
    <row r="38" spans="1:11" ht="12" customHeight="1">
      <c r="A38" s="4">
        <v>31</v>
      </c>
      <c r="B38" s="7" t="s">
        <v>60</v>
      </c>
      <c r="C38" s="15" t="s">
        <v>78</v>
      </c>
      <c r="D38" s="153">
        <v>93.564000000000007</v>
      </c>
      <c r="E38" s="153">
        <v>54.375999999999998</v>
      </c>
      <c r="F38" s="153">
        <v>2.06</v>
      </c>
      <c r="G38" s="153">
        <v>13.042</v>
      </c>
      <c r="H38" s="153">
        <v>24.086000000000009</v>
      </c>
      <c r="I38" s="153">
        <v>0</v>
      </c>
      <c r="J38" s="154"/>
      <c r="K38" s="154"/>
    </row>
    <row r="39" spans="1:11" ht="12" customHeight="1">
      <c r="A39" s="4">
        <v>32</v>
      </c>
      <c r="B39" s="7" t="s">
        <v>58</v>
      </c>
      <c r="C39" s="15" t="s">
        <v>82</v>
      </c>
      <c r="D39" s="153">
        <v>0.11199999999999993</v>
      </c>
      <c r="E39" s="153">
        <v>0.23499999999999999</v>
      </c>
      <c r="F39" s="153">
        <v>0</v>
      </c>
      <c r="G39" s="153">
        <v>-0.30500000000000005</v>
      </c>
      <c r="H39" s="153">
        <v>0.182</v>
      </c>
      <c r="I39" s="153">
        <v>-0.112</v>
      </c>
      <c r="J39" s="154"/>
      <c r="K39" s="154"/>
    </row>
    <row r="40" spans="1:11" ht="18" customHeight="1">
      <c r="A40" s="4">
        <v>33</v>
      </c>
      <c r="B40" s="7" t="s">
        <v>59</v>
      </c>
      <c r="C40" s="15" t="s">
        <v>83</v>
      </c>
      <c r="D40" s="153">
        <f t="shared" ref="D40:I40" si="5">D34-D35+D36-D37+D38-D39</f>
        <v>7.3499999999998327</v>
      </c>
      <c r="E40" s="153">
        <f t="shared" si="5"/>
        <v>-5.9279999999999839</v>
      </c>
      <c r="F40" s="153">
        <f t="shared" si="5"/>
        <v>2.2159999999999842</v>
      </c>
      <c r="G40" s="153">
        <f t="shared" si="5"/>
        <v>-31.938000000000031</v>
      </c>
      <c r="H40" s="153">
        <f t="shared" si="5"/>
        <v>43.000000000000085</v>
      </c>
      <c r="I40" s="153">
        <f t="shared" si="5"/>
        <v>-7.3500000000000023</v>
      </c>
      <c r="J40" s="154"/>
      <c r="K40" s="154"/>
    </row>
    <row r="41" spans="1:11" ht="20.100000000000001" customHeight="1">
      <c r="A41" s="4"/>
      <c r="B41" s="7"/>
      <c r="C41" s="17" t="s">
        <v>105</v>
      </c>
      <c r="D41" s="153"/>
      <c r="E41" s="153"/>
      <c r="F41" s="153"/>
      <c r="G41" s="153"/>
      <c r="H41" s="153"/>
      <c r="I41" s="153"/>
      <c r="J41" s="154"/>
      <c r="K41" s="154"/>
    </row>
    <row r="42" spans="1:11" ht="18" customHeight="1">
      <c r="A42" s="4">
        <v>34</v>
      </c>
      <c r="B42" s="7"/>
      <c r="C42" s="15" t="s">
        <v>79</v>
      </c>
      <c r="D42" s="153">
        <v>429.709</v>
      </c>
      <c r="E42" s="153">
        <v>4.117000000000008</v>
      </c>
      <c r="F42" s="153">
        <v>4.2119999999999962</v>
      </c>
      <c r="G42" s="153">
        <v>79.413999999999987</v>
      </c>
      <c r="H42" s="153">
        <v>341.96600000000001</v>
      </c>
      <c r="I42" s="153">
        <v>-7.5749999999999975</v>
      </c>
      <c r="J42" s="154"/>
      <c r="K42" s="154"/>
    </row>
    <row r="43" spans="1:11" ht="12" customHeight="1">
      <c r="A43" s="4">
        <v>35</v>
      </c>
      <c r="B43" s="7" t="s">
        <v>58</v>
      </c>
      <c r="C43" s="18" t="s">
        <v>106</v>
      </c>
      <c r="D43" s="153">
        <v>59.941000000000003</v>
      </c>
      <c r="E43" s="153">
        <v>0</v>
      </c>
      <c r="F43" s="153">
        <v>0</v>
      </c>
      <c r="G43" s="153">
        <v>59.941000000000003</v>
      </c>
      <c r="H43" s="153">
        <v>0</v>
      </c>
      <c r="I43" s="153">
        <v>0</v>
      </c>
      <c r="J43" s="154"/>
      <c r="K43" s="154"/>
    </row>
    <row r="44" spans="1:11" ht="12" customHeight="1">
      <c r="A44" s="4">
        <v>36</v>
      </c>
      <c r="B44" s="7" t="s">
        <v>60</v>
      </c>
      <c r="C44" s="18" t="s">
        <v>107</v>
      </c>
      <c r="D44" s="153">
        <v>59.941000000000003</v>
      </c>
      <c r="E44" s="153">
        <v>0</v>
      </c>
      <c r="F44" s="153">
        <v>0</v>
      </c>
      <c r="G44" s="153">
        <v>0</v>
      </c>
      <c r="H44" s="153">
        <v>59.941000000000003</v>
      </c>
      <c r="I44" s="153">
        <v>0</v>
      </c>
      <c r="J44" s="154"/>
      <c r="K44" s="154"/>
    </row>
    <row r="45" spans="1:11" ht="18" customHeight="1">
      <c r="A45" s="4">
        <v>37</v>
      </c>
      <c r="B45" s="7" t="s">
        <v>59</v>
      </c>
      <c r="C45" s="15" t="s">
        <v>113</v>
      </c>
      <c r="D45" s="153">
        <f t="shared" ref="D45:I45" si="6">D42-D43+D44</f>
        <v>429.70900000000006</v>
      </c>
      <c r="E45" s="153">
        <f t="shared" si="6"/>
        <v>4.117000000000008</v>
      </c>
      <c r="F45" s="153">
        <f t="shared" si="6"/>
        <v>4.2119999999999962</v>
      </c>
      <c r="G45" s="153">
        <f t="shared" si="6"/>
        <v>19.472999999999985</v>
      </c>
      <c r="H45" s="153">
        <f t="shared" si="6"/>
        <v>401.90700000000004</v>
      </c>
      <c r="I45" s="153">
        <f t="shared" si="6"/>
        <v>-7.5749999999999975</v>
      </c>
      <c r="J45" s="154"/>
      <c r="K45" s="154"/>
    </row>
    <row r="46" spans="1:11" ht="12" customHeight="1">
      <c r="A46" s="4">
        <v>38</v>
      </c>
      <c r="B46" s="7" t="s">
        <v>58</v>
      </c>
      <c r="C46" s="15" t="s">
        <v>108</v>
      </c>
      <c r="D46" s="153">
        <v>404.15299999999996</v>
      </c>
      <c r="E46" s="153">
        <v>0</v>
      </c>
      <c r="F46" s="153">
        <v>0</v>
      </c>
      <c r="G46" s="153">
        <v>42.904000000000011</v>
      </c>
      <c r="H46" s="153">
        <v>361.24899999999997</v>
      </c>
      <c r="I46" s="153">
        <v>0</v>
      </c>
      <c r="J46" s="154"/>
      <c r="K46" s="154"/>
    </row>
    <row r="47" spans="1:11" ht="20.100000000000001" customHeight="1">
      <c r="A47" s="8">
        <v>39</v>
      </c>
      <c r="B47" s="9" t="s">
        <v>60</v>
      </c>
      <c r="C47" s="16" t="s">
        <v>80</v>
      </c>
      <c r="D47" s="153">
        <v>0</v>
      </c>
      <c r="E47" s="153">
        <v>-1.879</v>
      </c>
      <c r="F47" s="153">
        <v>-3.7360000000000015</v>
      </c>
      <c r="G47" s="153">
        <v>0</v>
      </c>
      <c r="H47" s="153">
        <v>5.6150000000000011</v>
      </c>
      <c r="I47" s="153">
        <v>0</v>
      </c>
      <c r="J47" s="154"/>
      <c r="K47" s="154"/>
    </row>
    <row r="48" spans="1:11" ht="18" customHeight="1">
      <c r="A48" s="4">
        <v>40</v>
      </c>
      <c r="B48" s="7" t="s">
        <v>59</v>
      </c>
      <c r="C48" s="15" t="s">
        <v>81</v>
      </c>
      <c r="D48" s="153">
        <f t="shared" ref="D48:I48" si="7">D45-D46+D47</f>
        <v>25.556000000000097</v>
      </c>
      <c r="E48" s="153">
        <f t="shared" si="7"/>
        <v>2.238000000000008</v>
      </c>
      <c r="F48" s="153">
        <f t="shared" si="7"/>
        <v>0.47599999999999465</v>
      </c>
      <c r="G48" s="153">
        <f t="shared" si="7"/>
        <v>-23.431000000000026</v>
      </c>
      <c r="H48" s="153">
        <f t="shared" si="7"/>
        <v>46.273000000000074</v>
      </c>
      <c r="I48" s="153">
        <f t="shared" si="7"/>
        <v>-7.5749999999999975</v>
      </c>
      <c r="J48" s="154"/>
      <c r="K48" s="154"/>
    </row>
    <row r="49" spans="1:11" ht="12" customHeight="1">
      <c r="D49" s="154"/>
      <c r="E49" s="154"/>
      <c r="F49" s="154"/>
      <c r="G49" s="154"/>
      <c r="H49" s="154"/>
      <c r="I49" s="154"/>
      <c r="J49" s="154"/>
      <c r="K49" s="154"/>
    </row>
    <row r="50" spans="1:11" ht="12" customHeight="1">
      <c r="A50" s="148"/>
      <c r="B50" s="149"/>
      <c r="D50" s="154"/>
      <c r="E50" s="154"/>
      <c r="F50" s="154"/>
      <c r="G50" s="154"/>
      <c r="H50" s="154"/>
      <c r="I50" s="154"/>
      <c r="J50" s="154"/>
      <c r="K50" s="154"/>
    </row>
    <row r="51" spans="1:11" ht="12" customHeight="1">
      <c r="A51" s="4" t="s">
        <v>109</v>
      </c>
      <c r="D51" s="154"/>
      <c r="E51" s="154"/>
      <c r="F51" s="154"/>
      <c r="G51" s="154"/>
      <c r="H51" s="154"/>
      <c r="I51" s="154"/>
      <c r="J51" s="154"/>
      <c r="K51" s="154"/>
    </row>
    <row r="52" spans="1:11" ht="11.1" customHeight="1">
      <c r="A52" s="4" t="s">
        <v>110</v>
      </c>
      <c r="D52" s="154"/>
      <c r="E52" s="154"/>
      <c r="F52" s="154"/>
      <c r="G52" s="154"/>
      <c r="H52" s="154"/>
      <c r="I52" s="154"/>
      <c r="J52" s="154"/>
      <c r="K52" s="154"/>
    </row>
    <row r="53" spans="1:11" ht="11.1" customHeight="1">
      <c r="A53" s="4" t="s">
        <v>222</v>
      </c>
      <c r="D53" s="154"/>
      <c r="E53" s="154"/>
      <c r="F53" s="154"/>
      <c r="G53" s="154"/>
      <c r="H53" s="154"/>
      <c r="I53" s="154"/>
      <c r="J53" s="154"/>
      <c r="K53" s="154"/>
    </row>
    <row r="54" spans="1:11" ht="11.1" customHeight="1">
      <c r="D54" s="154"/>
      <c r="E54" s="154"/>
      <c r="F54" s="154"/>
      <c r="G54" s="154"/>
      <c r="H54" s="154"/>
      <c r="I54" s="154"/>
      <c r="J54" s="154"/>
      <c r="K54" s="154"/>
    </row>
    <row r="55" spans="1:11" ht="12" customHeight="1">
      <c r="D55" s="154"/>
      <c r="E55" s="154"/>
      <c r="F55" s="154"/>
      <c r="G55" s="154"/>
      <c r="H55" s="154"/>
      <c r="I55" s="154"/>
      <c r="J55" s="154"/>
      <c r="K55" s="154"/>
    </row>
    <row r="56" spans="1:11" ht="12" customHeight="1">
      <c r="D56" s="154"/>
      <c r="E56" s="154"/>
      <c r="F56" s="154"/>
      <c r="G56" s="154"/>
      <c r="H56" s="154"/>
      <c r="I56" s="154"/>
      <c r="J56" s="154"/>
      <c r="K56" s="154"/>
    </row>
    <row r="57" spans="1:11" ht="12" customHeight="1">
      <c r="D57" s="154"/>
      <c r="E57" s="154"/>
      <c r="F57" s="154"/>
      <c r="G57" s="154"/>
      <c r="H57" s="154"/>
      <c r="I57" s="154"/>
      <c r="J57" s="154"/>
      <c r="K57" s="154"/>
    </row>
    <row r="58" spans="1:11" ht="12" customHeight="1">
      <c r="D58" s="154"/>
      <c r="E58" s="154"/>
      <c r="F58" s="154"/>
      <c r="G58" s="154"/>
      <c r="H58" s="154"/>
      <c r="I58" s="154"/>
      <c r="J58" s="154"/>
      <c r="K58" s="154"/>
    </row>
    <row r="59" spans="1:11" ht="12" customHeight="1">
      <c r="D59" s="154"/>
      <c r="E59" s="154"/>
      <c r="F59" s="154"/>
      <c r="G59" s="154"/>
      <c r="H59" s="154"/>
      <c r="I59" s="154"/>
      <c r="J59" s="154"/>
      <c r="K59" s="154"/>
    </row>
    <row r="60" spans="1:11" ht="12" customHeight="1">
      <c r="D60" s="154"/>
      <c r="E60" s="154"/>
      <c r="F60" s="154"/>
      <c r="G60" s="154"/>
      <c r="H60" s="154"/>
      <c r="I60" s="154"/>
      <c r="J60" s="154"/>
      <c r="K60" s="154"/>
    </row>
    <row r="61" spans="1:11" ht="12" customHeight="1">
      <c r="D61" s="154"/>
      <c r="E61" s="154"/>
      <c r="F61" s="154"/>
      <c r="G61" s="154"/>
      <c r="H61" s="154"/>
      <c r="I61" s="154"/>
      <c r="J61" s="154"/>
      <c r="K61" s="154"/>
    </row>
    <row r="62" spans="1:11" ht="12" customHeight="1">
      <c r="D62" s="154"/>
      <c r="E62" s="154"/>
      <c r="F62" s="154"/>
      <c r="G62" s="154"/>
      <c r="H62" s="154"/>
      <c r="I62" s="154"/>
      <c r="J62" s="154"/>
      <c r="K62" s="154"/>
    </row>
    <row r="63" spans="1:11" ht="12" customHeight="1">
      <c r="D63" s="154"/>
      <c r="E63" s="154"/>
      <c r="F63" s="154"/>
      <c r="G63" s="154"/>
      <c r="H63" s="154"/>
      <c r="I63" s="154"/>
      <c r="J63" s="154"/>
      <c r="K63" s="154"/>
    </row>
    <row r="64" spans="1:11" ht="12" customHeight="1">
      <c r="D64" s="154"/>
      <c r="E64" s="154"/>
      <c r="F64" s="154"/>
      <c r="G64" s="154"/>
      <c r="H64" s="154"/>
      <c r="I64" s="154"/>
      <c r="J64" s="154"/>
      <c r="K64" s="154"/>
    </row>
    <row r="65" spans="4:11" ht="12" customHeight="1">
      <c r="D65" s="154"/>
      <c r="E65" s="154"/>
      <c r="F65" s="154"/>
      <c r="G65" s="154"/>
      <c r="H65" s="154"/>
      <c r="I65" s="154"/>
      <c r="J65" s="154"/>
      <c r="K65" s="154"/>
    </row>
    <row r="66" spans="4:11" ht="12" customHeight="1">
      <c r="D66" s="154"/>
      <c r="E66" s="154"/>
      <c r="F66" s="154"/>
      <c r="G66" s="154"/>
      <c r="H66" s="154"/>
      <c r="I66" s="154"/>
      <c r="J66" s="154"/>
      <c r="K66" s="154"/>
    </row>
    <row r="67" spans="4:11" ht="12" customHeight="1">
      <c r="D67" s="154"/>
      <c r="E67" s="154"/>
      <c r="F67" s="154"/>
      <c r="G67" s="154"/>
      <c r="H67" s="154"/>
      <c r="I67" s="154"/>
      <c r="J67" s="154"/>
      <c r="K67" s="154"/>
    </row>
    <row r="68" spans="4:11" ht="12" customHeight="1">
      <c r="D68" s="154"/>
      <c r="E68" s="154"/>
      <c r="F68" s="154"/>
      <c r="G68" s="154"/>
      <c r="H68" s="154"/>
      <c r="I68" s="154"/>
      <c r="J68" s="154"/>
      <c r="K68" s="154"/>
    </row>
    <row r="69" spans="4:11" ht="12" customHeight="1">
      <c r="D69" s="154"/>
      <c r="E69" s="154"/>
      <c r="F69" s="154"/>
      <c r="G69" s="154"/>
      <c r="H69" s="154"/>
      <c r="I69" s="154"/>
      <c r="J69" s="154"/>
      <c r="K69" s="154"/>
    </row>
    <row r="70" spans="4:11" ht="12" customHeight="1">
      <c r="D70" s="154"/>
      <c r="E70" s="154"/>
      <c r="F70" s="154"/>
      <c r="G70" s="154"/>
      <c r="H70" s="154"/>
      <c r="I70" s="154"/>
      <c r="J70" s="154"/>
      <c r="K70" s="154"/>
    </row>
    <row r="71" spans="4:11" ht="12" customHeight="1">
      <c r="D71" s="154"/>
      <c r="E71" s="154"/>
      <c r="F71" s="154"/>
      <c r="G71" s="154"/>
      <c r="H71" s="154"/>
      <c r="I71" s="154"/>
      <c r="J71" s="154"/>
      <c r="K71" s="154"/>
    </row>
    <row r="72" spans="4:11" ht="12" customHeight="1">
      <c r="D72" s="154"/>
      <c r="E72" s="154"/>
      <c r="F72" s="154"/>
      <c r="G72" s="154"/>
      <c r="H72" s="154"/>
      <c r="I72" s="154"/>
      <c r="J72" s="154"/>
      <c r="K72" s="154"/>
    </row>
    <row r="73" spans="4:11" ht="12" customHeight="1">
      <c r="D73" s="154"/>
      <c r="E73" s="154"/>
      <c r="F73" s="154"/>
      <c r="G73" s="154"/>
      <c r="H73" s="154"/>
      <c r="I73" s="154"/>
      <c r="J73" s="154"/>
      <c r="K73" s="154"/>
    </row>
    <row r="74" spans="4:11" ht="12" customHeight="1">
      <c r="D74" s="154"/>
      <c r="E74" s="154"/>
      <c r="F74" s="154"/>
      <c r="G74" s="154"/>
      <c r="H74" s="154"/>
      <c r="I74" s="154"/>
      <c r="J74" s="154"/>
      <c r="K74" s="154"/>
    </row>
    <row r="75" spans="4:11" ht="12" customHeight="1">
      <c r="D75" s="154"/>
      <c r="E75" s="154"/>
      <c r="F75" s="154"/>
      <c r="G75" s="154"/>
      <c r="H75" s="154"/>
      <c r="I75" s="154"/>
      <c r="J75" s="154"/>
      <c r="K75" s="154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1F44EA-F0AF-4493-9173-9EC829828F92}">
  <dimension ref="A1:K75"/>
  <sheetViews>
    <sheetView showGridLines="0" workbookViewId="0"/>
  </sheetViews>
  <sheetFormatPr baseColWidth="10" defaultColWidth="10" defaultRowHeight="11.25"/>
  <cols>
    <col min="1" max="1" width="2.25" style="144" customWidth="1"/>
    <col min="2" max="2" width="1.5" style="155" customWidth="1"/>
    <col min="3" max="3" width="32.625" style="144" customWidth="1"/>
    <col min="4" max="4" width="9.375" style="144" customWidth="1"/>
    <col min="5" max="6" width="9.5" style="144" customWidth="1"/>
    <col min="7" max="9" width="9.375" style="144" customWidth="1"/>
    <col min="10" max="11" width="7.25" style="144" customWidth="1"/>
    <col min="12" max="16384" width="10" style="144"/>
  </cols>
  <sheetData>
    <row r="1" spans="1:11" ht="12" customHeight="1">
      <c r="A1" s="141"/>
      <c r="B1" s="142"/>
      <c r="C1" s="142"/>
      <c r="D1" s="142"/>
      <c r="E1" s="142"/>
      <c r="F1" s="142"/>
      <c r="G1" s="142"/>
      <c r="H1" s="142"/>
      <c r="I1" s="142"/>
      <c r="J1" s="143"/>
      <c r="K1" s="143"/>
    </row>
    <row r="2" spans="1:11" ht="12" customHeight="1">
      <c r="A2" s="13" t="s">
        <v>111</v>
      </c>
      <c r="B2" s="142"/>
      <c r="C2" s="142"/>
      <c r="D2" s="142"/>
      <c r="E2" s="142"/>
      <c r="F2" s="142"/>
      <c r="G2" s="142"/>
      <c r="H2" s="142"/>
      <c r="I2" s="142"/>
      <c r="J2" s="143"/>
      <c r="K2" s="143"/>
    </row>
    <row r="3" spans="1:11" ht="12" customHeight="1">
      <c r="A3" s="19"/>
      <c r="B3" s="142"/>
      <c r="C3" s="142"/>
      <c r="D3" s="142"/>
      <c r="E3" s="142"/>
      <c r="F3" s="142"/>
      <c r="G3" s="142"/>
      <c r="H3" s="142"/>
      <c r="I3" s="142"/>
      <c r="J3" s="143"/>
      <c r="K3" s="143"/>
    </row>
    <row r="4" spans="1:11" ht="12" customHeight="1">
      <c r="A4" s="19" t="s">
        <v>238</v>
      </c>
      <c r="B4" s="142"/>
      <c r="C4" s="142"/>
      <c r="D4" s="142"/>
      <c r="E4" s="142"/>
      <c r="F4" s="142"/>
      <c r="G4" s="142"/>
      <c r="H4" s="142"/>
      <c r="I4" s="142"/>
      <c r="J4" s="143"/>
      <c r="K4" s="143"/>
    </row>
    <row r="5" spans="1:11" ht="12" customHeight="1">
      <c r="A5" s="20" t="s">
        <v>69</v>
      </c>
      <c r="B5" s="142"/>
      <c r="C5" s="142"/>
      <c r="D5" s="142"/>
      <c r="E5" s="142"/>
      <c r="F5" s="142"/>
      <c r="G5" s="142"/>
      <c r="H5" s="142"/>
      <c r="I5" s="142"/>
      <c r="J5" s="143"/>
      <c r="K5" s="143"/>
    </row>
    <row r="6" spans="1:11" ht="12" customHeight="1">
      <c r="A6" s="148"/>
      <c r="B6" s="149"/>
      <c r="C6" s="148"/>
      <c r="D6" s="148"/>
      <c r="E6" s="148"/>
      <c r="F6" s="148"/>
      <c r="G6" s="148"/>
      <c r="H6" s="148"/>
      <c r="I6" s="148"/>
      <c r="J6" s="150"/>
      <c r="K6" s="150"/>
    </row>
    <row r="7" spans="1:11" ht="45">
      <c r="A7" s="151"/>
      <c r="B7" s="149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152"/>
      <c r="K7" s="152"/>
    </row>
    <row r="8" spans="1:11" ht="24" customHeight="1">
      <c r="A8" s="4">
        <v>1</v>
      </c>
      <c r="B8" s="7"/>
      <c r="C8" s="14" t="s">
        <v>73</v>
      </c>
      <c r="D8" s="153">
        <v>958.0100000000001</v>
      </c>
      <c r="E8" s="153">
        <v>656.87400000000002</v>
      </c>
      <c r="F8" s="153">
        <v>43.678000000000004</v>
      </c>
      <c r="G8" s="153">
        <v>79.589000000000013</v>
      </c>
      <c r="H8" s="153">
        <v>177.86900000000003</v>
      </c>
      <c r="I8" s="153">
        <v>0</v>
      </c>
      <c r="J8" s="154"/>
      <c r="K8" s="154"/>
    </row>
    <row r="9" spans="1:11" ht="12" customHeight="1">
      <c r="A9" s="4">
        <v>2</v>
      </c>
      <c r="B9" s="7" t="s">
        <v>58</v>
      </c>
      <c r="C9" s="15" t="s">
        <v>74</v>
      </c>
      <c r="D9" s="153">
        <v>467.13299999999998</v>
      </c>
      <c r="E9" s="153">
        <v>360.61799999999999</v>
      </c>
      <c r="F9" s="153">
        <v>22.4</v>
      </c>
      <c r="G9" s="153">
        <v>22.725999999999999</v>
      </c>
      <c r="H9" s="153">
        <v>61.389000000000003</v>
      </c>
      <c r="I9" s="153">
        <v>0</v>
      </c>
      <c r="J9" s="154"/>
      <c r="K9" s="154"/>
    </row>
    <row r="10" spans="1:11" ht="18" customHeight="1">
      <c r="A10" s="4">
        <v>3</v>
      </c>
      <c r="B10" s="7" t="s">
        <v>59</v>
      </c>
      <c r="C10" s="15" t="s">
        <v>77</v>
      </c>
      <c r="D10" s="153">
        <f t="shared" ref="D10:I10" si="0">D8-D9</f>
        <v>490.87700000000012</v>
      </c>
      <c r="E10" s="153">
        <f t="shared" si="0"/>
        <v>296.25600000000003</v>
      </c>
      <c r="F10" s="153">
        <f t="shared" si="0"/>
        <v>21.278000000000006</v>
      </c>
      <c r="G10" s="153">
        <f t="shared" si="0"/>
        <v>56.863000000000014</v>
      </c>
      <c r="H10" s="153">
        <f t="shared" si="0"/>
        <v>116.48000000000002</v>
      </c>
      <c r="I10" s="153">
        <f t="shared" si="0"/>
        <v>0</v>
      </c>
      <c r="J10" s="154"/>
      <c r="K10" s="154"/>
    </row>
    <row r="11" spans="1:11" ht="12" customHeight="1">
      <c r="A11" s="4">
        <v>4</v>
      </c>
      <c r="B11" s="7" t="s">
        <v>58</v>
      </c>
      <c r="C11" s="15" t="s">
        <v>78</v>
      </c>
      <c r="D11" s="153">
        <v>94.17900000000003</v>
      </c>
      <c r="E11" s="153">
        <v>54.713000000000001</v>
      </c>
      <c r="F11" s="153">
        <v>2.0779999999999998</v>
      </c>
      <c r="G11" s="153">
        <v>13.094999999999999</v>
      </c>
      <c r="H11" s="153">
        <v>24.293000000000038</v>
      </c>
      <c r="I11" s="153">
        <v>0</v>
      </c>
      <c r="J11" s="154"/>
      <c r="K11" s="154"/>
    </row>
    <row r="12" spans="1:11" ht="18" customHeight="1">
      <c r="A12" s="4">
        <v>5</v>
      </c>
      <c r="B12" s="7" t="s">
        <v>59</v>
      </c>
      <c r="C12" s="15" t="s">
        <v>89</v>
      </c>
      <c r="D12" s="153">
        <f>D10-D11</f>
        <v>396.69800000000009</v>
      </c>
      <c r="E12" s="153">
        <f>E10-E11</f>
        <v>241.54300000000003</v>
      </c>
      <c r="F12" s="153">
        <f>F10-F11</f>
        <v>19.200000000000006</v>
      </c>
      <c r="G12" s="153">
        <f>G10-G11</f>
        <v>43.768000000000015</v>
      </c>
      <c r="H12" s="153">
        <f>H10-H11</f>
        <v>92.186999999999983</v>
      </c>
      <c r="I12" s="153">
        <v>-22.483000000000004</v>
      </c>
      <c r="J12" s="154"/>
      <c r="K12" s="154"/>
    </row>
    <row r="13" spans="1:11" ht="12" customHeight="1">
      <c r="A13" s="4">
        <v>6</v>
      </c>
      <c r="B13" s="7" t="s">
        <v>58</v>
      </c>
      <c r="C13" s="15" t="s">
        <v>90</v>
      </c>
      <c r="D13" s="153">
        <v>280.01299999999998</v>
      </c>
      <c r="E13" s="153">
        <v>179.4</v>
      </c>
      <c r="F13" s="153">
        <v>14.456999999999999</v>
      </c>
      <c r="G13" s="153">
        <v>44.215999999999994</v>
      </c>
      <c r="H13" s="153">
        <v>41.939999999999984</v>
      </c>
      <c r="I13" s="153">
        <v>1.28</v>
      </c>
      <c r="J13" s="154"/>
      <c r="K13" s="154"/>
    </row>
    <row r="14" spans="1:11" ht="12" customHeight="1">
      <c r="A14" s="4">
        <v>7</v>
      </c>
      <c r="B14" s="7" t="s">
        <v>58</v>
      </c>
      <c r="C14" s="15" t="s">
        <v>91</v>
      </c>
      <c r="D14" s="153">
        <v>3.6</v>
      </c>
      <c r="E14" s="153">
        <v>1.718</v>
      </c>
      <c r="F14" s="153">
        <v>8.5999999999999993E-2</v>
      </c>
      <c r="G14" s="153">
        <v>7.0000000000000007E-2</v>
      </c>
      <c r="H14" s="153">
        <v>1.726</v>
      </c>
      <c r="I14" s="153">
        <v>0</v>
      </c>
      <c r="J14" s="154"/>
      <c r="K14" s="154"/>
    </row>
    <row r="15" spans="1:11" ht="12" customHeight="1">
      <c r="A15" s="4">
        <v>8</v>
      </c>
      <c r="B15" s="7" t="s">
        <v>60</v>
      </c>
      <c r="C15" s="15" t="s">
        <v>92</v>
      </c>
      <c r="D15" s="153">
        <v>6.9390000000000001</v>
      </c>
      <c r="E15" s="153">
        <v>6.25</v>
      </c>
      <c r="F15" s="153">
        <v>0</v>
      </c>
      <c r="G15" s="153">
        <v>0.14700000000000002</v>
      </c>
      <c r="H15" s="153">
        <v>0.54200000000000004</v>
      </c>
      <c r="I15" s="153">
        <v>0</v>
      </c>
      <c r="J15" s="154"/>
      <c r="K15" s="154"/>
    </row>
    <row r="16" spans="1:11" ht="18" customHeight="1">
      <c r="A16" s="4">
        <v>9</v>
      </c>
      <c r="B16" s="7" t="s">
        <v>59</v>
      </c>
      <c r="C16" s="15" t="s">
        <v>112</v>
      </c>
      <c r="D16" s="153">
        <f t="shared" ref="D16:I16" si="1">D12-D13-D14+D15</f>
        <v>120.02400000000011</v>
      </c>
      <c r="E16" s="153">
        <f t="shared" si="1"/>
        <v>66.675000000000026</v>
      </c>
      <c r="F16" s="153">
        <f t="shared" si="1"/>
        <v>4.6570000000000071</v>
      </c>
      <c r="G16" s="153">
        <f t="shared" si="1"/>
        <v>-0.37099999999997912</v>
      </c>
      <c r="H16" s="153">
        <f t="shared" si="1"/>
        <v>49.063000000000002</v>
      </c>
      <c r="I16" s="153">
        <f t="shared" si="1"/>
        <v>-23.763000000000005</v>
      </c>
      <c r="J16" s="154"/>
      <c r="K16" s="154"/>
    </row>
    <row r="17" spans="1:11" ht="12" customHeight="1">
      <c r="A17" s="4">
        <v>10</v>
      </c>
      <c r="B17" s="7" t="s">
        <v>60</v>
      </c>
      <c r="C17" s="15" t="s">
        <v>93</v>
      </c>
      <c r="D17" s="153">
        <v>278.96899999999994</v>
      </c>
      <c r="E17" s="153">
        <v>0</v>
      </c>
      <c r="F17" s="153">
        <v>0</v>
      </c>
      <c r="G17" s="153">
        <v>0</v>
      </c>
      <c r="H17" s="153">
        <v>278.96899999999994</v>
      </c>
      <c r="I17" s="153">
        <v>2.3239999999999998</v>
      </c>
      <c r="J17" s="154"/>
      <c r="K17" s="154"/>
    </row>
    <row r="18" spans="1:11" ht="12" customHeight="1">
      <c r="A18" s="4">
        <v>11</v>
      </c>
      <c r="B18" s="7" t="s">
        <v>58</v>
      </c>
      <c r="C18" s="15" t="s">
        <v>94</v>
      </c>
      <c r="D18" s="153">
        <v>6.6010000000000009</v>
      </c>
      <c r="E18" s="153">
        <v>0</v>
      </c>
      <c r="F18" s="153">
        <v>0</v>
      </c>
      <c r="G18" s="153">
        <v>6.6010000000000009</v>
      </c>
      <c r="H18" s="153">
        <v>0</v>
      </c>
      <c r="I18" s="153">
        <v>0.58899999999999997</v>
      </c>
      <c r="J18" s="154"/>
      <c r="K18" s="154"/>
    </row>
    <row r="19" spans="1:11" ht="12" customHeight="1">
      <c r="A19" s="4">
        <v>12</v>
      </c>
      <c r="B19" s="7" t="s">
        <v>60</v>
      </c>
      <c r="C19" s="15" t="s">
        <v>95</v>
      </c>
      <c r="D19" s="153">
        <v>58.203000000000003</v>
      </c>
      <c r="E19" s="153">
        <v>0</v>
      </c>
      <c r="F19" s="153">
        <v>0</v>
      </c>
      <c r="G19" s="153">
        <v>58.203000000000003</v>
      </c>
      <c r="H19" s="153">
        <v>0</v>
      </c>
      <c r="I19" s="153">
        <v>0.86099999999999999</v>
      </c>
      <c r="J19" s="154"/>
      <c r="K19" s="154"/>
    </row>
    <row r="20" spans="1:11" ht="12" customHeight="1">
      <c r="A20" s="4">
        <v>13</v>
      </c>
      <c r="B20" s="7" t="s">
        <v>58</v>
      </c>
      <c r="C20" s="15" t="s">
        <v>96</v>
      </c>
      <c r="D20" s="153">
        <v>215.464</v>
      </c>
      <c r="E20" s="153">
        <v>91.066999999999993</v>
      </c>
      <c r="F20" s="153">
        <v>90.331999999999994</v>
      </c>
      <c r="G20" s="153">
        <v>16.564</v>
      </c>
      <c r="H20" s="153">
        <v>17.500999999999998</v>
      </c>
      <c r="I20" s="153">
        <v>25.230999999999998</v>
      </c>
      <c r="J20" s="154"/>
      <c r="K20" s="154"/>
    </row>
    <row r="21" spans="1:11" ht="12" customHeight="1">
      <c r="A21" s="4">
        <v>14</v>
      </c>
      <c r="B21" s="7" t="s">
        <v>60</v>
      </c>
      <c r="C21" s="15" t="s">
        <v>97</v>
      </c>
      <c r="D21" s="153">
        <v>208.40099999999998</v>
      </c>
      <c r="E21" s="153">
        <v>28.958000000000002</v>
      </c>
      <c r="F21" s="153">
        <v>90.619</v>
      </c>
      <c r="G21" s="153">
        <v>9.6589999999999989</v>
      </c>
      <c r="H21" s="153">
        <v>79.164999999999992</v>
      </c>
      <c r="I21" s="153">
        <v>32.293999999999997</v>
      </c>
      <c r="J21" s="154"/>
      <c r="K21" s="154"/>
    </row>
    <row r="22" spans="1:11" ht="18" customHeight="1">
      <c r="A22" s="4">
        <v>15</v>
      </c>
      <c r="B22" s="7" t="s">
        <v>59</v>
      </c>
      <c r="C22" s="15" t="s">
        <v>219</v>
      </c>
      <c r="D22" s="153">
        <f t="shared" ref="D22:I22" si="2">D16+D17-D18+D19-D20+D21</f>
        <v>443.53200000000004</v>
      </c>
      <c r="E22" s="153">
        <f t="shared" si="2"/>
        <v>4.5660000000000345</v>
      </c>
      <c r="F22" s="153">
        <f t="shared" si="2"/>
        <v>4.9440000000000168</v>
      </c>
      <c r="G22" s="153">
        <f t="shared" si="2"/>
        <v>44.326000000000022</v>
      </c>
      <c r="H22" s="153">
        <f t="shared" si="2"/>
        <v>389.69599999999991</v>
      </c>
      <c r="I22" s="153">
        <f t="shared" si="2"/>
        <v>-14.104000000000006</v>
      </c>
      <c r="J22" s="154"/>
      <c r="K22" s="154"/>
    </row>
    <row r="23" spans="1:11" ht="12" customHeight="1">
      <c r="A23" s="4">
        <v>16</v>
      </c>
      <c r="B23" s="7" t="s">
        <v>58</v>
      </c>
      <c r="C23" s="15" t="s">
        <v>98</v>
      </c>
      <c r="D23" s="153">
        <v>56.568999999999996</v>
      </c>
      <c r="E23" s="153">
        <v>4.5790000000000006</v>
      </c>
      <c r="F23" s="153">
        <v>1.0469999999999999</v>
      </c>
      <c r="G23" s="153">
        <v>0</v>
      </c>
      <c r="H23" s="153">
        <v>50.942999999999998</v>
      </c>
      <c r="I23" s="153">
        <v>1.224</v>
      </c>
      <c r="J23" s="154"/>
      <c r="K23" s="154"/>
    </row>
    <row r="24" spans="1:11" ht="12" customHeight="1">
      <c r="A24" s="4">
        <v>17</v>
      </c>
      <c r="B24" s="7" t="s">
        <v>60</v>
      </c>
      <c r="C24" s="15" t="s">
        <v>99</v>
      </c>
      <c r="D24" s="153">
        <v>57.76100000000001</v>
      </c>
      <c r="E24" s="153">
        <v>0</v>
      </c>
      <c r="F24" s="153">
        <v>0</v>
      </c>
      <c r="G24" s="153">
        <v>57.76100000000001</v>
      </c>
      <c r="H24" s="153">
        <v>0</v>
      </c>
      <c r="I24" s="153">
        <v>3.2000000000000001E-2</v>
      </c>
      <c r="J24" s="154"/>
      <c r="K24" s="154"/>
    </row>
    <row r="25" spans="1:11" ht="12" customHeight="1">
      <c r="A25" s="4">
        <v>18</v>
      </c>
      <c r="B25" s="7" t="s">
        <v>58</v>
      </c>
      <c r="C25" s="15" t="s">
        <v>220</v>
      </c>
      <c r="D25" s="153">
        <v>110.90499999999999</v>
      </c>
      <c r="E25" s="153">
        <v>0</v>
      </c>
      <c r="F25" s="153">
        <v>0</v>
      </c>
      <c r="G25" s="153">
        <v>0</v>
      </c>
      <c r="H25" s="153">
        <v>110.90499999999999</v>
      </c>
      <c r="I25" s="153">
        <v>0.71</v>
      </c>
      <c r="J25" s="154"/>
      <c r="K25" s="154"/>
    </row>
    <row r="26" spans="1:11" ht="12" customHeight="1">
      <c r="A26" s="4">
        <v>19</v>
      </c>
      <c r="B26" s="7" t="s">
        <v>60</v>
      </c>
      <c r="C26" s="15" t="s">
        <v>221</v>
      </c>
      <c r="D26" s="153">
        <v>111.39099999999998</v>
      </c>
      <c r="E26" s="153">
        <v>4.9409999999999998</v>
      </c>
      <c r="F26" s="153">
        <v>8.7010000000000005</v>
      </c>
      <c r="G26" s="153">
        <v>97.603999999999985</v>
      </c>
      <c r="H26" s="153">
        <v>0.14500000000000002</v>
      </c>
      <c r="I26" s="153">
        <v>0.224</v>
      </c>
      <c r="J26" s="154"/>
      <c r="K26" s="154"/>
    </row>
    <row r="27" spans="1:11" ht="12" customHeight="1">
      <c r="A27" s="4">
        <v>20</v>
      </c>
      <c r="B27" s="7" t="s">
        <v>58</v>
      </c>
      <c r="C27" s="15" t="s">
        <v>100</v>
      </c>
      <c r="D27" s="153">
        <v>105.23600000000002</v>
      </c>
      <c r="E27" s="153">
        <v>2.915</v>
      </c>
      <c r="F27" s="153">
        <v>4.3870000000000005</v>
      </c>
      <c r="G27" s="153">
        <v>97.789000000000016</v>
      </c>
      <c r="H27" s="153">
        <v>0.14500000000000002</v>
      </c>
      <c r="I27" s="153">
        <v>8.3000000000000004E-2</v>
      </c>
      <c r="J27" s="154"/>
      <c r="K27" s="154"/>
    </row>
    <row r="28" spans="1:11" ht="12" customHeight="1">
      <c r="A28" s="4">
        <v>21</v>
      </c>
      <c r="B28" s="7" t="s">
        <v>60</v>
      </c>
      <c r="C28" s="15" t="s">
        <v>114</v>
      </c>
      <c r="D28" s="153">
        <v>104.13800000000001</v>
      </c>
      <c r="E28" s="153">
        <v>0</v>
      </c>
      <c r="F28" s="153">
        <v>0</v>
      </c>
      <c r="G28" s="153">
        <v>0</v>
      </c>
      <c r="H28" s="153">
        <v>104.13800000000001</v>
      </c>
      <c r="I28" s="153">
        <v>1.181</v>
      </c>
      <c r="J28" s="154"/>
      <c r="K28" s="154"/>
    </row>
    <row r="29" spans="1:11" ht="12" customHeight="1">
      <c r="A29" s="4">
        <v>22</v>
      </c>
      <c r="B29" s="7" t="s">
        <v>58</v>
      </c>
      <c r="C29" s="15" t="s">
        <v>101</v>
      </c>
      <c r="D29" s="153">
        <v>65.444999999999993</v>
      </c>
      <c r="E29" s="153">
        <v>6.0649999999999995</v>
      </c>
      <c r="F29" s="153">
        <v>31.895000000000003</v>
      </c>
      <c r="G29" s="153">
        <v>10.119999999999997</v>
      </c>
      <c r="H29" s="153">
        <v>17.365000000000002</v>
      </c>
      <c r="I29" s="153">
        <v>8.5269999999999992</v>
      </c>
      <c r="J29" s="154"/>
      <c r="K29" s="154"/>
    </row>
    <row r="30" spans="1:11" ht="12" customHeight="1">
      <c r="A30" s="4">
        <v>23</v>
      </c>
      <c r="B30" s="7" t="s">
        <v>60</v>
      </c>
      <c r="C30" s="15" t="s">
        <v>102</v>
      </c>
      <c r="D30" s="153">
        <v>57.474000000000004</v>
      </c>
      <c r="E30" s="153">
        <v>3.18</v>
      </c>
      <c r="F30" s="153">
        <v>31.901000000000003</v>
      </c>
      <c r="G30" s="153">
        <v>3.7399999999999949</v>
      </c>
      <c r="H30" s="153">
        <v>18.652999999999999</v>
      </c>
      <c r="I30" s="153">
        <v>16.497999999999998</v>
      </c>
      <c r="J30" s="154"/>
      <c r="K30" s="154"/>
    </row>
    <row r="31" spans="1:11" ht="18" customHeight="1">
      <c r="A31" s="4">
        <v>24</v>
      </c>
      <c r="B31" s="7" t="s">
        <v>59</v>
      </c>
      <c r="C31" s="15" t="s">
        <v>79</v>
      </c>
      <c r="D31" s="153">
        <f t="shared" ref="D31:I31" si="3">D22-D23+D24-D25+D26-D27+D28-D29+D30</f>
        <v>436.14100000000008</v>
      </c>
      <c r="E31" s="153">
        <f t="shared" si="3"/>
        <v>-0.87199999999996569</v>
      </c>
      <c r="F31" s="153">
        <f t="shared" si="3"/>
        <v>8.2170000000000165</v>
      </c>
      <c r="G31" s="153">
        <f t="shared" si="3"/>
        <v>95.522000000000006</v>
      </c>
      <c r="H31" s="153">
        <f t="shared" si="3"/>
        <v>333.274</v>
      </c>
      <c r="I31" s="153">
        <f t="shared" si="3"/>
        <v>-6.7130000000000081</v>
      </c>
      <c r="J31" s="154"/>
      <c r="K31" s="154"/>
    </row>
    <row r="32" spans="1:11" ht="12" customHeight="1">
      <c r="A32" s="4">
        <v>25</v>
      </c>
      <c r="B32" s="7" t="s">
        <v>58</v>
      </c>
      <c r="C32" s="15" t="s">
        <v>75</v>
      </c>
      <c r="D32" s="153">
        <v>410.33199999999999</v>
      </c>
      <c r="E32" s="153">
        <v>0</v>
      </c>
      <c r="F32" s="153">
        <v>0</v>
      </c>
      <c r="G32" s="153">
        <v>103.696</v>
      </c>
      <c r="H32" s="153">
        <v>306.63600000000002</v>
      </c>
      <c r="I32" s="153">
        <v>0</v>
      </c>
      <c r="J32" s="154"/>
      <c r="K32" s="154"/>
    </row>
    <row r="33" spans="1:11" ht="20.100000000000001" customHeight="1">
      <c r="A33" s="8">
        <v>26</v>
      </c>
      <c r="B33" s="9" t="s">
        <v>60</v>
      </c>
      <c r="C33" s="16" t="s">
        <v>80</v>
      </c>
      <c r="D33" s="153">
        <v>0</v>
      </c>
      <c r="E33" s="153">
        <v>-1.879</v>
      </c>
      <c r="F33" s="153">
        <v>-3.9140000000000024</v>
      </c>
      <c r="G33" s="153">
        <v>0</v>
      </c>
      <c r="H33" s="153">
        <v>5.7930000000000028</v>
      </c>
      <c r="I33" s="153">
        <v>0</v>
      </c>
      <c r="J33" s="154"/>
      <c r="K33" s="154"/>
    </row>
    <row r="34" spans="1:11" ht="18" customHeight="1">
      <c r="A34" s="4">
        <v>27</v>
      </c>
      <c r="B34" s="7" t="s">
        <v>59</v>
      </c>
      <c r="C34" s="15" t="s">
        <v>81</v>
      </c>
      <c r="D34" s="153">
        <f t="shared" ref="D34:I34" si="4">D31-D32+D33</f>
        <v>25.809000000000083</v>
      </c>
      <c r="E34" s="153">
        <f t="shared" si="4"/>
        <v>-2.7509999999999657</v>
      </c>
      <c r="F34" s="153">
        <f t="shared" si="4"/>
        <v>4.3030000000000141</v>
      </c>
      <c r="G34" s="153">
        <f t="shared" si="4"/>
        <v>-8.1739999999999924</v>
      </c>
      <c r="H34" s="153">
        <f t="shared" si="4"/>
        <v>32.430999999999983</v>
      </c>
      <c r="I34" s="153">
        <f t="shared" si="4"/>
        <v>-6.7130000000000081</v>
      </c>
      <c r="J34" s="154"/>
      <c r="K34" s="154"/>
    </row>
    <row r="35" spans="1:11" ht="12" customHeight="1">
      <c r="A35" s="4">
        <v>28</v>
      </c>
      <c r="B35" s="7" t="s">
        <v>58</v>
      </c>
      <c r="C35" s="15" t="s">
        <v>103</v>
      </c>
      <c r="D35" s="153">
        <v>5.9539999999999988</v>
      </c>
      <c r="E35" s="153">
        <v>0.19</v>
      </c>
      <c r="F35" s="153">
        <v>-1.4380000000000002</v>
      </c>
      <c r="G35" s="153">
        <v>5.8079999999999998</v>
      </c>
      <c r="H35" s="153">
        <v>1.3940000000000001</v>
      </c>
      <c r="I35" s="153">
        <v>0.42299999999999999</v>
      </c>
      <c r="J35" s="154"/>
      <c r="K35" s="154"/>
    </row>
    <row r="36" spans="1:11" ht="12" customHeight="1">
      <c r="A36" s="4">
        <v>29</v>
      </c>
      <c r="B36" s="7" t="s">
        <v>60</v>
      </c>
      <c r="C36" s="15" t="s">
        <v>104</v>
      </c>
      <c r="D36" s="153">
        <v>5.6849999999999987</v>
      </c>
      <c r="E36" s="153">
        <v>3.4019999999999997</v>
      </c>
      <c r="F36" s="153">
        <v>0</v>
      </c>
      <c r="G36" s="153">
        <v>1.7570000000000001</v>
      </c>
      <c r="H36" s="153">
        <v>0.52600000000000025</v>
      </c>
      <c r="I36" s="153">
        <v>0.69199999999999995</v>
      </c>
      <c r="J36" s="154"/>
      <c r="K36" s="154"/>
    </row>
    <row r="37" spans="1:11" ht="12" customHeight="1">
      <c r="A37" s="4">
        <v>30</v>
      </c>
      <c r="B37" s="7" t="s">
        <v>58</v>
      </c>
      <c r="C37" s="15" t="s">
        <v>76</v>
      </c>
      <c r="D37" s="153">
        <v>113.27500000000001</v>
      </c>
      <c r="E37" s="153">
        <v>60.22</v>
      </c>
      <c r="F37" s="153">
        <v>1.9490000000000001</v>
      </c>
      <c r="G37" s="153">
        <v>14.461000000000002</v>
      </c>
      <c r="H37" s="153">
        <v>36.645000000000003</v>
      </c>
      <c r="I37" s="153">
        <v>0</v>
      </c>
      <c r="J37" s="154"/>
      <c r="K37" s="154"/>
    </row>
    <row r="38" spans="1:11" ht="12" customHeight="1">
      <c r="A38" s="4">
        <v>31</v>
      </c>
      <c r="B38" s="7" t="s">
        <v>60</v>
      </c>
      <c r="C38" s="15" t="s">
        <v>78</v>
      </c>
      <c r="D38" s="153">
        <v>94.17900000000003</v>
      </c>
      <c r="E38" s="153">
        <v>54.713000000000001</v>
      </c>
      <c r="F38" s="153">
        <v>2.0779999999999998</v>
      </c>
      <c r="G38" s="153">
        <v>13.094999999999999</v>
      </c>
      <c r="H38" s="153">
        <v>24.293000000000038</v>
      </c>
      <c r="I38" s="153">
        <v>0</v>
      </c>
      <c r="J38" s="154"/>
      <c r="K38" s="154"/>
    </row>
    <row r="39" spans="1:11" ht="12" customHeight="1">
      <c r="A39" s="4">
        <v>32</v>
      </c>
      <c r="B39" s="7" t="s">
        <v>58</v>
      </c>
      <c r="C39" s="15" t="s">
        <v>82</v>
      </c>
      <c r="D39" s="153">
        <v>0.44899999999999995</v>
      </c>
      <c r="E39" s="153">
        <v>0.56499999999999995</v>
      </c>
      <c r="F39" s="153">
        <v>0</v>
      </c>
      <c r="G39" s="153">
        <v>-0.32699999999999996</v>
      </c>
      <c r="H39" s="153">
        <v>0.21099999999999999</v>
      </c>
      <c r="I39" s="153">
        <v>-0.44900000000000001</v>
      </c>
      <c r="J39" s="154"/>
      <c r="K39" s="154"/>
    </row>
    <row r="40" spans="1:11" ht="18" customHeight="1">
      <c r="A40" s="4">
        <v>33</v>
      </c>
      <c r="B40" s="7" t="s">
        <v>59</v>
      </c>
      <c r="C40" s="15" t="s">
        <v>83</v>
      </c>
      <c r="D40" s="153">
        <f t="shared" ref="D40:I40" si="5">D34-D35+D36-D37+D38-D39</f>
        <v>5.9950000000001022</v>
      </c>
      <c r="E40" s="153">
        <f t="shared" si="5"/>
        <v>-5.6109999999999634</v>
      </c>
      <c r="F40" s="153">
        <f t="shared" si="5"/>
        <v>5.8700000000000134</v>
      </c>
      <c r="G40" s="153">
        <f t="shared" si="5"/>
        <v>-13.263999999999994</v>
      </c>
      <c r="H40" s="153">
        <f t="shared" si="5"/>
        <v>19.000000000000021</v>
      </c>
      <c r="I40" s="153">
        <f t="shared" si="5"/>
        <v>-5.9950000000000081</v>
      </c>
      <c r="J40" s="154"/>
      <c r="K40" s="154"/>
    </row>
    <row r="41" spans="1:11" ht="20.100000000000001" customHeight="1">
      <c r="A41" s="4"/>
      <c r="B41" s="7"/>
      <c r="C41" s="17" t="s">
        <v>105</v>
      </c>
      <c r="D41" s="153"/>
      <c r="E41" s="153"/>
      <c r="F41" s="153"/>
      <c r="G41" s="153"/>
      <c r="H41" s="153"/>
      <c r="I41" s="153"/>
      <c r="J41" s="154"/>
      <c r="K41" s="154"/>
    </row>
    <row r="42" spans="1:11" ht="18" customHeight="1">
      <c r="A42" s="4">
        <v>34</v>
      </c>
      <c r="B42" s="7"/>
      <c r="C42" s="15" t="s">
        <v>79</v>
      </c>
      <c r="D42" s="153">
        <v>436.14100000000008</v>
      </c>
      <c r="E42" s="153">
        <v>-0.87199999999998479</v>
      </c>
      <c r="F42" s="153">
        <v>8.2170000000000201</v>
      </c>
      <c r="G42" s="153">
        <v>95.522000000000006</v>
      </c>
      <c r="H42" s="153">
        <v>333.274</v>
      </c>
      <c r="I42" s="153">
        <v>-6.7130000000000107</v>
      </c>
      <c r="J42" s="154"/>
      <c r="K42" s="154"/>
    </row>
    <row r="43" spans="1:11" ht="12" customHeight="1">
      <c r="A43" s="4">
        <v>35</v>
      </c>
      <c r="B43" s="7" t="s">
        <v>58</v>
      </c>
      <c r="C43" s="18" t="s">
        <v>106</v>
      </c>
      <c r="D43" s="153">
        <v>61.533999999999999</v>
      </c>
      <c r="E43" s="153">
        <v>0</v>
      </c>
      <c r="F43" s="153">
        <v>0</v>
      </c>
      <c r="G43" s="153">
        <v>61.533999999999999</v>
      </c>
      <c r="H43" s="153">
        <v>0</v>
      </c>
      <c r="I43" s="153">
        <v>0</v>
      </c>
      <c r="J43" s="154"/>
      <c r="K43" s="154"/>
    </row>
    <row r="44" spans="1:11" ht="12" customHeight="1">
      <c r="A44" s="4">
        <v>36</v>
      </c>
      <c r="B44" s="7" t="s">
        <v>60</v>
      </c>
      <c r="C44" s="18" t="s">
        <v>107</v>
      </c>
      <c r="D44" s="153">
        <v>61.533999999999999</v>
      </c>
      <c r="E44" s="153">
        <v>0</v>
      </c>
      <c r="F44" s="153">
        <v>0</v>
      </c>
      <c r="G44" s="153">
        <v>0</v>
      </c>
      <c r="H44" s="153">
        <v>61.533999999999999</v>
      </c>
      <c r="I44" s="153">
        <v>0</v>
      </c>
      <c r="J44" s="154"/>
      <c r="K44" s="154"/>
    </row>
    <row r="45" spans="1:11" ht="18" customHeight="1">
      <c r="A45" s="4">
        <v>37</v>
      </c>
      <c r="B45" s="7" t="s">
        <v>59</v>
      </c>
      <c r="C45" s="15" t="s">
        <v>113</v>
      </c>
      <c r="D45" s="153">
        <f t="shared" ref="D45:I45" si="6">D42-D43+D44</f>
        <v>436.14100000000008</v>
      </c>
      <c r="E45" s="153">
        <f t="shared" si="6"/>
        <v>-0.87199999999998479</v>
      </c>
      <c r="F45" s="153">
        <f t="shared" si="6"/>
        <v>8.2170000000000201</v>
      </c>
      <c r="G45" s="153">
        <f t="shared" si="6"/>
        <v>33.988000000000007</v>
      </c>
      <c r="H45" s="153">
        <f t="shared" si="6"/>
        <v>394.80799999999999</v>
      </c>
      <c r="I45" s="153">
        <f t="shared" si="6"/>
        <v>-6.7130000000000107</v>
      </c>
      <c r="J45" s="154"/>
      <c r="K45" s="154"/>
    </row>
    <row r="46" spans="1:11" ht="12" customHeight="1">
      <c r="A46" s="4">
        <v>38</v>
      </c>
      <c r="B46" s="7" t="s">
        <v>58</v>
      </c>
      <c r="C46" s="15" t="s">
        <v>108</v>
      </c>
      <c r="D46" s="153">
        <v>410.33199999999999</v>
      </c>
      <c r="E46" s="153">
        <v>0</v>
      </c>
      <c r="F46" s="153">
        <v>0</v>
      </c>
      <c r="G46" s="153">
        <v>42.161999999999999</v>
      </c>
      <c r="H46" s="153">
        <v>368.17</v>
      </c>
      <c r="I46" s="153">
        <v>0</v>
      </c>
      <c r="J46" s="154"/>
      <c r="K46" s="154"/>
    </row>
    <row r="47" spans="1:11" ht="20.100000000000001" customHeight="1">
      <c r="A47" s="8">
        <v>39</v>
      </c>
      <c r="B47" s="9" t="s">
        <v>60</v>
      </c>
      <c r="C47" s="16" t="s">
        <v>80</v>
      </c>
      <c r="D47" s="153">
        <v>0</v>
      </c>
      <c r="E47" s="153">
        <v>-1.879</v>
      </c>
      <c r="F47" s="153">
        <v>-3.9140000000000024</v>
      </c>
      <c r="G47" s="153">
        <v>0</v>
      </c>
      <c r="H47" s="153">
        <v>5.7930000000000028</v>
      </c>
      <c r="I47" s="153">
        <v>0</v>
      </c>
      <c r="J47" s="154"/>
      <c r="K47" s="154"/>
    </row>
    <row r="48" spans="1:11" ht="18" customHeight="1">
      <c r="A48" s="4">
        <v>40</v>
      </c>
      <c r="B48" s="7" t="s">
        <v>59</v>
      </c>
      <c r="C48" s="15" t="s">
        <v>81</v>
      </c>
      <c r="D48" s="153">
        <f t="shared" ref="D48:I48" si="7">D45-D46+D47</f>
        <v>25.809000000000083</v>
      </c>
      <c r="E48" s="153">
        <f t="shared" si="7"/>
        <v>-2.7509999999999848</v>
      </c>
      <c r="F48" s="153">
        <f t="shared" si="7"/>
        <v>4.3030000000000177</v>
      </c>
      <c r="G48" s="153">
        <f t="shared" si="7"/>
        <v>-8.1739999999999924</v>
      </c>
      <c r="H48" s="153">
        <f t="shared" si="7"/>
        <v>32.430999999999983</v>
      </c>
      <c r="I48" s="153">
        <f t="shared" si="7"/>
        <v>-6.7130000000000107</v>
      </c>
      <c r="J48" s="154"/>
      <c r="K48" s="154"/>
    </row>
    <row r="49" spans="1:11" ht="12" customHeight="1">
      <c r="D49" s="154"/>
      <c r="E49" s="154"/>
      <c r="F49" s="154"/>
      <c r="G49" s="154"/>
      <c r="H49" s="154"/>
      <c r="I49" s="154"/>
      <c r="J49" s="154"/>
      <c r="K49" s="154"/>
    </row>
    <row r="50" spans="1:11" ht="12" customHeight="1">
      <c r="A50" s="148"/>
      <c r="B50" s="149"/>
      <c r="D50" s="154"/>
      <c r="E50" s="154"/>
      <c r="F50" s="154"/>
      <c r="G50" s="154"/>
      <c r="H50" s="154"/>
      <c r="I50" s="154"/>
      <c r="J50" s="154"/>
      <c r="K50" s="154"/>
    </row>
    <row r="51" spans="1:11" ht="12" customHeight="1">
      <c r="A51" s="4" t="s">
        <v>109</v>
      </c>
      <c r="D51" s="154"/>
      <c r="E51" s="154"/>
      <c r="F51" s="154"/>
      <c r="G51" s="154"/>
      <c r="H51" s="154"/>
      <c r="I51" s="154"/>
      <c r="J51" s="154"/>
      <c r="K51" s="154"/>
    </row>
    <row r="52" spans="1:11" ht="11.1" customHeight="1">
      <c r="A52" s="4" t="s">
        <v>110</v>
      </c>
      <c r="D52" s="154"/>
      <c r="E52" s="154"/>
      <c r="F52" s="154"/>
      <c r="G52" s="154"/>
      <c r="H52" s="154"/>
      <c r="I52" s="154"/>
      <c r="J52" s="154"/>
      <c r="K52" s="154"/>
    </row>
    <row r="53" spans="1:11" ht="11.1" customHeight="1">
      <c r="A53" s="4" t="s">
        <v>222</v>
      </c>
      <c r="D53" s="154"/>
      <c r="E53" s="154"/>
      <c r="F53" s="154"/>
      <c r="G53" s="154"/>
      <c r="H53" s="154"/>
      <c r="I53" s="154"/>
      <c r="J53" s="154"/>
      <c r="K53" s="154"/>
    </row>
    <row r="54" spans="1:11" ht="11.1" customHeight="1">
      <c r="D54" s="154"/>
      <c r="E54" s="154"/>
      <c r="F54" s="154"/>
      <c r="G54" s="154"/>
      <c r="H54" s="154"/>
      <c r="I54" s="154"/>
      <c r="J54" s="154"/>
      <c r="K54" s="154"/>
    </row>
    <row r="55" spans="1:11" ht="12" customHeight="1">
      <c r="D55" s="154"/>
      <c r="E55" s="154"/>
      <c r="F55" s="154"/>
      <c r="G55" s="154"/>
      <c r="H55" s="154"/>
      <c r="I55" s="154"/>
      <c r="J55" s="154"/>
      <c r="K55" s="154"/>
    </row>
    <row r="56" spans="1:11" ht="12" customHeight="1">
      <c r="D56" s="154"/>
      <c r="E56" s="154"/>
      <c r="F56" s="154"/>
      <c r="G56" s="154"/>
      <c r="H56" s="154"/>
      <c r="I56" s="154"/>
      <c r="J56" s="154"/>
      <c r="K56" s="154"/>
    </row>
    <row r="57" spans="1:11" ht="12" customHeight="1">
      <c r="D57" s="154"/>
      <c r="E57" s="154"/>
      <c r="F57" s="154"/>
      <c r="G57" s="154"/>
      <c r="H57" s="154"/>
      <c r="I57" s="154"/>
      <c r="J57" s="154"/>
      <c r="K57" s="154"/>
    </row>
    <row r="58" spans="1:11" ht="12" customHeight="1">
      <c r="D58" s="154"/>
      <c r="E58" s="154"/>
      <c r="F58" s="154"/>
      <c r="G58" s="154"/>
      <c r="H58" s="154"/>
      <c r="I58" s="154"/>
      <c r="J58" s="154"/>
      <c r="K58" s="154"/>
    </row>
    <row r="59" spans="1:11" ht="12" customHeight="1">
      <c r="D59" s="154"/>
      <c r="E59" s="154"/>
      <c r="F59" s="154"/>
      <c r="G59" s="154"/>
      <c r="H59" s="154"/>
      <c r="I59" s="154"/>
      <c r="J59" s="154"/>
      <c r="K59" s="154"/>
    </row>
    <row r="60" spans="1:11" ht="12" customHeight="1">
      <c r="D60" s="154"/>
      <c r="E60" s="154"/>
      <c r="F60" s="154"/>
      <c r="G60" s="154"/>
      <c r="H60" s="154"/>
      <c r="I60" s="154"/>
      <c r="J60" s="154"/>
      <c r="K60" s="154"/>
    </row>
    <row r="61" spans="1:11" ht="12" customHeight="1">
      <c r="D61" s="154"/>
      <c r="E61" s="154"/>
      <c r="F61" s="154"/>
      <c r="G61" s="154"/>
      <c r="H61" s="154"/>
      <c r="I61" s="154"/>
      <c r="J61" s="154"/>
      <c r="K61" s="154"/>
    </row>
    <row r="62" spans="1:11" ht="12" customHeight="1">
      <c r="D62" s="154"/>
      <c r="E62" s="154"/>
      <c r="F62" s="154"/>
      <c r="G62" s="154"/>
      <c r="H62" s="154"/>
      <c r="I62" s="154"/>
      <c r="J62" s="154"/>
      <c r="K62" s="154"/>
    </row>
    <row r="63" spans="1:11" ht="12" customHeight="1">
      <c r="D63" s="154"/>
      <c r="E63" s="154"/>
      <c r="F63" s="154"/>
      <c r="G63" s="154"/>
      <c r="H63" s="154"/>
      <c r="I63" s="154"/>
      <c r="J63" s="154"/>
      <c r="K63" s="154"/>
    </row>
    <row r="64" spans="1:11" ht="12" customHeight="1">
      <c r="D64" s="154"/>
      <c r="E64" s="154"/>
      <c r="F64" s="154"/>
      <c r="G64" s="154"/>
      <c r="H64" s="154"/>
      <c r="I64" s="154"/>
      <c r="J64" s="154"/>
      <c r="K64" s="154"/>
    </row>
    <row r="65" spans="4:11" ht="12" customHeight="1">
      <c r="D65" s="154"/>
      <c r="E65" s="154"/>
      <c r="F65" s="154"/>
      <c r="G65" s="154"/>
      <c r="H65" s="154"/>
      <c r="I65" s="154"/>
      <c r="J65" s="154"/>
      <c r="K65" s="154"/>
    </row>
    <row r="66" spans="4:11" ht="12" customHeight="1">
      <c r="D66" s="154"/>
      <c r="E66" s="154"/>
      <c r="F66" s="154"/>
      <c r="G66" s="154"/>
      <c r="H66" s="154"/>
      <c r="I66" s="154"/>
      <c r="J66" s="154"/>
      <c r="K66" s="154"/>
    </row>
    <row r="67" spans="4:11" ht="12" customHeight="1">
      <c r="D67" s="154"/>
      <c r="E67" s="154"/>
      <c r="F67" s="154"/>
      <c r="G67" s="154"/>
      <c r="H67" s="154"/>
      <c r="I67" s="154"/>
      <c r="J67" s="154"/>
      <c r="K67" s="154"/>
    </row>
    <row r="68" spans="4:11" ht="12" customHeight="1">
      <c r="D68" s="154"/>
      <c r="E68" s="154"/>
      <c r="F68" s="154"/>
      <c r="G68" s="154"/>
      <c r="H68" s="154"/>
      <c r="I68" s="154"/>
      <c r="J68" s="154"/>
      <c r="K68" s="154"/>
    </row>
    <row r="69" spans="4:11" ht="12" customHeight="1">
      <c r="D69" s="154"/>
      <c r="E69" s="154"/>
      <c r="F69" s="154"/>
      <c r="G69" s="154"/>
      <c r="H69" s="154"/>
      <c r="I69" s="154"/>
      <c r="J69" s="154"/>
      <c r="K69" s="154"/>
    </row>
    <row r="70" spans="4:11" ht="12" customHeight="1">
      <c r="D70" s="154"/>
      <c r="E70" s="154"/>
      <c r="F70" s="154"/>
      <c r="G70" s="154"/>
      <c r="H70" s="154"/>
      <c r="I70" s="154"/>
      <c r="J70" s="154"/>
      <c r="K70" s="154"/>
    </row>
    <row r="71" spans="4:11" ht="12" customHeight="1">
      <c r="D71" s="154"/>
      <c r="E71" s="154"/>
      <c r="F71" s="154"/>
      <c r="G71" s="154"/>
      <c r="H71" s="154"/>
      <c r="I71" s="154"/>
      <c r="J71" s="154"/>
      <c r="K71" s="154"/>
    </row>
    <row r="72" spans="4:11" ht="12" customHeight="1">
      <c r="D72" s="154"/>
      <c r="E72" s="154"/>
      <c r="F72" s="154"/>
      <c r="G72" s="154"/>
      <c r="H72" s="154"/>
      <c r="I72" s="154"/>
      <c r="J72" s="154"/>
      <c r="K72" s="154"/>
    </row>
    <row r="73" spans="4:11" ht="12" customHeight="1">
      <c r="D73" s="154"/>
      <c r="E73" s="154"/>
      <c r="F73" s="154"/>
      <c r="G73" s="154"/>
      <c r="H73" s="154"/>
      <c r="I73" s="154"/>
      <c r="J73" s="154"/>
      <c r="K73" s="154"/>
    </row>
    <row r="74" spans="4:11" ht="12" customHeight="1">
      <c r="D74" s="154"/>
      <c r="E74" s="154"/>
      <c r="F74" s="154"/>
      <c r="G74" s="154"/>
      <c r="H74" s="154"/>
      <c r="I74" s="154"/>
      <c r="J74" s="154"/>
      <c r="K74" s="154"/>
    </row>
    <row r="75" spans="4:11" ht="12" customHeight="1">
      <c r="D75" s="154"/>
      <c r="E75" s="154"/>
      <c r="F75" s="154"/>
      <c r="G75" s="154"/>
      <c r="H75" s="154"/>
      <c r="I75" s="154"/>
      <c r="J75" s="154"/>
      <c r="K75" s="154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12"/>
  <sheetViews>
    <sheetView showGridLines="0" zoomScaleNormal="100" workbookViewId="0"/>
  </sheetViews>
  <sheetFormatPr baseColWidth="10" defaultRowHeight="15"/>
  <sheetData>
    <row r="1" spans="1:1" ht="15.75">
      <c r="A1" s="1" t="s">
        <v>64</v>
      </c>
    </row>
    <row r="3" spans="1:1">
      <c r="A3" s="3"/>
    </row>
    <row r="4" spans="1:1">
      <c r="A4" s="2" t="s">
        <v>65</v>
      </c>
    </row>
    <row r="5" spans="1:1">
      <c r="A5" s="3"/>
    </row>
    <row r="6" spans="1:1">
      <c r="A6" s="2" t="s">
        <v>332</v>
      </c>
    </row>
    <row r="7" spans="1:1">
      <c r="A7" s="3"/>
    </row>
    <row r="8" spans="1:1">
      <c r="A8" s="2" t="s">
        <v>66</v>
      </c>
    </row>
    <row r="9" spans="1:1">
      <c r="A9" s="3" t="s">
        <v>331</v>
      </c>
    </row>
    <row r="10" spans="1:1">
      <c r="A10" s="3"/>
    </row>
    <row r="11" spans="1:1">
      <c r="A11" s="2" t="s">
        <v>66</v>
      </c>
    </row>
    <row r="12" spans="1:1">
      <c r="A12" t="s">
        <v>67</v>
      </c>
    </row>
  </sheetData>
  <phoneticPr fontId="3" type="noConversion"/>
  <hyperlinks>
    <hyperlink ref="A4" location="'Introductory-note'!A1" display="Introductory note" xr:uid="{00000000-0004-0000-0100-000000000000}"/>
    <hyperlink ref="A6" location="account_2024!A1" display="Annual sector account, year 2024" xr:uid="{00000000-0004-0000-0100-000001000000}"/>
    <hyperlink ref="A8" location="annaul_results_2024!A1" display="Main aggregates for sectors" xr:uid="{00000000-0004-0000-0100-000002000000}"/>
    <hyperlink ref="A11" location="Q1_1999!A1" display="Main aggregates for sectors" xr:uid="{00000000-0004-0000-0100-000003000000}"/>
  </hyperlinks>
  <pageMargins left="0.78740157499999996" right="0.78740157499999996" top="0.984251969" bottom="0.984251969" header="0.4921259845" footer="0.4921259845"/>
  <pageSetup paperSize="9" orientation="portrait" horizontalDpi="1200" verticalDpi="1200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362470-367D-41FB-9E3A-E7E150D6D4E9}">
  <dimension ref="A1:K75"/>
  <sheetViews>
    <sheetView showGridLines="0" workbookViewId="0"/>
  </sheetViews>
  <sheetFormatPr baseColWidth="10" defaultColWidth="10" defaultRowHeight="11.25"/>
  <cols>
    <col min="1" max="1" width="2.25" style="144" customWidth="1"/>
    <col min="2" max="2" width="1.5" style="155" customWidth="1"/>
    <col min="3" max="3" width="32.625" style="144" customWidth="1"/>
    <col min="4" max="4" width="9.375" style="144" customWidth="1"/>
    <col min="5" max="6" width="9.5" style="144" customWidth="1"/>
    <col min="7" max="9" width="9.375" style="144" customWidth="1"/>
    <col min="10" max="11" width="7.25" style="144" customWidth="1"/>
    <col min="12" max="16384" width="10" style="144"/>
  </cols>
  <sheetData>
    <row r="1" spans="1:11" ht="12" customHeight="1">
      <c r="A1" s="141"/>
      <c r="B1" s="142"/>
      <c r="C1" s="142"/>
      <c r="D1" s="142"/>
      <c r="E1" s="142"/>
      <c r="F1" s="142"/>
      <c r="G1" s="142"/>
      <c r="H1" s="142"/>
      <c r="I1" s="142"/>
      <c r="J1" s="143"/>
      <c r="K1" s="143"/>
    </row>
    <row r="2" spans="1:11" ht="12" customHeight="1">
      <c r="A2" s="13" t="s">
        <v>111</v>
      </c>
      <c r="B2" s="142"/>
      <c r="C2" s="142"/>
      <c r="D2" s="142"/>
      <c r="E2" s="142"/>
      <c r="F2" s="142"/>
      <c r="G2" s="142"/>
      <c r="H2" s="142"/>
      <c r="I2" s="142"/>
      <c r="J2" s="143"/>
      <c r="K2" s="143"/>
    </row>
    <row r="3" spans="1:11" ht="12" customHeight="1">
      <c r="A3" s="19"/>
      <c r="B3" s="142"/>
      <c r="C3" s="142"/>
      <c r="D3" s="142"/>
      <c r="E3" s="142"/>
      <c r="F3" s="142"/>
      <c r="G3" s="142"/>
      <c r="H3" s="142"/>
      <c r="I3" s="142"/>
      <c r="J3" s="143"/>
      <c r="K3" s="143"/>
    </row>
    <row r="4" spans="1:11" ht="12" customHeight="1">
      <c r="A4" s="19" t="s">
        <v>239</v>
      </c>
      <c r="B4" s="142"/>
      <c r="C4" s="142"/>
      <c r="D4" s="142"/>
      <c r="E4" s="142"/>
      <c r="F4" s="142"/>
      <c r="G4" s="142"/>
      <c r="H4" s="142"/>
      <c r="I4" s="142"/>
      <c r="J4" s="143"/>
      <c r="K4" s="143"/>
    </row>
    <row r="5" spans="1:11" ht="12" customHeight="1">
      <c r="A5" s="20" t="s">
        <v>69</v>
      </c>
      <c r="B5" s="142"/>
      <c r="C5" s="142"/>
      <c r="D5" s="142"/>
      <c r="E5" s="142"/>
      <c r="F5" s="142"/>
      <c r="G5" s="142"/>
      <c r="H5" s="142"/>
      <c r="I5" s="142"/>
      <c r="J5" s="143"/>
      <c r="K5" s="143"/>
    </row>
    <row r="6" spans="1:11" ht="12" customHeight="1">
      <c r="A6" s="148"/>
      <c r="B6" s="149"/>
      <c r="C6" s="148"/>
      <c r="D6" s="148"/>
      <c r="E6" s="148"/>
      <c r="F6" s="148"/>
      <c r="G6" s="148"/>
      <c r="H6" s="148"/>
      <c r="I6" s="148"/>
      <c r="J6" s="150"/>
      <c r="K6" s="150"/>
    </row>
    <row r="7" spans="1:11" ht="45">
      <c r="A7" s="151"/>
      <c r="B7" s="149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152"/>
      <c r="K7" s="152"/>
    </row>
    <row r="8" spans="1:11" ht="24" customHeight="1">
      <c r="A8" s="4">
        <v>1</v>
      </c>
      <c r="B8" s="7"/>
      <c r="C8" s="14" t="s">
        <v>73</v>
      </c>
      <c r="D8" s="153">
        <v>985.42400000000009</v>
      </c>
      <c r="E8" s="153">
        <v>671.80600000000004</v>
      </c>
      <c r="F8" s="153">
        <v>44.777000000000001</v>
      </c>
      <c r="G8" s="153">
        <v>82.695999999999998</v>
      </c>
      <c r="H8" s="153">
        <v>186.14499999999995</v>
      </c>
      <c r="I8" s="153">
        <v>0</v>
      </c>
      <c r="J8" s="154"/>
      <c r="K8" s="154"/>
    </row>
    <row r="9" spans="1:11" ht="12" customHeight="1">
      <c r="A9" s="4">
        <v>2</v>
      </c>
      <c r="B9" s="7" t="s">
        <v>58</v>
      </c>
      <c r="C9" s="15" t="s">
        <v>74</v>
      </c>
      <c r="D9" s="153">
        <v>474.505</v>
      </c>
      <c r="E9" s="153">
        <v>364.03</v>
      </c>
      <c r="F9" s="153">
        <v>22.762999999999998</v>
      </c>
      <c r="G9" s="153">
        <v>23.963000000000001</v>
      </c>
      <c r="H9" s="153">
        <v>63.748999999999995</v>
      </c>
      <c r="I9" s="153">
        <v>0</v>
      </c>
      <c r="J9" s="154"/>
      <c r="K9" s="154"/>
    </row>
    <row r="10" spans="1:11" ht="18" customHeight="1">
      <c r="A10" s="4">
        <v>3</v>
      </c>
      <c r="B10" s="7" t="s">
        <v>59</v>
      </c>
      <c r="C10" s="15" t="s">
        <v>77</v>
      </c>
      <c r="D10" s="153">
        <f t="shared" ref="D10:I10" si="0">D8-D9</f>
        <v>510.9190000000001</v>
      </c>
      <c r="E10" s="153">
        <f t="shared" si="0"/>
        <v>307.77600000000007</v>
      </c>
      <c r="F10" s="153">
        <f t="shared" si="0"/>
        <v>22.014000000000003</v>
      </c>
      <c r="G10" s="153">
        <f t="shared" si="0"/>
        <v>58.732999999999997</v>
      </c>
      <c r="H10" s="153">
        <f t="shared" si="0"/>
        <v>122.39599999999996</v>
      </c>
      <c r="I10" s="153">
        <f t="shared" si="0"/>
        <v>0</v>
      </c>
      <c r="J10" s="154"/>
      <c r="K10" s="154"/>
    </row>
    <row r="11" spans="1:11" ht="12" customHeight="1">
      <c r="A11" s="4">
        <v>4</v>
      </c>
      <c r="B11" s="7" t="s">
        <v>58</v>
      </c>
      <c r="C11" s="15" t="s">
        <v>78</v>
      </c>
      <c r="D11" s="153">
        <v>94.6490000000001</v>
      </c>
      <c r="E11" s="153">
        <v>54.951000000000001</v>
      </c>
      <c r="F11" s="153">
        <v>2.0880000000000001</v>
      </c>
      <c r="G11" s="153">
        <v>13.15</v>
      </c>
      <c r="H11" s="153">
        <v>24.46000000000009</v>
      </c>
      <c r="I11" s="153">
        <v>0</v>
      </c>
      <c r="J11" s="154"/>
      <c r="K11" s="154"/>
    </row>
    <row r="12" spans="1:11" ht="18" customHeight="1">
      <c r="A12" s="4">
        <v>5</v>
      </c>
      <c r="B12" s="7" t="s">
        <v>59</v>
      </c>
      <c r="C12" s="15" t="s">
        <v>89</v>
      </c>
      <c r="D12" s="153">
        <f>D10-D11</f>
        <v>416.27</v>
      </c>
      <c r="E12" s="153">
        <f>E10-E11</f>
        <v>252.82500000000007</v>
      </c>
      <c r="F12" s="153">
        <f>F10-F11</f>
        <v>19.926000000000002</v>
      </c>
      <c r="G12" s="153">
        <f>G10-G11</f>
        <v>45.582999999999998</v>
      </c>
      <c r="H12" s="153">
        <f>H10-H11</f>
        <v>97.935999999999865</v>
      </c>
      <c r="I12" s="153">
        <v>-21.096000000000004</v>
      </c>
      <c r="J12" s="154"/>
      <c r="K12" s="154"/>
    </row>
    <row r="13" spans="1:11" ht="12" customHeight="1">
      <c r="A13" s="4">
        <v>6</v>
      </c>
      <c r="B13" s="7" t="s">
        <v>58</v>
      </c>
      <c r="C13" s="15" t="s">
        <v>90</v>
      </c>
      <c r="D13" s="153">
        <v>287.971</v>
      </c>
      <c r="E13" s="153">
        <v>182.626</v>
      </c>
      <c r="F13" s="153">
        <v>15.306999999999999</v>
      </c>
      <c r="G13" s="153">
        <v>46.085000000000008</v>
      </c>
      <c r="H13" s="153">
        <v>43.952999999999996</v>
      </c>
      <c r="I13" s="153">
        <v>1.2969999999999999</v>
      </c>
      <c r="J13" s="154"/>
      <c r="K13" s="154"/>
    </row>
    <row r="14" spans="1:11" ht="12" customHeight="1">
      <c r="A14" s="4">
        <v>7</v>
      </c>
      <c r="B14" s="7" t="s">
        <v>58</v>
      </c>
      <c r="C14" s="15" t="s">
        <v>91</v>
      </c>
      <c r="D14" s="153">
        <v>3.5060000000000002</v>
      </c>
      <c r="E14" s="153">
        <v>1.6339999999999999</v>
      </c>
      <c r="F14" s="153">
        <v>8.5999999999999993E-2</v>
      </c>
      <c r="G14" s="153">
        <v>0.08</v>
      </c>
      <c r="H14" s="153">
        <v>1.706</v>
      </c>
      <c r="I14" s="153">
        <v>0</v>
      </c>
      <c r="J14" s="154"/>
      <c r="K14" s="154"/>
    </row>
    <row r="15" spans="1:11" ht="12" customHeight="1">
      <c r="A15" s="4">
        <v>8</v>
      </c>
      <c r="B15" s="7" t="s">
        <v>60</v>
      </c>
      <c r="C15" s="15" t="s">
        <v>92</v>
      </c>
      <c r="D15" s="153">
        <v>7.0999999999999988</v>
      </c>
      <c r="E15" s="153">
        <v>6.2929999999999993</v>
      </c>
      <c r="F15" s="153">
        <v>0</v>
      </c>
      <c r="G15" s="153">
        <v>0.18000000000000002</v>
      </c>
      <c r="H15" s="153">
        <v>0.627</v>
      </c>
      <c r="I15" s="153">
        <v>0</v>
      </c>
      <c r="J15" s="154"/>
      <c r="K15" s="154"/>
    </row>
    <row r="16" spans="1:11" ht="18" customHeight="1">
      <c r="A16" s="4">
        <v>9</v>
      </c>
      <c r="B16" s="7" t="s">
        <v>59</v>
      </c>
      <c r="C16" s="15" t="s">
        <v>112</v>
      </c>
      <c r="D16" s="153">
        <f t="shared" ref="D16:I16" si="1">D12-D13-D14+D15</f>
        <v>131.89299999999997</v>
      </c>
      <c r="E16" s="153">
        <f t="shared" si="1"/>
        <v>74.858000000000061</v>
      </c>
      <c r="F16" s="153">
        <f t="shared" si="1"/>
        <v>4.533000000000003</v>
      </c>
      <c r="G16" s="153">
        <f t="shared" si="1"/>
        <v>-0.40200000000000946</v>
      </c>
      <c r="H16" s="153">
        <f t="shared" si="1"/>
        <v>52.903999999999868</v>
      </c>
      <c r="I16" s="153">
        <f t="shared" si="1"/>
        <v>-22.393000000000004</v>
      </c>
      <c r="J16" s="154"/>
      <c r="K16" s="154"/>
    </row>
    <row r="17" spans="1:11" ht="12" customHeight="1">
      <c r="A17" s="4">
        <v>10</v>
      </c>
      <c r="B17" s="7" t="s">
        <v>60</v>
      </c>
      <c r="C17" s="15" t="s">
        <v>93</v>
      </c>
      <c r="D17" s="153">
        <v>286.81600000000003</v>
      </c>
      <c r="E17" s="153">
        <v>0</v>
      </c>
      <c r="F17" s="153">
        <v>0</v>
      </c>
      <c r="G17" s="153">
        <v>0</v>
      </c>
      <c r="H17" s="153">
        <v>286.81600000000003</v>
      </c>
      <c r="I17" s="153">
        <v>2.452</v>
      </c>
      <c r="J17" s="154"/>
      <c r="K17" s="154"/>
    </row>
    <row r="18" spans="1:11" ht="12" customHeight="1">
      <c r="A18" s="4">
        <v>11</v>
      </c>
      <c r="B18" s="7" t="s">
        <v>58</v>
      </c>
      <c r="C18" s="15" t="s">
        <v>94</v>
      </c>
      <c r="D18" s="153">
        <v>6.9519999999999991</v>
      </c>
      <c r="E18" s="153">
        <v>0</v>
      </c>
      <c r="F18" s="153">
        <v>0</v>
      </c>
      <c r="G18" s="153">
        <v>6.9519999999999991</v>
      </c>
      <c r="H18" s="153">
        <v>0</v>
      </c>
      <c r="I18" s="153">
        <v>0.878</v>
      </c>
      <c r="J18" s="154"/>
      <c r="K18" s="154"/>
    </row>
    <row r="19" spans="1:11" ht="12" customHeight="1">
      <c r="A19" s="4">
        <v>12</v>
      </c>
      <c r="B19" s="7" t="s">
        <v>60</v>
      </c>
      <c r="C19" s="15" t="s">
        <v>95</v>
      </c>
      <c r="D19" s="153">
        <v>59.624000000000009</v>
      </c>
      <c r="E19" s="153">
        <v>0</v>
      </c>
      <c r="F19" s="153">
        <v>0</v>
      </c>
      <c r="G19" s="153">
        <v>59.624000000000009</v>
      </c>
      <c r="H19" s="153">
        <v>0</v>
      </c>
      <c r="I19" s="153">
        <v>0.82300000000000006</v>
      </c>
      <c r="J19" s="154"/>
      <c r="K19" s="154"/>
    </row>
    <row r="20" spans="1:11" ht="12" customHeight="1">
      <c r="A20" s="4">
        <v>13</v>
      </c>
      <c r="B20" s="7" t="s">
        <v>58</v>
      </c>
      <c r="C20" s="15" t="s">
        <v>96</v>
      </c>
      <c r="D20" s="153">
        <v>177.97099999999998</v>
      </c>
      <c r="E20" s="153">
        <v>60.218999999999994</v>
      </c>
      <c r="F20" s="153">
        <v>83.787999999999982</v>
      </c>
      <c r="G20" s="153">
        <v>16.504999999999999</v>
      </c>
      <c r="H20" s="153">
        <v>17.459</v>
      </c>
      <c r="I20" s="153">
        <v>24.372999999999998</v>
      </c>
      <c r="J20" s="154"/>
      <c r="K20" s="154"/>
    </row>
    <row r="21" spans="1:11" ht="12" customHeight="1">
      <c r="A21" s="4">
        <v>14</v>
      </c>
      <c r="B21" s="7" t="s">
        <v>60</v>
      </c>
      <c r="C21" s="15" t="s">
        <v>97</v>
      </c>
      <c r="D21" s="153">
        <v>172.80399999999997</v>
      </c>
      <c r="E21" s="153">
        <v>17.663</v>
      </c>
      <c r="F21" s="153">
        <v>84.858999999999995</v>
      </c>
      <c r="G21" s="153">
        <v>3.722</v>
      </c>
      <c r="H21" s="153">
        <v>66.56</v>
      </c>
      <c r="I21" s="153">
        <v>29.54</v>
      </c>
      <c r="J21" s="154"/>
      <c r="K21" s="154"/>
    </row>
    <row r="22" spans="1:11" ht="18" customHeight="1">
      <c r="A22" s="4">
        <v>15</v>
      </c>
      <c r="B22" s="7" t="s">
        <v>59</v>
      </c>
      <c r="C22" s="15" t="s">
        <v>219</v>
      </c>
      <c r="D22" s="153">
        <f t="shared" ref="D22:I22" si="2">D16+D17-D18+D19-D20+D21</f>
        <v>466.21400000000006</v>
      </c>
      <c r="E22" s="153">
        <f t="shared" si="2"/>
        <v>32.302000000000064</v>
      </c>
      <c r="F22" s="153">
        <f t="shared" si="2"/>
        <v>5.6040000000000134</v>
      </c>
      <c r="G22" s="153">
        <f t="shared" si="2"/>
        <v>39.487000000000002</v>
      </c>
      <c r="H22" s="153">
        <f t="shared" si="2"/>
        <v>388.82099999999991</v>
      </c>
      <c r="I22" s="153">
        <f t="shared" si="2"/>
        <v>-14.829000000000001</v>
      </c>
      <c r="J22" s="154"/>
      <c r="K22" s="154"/>
    </row>
    <row r="23" spans="1:11" ht="12" customHeight="1">
      <c r="A23" s="4">
        <v>16</v>
      </c>
      <c r="B23" s="7" t="s">
        <v>58</v>
      </c>
      <c r="C23" s="15" t="s">
        <v>98</v>
      </c>
      <c r="D23" s="153">
        <v>52.928000000000004</v>
      </c>
      <c r="E23" s="153">
        <v>6.3559999999999999</v>
      </c>
      <c r="F23" s="153">
        <v>1.454</v>
      </c>
      <c r="G23" s="153">
        <v>0</v>
      </c>
      <c r="H23" s="153">
        <v>45.118000000000002</v>
      </c>
      <c r="I23" s="153">
        <v>0.34399999999999997</v>
      </c>
      <c r="J23" s="154"/>
      <c r="K23" s="154"/>
    </row>
    <row r="24" spans="1:11" ht="12" customHeight="1">
      <c r="A24" s="4">
        <v>17</v>
      </c>
      <c r="B24" s="7" t="s">
        <v>60</v>
      </c>
      <c r="C24" s="15" t="s">
        <v>99</v>
      </c>
      <c r="D24" s="153">
        <v>53.24</v>
      </c>
      <c r="E24" s="153">
        <v>0</v>
      </c>
      <c r="F24" s="153">
        <v>0</v>
      </c>
      <c r="G24" s="153">
        <v>53.24</v>
      </c>
      <c r="H24" s="153">
        <v>0</v>
      </c>
      <c r="I24" s="153">
        <v>3.2000000000000001E-2</v>
      </c>
      <c r="J24" s="154"/>
      <c r="K24" s="154"/>
    </row>
    <row r="25" spans="1:11" ht="12" customHeight="1">
      <c r="A25" s="4">
        <v>18</v>
      </c>
      <c r="B25" s="7" t="s">
        <v>58</v>
      </c>
      <c r="C25" s="15" t="s">
        <v>220</v>
      </c>
      <c r="D25" s="153">
        <v>110.73400000000001</v>
      </c>
      <c r="E25" s="153">
        <v>0</v>
      </c>
      <c r="F25" s="153">
        <v>0</v>
      </c>
      <c r="G25" s="153">
        <v>0</v>
      </c>
      <c r="H25" s="153">
        <v>110.73400000000001</v>
      </c>
      <c r="I25" s="153">
        <v>0.753</v>
      </c>
      <c r="J25" s="154"/>
      <c r="K25" s="154"/>
    </row>
    <row r="26" spans="1:11" ht="12" customHeight="1">
      <c r="A26" s="4">
        <v>19</v>
      </c>
      <c r="B26" s="7" t="s">
        <v>60</v>
      </c>
      <c r="C26" s="15" t="s">
        <v>221</v>
      </c>
      <c r="D26" s="153">
        <v>111.254</v>
      </c>
      <c r="E26" s="153">
        <v>4.9510000000000023</v>
      </c>
      <c r="F26" s="153">
        <v>9.1630000000000003</v>
      </c>
      <c r="G26" s="153">
        <v>96.992000000000004</v>
      </c>
      <c r="H26" s="153">
        <v>0.14800000000000002</v>
      </c>
      <c r="I26" s="153">
        <v>0.23300000000000001</v>
      </c>
      <c r="J26" s="154"/>
      <c r="K26" s="154"/>
    </row>
    <row r="27" spans="1:11" ht="12" customHeight="1">
      <c r="A27" s="4">
        <v>20</v>
      </c>
      <c r="B27" s="7" t="s">
        <v>58</v>
      </c>
      <c r="C27" s="15" t="s">
        <v>100</v>
      </c>
      <c r="D27" s="153">
        <v>107.00199999999997</v>
      </c>
      <c r="E27" s="153">
        <v>2.9129999999999998</v>
      </c>
      <c r="F27" s="153">
        <v>4.47</v>
      </c>
      <c r="G27" s="153">
        <v>99.470999999999975</v>
      </c>
      <c r="H27" s="153">
        <v>0.14800000000000002</v>
      </c>
      <c r="I27" s="153">
        <v>7.8E-2</v>
      </c>
      <c r="J27" s="154"/>
      <c r="K27" s="154"/>
    </row>
    <row r="28" spans="1:11" ht="12" customHeight="1">
      <c r="A28" s="4">
        <v>21</v>
      </c>
      <c r="B28" s="7" t="s">
        <v>60</v>
      </c>
      <c r="C28" s="15" t="s">
        <v>114</v>
      </c>
      <c r="D28" s="153">
        <v>105.87999999999998</v>
      </c>
      <c r="E28" s="153">
        <v>0</v>
      </c>
      <c r="F28" s="153">
        <v>0</v>
      </c>
      <c r="G28" s="153">
        <v>0</v>
      </c>
      <c r="H28" s="153">
        <v>105.87999999999998</v>
      </c>
      <c r="I28" s="153">
        <v>1.2000000000000002</v>
      </c>
      <c r="J28" s="154"/>
      <c r="K28" s="154"/>
    </row>
    <row r="29" spans="1:11" ht="12" customHeight="1">
      <c r="A29" s="4">
        <v>22</v>
      </c>
      <c r="B29" s="7" t="s">
        <v>58</v>
      </c>
      <c r="C29" s="15" t="s">
        <v>101</v>
      </c>
      <c r="D29" s="153">
        <v>64.253999999999991</v>
      </c>
      <c r="E29" s="153">
        <v>5.9610000000000003</v>
      </c>
      <c r="F29" s="153">
        <v>32.127000000000002</v>
      </c>
      <c r="G29" s="153">
        <v>8.6730000000000018</v>
      </c>
      <c r="H29" s="153">
        <v>17.492999999999999</v>
      </c>
      <c r="I29" s="153">
        <v>9.1359999999999992</v>
      </c>
      <c r="J29" s="154"/>
      <c r="K29" s="154"/>
    </row>
    <row r="30" spans="1:11" ht="12" customHeight="1">
      <c r="A30" s="4">
        <v>23</v>
      </c>
      <c r="B30" s="7" t="s">
        <v>60</v>
      </c>
      <c r="C30" s="15" t="s">
        <v>102</v>
      </c>
      <c r="D30" s="153">
        <v>59.081999999999994</v>
      </c>
      <c r="E30" s="153">
        <v>3.4780000000000002</v>
      </c>
      <c r="F30" s="153">
        <v>32.295000000000002</v>
      </c>
      <c r="G30" s="153">
        <v>4.4939999999999998</v>
      </c>
      <c r="H30" s="153">
        <v>18.815000000000001</v>
      </c>
      <c r="I30" s="153">
        <v>14.308000000000002</v>
      </c>
      <c r="J30" s="154"/>
      <c r="K30" s="154"/>
    </row>
    <row r="31" spans="1:11" ht="18" customHeight="1">
      <c r="A31" s="4">
        <v>24</v>
      </c>
      <c r="B31" s="7" t="s">
        <v>59</v>
      </c>
      <c r="C31" s="15" t="s">
        <v>79</v>
      </c>
      <c r="D31" s="153">
        <f t="shared" ref="D31:I31" si="3">D22-D23+D24-D25+D26-D27+D28-D29+D30</f>
        <v>460.75200000000007</v>
      </c>
      <c r="E31" s="153">
        <f t="shared" si="3"/>
        <v>25.501000000000062</v>
      </c>
      <c r="F31" s="153">
        <f t="shared" si="3"/>
        <v>9.0110000000000134</v>
      </c>
      <c r="G31" s="153">
        <f t="shared" si="3"/>
        <v>86.069000000000017</v>
      </c>
      <c r="H31" s="153">
        <f t="shared" si="3"/>
        <v>340.17099999999988</v>
      </c>
      <c r="I31" s="153">
        <f t="shared" si="3"/>
        <v>-9.3669999999999956</v>
      </c>
      <c r="J31" s="154"/>
      <c r="K31" s="154"/>
    </row>
    <row r="32" spans="1:11" ht="12" customHeight="1">
      <c r="A32" s="4">
        <v>25</v>
      </c>
      <c r="B32" s="7" t="s">
        <v>58</v>
      </c>
      <c r="C32" s="15" t="s">
        <v>75</v>
      </c>
      <c r="D32" s="153">
        <v>421.62099999999998</v>
      </c>
      <c r="E32" s="153">
        <v>0</v>
      </c>
      <c r="F32" s="153">
        <v>0</v>
      </c>
      <c r="G32" s="153">
        <v>105.881</v>
      </c>
      <c r="H32" s="153">
        <v>315.74</v>
      </c>
      <c r="I32" s="153">
        <v>0</v>
      </c>
      <c r="J32" s="154"/>
      <c r="K32" s="154"/>
    </row>
    <row r="33" spans="1:11" ht="20.100000000000001" customHeight="1">
      <c r="A33" s="8">
        <v>26</v>
      </c>
      <c r="B33" s="9" t="s">
        <v>60</v>
      </c>
      <c r="C33" s="16" t="s">
        <v>80</v>
      </c>
      <c r="D33" s="153">
        <v>0</v>
      </c>
      <c r="E33" s="153">
        <v>-1.879</v>
      </c>
      <c r="F33" s="153">
        <v>-4.2920000000000007</v>
      </c>
      <c r="G33" s="153">
        <v>0</v>
      </c>
      <c r="H33" s="153">
        <v>6.1710000000000003</v>
      </c>
      <c r="I33" s="153">
        <v>0</v>
      </c>
      <c r="J33" s="154"/>
      <c r="K33" s="154"/>
    </row>
    <row r="34" spans="1:11" ht="18" customHeight="1">
      <c r="A34" s="4">
        <v>27</v>
      </c>
      <c r="B34" s="7" t="s">
        <v>59</v>
      </c>
      <c r="C34" s="15" t="s">
        <v>81</v>
      </c>
      <c r="D34" s="153">
        <f t="shared" ref="D34:I34" si="4">D31-D32+D33</f>
        <v>39.131000000000085</v>
      </c>
      <c r="E34" s="153">
        <f t="shared" si="4"/>
        <v>23.62200000000006</v>
      </c>
      <c r="F34" s="153">
        <f t="shared" si="4"/>
        <v>4.7190000000000127</v>
      </c>
      <c r="G34" s="153">
        <f t="shared" si="4"/>
        <v>-19.811999999999983</v>
      </c>
      <c r="H34" s="153">
        <f t="shared" si="4"/>
        <v>30.601999999999869</v>
      </c>
      <c r="I34" s="153">
        <f t="shared" si="4"/>
        <v>-9.3669999999999956</v>
      </c>
      <c r="J34" s="154"/>
      <c r="K34" s="154"/>
    </row>
    <row r="35" spans="1:11" ht="12" customHeight="1">
      <c r="A35" s="4">
        <v>28</v>
      </c>
      <c r="B35" s="7" t="s">
        <v>58</v>
      </c>
      <c r="C35" s="15" t="s">
        <v>103</v>
      </c>
      <c r="D35" s="153">
        <v>6.9119999999999999</v>
      </c>
      <c r="E35" s="153">
        <v>0.14700000000000002</v>
      </c>
      <c r="F35" s="153">
        <v>-1.3360000000000001</v>
      </c>
      <c r="G35" s="153">
        <v>6.6239999999999997</v>
      </c>
      <c r="H35" s="153">
        <v>1.4769999999999999</v>
      </c>
      <c r="I35" s="153">
        <v>0.622</v>
      </c>
      <c r="J35" s="154"/>
      <c r="K35" s="154"/>
    </row>
    <row r="36" spans="1:11" ht="12" customHeight="1">
      <c r="A36" s="4">
        <v>29</v>
      </c>
      <c r="B36" s="7" t="s">
        <v>60</v>
      </c>
      <c r="C36" s="15" t="s">
        <v>104</v>
      </c>
      <c r="D36" s="153">
        <v>6.4660000000000011</v>
      </c>
      <c r="E36" s="153">
        <v>3.7530000000000001</v>
      </c>
      <c r="F36" s="153">
        <v>0</v>
      </c>
      <c r="G36" s="153">
        <v>2.077</v>
      </c>
      <c r="H36" s="153">
        <v>0.63600000000000012</v>
      </c>
      <c r="I36" s="153">
        <v>1.0680000000000001</v>
      </c>
      <c r="J36" s="154"/>
      <c r="K36" s="154"/>
    </row>
    <row r="37" spans="1:11" ht="12" customHeight="1">
      <c r="A37" s="4">
        <v>30</v>
      </c>
      <c r="B37" s="7" t="s">
        <v>58</v>
      </c>
      <c r="C37" s="15" t="s">
        <v>76</v>
      </c>
      <c r="D37" s="153">
        <v>124.413</v>
      </c>
      <c r="E37" s="153">
        <v>68.287999999999997</v>
      </c>
      <c r="F37" s="153">
        <v>1.921</v>
      </c>
      <c r="G37" s="153">
        <v>15.455</v>
      </c>
      <c r="H37" s="153">
        <v>38.748999999999995</v>
      </c>
      <c r="I37" s="153">
        <v>0</v>
      </c>
      <c r="J37" s="154"/>
      <c r="K37" s="154"/>
    </row>
    <row r="38" spans="1:11" ht="12" customHeight="1">
      <c r="A38" s="4">
        <v>31</v>
      </c>
      <c r="B38" s="7" t="s">
        <v>60</v>
      </c>
      <c r="C38" s="15" t="s">
        <v>78</v>
      </c>
      <c r="D38" s="153">
        <v>94.6490000000001</v>
      </c>
      <c r="E38" s="153">
        <v>54.951000000000001</v>
      </c>
      <c r="F38" s="153">
        <v>2.0880000000000001</v>
      </c>
      <c r="G38" s="153">
        <v>13.15</v>
      </c>
      <c r="H38" s="153">
        <v>24.46000000000009</v>
      </c>
      <c r="I38" s="153">
        <v>0</v>
      </c>
      <c r="J38" s="154"/>
      <c r="K38" s="154"/>
    </row>
    <row r="39" spans="1:11" ht="12" customHeight="1">
      <c r="A39" s="4">
        <v>32</v>
      </c>
      <c r="B39" s="7" t="s">
        <v>58</v>
      </c>
      <c r="C39" s="15" t="s">
        <v>82</v>
      </c>
      <c r="D39" s="153">
        <v>0.46399999999999997</v>
      </c>
      <c r="E39" s="153">
        <v>0.55699999999999994</v>
      </c>
      <c r="F39" s="153">
        <v>0</v>
      </c>
      <c r="G39" s="153">
        <v>-0.315</v>
      </c>
      <c r="H39" s="153">
        <v>0.222</v>
      </c>
      <c r="I39" s="153">
        <v>-0.46400000000000002</v>
      </c>
      <c r="J39" s="154"/>
      <c r="K39" s="154"/>
    </row>
    <row r="40" spans="1:11" ht="18" customHeight="1">
      <c r="A40" s="4">
        <v>33</v>
      </c>
      <c r="B40" s="7" t="s">
        <v>59</v>
      </c>
      <c r="C40" s="15" t="s">
        <v>83</v>
      </c>
      <c r="D40" s="153">
        <f t="shared" ref="D40:I40" si="5">D34-D35+D36-D37+D38-D39</f>
        <v>8.4570000000001908</v>
      </c>
      <c r="E40" s="153">
        <f t="shared" si="5"/>
        <v>13.334000000000069</v>
      </c>
      <c r="F40" s="153">
        <f t="shared" si="5"/>
        <v>6.2220000000000129</v>
      </c>
      <c r="G40" s="153">
        <f t="shared" si="5"/>
        <v>-26.348999999999979</v>
      </c>
      <c r="H40" s="153">
        <f t="shared" si="5"/>
        <v>15.249999999999963</v>
      </c>
      <c r="I40" s="153">
        <f t="shared" si="5"/>
        <v>-8.4569999999999954</v>
      </c>
      <c r="J40" s="154"/>
      <c r="K40" s="154"/>
    </row>
    <row r="41" spans="1:11" ht="20.100000000000001" customHeight="1">
      <c r="A41" s="4"/>
      <c r="B41" s="7"/>
      <c r="C41" s="17" t="s">
        <v>105</v>
      </c>
      <c r="D41" s="153"/>
      <c r="E41" s="153"/>
      <c r="F41" s="153"/>
      <c r="G41" s="153"/>
      <c r="H41" s="153"/>
      <c r="I41" s="153"/>
      <c r="J41" s="154"/>
      <c r="K41" s="154"/>
    </row>
    <row r="42" spans="1:11" ht="18" customHeight="1">
      <c r="A42" s="4">
        <v>34</v>
      </c>
      <c r="B42" s="7"/>
      <c r="C42" s="15" t="s">
        <v>79</v>
      </c>
      <c r="D42" s="153">
        <v>460.75200000000012</v>
      </c>
      <c r="E42" s="153">
        <v>25.501000000000083</v>
      </c>
      <c r="F42" s="153">
        <v>9.011000000000017</v>
      </c>
      <c r="G42" s="153">
        <v>86.069000000000017</v>
      </c>
      <c r="H42" s="153">
        <v>340.17099999999999</v>
      </c>
      <c r="I42" s="153">
        <v>-9.3669999999999991</v>
      </c>
      <c r="J42" s="154"/>
      <c r="K42" s="154"/>
    </row>
    <row r="43" spans="1:11" ht="12" customHeight="1">
      <c r="A43" s="4">
        <v>35</v>
      </c>
      <c r="B43" s="7" t="s">
        <v>58</v>
      </c>
      <c r="C43" s="18" t="s">
        <v>106</v>
      </c>
      <c r="D43" s="153">
        <v>61.923999999999999</v>
      </c>
      <c r="E43" s="153">
        <v>0</v>
      </c>
      <c r="F43" s="153">
        <v>0</v>
      </c>
      <c r="G43" s="153">
        <v>61.923999999999999</v>
      </c>
      <c r="H43" s="153">
        <v>0</v>
      </c>
      <c r="I43" s="153">
        <v>0</v>
      </c>
      <c r="J43" s="154"/>
      <c r="K43" s="154"/>
    </row>
    <row r="44" spans="1:11" ht="12" customHeight="1">
      <c r="A44" s="4">
        <v>36</v>
      </c>
      <c r="B44" s="7" t="s">
        <v>60</v>
      </c>
      <c r="C44" s="18" t="s">
        <v>107</v>
      </c>
      <c r="D44" s="153">
        <v>61.923999999999999</v>
      </c>
      <c r="E44" s="153">
        <v>0</v>
      </c>
      <c r="F44" s="153">
        <v>0</v>
      </c>
      <c r="G44" s="153">
        <v>0</v>
      </c>
      <c r="H44" s="153">
        <v>61.923999999999999</v>
      </c>
      <c r="I44" s="153">
        <v>0</v>
      </c>
      <c r="J44" s="154"/>
      <c r="K44" s="154"/>
    </row>
    <row r="45" spans="1:11" ht="18" customHeight="1">
      <c r="A45" s="4">
        <v>37</v>
      </c>
      <c r="B45" s="7" t="s">
        <v>59</v>
      </c>
      <c r="C45" s="15" t="s">
        <v>113</v>
      </c>
      <c r="D45" s="153">
        <f t="shared" ref="D45:I45" si="6">D42-D43+D44</f>
        <v>460.75200000000012</v>
      </c>
      <c r="E45" s="153">
        <f t="shared" si="6"/>
        <v>25.501000000000083</v>
      </c>
      <c r="F45" s="153">
        <f t="shared" si="6"/>
        <v>9.011000000000017</v>
      </c>
      <c r="G45" s="153">
        <f t="shared" si="6"/>
        <v>24.145000000000017</v>
      </c>
      <c r="H45" s="153">
        <f t="shared" si="6"/>
        <v>402.09499999999997</v>
      </c>
      <c r="I45" s="153">
        <f t="shared" si="6"/>
        <v>-9.3669999999999991</v>
      </c>
      <c r="J45" s="154"/>
      <c r="K45" s="154"/>
    </row>
    <row r="46" spans="1:11" ht="12" customHeight="1">
      <c r="A46" s="4">
        <v>38</v>
      </c>
      <c r="B46" s="7" t="s">
        <v>58</v>
      </c>
      <c r="C46" s="15" t="s">
        <v>108</v>
      </c>
      <c r="D46" s="153">
        <v>421.62100000000004</v>
      </c>
      <c r="E46" s="153">
        <v>0</v>
      </c>
      <c r="F46" s="153">
        <v>0</v>
      </c>
      <c r="G46" s="153">
        <v>43.957000000000008</v>
      </c>
      <c r="H46" s="153">
        <v>377.66400000000004</v>
      </c>
      <c r="I46" s="153">
        <v>0</v>
      </c>
      <c r="J46" s="154"/>
      <c r="K46" s="154"/>
    </row>
    <row r="47" spans="1:11" ht="20.100000000000001" customHeight="1">
      <c r="A47" s="8">
        <v>39</v>
      </c>
      <c r="B47" s="9" t="s">
        <v>60</v>
      </c>
      <c r="C47" s="16" t="s">
        <v>80</v>
      </c>
      <c r="D47" s="153">
        <v>0</v>
      </c>
      <c r="E47" s="153">
        <v>-1.879</v>
      </c>
      <c r="F47" s="153">
        <v>-4.2920000000000007</v>
      </c>
      <c r="G47" s="153">
        <v>0</v>
      </c>
      <c r="H47" s="153">
        <v>6.1710000000000003</v>
      </c>
      <c r="I47" s="153">
        <v>0</v>
      </c>
      <c r="J47" s="154"/>
      <c r="K47" s="154"/>
    </row>
    <row r="48" spans="1:11" ht="18" customHeight="1">
      <c r="A48" s="4">
        <v>40</v>
      </c>
      <c r="B48" s="7" t="s">
        <v>59</v>
      </c>
      <c r="C48" s="15" t="s">
        <v>81</v>
      </c>
      <c r="D48" s="153">
        <f t="shared" ref="D48:I48" si="7">D45-D46+D47</f>
        <v>39.131000000000085</v>
      </c>
      <c r="E48" s="153">
        <f t="shared" si="7"/>
        <v>23.622000000000082</v>
      </c>
      <c r="F48" s="153">
        <f t="shared" si="7"/>
        <v>4.7190000000000163</v>
      </c>
      <c r="G48" s="153">
        <f t="shared" si="7"/>
        <v>-19.811999999999991</v>
      </c>
      <c r="H48" s="153">
        <f t="shared" si="7"/>
        <v>30.601999999999926</v>
      </c>
      <c r="I48" s="153">
        <f t="shared" si="7"/>
        <v>-9.3669999999999991</v>
      </c>
      <c r="J48" s="154"/>
      <c r="K48" s="154"/>
    </row>
    <row r="49" spans="1:11" ht="12" customHeight="1">
      <c r="D49" s="154"/>
      <c r="E49" s="154"/>
      <c r="F49" s="154"/>
      <c r="G49" s="154"/>
      <c r="H49" s="154"/>
      <c r="I49" s="154"/>
      <c r="J49" s="154"/>
      <c r="K49" s="154"/>
    </row>
    <row r="50" spans="1:11" ht="12" customHeight="1">
      <c r="A50" s="148"/>
      <c r="B50" s="149"/>
      <c r="D50" s="154"/>
      <c r="E50" s="154"/>
      <c r="F50" s="154"/>
      <c r="G50" s="154"/>
      <c r="H50" s="154"/>
      <c r="I50" s="154"/>
      <c r="J50" s="154"/>
      <c r="K50" s="154"/>
    </row>
    <row r="51" spans="1:11" ht="12" customHeight="1">
      <c r="A51" s="4" t="s">
        <v>109</v>
      </c>
      <c r="D51" s="154"/>
      <c r="E51" s="154"/>
      <c r="F51" s="154"/>
      <c r="G51" s="154"/>
      <c r="H51" s="154"/>
      <c r="I51" s="154"/>
      <c r="J51" s="154"/>
      <c r="K51" s="154"/>
    </row>
    <row r="52" spans="1:11" ht="11.1" customHeight="1">
      <c r="A52" s="4" t="s">
        <v>110</v>
      </c>
      <c r="D52" s="154"/>
      <c r="E52" s="154"/>
      <c r="F52" s="154"/>
      <c r="G52" s="154"/>
      <c r="H52" s="154"/>
      <c r="I52" s="154"/>
      <c r="J52" s="154"/>
      <c r="K52" s="154"/>
    </row>
    <row r="53" spans="1:11" ht="11.1" customHeight="1">
      <c r="A53" s="4" t="s">
        <v>222</v>
      </c>
      <c r="D53" s="154"/>
      <c r="E53" s="154"/>
      <c r="F53" s="154"/>
      <c r="G53" s="154"/>
      <c r="H53" s="154"/>
      <c r="I53" s="154"/>
      <c r="J53" s="154"/>
      <c r="K53" s="154"/>
    </row>
    <row r="54" spans="1:11" ht="11.1" customHeight="1">
      <c r="D54" s="154"/>
      <c r="E54" s="154"/>
      <c r="F54" s="154"/>
      <c r="G54" s="154"/>
      <c r="H54" s="154"/>
      <c r="I54" s="154"/>
      <c r="J54" s="154"/>
      <c r="K54" s="154"/>
    </row>
    <row r="55" spans="1:11" ht="12" customHeight="1">
      <c r="D55" s="154"/>
      <c r="E55" s="154"/>
      <c r="F55" s="154"/>
      <c r="G55" s="154"/>
      <c r="H55" s="154"/>
      <c r="I55" s="154"/>
      <c r="J55" s="154"/>
      <c r="K55" s="154"/>
    </row>
    <row r="56" spans="1:11" ht="12" customHeight="1">
      <c r="D56" s="154"/>
      <c r="E56" s="154"/>
      <c r="F56" s="154"/>
      <c r="G56" s="154"/>
      <c r="H56" s="154"/>
      <c r="I56" s="154"/>
      <c r="J56" s="154"/>
      <c r="K56" s="154"/>
    </row>
    <row r="57" spans="1:11" ht="12" customHeight="1">
      <c r="D57" s="154"/>
      <c r="E57" s="154"/>
      <c r="F57" s="154"/>
      <c r="G57" s="154"/>
      <c r="H57" s="154"/>
      <c r="I57" s="154"/>
      <c r="J57" s="154"/>
      <c r="K57" s="154"/>
    </row>
    <row r="58" spans="1:11" ht="12" customHeight="1">
      <c r="D58" s="154"/>
      <c r="E58" s="154"/>
      <c r="F58" s="154"/>
      <c r="G58" s="154"/>
      <c r="H58" s="154"/>
      <c r="I58" s="154"/>
      <c r="J58" s="154"/>
      <c r="K58" s="154"/>
    </row>
    <row r="59" spans="1:11" ht="12" customHeight="1">
      <c r="D59" s="154"/>
      <c r="E59" s="154"/>
      <c r="F59" s="154"/>
      <c r="G59" s="154"/>
      <c r="H59" s="154"/>
      <c r="I59" s="154"/>
      <c r="J59" s="154"/>
      <c r="K59" s="154"/>
    </row>
    <row r="60" spans="1:11" ht="12" customHeight="1">
      <c r="D60" s="154"/>
      <c r="E60" s="154"/>
      <c r="F60" s="154"/>
      <c r="G60" s="154"/>
      <c r="H60" s="154"/>
      <c r="I60" s="154"/>
      <c r="J60" s="154"/>
      <c r="K60" s="154"/>
    </row>
    <row r="61" spans="1:11" ht="12" customHeight="1">
      <c r="D61" s="154"/>
      <c r="E61" s="154"/>
      <c r="F61" s="154"/>
      <c r="G61" s="154"/>
      <c r="H61" s="154"/>
      <c r="I61" s="154"/>
      <c r="J61" s="154"/>
      <c r="K61" s="154"/>
    </row>
    <row r="62" spans="1:11" ht="12" customHeight="1">
      <c r="D62" s="154"/>
      <c r="E62" s="154"/>
      <c r="F62" s="154"/>
      <c r="G62" s="154"/>
      <c r="H62" s="154"/>
      <c r="I62" s="154"/>
      <c r="J62" s="154"/>
      <c r="K62" s="154"/>
    </row>
    <row r="63" spans="1:11" ht="12" customHeight="1">
      <c r="D63" s="154"/>
      <c r="E63" s="154"/>
      <c r="F63" s="154"/>
      <c r="G63" s="154"/>
      <c r="H63" s="154"/>
      <c r="I63" s="154"/>
      <c r="J63" s="154"/>
      <c r="K63" s="154"/>
    </row>
    <row r="64" spans="1:11" ht="12" customHeight="1">
      <c r="D64" s="154"/>
      <c r="E64" s="154"/>
      <c r="F64" s="154"/>
      <c r="G64" s="154"/>
      <c r="H64" s="154"/>
      <c r="I64" s="154"/>
      <c r="J64" s="154"/>
      <c r="K64" s="154"/>
    </row>
    <row r="65" spans="4:11" ht="12" customHeight="1">
      <c r="D65" s="154"/>
      <c r="E65" s="154"/>
      <c r="F65" s="154"/>
      <c r="G65" s="154"/>
      <c r="H65" s="154"/>
      <c r="I65" s="154"/>
      <c r="J65" s="154"/>
      <c r="K65" s="154"/>
    </row>
    <row r="66" spans="4:11" ht="12" customHeight="1">
      <c r="D66" s="154"/>
      <c r="E66" s="154"/>
      <c r="F66" s="154"/>
      <c r="G66" s="154"/>
      <c r="H66" s="154"/>
      <c r="I66" s="154"/>
      <c r="J66" s="154"/>
      <c r="K66" s="154"/>
    </row>
    <row r="67" spans="4:11" ht="12" customHeight="1">
      <c r="D67" s="154"/>
      <c r="E67" s="154"/>
      <c r="F67" s="154"/>
      <c r="G67" s="154"/>
      <c r="H67" s="154"/>
      <c r="I67" s="154"/>
      <c r="J67" s="154"/>
      <c r="K67" s="154"/>
    </row>
    <row r="68" spans="4:11" ht="12" customHeight="1">
      <c r="D68" s="154"/>
      <c r="E68" s="154"/>
      <c r="F68" s="154"/>
      <c r="G68" s="154"/>
      <c r="H68" s="154"/>
      <c r="I68" s="154"/>
      <c r="J68" s="154"/>
      <c r="K68" s="154"/>
    </row>
    <row r="69" spans="4:11" ht="12" customHeight="1">
      <c r="D69" s="154"/>
      <c r="E69" s="154"/>
      <c r="F69" s="154"/>
      <c r="G69" s="154"/>
      <c r="H69" s="154"/>
      <c r="I69" s="154"/>
      <c r="J69" s="154"/>
      <c r="K69" s="154"/>
    </row>
    <row r="70" spans="4:11" ht="12" customHeight="1">
      <c r="D70" s="154"/>
      <c r="E70" s="154"/>
      <c r="F70" s="154"/>
      <c r="G70" s="154"/>
      <c r="H70" s="154"/>
      <c r="I70" s="154"/>
      <c r="J70" s="154"/>
      <c r="K70" s="154"/>
    </row>
    <row r="71" spans="4:11" ht="12" customHeight="1">
      <c r="D71" s="154"/>
      <c r="E71" s="154"/>
      <c r="F71" s="154"/>
      <c r="G71" s="154"/>
      <c r="H71" s="154"/>
      <c r="I71" s="154"/>
      <c r="J71" s="154"/>
      <c r="K71" s="154"/>
    </row>
    <row r="72" spans="4:11" ht="12" customHeight="1">
      <c r="D72" s="154"/>
      <c r="E72" s="154"/>
      <c r="F72" s="154"/>
      <c r="G72" s="154"/>
      <c r="H72" s="154"/>
      <c r="I72" s="154"/>
      <c r="J72" s="154"/>
      <c r="K72" s="154"/>
    </row>
    <row r="73" spans="4:11" ht="12" customHeight="1">
      <c r="D73" s="154"/>
      <c r="E73" s="154"/>
      <c r="F73" s="154"/>
      <c r="G73" s="154"/>
      <c r="H73" s="154"/>
      <c r="I73" s="154"/>
      <c r="J73" s="154"/>
      <c r="K73" s="154"/>
    </row>
    <row r="74" spans="4:11" ht="12" customHeight="1">
      <c r="D74" s="154"/>
      <c r="E74" s="154"/>
      <c r="F74" s="154"/>
      <c r="G74" s="154"/>
      <c r="H74" s="154"/>
      <c r="I74" s="154"/>
      <c r="J74" s="154"/>
      <c r="K74" s="154"/>
    </row>
    <row r="75" spans="4:11" ht="12" customHeight="1">
      <c r="D75" s="154"/>
      <c r="E75" s="154"/>
      <c r="F75" s="154"/>
      <c r="G75" s="154"/>
      <c r="H75" s="154"/>
      <c r="I75" s="154"/>
      <c r="J75" s="154"/>
      <c r="K75" s="154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56F8A8-A37F-4E59-865A-6A632FB70614}">
  <dimension ref="A1:K75"/>
  <sheetViews>
    <sheetView showGridLines="0" workbookViewId="0"/>
  </sheetViews>
  <sheetFormatPr baseColWidth="10" defaultColWidth="10" defaultRowHeight="11.25"/>
  <cols>
    <col min="1" max="1" width="2.25" style="144" customWidth="1"/>
    <col min="2" max="2" width="1.5" style="155" customWidth="1"/>
    <col min="3" max="3" width="32.625" style="144" customWidth="1"/>
    <col min="4" max="4" width="9.375" style="144" customWidth="1"/>
    <col min="5" max="6" width="9.5" style="144" customWidth="1"/>
    <col min="7" max="9" width="9.375" style="144" customWidth="1"/>
    <col min="10" max="11" width="7.25" style="144" customWidth="1"/>
    <col min="12" max="16384" width="10" style="144"/>
  </cols>
  <sheetData>
    <row r="1" spans="1:11" ht="12" customHeight="1">
      <c r="A1" s="141"/>
      <c r="B1" s="142"/>
      <c r="C1" s="142"/>
      <c r="D1" s="142"/>
      <c r="E1" s="142"/>
      <c r="F1" s="142"/>
      <c r="G1" s="142"/>
      <c r="H1" s="142"/>
      <c r="I1" s="142"/>
      <c r="J1" s="143"/>
      <c r="K1" s="143"/>
    </row>
    <row r="2" spans="1:11" ht="12" customHeight="1">
      <c r="A2" s="13" t="s">
        <v>111</v>
      </c>
      <c r="B2" s="142"/>
      <c r="C2" s="142"/>
      <c r="D2" s="142"/>
      <c r="E2" s="142"/>
      <c r="F2" s="142"/>
      <c r="G2" s="142"/>
      <c r="H2" s="142"/>
      <c r="I2" s="142"/>
      <c r="J2" s="143"/>
      <c r="K2" s="143"/>
    </row>
    <row r="3" spans="1:11" ht="12" customHeight="1">
      <c r="A3" s="19"/>
      <c r="B3" s="142"/>
      <c r="C3" s="142"/>
      <c r="D3" s="142"/>
      <c r="E3" s="142"/>
      <c r="F3" s="142"/>
      <c r="G3" s="142"/>
      <c r="H3" s="142"/>
      <c r="I3" s="142"/>
      <c r="J3" s="143"/>
      <c r="K3" s="143"/>
    </row>
    <row r="4" spans="1:11" ht="12" customHeight="1">
      <c r="A4" s="19" t="s">
        <v>240</v>
      </c>
      <c r="B4" s="142"/>
      <c r="C4" s="142"/>
      <c r="D4" s="142"/>
      <c r="E4" s="142"/>
      <c r="F4" s="142"/>
      <c r="G4" s="142"/>
      <c r="H4" s="142"/>
      <c r="I4" s="142"/>
      <c r="J4" s="143"/>
      <c r="K4" s="143"/>
    </row>
    <row r="5" spans="1:11" ht="12" customHeight="1">
      <c r="A5" s="20" t="s">
        <v>69</v>
      </c>
      <c r="B5" s="142"/>
      <c r="C5" s="142"/>
      <c r="D5" s="142"/>
      <c r="E5" s="142"/>
      <c r="F5" s="142"/>
      <c r="G5" s="142"/>
      <c r="H5" s="142"/>
      <c r="I5" s="142"/>
      <c r="J5" s="143"/>
      <c r="K5" s="143"/>
    </row>
    <row r="6" spans="1:11" ht="12" customHeight="1">
      <c r="A6" s="148"/>
      <c r="B6" s="149"/>
      <c r="C6" s="148"/>
      <c r="D6" s="148"/>
      <c r="E6" s="148"/>
      <c r="F6" s="148"/>
      <c r="G6" s="148"/>
      <c r="H6" s="148"/>
      <c r="I6" s="148"/>
      <c r="J6" s="150"/>
      <c r="K6" s="150"/>
    </row>
    <row r="7" spans="1:11" ht="45">
      <c r="A7" s="151"/>
      <c r="B7" s="149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152"/>
      <c r="K7" s="152"/>
    </row>
    <row r="8" spans="1:11" ht="24" customHeight="1">
      <c r="A8" s="4">
        <v>1</v>
      </c>
      <c r="B8" s="7"/>
      <c r="C8" s="14" t="s">
        <v>73</v>
      </c>
      <c r="D8" s="153">
        <v>1012.548</v>
      </c>
      <c r="E8" s="153">
        <v>682.5379999999999</v>
      </c>
      <c r="F8" s="153">
        <v>46.351999999999997</v>
      </c>
      <c r="G8" s="153">
        <v>96.640000000000015</v>
      </c>
      <c r="H8" s="153">
        <v>187.01800000000017</v>
      </c>
      <c r="I8" s="153">
        <v>0</v>
      </c>
      <c r="J8" s="154"/>
      <c r="K8" s="154"/>
    </row>
    <row r="9" spans="1:11" ht="12" customHeight="1">
      <c r="A9" s="4">
        <v>2</v>
      </c>
      <c r="B9" s="7" t="s">
        <v>58</v>
      </c>
      <c r="C9" s="15" t="s">
        <v>74</v>
      </c>
      <c r="D9" s="153">
        <v>493.50199999999995</v>
      </c>
      <c r="E9" s="153">
        <v>374.71699999999998</v>
      </c>
      <c r="F9" s="153">
        <v>23.900999999999996</v>
      </c>
      <c r="G9" s="153">
        <v>29.358999999999998</v>
      </c>
      <c r="H9" s="153">
        <v>65.525000000000006</v>
      </c>
      <c r="I9" s="153">
        <v>0</v>
      </c>
      <c r="J9" s="154"/>
      <c r="K9" s="154"/>
    </row>
    <row r="10" spans="1:11" ht="18" customHeight="1">
      <c r="A10" s="4">
        <v>3</v>
      </c>
      <c r="B10" s="7" t="s">
        <v>59</v>
      </c>
      <c r="C10" s="15" t="s">
        <v>77</v>
      </c>
      <c r="D10" s="153">
        <f t="shared" ref="D10:I10" si="0">D8-D9</f>
        <v>519.04600000000005</v>
      </c>
      <c r="E10" s="153">
        <f t="shared" si="0"/>
        <v>307.82099999999991</v>
      </c>
      <c r="F10" s="153">
        <f t="shared" si="0"/>
        <v>22.451000000000001</v>
      </c>
      <c r="G10" s="153">
        <f t="shared" si="0"/>
        <v>67.28100000000002</v>
      </c>
      <c r="H10" s="153">
        <f t="shared" si="0"/>
        <v>121.49300000000017</v>
      </c>
      <c r="I10" s="153">
        <f t="shared" si="0"/>
        <v>0</v>
      </c>
      <c r="J10" s="154"/>
      <c r="K10" s="154"/>
    </row>
    <row r="11" spans="1:11" ht="12" customHeight="1">
      <c r="A11" s="4">
        <v>4</v>
      </c>
      <c r="B11" s="7" t="s">
        <v>58</v>
      </c>
      <c r="C11" s="15" t="s">
        <v>78</v>
      </c>
      <c r="D11" s="153">
        <v>94.859000000000023</v>
      </c>
      <c r="E11" s="153">
        <v>55.042999999999999</v>
      </c>
      <c r="F11" s="153">
        <v>2.0920000000000001</v>
      </c>
      <c r="G11" s="153">
        <v>13.181999999999999</v>
      </c>
      <c r="H11" s="153">
        <v>24.54200000000003</v>
      </c>
      <c r="I11" s="153">
        <v>0</v>
      </c>
      <c r="J11" s="154"/>
      <c r="K11" s="154"/>
    </row>
    <row r="12" spans="1:11" ht="18" customHeight="1">
      <c r="A12" s="4">
        <v>5</v>
      </c>
      <c r="B12" s="7" t="s">
        <v>59</v>
      </c>
      <c r="C12" s="15" t="s">
        <v>89</v>
      </c>
      <c r="D12" s="153">
        <f>D10-D11</f>
        <v>424.18700000000001</v>
      </c>
      <c r="E12" s="153">
        <f>E10-E11</f>
        <v>252.77799999999991</v>
      </c>
      <c r="F12" s="153">
        <f>F10-F11</f>
        <v>20.359000000000002</v>
      </c>
      <c r="G12" s="153">
        <f>G10-G11</f>
        <v>54.099000000000018</v>
      </c>
      <c r="H12" s="153">
        <f>H10-H11</f>
        <v>96.951000000000136</v>
      </c>
      <c r="I12" s="153">
        <v>-24.948000000000036</v>
      </c>
      <c r="J12" s="154"/>
      <c r="K12" s="154"/>
    </row>
    <row r="13" spans="1:11" ht="12" customHeight="1">
      <c r="A13" s="4">
        <v>6</v>
      </c>
      <c r="B13" s="7" t="s">
        <v>58</v>
      </c>
      <c r="C13" s="15" t="s">
        <v>90</v>
      </c>
      <c r="D13" s="153">
        <v>321.70400000000001</v>
      </c>
      <c r="E13" s="153">
        <v>198.83599999999996</v>
      </c>
      <c r="F13" s="153">
        <v>18.962</v>
      </c>
      <c r="G13" s="153">
        <v>55.126999999999995</v>
      </c>
      <c r="H13" s="153">
        <v>48.779000000000053</v>
      </c>
      <c r="I13" s="153">
        <v>1.494</v>
      </c>
      <c r="J13" s="154"/>
      <c r="K13" s="154"/>
    </row>
    <row r="14" spans="1:11" ht="12" customHeight="1">
      <c r="A14" s="4">
        <v>7</v>
      </c>
      <c r="B14" s="7" t="s">
        <v>58</v>
      </c>
      <c r="C14" s="15" t="s">
        <v>91</v>
      </c>
      <c r="D14" s="153">
        <v>3.0309999999999997</v>
      </c>
      <c r="E14" s="153">
        <v>1.1830000000000001</v>
      </c>
      <c r="F14" s="153">
        <v>8.4999999999999992E-2</v>
      </c>
      <c r="G14" s="153">
        <v>7.2999999999999995E-2</v>
      </c>
      <c r="H14" s="153">
        <v>1.69</v>
      </c>
      <c r="I14" s="153">
        <v>0</v>
      </c>
      <c r="J14" s="154"/>
      <c r="K14" s="154"/>
    </row>
    <row r="15" spans="1:11" ht="12" customHeight="1">
      <c r="A15" s="4">
        <v>8</v>
      </c>
      <c r="B15" s="7" t="s">
        <v>60</v>
      </c>
      <c r="C15" s="15" t="s">
        <v>92</v>
      </c>
      <c r="D15" s="153">
        <v>8.9570000000000007</v>
      </c>
      <c r="E15" s="153">
        <v>7.7789999999999999</v>
      </c>
      <c r="F15" s="153">
        <v>0</v>
      </c>
      <c r="G15" s="153">
        <v>0.21100000000000002</v>
      </c>
      <c r="H15" s="153">
        <v>0.96700000000000008</v>
      </c>
      <c r="I15" s="153">
        <v>0</v>
      </c>
      <c r="J15" s="154"/>
      <c r="K15" s="154"/>
    </row>
    <row r="16" spans="1:11" ht="18" customHeight="1">
      <c r="A16" s="4">
        <v>9</v>
      </c>
      <c r="B16" s="7" t="s">
        <v>59</v>
      </c>
      <c r="C16" s="15" t="s">
        <v>112</v>
      </c>
      <c r="D16" s="153">
        <f t="shared" ref="D16:I16" si="1">D12-D13-D14+D15</f>
        <v>108.40899999999999</v>
      </c>
      <c r="E16" s="153">
        <f t="shared" si="1"/>
        <v>60.537999999999954</v>
      </c>
      <c r="F16" s="153">
        <f t="shared" si="1"/>
        <v>1.3120000000000021</v>
      </c>
      <c r="G16" s="153">
        <f t="shared" si="1"/>
        <v>-0.88999999999997725</v>
      </c>
      <c r="H16" s="153">
        <f t="shared" si="1"/>
        <v>47.449000000000083</v>
      </c>
      <c r="I16" s="153">
        <f t="shared" si="1"/>
        <v>-26.442000000000036</v>
      </c>
      <c r="J16" s="154"/>
      <c r="K16" s="154"/>
    </row>
    <row r="17" spans="1:11" ht="12" customHeight="1">
      <c r="A17" s="4">
        <v>10</v>
      </c>
      <c r="B17" s="7" t="s">
        <v>60</v>
      </c>
      <c r="C17" s="15" t="s">
        <v>93</v>
      </c>
      <c r="D17" s="153">
        <v>321.23600000000005</v>
      </c>
      <c r="E17" s="153">
        <v>0</v>
      </c>
      <c r="F17" s="153">
        <v>0</v>
      </c>
      <c r="G17" s="153">
        <v>0</v>
      </c>
      <c r="H17" s="153">
        <v>321.23600000000005</v>
      </c>
      <c r="I17" s="153">
        <v>1.962</v>
      </c>
      <c r="J17" s="154"/>
      <c r="K17" s="154"/>
    </row>
    <row r="18" spans="1:11" ht="12" customHeight="1">
      <c r="A18" s="4">
        <v>11</v>
      </c>
      <c r="B18" s="7" t="s">
        <v>58</v>
      </c>
      <c r="C18" s="15" t="s">
        <v>94</v>
      </c>
      <c r="D18" s="153">
        <v>8.4089999999999989</v>
      </c>
      <c r="E18" s="153">
        <v>0</v>
      </c>
      <c r="F18" s="153">
        <v>0</v>
      </c>
      <c r="G18" s="153">
        <v>8.4089999999999989</v>
      </c>
      <c r="H18" s="153">
        <v>0</v>
      </c>
      <c r="I18" s="153">
        <v>3.99</v>
      </c>
      <c r="J18" s="154"/>
      <c r="K18" s="154"/>
    </row>
    <row r="19" spans="1:11" ht="12" customHeight="1">
      <c r="A19" s="4">
        <v>12</v>
      </c>
      <c r="B19" s="7" t="s">
        <v>60</v>
      </c>
      <c r="C19" s="15" t="s">
        <v>95</v>
      </c>
      <c r="D19" s="153">
        <v>59.517000000000003</v>
      </c>
      <c r="E19" s="153">
        <v>0</v>
      </c>
      <c r="F19" s="153">
        <v>0</v>
      </c>
      <c r="G19" s="153">
        <v>59.517000000000003</v>
      </c>
      <c r="H19" s="153">
        <v>0</v>
      </c>
      <c r="I19" s="153">
        <v>0.87</v>
      </c>
      <c r="J19" s="154"/>
      <c r="K19" s="154"/>
    </row>
    <row r="20" spans="1:11" ht="12" customHeight="1">
      <c r="A20" s="4">
        <v>13</v>
      </c>
      <c r="B20" s="7" t="s">
        <v>58</v>
      </c>
      <c r="C20" s="15" t="s">
        <v>96</v>
      </c>
      <c r="D20" s="153">
        <v>194.14</v>
      </c>
      <c r="E20" s="153">
        <v>73.000999999999991</v>
      </c>
      <c r="F20" s="153">
        <v>87.335999999999999</v>
      </c>
      <c r="G20" s="153">
        <v>16.761999999999997</v>
      </c>
      <c r="H20" s="153">
        <v>17.040999999999997</v>
      </c>
      <c r="I20" s="153">
        <v>23.573</v>
      </c>
      <c r="J20" s="154"/>
      <c r="K20" s="154"/>
    </row>
    <row r="21" spans="1:11" ht="12" customHeight="1">
      <c r="A21" s="4">
        <v>14</v>
      </c>
      <c r="B21" s="7" t="s">
        <v>60</v>
      </c>
      <c r="C21" s="15" t="s">
        <v>97</v>
      </c>
      <c r="D21" s="153">
        <v>188.10600000000002</v>
      </c>
      <c r="E21" s="153">
        <v>27.321999999999999</v>
      </c>
      <c r="F21" s="153">
        <v>83.066000000000003</v>
      </c>
      <c r="G21" s="153">
        <v>3.9489999999999998</v>
      </c>
      <c r="H21" s="153">
        <v>73.769000000000005</v>
      </c>
      <c r="I21" s="153">
        <v>29.606999999999999</v>
      </c>
      <c r="J21" s="154"/>
      <c r="K21" s="154"/>
    </row>
    <row r="22" spans="1:11" ht="18" customHeight="1">
      <c r="A22" s="4">
        <v>15</v>
      </c>
      <c r="B22" s="7" t="s">
        <v>59</v>
      </c>
      <c r="C22" s="15" t="s">
        <v>219</v>
      </c>
      <c r="D22" s="153">
        <f t="shared" ref="D22:I22" si="2">D16+D17-D18+D19-D20+D21</f>
        <v>474.71900000000005</v>
      </c>
      <c r="E22" s="153">
        <f t="shared" si="2"/>
        <v>14.858999999999963</v>
      </c>
      <c r="F22" s="153">
        <f t="shared" si="2"/>
        <v>-2.9579999999999984</v>
      </c>
      <c r="G22" s="153">
        <f t="shared" si="2"/>
        <v>37.40500000000003</v>
      </c>
      <c r="H22" s="153">
        <f t="shared" si="2"/>
        <v>425.41300000000012</v>
      </c>
      <c r="I22" s="153">
        <f t="shared" si="2"/>
        <v>-21.566000000000031</v>
      </c>
      <c r="J22" s="154"/>
      <c r="K22" s="154"/>
    </row>
    <row r="23" spans="1:11" ht="12" customHeight="1">
      <c r="A23" s="4">
        <v>16</v>
      </c>
      <c r="B23" s="7" t="s">
        <v>58</v>
      </c>
      <c r="C23" s="15" t="s">
        <v>98</v>
      </c>
      <c r="D23" s="153">
        <v>72.215999999999994</v>
      </c>
      <c r="E23" s="153">
        <v>9.8759999999999994</v>
      </c>
      <c r="F23" s="153">
        <v>2.2589999999999999</v>
      </c>
      <c r="G23" s="153">
        <v>0</v>
      </c>
      <c r="H23" s="153">
        <v>60.080999999999996</v>
      </c>
      <c r="I23" s="153">
        <v>0.20200000000000001</v>
      </c>
      <c r="J23" s="154"/>
      <c r="K23" s="154"/>
    </row>
    <row r="24" spans="1:11" ht="12" customHeight="1">
      <c r="A24" s="4">
        <v>17</v>
      </c>
      <c r="B24" s="7" t="s">
        <v>60</v>
      </c>
      <c r="C24" s="15" t="s">
        <v>99</v>
      </c>
      <c r="D24" s="153">
        <v>72.381</v>
      </c>
      <c r="E24" s="153">
        <v>0</v>
      </c>
      <c r="F24" s="153">
        <v>0</v>
      </c>
      <c r="G24" s="153">
        <v>72.381</v>
      </c>
      <c r="H24" s="153">
        <v>0</v>
      </c>
      <c r="I24" s="153">
        <v>3.6999999999999998E-2</v>
      </c>
      <c r="J24" s="154"/>
      <c r="K24" s="154"/>
    </row>
    <row r="25" spans="1:11" ht="12" customHeight="1">
      <c r="A25" s="4">
        <v>18</v>
      </c>
      <c r="B25" s="7" t="s">
        <v>58</v>
      </c>
      <c r="C25" s="15" t="s">
        <v>220</v>
      </c>
      <c r="D25" s="153">
        <v>121.90100000000001</v>
      </c>
      <c r="E25" s="153">
        <v>0</v>
      </c>
      <c r="F25" s="153">
        <v>0</v>
      </c>
      <c r="G25" s="153">
        <v>0</v>
      </c>
      <c r="H25" s="153">
        <v>121.90100000000001</v>
      </c>
      <c r="I25" s="153">
        <v>0.625</v>
      </c>
      <c r="J25" s="154"/>
      <c r="K25" s="154"/>
    </row>
    <row r="26" spans="1:11" ht="12" customHeight="1">
      <c r="A26" s="4">
        <v>19</v>
      </c>
      <c r="B26" s="7" t="s">
        <v>60</v>
      </c>
      <c r="C26" s="15" t="s">
        <v>221</v>
      </c>
      <c r="D26" s="153">
        <v>122.27100000000002</v>
      </c>
      <c r="E26" s="153">
        <v>4.99</v>
      </c>
      <c r="F26" s="153">
        <v>10.134000000000002</v>
      </c>
      <c r="G26" s="153">
        <v>106.968</v>
      </c>
      <c r="H26" s="153">
        <v>0.17899999999999999</v>
      </c>
      <c r="I26" s="153">
        <v>0.255</v>
      </c>
      <c r="J26" s="154"/>
      <c r="K26" s="154"/>
    </row>
    <row r="27" spans="1:11" ht="12" customHeight="1">
      <c r="A27" s="4">
        <v>20</v>
      </c>
      <c r="B27" s="7" t="s">
        <v>58</v>
      </c>
      <c r="C27" s="15" t="s">
        <v>100</v>
      </c>
      <c r="D27" s="153">
        <v>109.50999999999999</v>
      </c>
      <c r="E27" s="153">
        <v>2.9170000000000003</v>
      </c>
      <c r="F27" s="153">
        <v>4.5600000000000005</v>
      </c>
      <c r="G27" s="153">
        <v>101.85399999999998</v>
      </c>
      <c r="H27" s="153">
        <v>0.17899999999999999</v>
      </c>
      <c r="I27" s="153">
        <v>0.08</v>
      </c>
      <c r="J27" s="154"/>
      <c r="K27" s="154"/>
    </row>
    <row r="28" spans="1:11" ht="12" customHeight="1">
      <c r="A28" s="4">
        <v>21</v>
      </c>
      <c r="B28" s="7" t="s">
        <v>60</v>
      </c>
      <c r="C28" s="15" t="s">
        <v>114</v>
      </c>
      <c r="D28" s="153">
        <v>108.23399999999999</v>
      </c>
      <c r="E28" s="153">
        <v>0</v>
      </c>
      <c r="F28" s="153">
        <v>0</v>
      </c>
      <c r="G28" s="153">
        <v>0</v>
      </c>
      <c r="H28" s="153">
        <v>108.23399999999999</v>
      </c>
      <c r="I28" s="153">
        <v>1.3560000000000001</v>
      </c>
      <c r="J28" s="154"/>
      <c r="K28" s="154"/>
    </row>
    <row r="29" spans="1:11" ht="12" customHeight="1">
      <c r="A29" s="4">
        <v>22</v>
      </c>
      <c r="B29" s="7" t="s">
        <v>58</v>
      </c>
      <c r="C29" s="15" t="s">
        <v>101</v>
      </c>
      <c r="D29" s="153">
        <v>66.574999999999989</v>
      </c>
      <c r="E29" s="153">
        <v>6.8339999999999996</v>
      </c>
      <c r="F29" s="153">
        <v>32.788999999999994</v>
      </c>
      <c r="G29" s="153">
        <v>9.3539999999999921</v>
      </c>
      <c r="H29" s="153">
        <v>17.598000000000003</v>
      </c>
      <c r="I29" s="153">
        <v>10.186999999999999</v>
      </c>
      <c r="J29" s="154"/>
      <c r="K29" s="154"/>
    </row>
    <row r="30" spans="1:11" ht="12" customHeight="1">
      <c r="A30" s="4">
        <v>23</v>
      </c>
      <c r="B30" s="7" t="s">
        <v>60</v>
      </c>
      <c r="C30" s="15" t="s">
        <v>102</v>
      </c>
      <c r="D30" s="153">
        <v>60.558000000000007</v>
      </c>
      <c r="E30" s="153">
        <v>3.35</v>
      </c>
      <c r="F30" s="153">
        <v>32.780999999999999</v>
      </c>
      <c r="G30" s="153">
        <v>5.777000000000001</v>
      </c>
      <c r="H30" s="153">
        <v>18.649999999999999</v>
      </c>
      <c r="I30" s="153">
        <v>16.204000000000001</v>
      </c>
      <c r="J30" s="154"/>
      <c r="K30" s="154"/>
    </row>
    <row r="31" spans="1:11" ht="18" customHeight="1">
      <c r="A31" s="4">
        <v>24</v>
      </c>
      <c r="B31" s="7" t="s">
        <v>59</v>
      </c>
      <c r="C31" s="15" t="s">
        <v>79</v>
      </c>
      <c r="D31" s="153">
        <f t="shared" ref="D31:I31" si="3">D22-D23+D24-D25+D26-D27+D28-D29+D30</f>
        <v>467.96100000000001</v>
      </c>
      <c r="E31" s="153">
        <f t="shared" si="3"/>
        <v>3.5719999999999641</v>
      </c>
      <c r="F31" s="153">
        <f t="shared" si="3"/>
        <v>0.34900000000001086</v>
      </c>
      <c r="G31" s="153">
        <f t="shared" si="3"/>
        <v>111.32300000000005</v>
      </c>
      <c r="H31" s="153">
        <f t="shared" si="3"/>
        <v>352.71700000000004</v>
      </c>
      <c r="I31" s="153">
        <f t="shared" si="3"/>
        <v>-14.808000000000028</v>
      </c>
      <c r="J31" s="154"/>
      <c r="K31" s="154"/>
    </row>
    <row r="32" spans="1:11" ht="12" customHeight="1">
      <c r="A32" s="4">
        <v>25</v>
      </c>
      <c r="B32" s="7" t="s">
        <v>58</v>
      </c>
      <c r="C32" s="15" t="s">
        <v>75</v>
      </c>
      <c r="D32" s="153">
        <v>449.19900000000001</v>
      </c>
      <c r="E32" s="153">
        <v>0</v>
      </c>
      <c r="F32" s="153">
        <v>0</v>
      </c>
      <c r="G32" s="153">
        <v>121.94400000000002</v>
      </c>
      <c r="H32" s="153">
        <v>327.255</v>
      </c>
      <c r="I32" s="153">
        <v>0</v>
      </c>
      <c r="J32" s="154"/>
      <c r="K32" s="154"/>
    </row>
    <row r="33" spans="1:11" ht="20.100000000000001" customHeight="1">
      <c r="A33" s="8">
        <v>26</v>
      </c>
      <c r="B33" s="9" t="s">
        <v>60</v>
      </c>
      <c r="C33" s="16" t="s">
        <v>80</v>
      </c>
      <c r="D33" s="153">
        <v>0</v>
      </c>
      <c r="E33" s="153">
        <v>-1.8779999999999997</v>
      </c>
      <c r="F33" s="153">
        <v>-5.1550000000000011</v>
      </c>
      <c r="G33" s="153">
        <v>0</v>
      </c>
      <c r="H33" s="153">
        <v>7.0330000000000004</v>
      </c>
      <c r="I33" s="153">
        <v>0</v>
      </c>
      <c r="J33" s="154"/>
      <c r="K33" s="154"/>
    </row>
    <row r="34" spans="1:11" ht="18" customHeight="1">
      <c r="A34" s="4">
        <v>27</v>
      </c>
      <c r="B34" s="7" t="s">
        <v>59</v>
      </c>
      <c r="C34" s="15" t="s">
        <v>81</v>
      </c>
      <c r="D34" s="153">
        <f t="shared" ref="D34:I34" si="4">D31-D32+D33</f>
        <v>18.762</v>
      </c>
      <c r="E34" s="153">
        <f t="shared" si="4"/>
        <v>1.6939999999999644</v>
      </c>
      <c r="F34" s="153">
        <f t="shared" si="4"/>
        <v>-4.8059999999999903</v>
      </c>
      <c r="G34" s="153">
        <f t="shared" si="4"/>
        <v>-10.620999999999967</v>
      </c>
      <c r="H34" s="153">
        <f t="shared" si="4"/>
        <v>32.495000000000047</v>
      </c>
      <c r="I34" s="153">
        <f t="shared" si="4"/>
        <v>-14.808000000000028</v>
      </c>
      <c r="J34" s="154"/>
      <c r="K34" s="154"/>
    </row>
    <row r="35" spans="1:11" ht="12" customHeight="1">
      <c r="A35" s="4">
        <v>28</v>
      </c>
      <c r="B35" s="7" t="s">
        <v>58</v>
      </c>
      <c r="C35" s="15" t="s">
        <v>103</v>
      </c>
      <c r="D35" s="153">
        <v>13.482000000000001</v>
      </c>
      <c r="E35" s="153">
        <v>1.0999999999999954E-2</v>
      </c>
      <c r="F35" s="153">
        <v>2.673</v>
      </c>
      <c r="G35" s="153">
        <v>9.1240000000000006</v>
      </c>
      <c r="H35" s="153">
        <v>1.6739999999999999</v>
      </c>
      <c r="I35" s="153">
        <v>1.3220000000000001</v>
      </c>
      <c r="J35" s="154"/>
      <c r="K35" s="154"/>
    </row>
    <row r="36" spans="1:11" ht="12" customHeight="1">
      <c r="A36" s="4">
        <v>29</v>
      </c>
      <c r="B36" s="7" t="s">
        <v>60</v>
      </c>
      <c r="C36" s="15" t="s">
        <v>104</v>
      </c>
      <c r="D36" s="153">
        <v>10.414</v>
      </c>
      <c r="E36" s="153">
        <v>5.7429999999999994</v>
      </c>
      <c r="F36" s="153">
        <v>0.89900000000000002</v>
      </c>
      <c r="G36" s="153">
        <v>2.5400000000000009</v>
      </c>
      <c r="H36" s="153">
        <v>1.2319999999999998</v>
      </c>
      <c r="I36" s="153">
        <v>4.3900000000000006</v>
      </c>
      <c r="J36" s="154"/>
      <c r="K36" s="154"/>
    </row>
    <row r="37" spans="1:11" ht="12" customHeight="1">
      <c r="A37" s="4">
        <v>30</v>
      </c>
      <c r="B37" s="7" t="s">
        <v>58</v>
      </c>
      <c r="C37" s="15" t="s">
        <v>76</v>
      </c>
      <c r="D37" s="153">
        <v>98.813000000000002</v>
      </c>
      <c r="E37" s="153">
        <v>48.807999999999971</v>
      </c>
      <c r="F37" s="153">
        <v>1.996</v>
      </c>
      <c r="G37" s="153">
        <v>15.738999999999997</v>
      </c>
      <c r="H37" s="153">
        <v>32.270000000000024</v>
      </c>
      <c r="I37" s="153">
        <v>0</v>
      </c>
      <c r="J37" s="154"/>
      <c r="K37" s="154"/>
    </row>
    <row r="38" spans="1:11" ht="12" customHeight="1">
      <c r="A38" s="4">
        <v>31</v>
      </c>
      <c r="B38" s="7" t="s">
        <v>60</v>
      </c>
      <c r="C38" s="15" t="s">
        <v>78</v>
      </c>
      <c r="D38" s="153">
        <v>94.859000000000023</v>
      </c>
      <c r="E38" s="153">
        <v>55.042999999999999</v>
      </c>
      <c r="F38" s="153">
        <v>2.0920000000000001</v>
      </c>
      <c r="G38" s="153">
        <v>13.181999999999999</v>
      </c>
      <c r="H38" s="153">
        <v>24.54200000000003</v>
      </c>
      <c r="I38" s="153">
        <v>0</v>
      </c>
      <c r="J38" s="154"/>
      <c r="K38" s="154"/>
    </row>
    <row r="39" spans="1:11" ht="12" customHeight="1">
      <c r="A39" s="4">
        <v>32</v>
      </c>
      <c r="B39" s="7" t="s">
        <v>58</v>
      </c>
      <c r="C39" s="15" t="s">
        <v>82</v>
      </c>
      <c r="D39" s="153">
        <v>0.248</v>
      </c>
      <c r="E39" s="153">
        <v>0.38600000000000001</v>
      </c>
      <c r="F39" s="153">
        <v>0</v>
      </c>
      <c r="G39" s="153">
        <v>-0.46300000000000002</v>
      </c>
      <c r="H39" s="153">
        <v>0.32500000000000001</v>
      </c>
      <c r="I39" s="153">
        <v>-0.248</v>
      </c>
      <c r="J39" s="154"/>
      <c r="K39" s="154"/>
    </row>
    <row r="40" spans="1:11" ht="18" customHeight="1">
      <c r="A40" s="4">
        <v>33</v>
      </c>
      <c r="B40" s="7" t="s">
        <v>59</v>
      </c>
      <c r="C40" s="15" t="s">
        <v>83</v>
      </c>
      <c r="D40" s="153">
        <f t="shared" ref="D40:I40" si="5">D34-D35+D36-D37+D38-D39</f>
        <v>11.492000000000024</v>
      </c>
      <c r="E40" s="153">
        <f t="shared" si="5"/>
        <v>13.274999999999995</v>
      </c>
      <c r="F40" s="153">
        <f t="shared" si="5"/>
        <v>-6.4839999999999893</v>
      </c>
      <c r="G40" s="153">
        <f t="shared" si="5"/>
        <v>-19.298999999999968</v>
      </c>
      <c r="H40" s="153">
        <f t="shared" si="5"/>
        <v>24.000000000000053</v>
      </c>
      <c r="I40" s="153">
        <f t="shared" si="5"/>
        <v>-11.492000000000028</v>
      </c>
      <c r="J40" s="154"/>
      <c r="K40" s="154"/>
    </row>
    <row r="41" spans="1:11" ht="20.100000000000001" customHeight="1">
      <c r="A41" s="4"/>
      <c r="B41" s="7"/>
      <c r="C41" s="17" t="s">
        <v>105</v>
      </c>
      <c r="D41" s="153"/>
      <c r="E41" s="153"/>
      <c r="F41" s="153"/>
      <c r="G41" s="153"/>
      <c r="H41" s="153"/>
      <c r="I41" s="153"/>
      <c r="J41" s="154"/>
      <c r="K41" s="154"/>
    </row>
    <row r="42" spans="1:11" ht="18" customHeight="1">
      <c r="A42" s="4">
        <v>34</v>
      </c>
      <c r="B42" s="7"/>
      <c r="C42" s="15" t="s">
        <v>79</v>
      </c>
      <c r="D42" s="153">
        <v>467.96100000000013</v>
      </c>
      <c r="E42" s="153">
        <v>3.5719999999999494</v>
      </c>
      <c r="F42" s="153">
        <v>0.34900000000001086</v>
      </c>
      <c r="G42" s="153">
        <v>111.32300000000006</v>
      </c>
      <c r="H42" s="153">
        <v>352.7170000000001</v>
      </c>
      <c r="I42" s="153">
        <v>-14.80800000000003</v>
      </c>
      <c r="J42" s="154"/>
      <c r="K42" s="154"/>
    </row>
    <row r="43" spans="1:11" ht="12" customHeight="1">
      <c r="A43" s="4">
        <v>35</v>
      </c>
      <c r="B43" s="7" t="s">
        <v>58</v>
      </c>
      <c r="C43" s="18" t="s">
        <v>106</v>
      </c>
      <c r="D43" s="153">
        <v>69.710999999999999</v>
      </c>
      <c r="E43" s="153">
        <v>0</v>
      </c>
      <c r="F43" s="153">
        <v>0</v>
      </c>
      <c r="G43" s="153">
        <v>69.710999999999999</v>
      </c>
      <c r="H43" s="153">
        <v>0</v>
      </c>
      <c r="I43" s="153">
        <v>0</v>
      </c>
      <c r="J43" s="154"/>
      <c r="K43" s="154"/>
    </row>
    <row r="44" spans="1:11" ht="12" customHeight="1">
      <c r="A44" s="4">
        <v>36</v>
      </c>
      <c r="B44" s="7" t="s">
        <v>60</v>
      </c>
      <c r="C44" s="18" t="s">
        <v>107</v>
      </c>
      <c r="D44" s="153">
        <v>69.710999999999999</v>
      </c>
      <c r="E44" s="153">
        <v>0</v>
      </c>
      <c r="F44" s="153">
        <v>0</v>
      </c>
      <c r="G44" s="153">
        <v>0</v>
      </c>
      <c r="H44" s="153">
        <v>69.710999999999999</v>
      </c>
      <c r="I44" s="153">
        <v>0</v>
      </c>
      <c r="J44" s="154"/>
      <c r="K44" s="154"/>
    </row>
    <row r="45" spans="1:11" ht="18" customHeight="1">
      <c r="A45" s="4">
        <v>37</v>
      </c>
      <c r="B45" s="7" t="s">
        <v>59</v>
      </c>
      <c r="C45" s="15" t="s">
        <v>113</v>
      </c>
      <c r="D45" s="153">
        <f t="shared" ref="D45:I45" si="6">D42-D43+D44</f>
        <v>467.96100000000013</v>
      </c>
      <c r="E45" s="153">
        <f t="shared" si="6"/>
        <v>3.5719999999999494</v>
      </c>
      <c r="F45" s="153">
        <f t="shared" si="6"/>
        <v>0.34900000000001086</v>
      </c>
      <c r="G45" s="153">
        <f t="shared" si="6"/>
        <v>41.612000000000066</v>
      </c>
      <c r="H45" s="153">
        <f t="shared" si="6"/>
        <v>422.42800000000011</v>
      </c>
      <c r="I45" s="153">
        <f t="shared" si="6"/>
        <v>-14.80800000000003</v>
      </c>
      <c r="J45" s="154"/>
      <c r="K45" s="154"/>
    </row>
    <row r="46" spans="1:11" ht="12" customHeight="1">
      <c r="A46" s="4">
        <v>38</v>
      </c>
      <c r="B46" s="7" t="s">
        <v>58</v>
      </c>
      <c r="C46" s="15" t="s">
        <v>108</v>
      </c>
      <c r="D46" s="153">
        <v>449.19900000000001</v>
      </c>
      <c r="E46" s="153">
        <v>0</v>
      </c>
      <c r="F46" s="153">
        <v>0</v>
      </c>
      <c r="G46" s="153">
        <v>52.232999999999997</v>
      </c>
      <c r="H46" s="153">
        <v>396.96600000000001</v>
      </c>
      <c r="I46" s="153">
        <v>0</v>
      </c>
      <c r="J46" s="154"/>
      <c r="K46" s="154"/>
    </row>
    <row r="47" spans="1:11" ht="20.100000000000001" customHeight="1">
      <c r="A47" s="8">
        <v>39</v>
      </c>
      <c r="B47" s="9" t="s">
        <v>60</v>
      </c>
      <c r="C47" s="16" t="s">
        <v>80</v>
      </c>
      <c r="D47" s="153">
        <v>0</v>
      </c>
      <c r="E47" s="153">
        <v>-1.8779999999999997</v>
      </c>
      <c r="F47" s="153">
        <v>-5.1550000000000011</v>
      </c>
      <c r="G47" s="153">
        <v>0</v>
      </c>
      <c r="H47" s="153">
        <v>7.0330000000000004</v>
      </c>
      <c r="I47" s="153">
        <v>0</v>
      </c>
      <c r="J47" s="154"/>
      <c r="K47" s="154"/>
    </row>
    <row r="48" spans="1:11" ht="18" customHeight="1">
      <c r="A48" s="4">
        <v>40</v>
      </c>
      <c r="B48" s="7" t="s">
        <v>59</v>
      </c>
      <c r="C48" s="15" t="s">
        <v>81</v>
      </c>
      <c r="D48" s="153">
        <f t="shared" ref="D48:I48" si="7">D45-D46+D47</f>
        <v>18.762000000000114</v>
      </c>
      <c r="E48" s="153">
        <f t="shared" si="7"/>
        <v>1.6939999999999498</v>
      </c>
      <c r="F48" s="153">
        <f t="shared" si="7"/>
        <v>-4.8059999999999903</v>
      </c>
      <c r="G48" s="153">
        <f t="shared" si="7"/>
        <v>-10.620999999999931</v>
      </c>
      <c r="H48" s="153">
        <f t="shared" si="7"/>
        <v>32.495000000000104</v>
      </c>
      <c r="I48" s="153">
        <f t="shared" si="7"/>
        <v>-14.80800000000003</v>
      </c>
      <c r="J48" s="154"/>
      <c r="K48" s="154"/>
    </row>
    <row r="49" spans="1:11" ht="12" customHeight="1">
      <c r="D49" s="154"/>
      <c r="E49" s="154"/>
      <c r="F49" s="154"/>
      <c r="G49" s="154"/>
      <c r="H49" s="154"/>
      <c r="I49" s="154"/>
      <c r="J49" s="154"/>
      <c r="K49" s="154"/>
    </row>
    <row r="50" spans="1:11" ht="12" customHeight="1">
      <c r="A50" s="148"/>
      <c r="B50" s="149"/>
      <c r="D50" s="154"/>
      <c r="E50" s="154"/>
      <c r="F50" s="154"/>
      <c r="G50" s="154"/>
      <c r="H50" s="154"/>
      <c r="I50" s="154"/>
      <c r="J50" s="154"/>
      <c r="K50" s="154"/>
    </row>
    <row r="51" spans="1:11" ht="12" customHeight="1">
      <c r="A51" s="4" t="s">
        <v>109</v>
      </c>
      <c r="D51" s="154"/>
      <c r="E51" s="154"/>
      <c r="F51" s="154"/>
      <c r="G51" s="154"/>
      <c r="H51" s="154"/>
      <c r="I51" s="154"/>
      <c r="J51" s="154"/>
      <c r="K51" s="154"/>
    </row>
    <row r="52" spans="1:11" ht="11.1" customHeight="1">
      <c r="A52" s="4" t="s">
        <v>110</v>
      </c>
      <c r="D52" s="154"/>
      <c r="E52" s="154"/>
      <c r="F52" s="154"/>
      <c r="G52" s="154"/>
      <c r="H52" s="154"/>
      <c r="I52" s="154"/>
      <c r="J52" s="154"/>
      <c r="K52" s="154"/>
    </row>
    <row r="53" spans="1:11" ht="11.1" customHeight="1">
      <c r="A53" s="4" t="s">
        <v>222</v>
      </c>
      <c r="D53" s="154"/>
      <c r="E53" s="154"/>
      <c r="F53" s="154"/>
      <c r="G53" s="154"/>
      <c r="H53" s="154"/>
      <c r="I53" s="154"/>
      <c r="J53" s="154"/>
      <c r="K53" s="154"/>
    </row>
    <row r="54" spans="1:11" ht="11.1" customHeight="1">
      <c r="D54" s="154"/>
      <c r="E54" s="154"/>
      <c r="F54" s="154"/>
      <c r="G54" s="154"/>
      <c r="H54" s="154"/>
      <c r="I54" s="154"/>
      <c r="J54" s="154"/>
      <c r="K54" s="154"/>
    </row>
    <row r="55" spans="1:11" ht="12" customHeight="1">
      <c r="D55" s="154"/>
      <c r="E55" s="154"/>
      <c r="F55" s="154"/>
      <c r="G55" s="154"/>
      <c r="H55" s="154"/>
      <c r="I55" s="154"/>
      <c r="J55" s="154"/>
      <c r="K55" s="154"/>
    </row>
    <row r="56" spans="1:11" ht="12" customHeight="1">
      <c r="D56" s="154"/>
      <c r="E56" s="154"/>
      <c r="F56" s="154"/>
      <c r="G56" s="154"/>
      <c r="H56" s="154"/>
      <c r="I56" s="154"/>
      <c r="J56" s="154"/>
      <c r="K56" s="154"/>
    </row>
    <row r="57" spans="1:11" ht="12" customHeight="1">
      <c r="D57" s="154"/>
      <c r="E57" s="154"/>
      <c r="F57" s="154"/>
      <c r="G57" s="154"/>
      <c r="H57" s="154"/>
      <c r="I57" s="154"/>
      <c r="J57" s="154"/>
      <c r="K57" s="154"/>
    </row>
    <row r="58" spans="1:11" ht="12" customHeight="1">
      <c r="D58" s="154"/>
      <c r="E58" s="154"/>
      <c r="F58" s="154"/>
      <c r="G58" s="154"/>
      <c r="H58" s="154"/>
      <c r="I58" s="154"/>
      <c r="J58" s="154"/>
      <c r="K58" s="154"/>
    </row>
    <row r="59" spans="1:11" ht="12" customHeight="1">
      <c r="D59" s="154"/>
      <c r="E59" s="154"/>
      <c r="F59" s="154"/>
      <c r="G59" s="154"/>
      <c r="H59" s="154"/>
      <c r="I59" s="154"/>
      <c r="J59" s="154"/>
      <c r="K59" s="154"/>
    </row>
    <row r="60" spans="1:11" ht="12" customHeight="1">
      <c r="D60" s="154"/>
      <c r="E60" s="154"/>
      <c r="F60" s="154"/>
      <c r="G60" s="154"/>
      <c r="H60" s="154"/>
      <c r="I60" s="154"/>
      <c r="J60" s="154"/>
      <c r="K60" s="154"/>
    </row>
    <row r="61" spans="1:11" ht="12" customHeight="1">
      <c r="D61" s="154"/>
      <c r="E61" s="154"/>
      <c r="F61" s="154"/>
      <c r="G61" s="154"/>
      <c r="H61" s="154"/>
      <c r="I61" s="154"/>
      <c r="J61" s="154"/>
      <c r="K61" s="154"/>
    </row>
    <row r="62" spans="1:11" ht="12" customHeight="1">
      <c r="D62" s="154"/>
      <c r="E62" s="154"/>
      <c r="F62" s="154"/>
      <c r="G62" s="154"/>
      <c r="H62" s="154"/>
      <c r="I62" s="154"/>
      <c r="J62" s="154"/>
      <c r="K62" s="154"/>
    </row>
    <row r="63" spans="1:11" ht="12" customHeight="1">
      <c r="D63" s="154"/>
      <c r="E63" s="154"/>
      <c r="F63" s="154"/>
      <c r="G63" s="154"/>
      <c r="H63" s="154"/>
      <c r="I63" s="154"/>
      <c r="J63" s="154"/>
      <c r="K63" s="154"/>
    </row>
    <row r="64" spans="1:11" ht="12" customHeight="1">
      <c r="D64" s="154"/>
      <c r="E64" s="154"/>
      <c r="F64" s="154"/>
      <c r="G64" s="154"/>
      <c r="H64" s="154"/>
      <c r="I64" s="154"/>
      <c r="J64" s="154"/>
      <c r="K64" s="154"/>
    </row>
    <row r="65" spans="4:11" ht="12" customHeight="1">
      <c r="D65" s="154"/>
      <c r="E65" s="154"/>
      <c r="F65" s="154"/>
      <c r="G65" s="154"/>
      <c r="H65" s="154"/>
      <c r="I65" s="154"/>
      <c r="J65" s="154"/>
      <c r="K65" s="154"/>
    </row>
    <row r="66" spans="4:11" ht="12" customHeight="1">
      <c r="D66" s="154"/>
      <c r="E66" s="154"/>
      <c r="F66" s="154"/>
      <c r="G66" s="154"/>
      <c r="H66" s="154"/>
      <c r="I66" s="154"/>
      <c r="J66" s="154"/>
      <c r="K66" s="154"/>
    </row>
    <row r="67" spans="4:11" ht="12" customHeight="1">
      <c r="D67" s="154"/>
      <c r="E67" s="154"/>
      <c r="F67" s="154"/>
      <c r="G67" s="154"/>
      <c r="H67" s="154"/>
      <c r="I67" s="154"/>
      <c r="J67" s="154"/>
      <c r="K67" s="154"/>
    </row>
    <row r="68" spans="4:11" ht="12" customHeight="1">
      <c r="D68" s="154"/>
      <c r="E68" s="154"/>
      <c r="F68" s="154"/>
      <c r="G68" s="154"/>
      <c r="H68" s="154"/>
      <c r="I68" s="154"/>
      <c r="J68" s="154"/>
      <c r="K68" s="154"/>
    </row>
    <row r="69" spans="4:11" ht="12" customHeight="1">
      <c r="D69" s="154"/>
      <c r="E69" s="154"/>
      <c r="F69" s="154"/>
      <c r="G69" s="154"/>
      <c r="H69" s="154"/>
      <c r="I69" s="154"/>
      <c r="J69" s="154"/>
      <c r="K69" s="154"/>
    </row>
    <row r="70" spans="4:11" ht="12" customHeight="1">
      <c r="D70" s="154"/>
      <c r="E70" s="154"/>
      <c r="F70" s="154"/>
      <c r="G70" s="154"/>
      <c r="H70" s="154"/>
      <c r="I70" s="154"/>
      <c r="J70" s="154"/>
      <c r="K70" s="154"/>
    </row>
    <row r="71" spans="4:11" ht="12" customHeight="1">
      <c r="D71" s="154"/>
      <c r="E71" s="154"/>
      <c r="F71" s="154"/>
      <c r="G71" s="154"/>
      <c r="H71" s="154"/>
      <c r="I71" s="154"/>
      <c r="J71" s="154"/>
      <c r="K71" s="154"/>
    </row>
    <row r="72" spans="4:11" ht="12" customHeight="1">
      <c r="D72" s="154"/>
      <c r="E72" s="154"/>
      <c r="F72" s="154"/>
      <c r="G72" s="154"/>
      <c r="H72" s="154"/>
      <c r="I72" s="154"/>
      <c r="J72" s="154"/>
      <c r="K72" s="154"/>
    </row>
    <row r="73" spans="4:11" ht="12" customHeight="1">
      <c r="D73" s="154"/>
      <c r="E73" s="154"/>
      <c r="F73" s="154"/>
      <c r="G73" s="154"/>
      <c r="H73" s="154"/>
      <c r="I73" s="154"/>
      <c r="J73" s="154"/>
      <c r="K73" s="154"/>
    </row>
    <row r="74" spans="4:11" ht="12" customHeight="1">
      <c r="D74" s="154"/>
      <c r="E74" s="154"/>
      <c r="F74" s="154"/>
      <c r="G74" s="154"/>
      <c r="H74" s="154"/>
      <c r="I74" s="154"/>
      <c r="J74" s="154"/>
      <c r="K74" s="154"/>
    </row>
    <row r="75" spans="4:11" ht="12" customHeight="1">
      <c r="D75" s="154"/>
      <c r="E75" s="154"/>
      <c r="F75" s="154"/>
      <c r="G75" s="154"/>
      <c r="H75" s="154"/>
      <c r="I75" s="154"/>
      <c r="J75" s="154"/>
      <c r="K75" s="154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7750E6-61F3-43B4-8AA8-2EEDF3C6642A}">
  <dimension ref="A1:K75"/>
  <sheetViews>
    <sheetView showGridLines="0" workbookViewId="0"/>
  </sheetViews>
  <sheetFormatPr baseColWidth="10" defaultColWidth="10" defaultRowHeight="11.25"/>
  <cols>
    <col min="1" max="1" width="2.25" style="144" customWidth="1"/>
    <col min="2" max="2" width="1.5" style="155" customWidth="1"/>
    <col min="3" max="3" width="32.625" style="144" customWidth="1"/>
    <col min="4" max="4" width="9.375" style="144" customWidth="1"/>
    <col min="5" max="6" width="9.5" style="144" customWidth="1"/>
    <col min="7" max="9" width="9.375" style="144" customWidth="1"/>
    <col min="10" max="11" width="7.25" style="144" customWidth="1"/>
    <col min="12" max="16384" width="10" style="144"/>
  </cols>
  <sheetData>
    <row r="1" spans="1:11" ht="12" customHeight="1">
      <c r="A1" s="141"/>
      <c r="B1" s="142"/>
      <c r="C1" s="142"/>
      <c r="D1" s="142"/>
      <c r="E1" s="142"/>
      <c r="F1" s="142"/>
      <c r="G1" s="142"/>
      <c r="H1" s="142"/>
      <c r="I1" s="142"/>
      <c r="J1" s="143"/>
      <c r="K1" s="143"/>
    </row>
    <row r="2" spans="1:11" ht="12" customHeight="1">
      <c r="A2" s="13" t="s">
        <v>111</v>
      </c>
      <c r="B2" s="142"/>
      <c r="C2" s="142"/>
      <c r="D2" s="142"/>
      <c r="E2" s="142"/>
      <c r="F2" s="142"/>
      <c r="G2" s="142"/>
      <c r="H2" s="142"/>
      <c r="I2" s="142"/>
      <c r="J2" s="143"/>
      <c r="K2" s="143"/>
    </row>
    <row r="3" spans="1:11" ht="12" customHeight="1">
      <c r="A3" s="19"/>
      <c r="B3" s="142"/>
      <c r="C3" s="142"/>
      <c r="D3" s="142"/>
      <c r="E3" s="142"/>
      <c r="F3" s="142"/>
      <c r="G3" s="142"/>
      <c r="H3" s="142"/>
      <c r="I3" s="142"/>
      <c r="J3" s="143"/>
      <c r="K3" s="143"/>
    </row>
    <row r="4" spans="1:11" ht="12" customHeight="1">
      <c r="A4" s="19" t="s">
        <v>241</v>
      </c>
      <c r="B4" s="142"/>
      <c r="C4" s="142"/>
      <c r="D4" s="142"/>
      <c r="E4" s="142"/>
      <c r="F4" s="142"/>
      <c r="G4" s="142"/>
      <c r="H4" s="142"/>
      <c r="I4" s="142"/>
      <c r="J4" s="143"/>
      <c r="K4" s="143"/>
    </row>
    <row r="5" spans="1:11" ht="12" customHeight="1">
      <c r="A5" s="20" t="s">
        <v>69</v>
      </c>
      <c r="B5" s="142"/>
      <c r="C5" s="142"/>
      <c r="D5" s="142"/>
      <c r="E5" s="142"/>
      <c r="F5" s="142"/>
      <c r="G5" s="142"/>
      <c r="H5" s="142"/>
      <c r="I5" s="142"/>
      <c r="J5" s="143"/>
      <c r="K5" s="143"/>
    </row>
    <row r="6" spans="1:11" ht="12" customHeight="1">
      <c r="A6" s="148"/>
      <c r="B6" s="149"/>
      <c r="C6" s="148"/>
      <c r="D6" s="148"/>
      <c r="E6" s="148"/>
      <c r="F6" s="148"/>
      <c r="G6" s="148"/>
      <c r="H6" s="148"/>
      <c r="I6" s="148"/>
      <c r="J6" s="150"/>
      <c r="K6" s="150"/>
    </row>
    <row r="7" spans="1:11" ht="45">
      <c r="A7" s="151"/>
      <c r="B7" s="149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152"/>
      <c r="K7" s="152"/>
    </row>
    <row r="8" spans="1:11" ht="24" customHeight="1">
      <c r="A8" s="4">
        <v>1</v>
      </c>
      <c r="B8" s="7"/>
      <c r="C8" s="14" t="s">
        <v>73</v>
      </c>
      <c r="D8" s="153">
        <v>961.93799999999987</v>
      </c>
      <c r="E8" s="153">
        <v>657.26299999999992</v>
      </c>
      <c r="F8" s="153">
        <v>48.345999999999997</v>
      </c>
      <c r="G8" s="153">
        <v>79.873999999999995</v>
      </c>
      <c r="H8" s="153">
        <v>176.45499999999998</v>
      </c>
      <c r="I8" s="153">
        <v>0</v>
      </c>
      <c r="J8" s="154"/>
      <c r="K8" s="154"/>
    </row>
    <row r="9" spans="1:11" ht="12" customHeight="1">
      <c r="A9" s="4">
        <v>2</v>
      </c>
      <c r="B9" s="7" t="s">
        <v>58</v>
      </c>
      <c r="C9" s="15" t="s">
        <v>74</v>
      </c>
      <c r="D9" s="153">
        <v>474.81200000000001</v>
      </c>
      <c r="E9" s="153">
        <v>365.84500000000003</v>
      </c>
      <c r="F9" s="153">
        <v>24.850999999999999</v>
      </c>
      <c r="G9" s="153">
        <v>22.121000000000002</v>
      </c>
      <c r="H9" s="153">
        <v>61.995000000000005</v>
      </c>
      <c r="I9" s="153">
        <v>0</v>
      </c>
      <c r="J9" s="154"/>
      <c r="K9" s="154"/>
    </row>
    <row r="10" spans="1:11" ht="18" customHeight="1">
      <c r="A10" s="4">
        <v>3</v>
      </c>
      <c r="B10" s="7" t="s">
        <v>59</v>
      </c>
      <c r="C10" s="15" t="s">
        <v>77</v>
      </c>
      <c r="D10" s="153">
        <f t="shared" ref="D10:I10" si="0">D8-D9</f>
        <v>487.12599999999986</v>
      </c>
      <c r="E10" s="153">
        <f t="shared" si="0"/>
        <v>291.41799999999989</v>
      </c>
      <c r="F10" s="153">
        <f t="shared" si="0"/>
        <v>23.494999999999997</v>
      </c>
      <c r="G10" s="153">
        <f t="shared" si="0"/>
        <v>57.752999999999993</v>
      </c>
      <c r="H10" s="153">
        <f t="shared" si="0"/>
        <v>114.45999999999998</v>
      </c>
      <c r="I10" s="153">
        <f t="shared" si="0"/>
        <v>0</v>
      </c>
      <c r="J10" s="154"/>
      <c r="K10" s="154"/>
    </row>
    <row r="11" spans="1:11" ht="12" customHeight="1">
      <c r="A11" s="4">
        <v>4</v>
      </c>
      <c r="B11" s="7" t="s">
        <v>58</v>
      </c>
      <c r="C11" s="15" t="s">
        <v>78</v>
      </c>
      <c r="D11" s="153">
        <v>94.649000000000058</v>
      </c>
      <c r="E11" s="153">
        <v>54.93</v>
      </c>
      <c r="F11" s="153">
        <v>2.0059999999999998</v>
      </c>
      <c r="G11" s="153">
        <v>13.21</v>
      </c>
      <c r="H11" s="153">
        <v>24.503000000000057</v>
      </c>
      <c r="I11" s="153">
        <v>0</v>
      </c>
      <c r="J11" s="154"/>
      <c r="K11" s="154"/>
    </row>
    <row r="12" spans="1:11" ht="18" customHeight="1">
      <c r="A12" s="4">
        <v>5</v>
      </c>
      <c r="B12" s="7" t="s">
        <v>59</v>
      </c>
      <c r="C12" s="15" t="s">
        <v>89</v>
      </c>
      <c r="D12" s="153">
        <f>D10-D11</f>
        <v>392.4769999999998</v>
      </c>
      <c r="E12" s="153">
        <f>E10-E11</f>
        <v>236.48799999999989</v>
      </c>
      <c r="F12" s="153">
        <f>F10-F11</f>
        <v>21.488999999999997</v>
      </c>
      <c r="G12" s="153">
        <f>G10-G11</f>
        <v>44.542999999999992</v>
      </c>
      <c r="H12" s="153">
        <f>H10-H11</f>
        <v>89.956999999999923</v>
      </c>
      <c r="I12" s="153">
        <v>-18.678000000000026</v>
      </c>
      <c r="J12" s="154"/>
      <c r="K12" s="154"/>
    </row>
    <row r="13" spans="1:11" ht="12" customHeight="1">
      <c r="A13" s="4">
        <v>6</v>
      </c>
      <c r="B13" s="7" t="s">
        <v>58</v>
      </c>
      <c r="C13" s="15" t="s">
        <v>90</v>
      </c>
      <c r="D13" s="153">
        <v>272.43299999999999</v>
      </c>
      <c r="E13" s="153">
        <v>172.08600000000001</v>
      </c>
      <c r="F13" s="153">
        <v>14.39</v>
      </c>
      <c r="G13" s="153">
        <v>45.032999999999994</v>
      </c>
      <c r="H13" s="153">
        <v>40.923999999999999</v>
      </c>
      <c r="I13" s="153">
        <v>1.2929999999999999</v>
      </c>
      <c r="J13" s="154"/>
      <c r="K13" s="154"/>
    </row>
    <row r="14" spans="1:11" ht="12" customHeight="1">
      <c r="A14" s="4">
        <v>7</v>
      </c>
      <c r="B14" s="7" t="s">
        <v>58</v>
      </c>
      <c r="C14" s="15" t="s">
        <v>91</v>
      </c>
      <c r="D14" s="153">
        <v>3.677</v>
      </c>
      <c r="E14" s="153">
        <v>1.7430000000000001</v>
      </c>
      <c r="F14" s="153">
        <v>8.6999999999999994E-2</v>
      </c>
      <c r="G14" s="153">
        <v>6.9000000000000006E-2</v>
      </c>
      <c r="H14" s="153">
        <v>1.778</v>
      </c>
      <c r="I14" s="153">
        <v>0</v>
      </c>
      <c r="J14" s="154"/>
      <c r="K14" s="154"/>
    </row>
    <row r="15" spans="1:11" ht="12" customHeight="1">
      <c r="A15" s="4">
        <v>8</v>
      </c>
      <c r="B15" s="7" t="s">
        <v>60</v>
      </c>
      <c r="C15" s="15" t="s">
        <v>92</v>
      </c>
      <c r="D15" s="153">
        <v>6.6690000000000005</v>
      </c>
      <c r="E15" s="153">
        <v>6.0870000000000006</v>
      </c>
      <c r="F15" s="153">
        <v>0</v>
      </c>
      <c r="G15" s="153">
        <v>0.122</v>
      </c>
      <c r="H15" s="153">
        <v>0.45999999999999996</v>
      </c>
      <c r="I15" s="153">
        <v>0</v>
      </c>
      <c r="J15" s="154"/>
      <c r="K15" s="154"/>
    </row>
    <row r="16" spans="1:11" ht="18" customHeight="1">
      <c r="A16" s="4">
        <v>9</v>
      </c>
      <c r="B16" s="7" t="s">
        <v>59</v>
      </c>
      <c r="C16" s="15" t="s">
        <v>112</v>
      </c>
      <c r="D16" s="153">
        <f t="shared" ref="D16:I16" si="1">D12-D13-D14+D15</f>
        <v>123.0359999999998</v>
      </c>
      <c r="E16" s="153">
        <f t="shared" si="1"/>
        <v>68.745999999999867</v>
      </c>
      <c r="F16" s="153">
        <f t="shared" si="1"/>
        <v>7.0119999999999969</v>
      </c>
      <c r="G16" s="153">
        <f t="shared" si="1"/>
        <v>-0.43700000000000194</v>
      </c>
      <c r="H16" s="153">
        <f t="shared" si="1"/>
        <v>47.714999999999925</v>
      </c>
      <c r="I16" s="153">
        <f t="shared" si="1"/>
        <v>-19.971000000000025</v>
      </c>
      <c r="J16" s="154"/>
      <c r="K16" s="154"/>
    </row>
    <row r="17" spans="1:11" ht="12" customHeight="1">
      <c r="A17" s="4">
        <v>10</v>
      </c>
      <c r="B17" s="7" t="s">
        <v>60</v>
      </c>
      <c r="C17" s="15" t="s">
        <v>93</v>
      </c>
      <c r="D17" s="153">
        <v>272.255</v>
      </c>
      <c r="E17" s="153">
        <v>0</v>
      </c>
      <c r="F17" s="153">
        <v>0</v>
      </c>
      <c r="G17" s="153">
        <v>0</v>
      </c>
      <c r="H17" s="153">
        <v>272.255</v>
      </c>
      <c r="I17" s="153">
        <v>1.4710000000000001</v>
      </c>
      <c r="J17" s="154"/>
      <c r="K17" s="154"/>
    </row>
    <row r="18" spans="1:11" ht="12" customHeight="1">
      <c r="A18" s="4">
        <v>11</v>
      </c>
      <c r="B18" s="7" t="s">
        <v>58</v>
      </c>
      <c r="C18" s="15" t="s">
        <v>94</v>
      </c>
      <c r="D18" s="153">
        <v>6.286999999999999</v>
      </c>
      <c r="E18" s="153">
        <v>0</v>
      </c>
      <c r="F18" s="153">
        <v>0</v>
      </c>
      <c r="G18" s="153">
        <v>6.286999999999999</v>
      </c>
      <c r="H18" s="153">
        <v>0</v>
      </c>
      <c r="I18" s="153">
        <v>0.69899999999999995</v>
      </c>
      <c r="J18" s="154"/>
      <c r="K18" s="154"/>
    </row>
    <row r="19" spans="1:11" ht="12" customHeight="1">
      <c r="A19" s="4">
        <v>12</v>
      </c>
      <c r="B19" s="7" t="s">
        <v>60</v>
      </c>
      <c r="C19" s="15" t="s">
        <v>95</v>
      </c>
      <c r="D19" s="153">
        <v>59.612000000000002</v>
      </c>
      <c r="E19" s="153">
        <v>0</v>
      </c>
      <c r="F19" s="153">
        <v>0</v>
      </c>
      <c r="G19" s="153">
        <v>59.612000000000002</v>
      </c>
      <c r="H19" s="153">
        <v>0</v>
      </c>
      <c r="I19" s="153">
        <v>0.71599999999999997</v>
      </c>
      <c r="J19" s="154"/>
      <c r="K19" s="154"/>
    </row>
    <row r="20" spans="1:11" ht="12" customHeight="1">
      <c r="A20" s="4">
        <v>13</v>
      </c>
      <c r="B20" s="7" t="s">
        <v>58</v>
      </c>
      <c r="C20" s="15" t="s">
        <v>96</v>
      </c>
      <c r="D20" s="153">
        <v>205.80699999999999</v>
      </c>
      <c r="E20" s="153">
        <v>81.725000000000009</v>
      </c>
      <c r="F20" s="153">
        <v>91.312999999999988</v>
      </c>
      <c r="G20" s="153">
        <v>16.413000000000004</v>
      </c>
      <c r="H20" s="153">
        <v>16.355999999999998</v>
      </c>
      <c r="I20" s="153">
        <v>24.170999999999999</v>
      </c>
      <c r="J20" s="154"/>
      <c r="K20" s="154"/>
    </row>
    <row r="21" spans="1:11" ht="12" customHeight="1">
      <c r="A21" s="4">
        <v>14</v>
      </c>
      <c r="B21" s="7" t="s">
        <v>60</v>
      </c>
      <c r="C21" s="15" t="s">
        <v>97</v>
      </c>
      <c r="D21" s="153">
        <v>200.51000000000002</v>
      </c>
      <c r="E21" s="153">
        <v>16.858000000000001</v>
      </c>
      <c r="F21" s="153">
        <v>85.100000000000009</v>
      </c>
      <c r="G21" s="153">
        <v>3.294</v>
      </c>
      <c r="H21" s="153">
        <v>95.25800000000001</v>
      </c>
      <c r="I21" s="153">
        <v>29.468</v>
      </c>
      <c r="J21" s="154"/>
      <c r="K21" s="154"/>
    </row>
    <row r="22" spans="1:11" ht="18" customHeight="1">
      <c r="A22" s="4">
        <v>15</v>
      </c>
      <c r="B22" s="7" t="s">
        <v>59</v>
      </c>
      <c r="C22" s="15" t="s">
        <v>219</v>
      </c>
      <c r="D22" s="153">
        <f t="shared" ref="D22:I22" si="2">D16+D17-D18+D19-D20+D21</f>
        <v>443.3189999999999</v>
      </c>
      <c r="E22" s="153">
        <f t="shared" si="2"/>
        <v>3.8789999999998592</v>
      </c>
      <c r="F22" s="153">
        <f t="shared" si="2"/>
        <v>0.7990000000000208</v>
      </c>
      <c r="G22" s="153">
        <f t="shared" si="2"/>
        <v>39.768999999999991</v>
      </c>
      <c r="H22" s="153">
        <f t="shared" si="2"/>
        <v>398.87199999999996</v>
      </c>
      <c r="I22" s="153">
        <f t="shared" si="2"/>
        <v>-13.186000000000025</v>
      </c>
      <c r="J22" s="154"/>
      <c r="K22" s="154"/>
    </row>
    <row r="23" spans="1:11" ht="12" customHeight="1">
      <c r="A23" s="4">
        <v>16</v>
      </c>
      <c r="B23" s="7" t="s">
        <v>58</v>
      </c>
      <c r="C23" s="15" t="s">
        <v>98</v>
      </c>
      <c r="D23" s="153">
        <v>54.751000000000005</v>
      </c>
      <c r="E23" s="153">
        <v>6.9930000000000003</v>
      </c>
      <c r="F23" s="153">
        <v>2.2400000000000002</v>
      </c>
      <c r="G23" s="153">
        <v>0</v>
      </c>
      <c r="H23" s="153">
        <v>45.518000000000001</v>
      </c>
      <c r="I23" s="153">
        <v>0.248</v>
      </c>
      <c r="J23" s="154"/>
      <c r="K23" s="154"/>
    </row>
    <row r="24" spans="1:11" ht="12" customHeight="1">
      <c r="A24" s="4">
        <v>17</v>
      </c>
      <c r="B24" s="7" t="s">
        <v>60</v>
      </c>
      <c r="C24" s="15" t="s">
        <v>99</v>
      </c>
      <c r="D24" s="153">
        <v>54.966000000000008</v>
      </c>
      <c r="E24" s="153">
        <v>0</v>
      </c>
      <c r="F24" s="153">
        <v>0</v>
      </c>
      <c r="G24" s="153">
        <v>54.966000000000008</v>
      </c>
      <c r="H24" s="153">
        <v>0</v>
      </c>
      <c r="I24" s="153">
        <v>3.3000000000000002E-2</v>
      </c>
      <c r="J24" s="154"/>
      <c r="K24" s="154"/>
    </row>
    <row r="25" spans="1:11" ht="12" customHeight="1">
      <c r="A25" s="4">
        <v>18</v>
      </c>
      <c r="B25" s="7" t="s">
        <v>58</v>
      </c>
      <c r="C25" s="15" t="s">
        <v>220</v>
      </c>
      <c r="D25" s="153">
        <v>109.71200000000002</v>
      </c>
      <c r="E25" s="153">
        <v>0</v>
      </c>
      <c r="F25" s="153">
        <v>0</v>
      </c>
      <c r="G25" s="153">
        <v>0</v>
      </c>
      <c r="H25" s="153">
        <v>109.71200000000002</v>
      </c>
      <c r="I25" s="153">
        <v>0.47299999999999998</v>
      </c>
      <c r="J25" s="154"/>
      <c r="K25" s="154"/>
    </row>
    <row r="26" spans="1:11" ht="12" customHeight="1">
      <c r="A26" s="4">
        <v>19</v>
      </c>
      <c r="B26" s="7" t="s">
        <v>60</v>
      </c>
      <c r="C26" s="15" t="s">
        <v>221</v>
      </c>
      <c r="D26" s="153">
        <v>109.95</v>
      </c>
      <c r="E26" s="153">
        <v>4.8130000000000006</v>
      </c>
      <c r="F26" s="153">
        <v>9.2860000000000014</v>
      </c>
      <c r="G26" s="153">
        <v>95.701999999999998</v>
      </c>
      <c r="H26" s="153">
        <v>0.14900000000000002</v>
      </c>
      <c r="I26" s="153">
        <v>0.23500000000000001</v>
      </c>
      <c r="J26" s="154"/>
      <c r="K26" s="154"/>
    </row>
    <row r="27" spans="1:11" ht="12" customHeight="1">
      <c r="A27" s="4">
        <v>20</v>
      </c>
      <c r="B27" s="7" t="s">
        <v>58</v>
      </c>
      <c r="C27" s="15" t="s">
        <v>100</v>
      </c>
      <c r="D27" s="153">
        <v>110.431</v>
      </c>
      <c r="E27" s="153">
        <v>3.1059999999999999</v>
      </c>
      <c r="F27" s="153">
        <v>4.6110000000000007</v>
      </c>
      <c r="G27" s="153">
        <v>102.565</v>
      </c>
      <c r="H27" s="153">
        <v>0.14900000000000002</v>
      </c>
      <c r="I27" s="153">
        <v>7.4999999999999997E-2</v>
      </c>
      <c r="J27" s="154"/>
      <c r="K27" s="154"/>
    </row>
    <row r="28" spans="1:11" ht="12" customHeight="1">
      <c r="A28" s="4">
        <v>21</v>
      </c>
      <c r="B28" s="7" t="s">
        <v>60</v>
      </c>
      <c r="C28" s="15" t="s">
        <v>114</v>
      </c>
      <c r="D28" s="153">
        <v>109.227</v>
      </c>
      <c r="E28" s="153">
        <v>0</v>
      </c>
      <c r="F28" s="153">
        <v>0</v>
      </c>
      <c r="G28" s="153">
        <v>0</v>
      </c>
      <c r="H28" s="153">
        <v>109.227</v>
      </c>
      <c r="I28" s="153">
        <v>1.2790000000000001</v>
      </c>
      <c r="J28" s="154"/>
      <c r="K28" s="154"/>
    </row>
    <row r="29" spans="1:11" ht="12" customHeight="1">
      <c r="A29" s="4">
        <v>22</v>
      </c>
      <c r="B29" s="7" t="s">
        <v>58</v>
      </c>
      <c r="C29" s="15" t="s">
        <v>101</v>
      </c>
      <c r="D29" s="153">
        <v>70.181000000000012</v>
      </c>
      <c r="E29" s="153">
        <v>5.9639999999999995</v>
      </c>
      <c r="F29" s="153">
        <v>36.712000000000003</v>
      </c>
      <c r="G29" s="153">
        <v>10.345000000000006</v>
      </c>
      <c r="H29" s="153">
        <v>17.16</v>
      </c>
      <c r="I29" s="153">
        <v>13.579000000000001</v>
      </c>
      <c r="J29" s="154"/>
      <c r="K29" s="154"/>
    </row>
    <row r="30" spans="1:11" ht="12" customHeight="1">
      <c r="A30" s="4">
        <v>23</v>
      </c>
      <c r="B30" s="7" t="s">
        <v>60</v>
      </c>
      <c r="C30" s="15" t="s">
        <v>102</v>
      </c>
      <c r="D30" s="153">
        <v>62.793999999999997</v>
      </c>
      <c r="E30" s="153">
        <v>2.851</v>
      </c>
      <c r="F30" s="153">
        <v>36.779000000000003</v>
      </c>
      <c r="G30" s="153">
        <v>4.9769999999999968</v>
      </c>
      <c r="H30" s="153">
        <v>18.187000000000001</v>
      </c>
      <c r="I30" s="153">
        <v>20.965999999999998</v>
      </c>
      <c r="J30" s="154"/>
      <c r="K30" s="154"/>
    </row>
    <row r="31" spans="1:11" ht="18" customHeight="1">
      <c r="A31" s="4">
        <v>24</v>
      </c>
      <c r="B31" s="7" t="s">
        <v>59</v>
      </c>
      <c r="C31" s="15" t="s">
        <v>79</v>
      </c>
      <c r="D31" s="153">
        <f t="shared" ref="D31:I31" si="3">D22-D23+D24-D25+D26-D27+D28-D29+D30</f>
        <v>435.18099999999981</v>
      </c>
      <c r="E31" s="153">
        <f t="shared" si="3"/>
        <v>-4.5200000000001399</v>
      </c>
      <c r="F31" s="153">
        <f t="shared" si="3"/>
        <v>3.3010000000000232</v>
      </c>
      <c r="G31" s="153">
        <f t="shared" si="3"/>
        <v>82.504000000000019</v>
      </c>
      <c r="H31" s="153">
        <f t="shared" si="3"/>
        <v>353.8959999999999</v>
      </c>
      <c r="I31" s="153">
        <f t="shared" si="3"/>
        <v>-5.0480000000000267</v>
      </c>
      <c r="J31" s="154"/>
      <c r="K31" s="154"/>
    </row>
    <row r="32" spans="1:11" ht="12" customHeight="1">
      <c r="A32" s="4">
        <v>25</v>
      </c>
      <c r="B32" s="7" t="s">
        <v>58</v>
      </c>
      <c r="C32" s="15" t="s">
        <v>75</v>
      </c>
      <c r="D32" s="153">
        <v>411.96600000000001</v>
      </c>
      <c r="E32" s="153">
        <v>0</v>
      </c>
      <c r="F32" s="153">
        <v>0</v>
      </c>
      <c r="G32" s="153">
        <v>104.084</v>
      </c>
      <c r="H32" s="153">
        <v>307.88200000000001</v>
      </c>
      <c r="I32" s="153">
        <v>0</v>
      </c>
      <c r="J32" s="154"/>
      <c r="K32" s="154"/>
    </row>
    <row r="33" spans="1:11" ht="20.100000000000001" customHeight="1">
      <c r="A33" s="8">
        <v>26</v>
      </c>
      <c r="B33" s="9" t="s">
        <v>60</v>
      </c>
      <c r="C33" s="16" t="s">
        <v>80</v>
      </c>
      <c r="D33" s="153">
        <v>0</v>
      </c>
      <c r="E33" s="153">
        <v>-1.6179999999999999</v>
      </c>
      <c r="F33" s="153">
        <v>-4.3289999999999997</v>
      </c>
      <c r="G33" s="153">
        <v>0</v>
      </c>
      <c r="H33" s="153">
        <v>5.9469999999999992</v>
      </c>
      <c r="I33" s="153">
        <v>0</v>
      </c>
      <c r="J33" s="154"/>
      <c r="K33" s="154"/>
    </row>
    <row r="34" spans="1:11" ht="18" customHeight="1">
      <c r="A34" s="4">
        <v>27</v>
      </c>
      <c r="B34" s="7" t="s">
        <v>59</v>
      </c>
      <c r="C34" s="15" t="s">
        <v>81</v>
      </c>
      <c r="D34" s="153">
        <f t="shared" ref="D34:I34" si="4">D31-D32+D33</f>
        <v>23.214999999999804</v>
      </c>
      <c r="E34" s="153">
        <f t="shared" si="4"/>
        <v>-6.1380000000001402</v>
      </c>
      <c r="F34" s="153">
        <f t="shared" si="4"/>
        <v>-1.0279999999999765</v>
      </c>
      <c r="G34" s="153">
        <f t="shared" si="4"/>
        <v>-21.579999999999984</v>
      </c>
      <c r="H34" s="153">
        <f t="shared" si="4"/>
        <v>51.960999999999899</v>
      </c>
      <c r="I34" s="153">
        <f t="shared" si="4"/>
        <v>-5.0480000000000267</v>
      </c>
      <c r="J34" s="154"/>
      <c r="K34" s="154"/>
    </row>
    <row r="35" spans="1:11" ht="12" customHeight="1">
      <c r="A35" s="4">
        <v>28</v>
      </c>
      <c r="B35" s="7" t="s">
        <v>58</v>
      </c>
      <c r="C35" s="15" t="s">
        <v>103</v>
      </c>
      <c r="D35" s="153">
        <v>16.507999999999999</v>
      </c>
      <c r="E35" s="153">
        <v>0.58599999999999997</v>
      </c>
      <c r="F35" s="153">
        <v>0.58499999999999996</v>
      </c>
      <c r="G35" s="153">
        <v>13.983999999999998</v>
      </c>
      <c r="H35" s="153">
        <v>1.3530000000000002</v>
      </c>
      <c r="I35" s="153">
        <v>0.78600000000000003</v>
      </c>
      <c r="J35" s="154"/>
      <c r="K35" s="154"/>
    </row>
    <row r="36" spans="1:11" ht="12" customHeight="1">
      <c r="A36" s="4">
        <v>29</v>
      </c>
      <c r="B36" s="7" t="s">
        <v>60</v>
      </c>
      <c r="C36" s="15" t="s">
        <v>104</v>
      </c>
      <c r="D36" s="153">
        <v>16.251999999999999</v>
      </c>
      <c r="E36" s="153">
        <v>3.016</v>
      </c>
      <c r="F36" s="153">
        <v>0</v>
      </c>
      <c r="G36" s="153">
        <v>2.141</v>
      </c>
      <c r="H36" s="153">
        <v>11.094999999999999</v>
      </c>
      <c r="I36" s="153">
        <v>1.0419999999999998</v>
      </c>
      <c r="J36" s="154"/>
      <c r="K36" s="154"/>
    </row>
    <row r="37" spans="1:11" ht="12" customHeight="1">
      <c r="A37" s="4">
        <v>30</v>
      </c>
      <c r="B37" s="7" t="s">
        <v>58</v>
      </c>
      <c r="C37" s="15" t="s">
        <v>76</v>
      </c>
      <c r="D37" s="153">
        <v>112.816</v>
      </c>
      <c r="E37" s="153">
        <v>68.239000000000004</v>
      </c>
      <c r="F37" s="153">
        <v>1.3239999999999998</v>
      </c>
      <c r="G37" s="153">
        <v>10.566000000000001</v>
      </c>
      <c r="H37" s="153">
        <v>32.686999999999998</v>
      </c>
      <c r="I37" s="153">
        <v>0</v>
      </c>
      <c r="J37" s="154"/>
      <c r="K37" s="154"/>
    </row>
    <row r="38" spans="1:11" ht="12" customHeight="1">
      <c r="A38" s="4">
        <v>31</v>
      </c>
      <c r="B38" s="7" t="s">
        <v>60</v>
      </c>
      <c r="C38" s="15" t="s">
        <v>78</v>
      </c>
      <c r="D38" s="153">
        <v>94.649000000000058</v>
      </c>
      <c r="E38" s="153">
        <v>54.93</v>
      </c>
      <c r="F38" s="153">
        <v>2.0059999999999998</v>
      </c>
      <c r="G38" s="153">
        <v>13.21</v>
      </c>
      <c r="H38" s="153">
        <v>24.503000000000057</v>
      </c>
      <c r="I38" s="153">
        <v>0</v>
      </c>
      <c r="J38" s="154"/>
      <c r="K38" s="154"/>
    </row>
    <row r="39" spans="1:11" ht="12" customHeight="1">
      <c r="A39" s="4">
        <v>32</v>
      </c>
      <c r="B39" s="7" t="s">
        <v>58</v>
      </c>
      <c r="C39" s="15" t="s">
        <v>82</v>
      </c>
      <c r="D39" s="153">
        <v>0.11699999999999997</v>
      </c>
      <c r="E39" s="153">
        <v>0.23000000000000004</v>
      </c>
      <c r="F39" s="153">
        <v>0</v>
      </c>
      <c r="G39" s="153">
        <v>-0.33200000000000007</v>
      </c>
      <c r="H39" s="153">
        <v>0.219</v>
      </c>
      <c r="I39" s="153">
        <v>-0.11700000000000001</v>
      </c>
      <c r="J39" s="154"/>
      <c r="K39" s="154"/>
    </row>
    <row r="40" spans="1:11" ht="18" customHeight="1">
      <c r="A40" s="4">
        <v>33</v>
      </c>
      <c r="B40" s="7" t="s">
        <v>59</v>
      </c>
      <c r="C40" s="15" t="s">
        <v>83</v>
      </c>
      <c r="D40" s="153">
        <f t="shared" ref="D40:I40" si="5">D34-D35+D36-D37+D38-D39</f>
        <v>4.6749999999998595</v>
      </c>
      <c r="E40" s="153">
        <f t="shared" si="5"/>
        <v>-17.247000000000146</v>
      </c>
      <c r="F40" s="153">
        <f t="shared" si="5"/>
        <v>-0.93099999999997651</v>
      </c>
      <c r="G40" s="153">
        <f t="shared" si="5"/>
        <v>-30.446999999999981</v>
      </c>
      <c r="H40" s="153">
        <f t="shared" si="5"/>
        <v>53.299999999999955</v>
      </c>
      <c r="I40" s="153">
        <f t="shared" si="5"/>
        <v>-4.6750000000000265</v>
      </c>
      <c r="J40" s="154"/>
      <c r="K40" s="154"/>
    </row>
    <row r="41" spans="1:11" ht="20.100000000000001" customHeight="1">
      <c r="A41" s="4"/>
      <c r="B41" s="7"/>
      <c r="C41" s="17" t="s">
        <v>105</v>
      </c>
      <c r="D41" s="153"/>
      <c r="E41" s="153"/>
      <c r="F41" s="153"/>
      <c r="G41" s="153"/>
      <c r="H41" s="153"/>
      <c r="I41" s="153"/>
      <c r="J41" s="154"/>
      <c r="K41" s="154"/>
    </row>
    <row r="42" spans="1:11" ht="18" customHeight="1">
      <c r="A42" s="4">
        <v>34</v>
      </c>
      <c r="B42" s="7"/>
      <c r="C42" s="15" t="s">
        <v>79</v>
      </c>
      <c r="D42" s="153">
        <v>435.18099999999981</v>
      </c>
      <c r="E42" s="153">
        <v>-4.5200000000001355</v>
      </c>
      <c r="F42" s="153">
        <v>3.3010000000000304</v>
      </c>
      <c r="G42" s="153">
        <v>82.504000000000019</v>
      </c>
      <c r="H42" s="153">
        <v>353.8959999999999</v>
      </c>
      <c r="I42" s="153">
        <v>-5.0480000000000267</v>
      </c>
      <c r="J42" s="154"/>
      <c r="K42" s="154"/>
    </row>
    <row r="43" spans="1:11" ht="12" customHeight="1">
      <c r="A43" s="4">
        <v>35</v>
      </c>
      <c r="B43" s="7" t="s">
        <v>58</v>
      </c>
      <c r="C43" s="18" t="s">
        <v>106</v>
      </c>
      <c r="D43" s="153">
        <v>61.481999999999999</v>
      </c>
      <c r="E43" s="153">
        <v>0</v>
      </c>
      <c r="F43" s="153">
        <v>0</v>
      </c>
      <c r="G43" s="153">
        <v>61.481999999999999</v>
      </c>
      <c r="H43" s="153">
        <v>0</v>
      </c>
      <c r="I43" s="153">
        <v>0</v>
      </c>
      <c r="J43" s="154"/>
      <c r="K43" s="154"/>
    </row>
    <row r="44" spans="1:11" ht="12" customHeight="1">
      <c r="A44" s="4">
        <v>36</v>
      </c>
      <c r="B44" s="7" t="s">
        <v>60</v>
      </c>
      <c r="C44" s="18" t="s">
        <v>107</v>
      </c>
      <c r="D44" s="153">
        <v>61.481999999999999</v>
      </c>
      <c r="E44" s="153">
        <v>0</v>
      </c>
      <c r="F44" s="153">
        <v>0</v>
      </c>
      <c r="G44" s="153">
        <v>0</v>
      </c>
      <c r="H44" s="153">
        <v>61.481999999999999</v>
      </c>
      <c r="I44" s="153">
        <v>0</v>
      </c>
      <c r="J44" s="154"/>
      <c r="K44" s="154"/>
    </row>
    <row r="45" spans="1:11" ht="18" customHeight="1">
      <c r="A45" s="4">
        <v>37</v>
      </c>
      <c r="B45" s="7" t="s">
        <v>59</v>
      </c>
      <c r="C45" s="15" t="s">
        <v>113</v>
      </c>
      <c r="D45" s="153">
        <f t="shared" ref="D45:I45" si="6">D42-D43+D44</f>
        <v>435.18099999999981</v>
      </c>
      <c r="E45" s="153">
        <f t="shared" si="6"/>
        <v>-4.5200000000001355</v>
      </c>
      <c r="F45" s="153">
        <f t="shared" si="6"/>
        <v>3.3010000000000304</v>
      </c>
      <c r="G45" s="153">
        <f t="shared" si="6"/>
        <v>21.02200000000002</v>
      </c>
      <c r="H45" s="153">
        <f t="shared" si="6"/>
        <v>415.37799999999993</v>
      </c>
      <c r="I45" s="153">
        <f t="shared" si="6"/>
        <v>-5.0480000000000267</v>
      </c>
      <c r="J45" s="154"/>
      <c r="K45" s="154"/>
    </row>
    <row r="46" spans="1:11" ht="12" customHeight="1">
      <c r="A46" s="4">
        <v>38</v>
      </c>
      <c r="B46" s="7" t="s">
        <v>58</v>
      </c>
      <c r="C46" s="15" t="s">
        <v>108</v>
      </c>
      <c r="D46" s="153">
        <v>411.96600000000001</v>
      </c>
      <c r="E46" s="153">
        <v>0</v>
      </c>
      <c r="F46" s="153">
        <v>0</v>
      </c>
      <c r="G46" s="153">
        <v>42.602000000000004</v>
      </c>
      <c r="H46" s="153">
        <v>369.36399999999998</v>
      </c>
      <c r="I46" s="153">
        <v>0</v>
      </c>
      <c r="J46" s="154"/>
      <c r="K46" s="154"/>
    </row>
    <row r="47" spans="1:11" ht="20.100000000000001" customHeight="1">
      <c r="A47" s="8">
        <v>39</v>
      </c>
      <c r="B47" s="9" t="s">
        <v>60</v>
      </c>
      <c r="C47" s="16" t="s">
        <v>80</v>
      </c>
      <c r="D47" s="153">
        <v>0</v>
      </c>
      <c r="E47" s="153">
        <v>-1.6179999999999999</v>
      </c>
      <c r="F47" s="153">
        <v>-4.3289999999999997</v>
      </c>
      <c r="G47" s="153">
        <v>0</v>
      </c>
      <c r="H47" s="153">
        <v>5.9469999999999992</v>
      </c>
      <c r="I47" s="153">
        <v>0</v>
      </c>
      <c r="J47" s="154"/>
      <c r="K47" s="154"/>
    </row>
    <row r="48" spans="1:11" ht="18" customHeight="1">
      <c r="A48" s="4">
        <v>40</v>
      </c>
      <c r="B48" s="7" t="s">
        <v>59</v>
      </c>
      <c r="C48" s="15" t="s">
        <v>81</v>
      </c>
      <c r="D48" s="153">
        <f t="shared" ref="D48:I48" si="7">D45-D46+D47</f>
        <v>23.214999999999804</v>
      </c>
      <c r="E48" s="153">
        <f t="shared" si="7"/>
        <v>-6.1380000000001349</v>
      </c>
      <c r="F48" s="153">
        <f t="shared" si="7"/>
        <v>-1.0279999999999694</v>
      </c>
      <c r="G48" s="153">
        <f t="shared" si="7"/>
        <v>-21.579999999999984</v>
      </c>
      <c r="H48" s="153">
        <f t="shared" si="7"/>
        <v>51.960999999999956</v>
      </c>
      <c r="I48" s="153">
        <f t="shared" si="7"/>
        <v>-5.0480000000000267</v>
      </c>
      <c r="J48" s="154"/>
      <c r="K48" s="154"/>
    </row>
    <row r="49" spans="1:11" ht="12" customHeight="1">
      <c r="D49" s="154"/>
      <c r="E49" s="154"/>
      <c r="F49" s="154"/>
      <c r="G49" s="154"/>
      <c r="H49" s="154"/>
      <c r="I49" s="154"/>
      <c r="J49" s="154"/>
      <c r="K49" s="154"/>
    </row>
    <row r="50" spans="1:11" ht="12" customHeight="1">
      <c r="A50" s="148"/>
      <c r="B50" s="149"/>
      <c r="D50" s="154"/>
      <c r="E50" s="154"/>
      <c r="F50" s="154"/>
      <c r="G50" s="154"/>
      <c r="H50" s="154"/>
      <c r="I50" s="154"/>
      <c r="J50" s="154"/>
      <c r="K50" s="154"/>
    </row>
    <row r="51" spans="1:11" ht="12" customHeight="1">
      <c r="A51" s="4" t="s">
        <v>109</v>
      </c>
      <c r="D51" s="154"/>
      <c r="E51" s="154"/>
      <c r="F51" s="154"/>
      <c r="G51" s="154"/>
      <c r="H51" s="154"/>
      <c r="I51" s="154"/>
      <c r="J51" s="154"/>
      <c r="K51" s="154"/>
    </row>
    <row r="52" spans="1:11" ht="11.1" customHeight="1">
      <c r="A52" s="4" t="s">
        <v>110</v>
      </c>
      <c r="D52" s="154"/>
      <c r="E52" s="154"/>
      <c r="F52" s="154"/>
      <c r="G52" s="154"/>
      <c r="H52" s="154"/>
      <c r="I52" s="154"/>
      <c r="J52" s="154"/>
      <c r="K52" s="154"/>
    </row>
    <row r="53" spans="1:11" ht="11.1" customHeight="1">
      <c r="A53" s="4" t="s">
        <v>222</v>
      </c>
      <c r="D53" s="154"/>
      <c r="E53" s="154"/>
      <c r="F53" s="154"/>
      <c r="G53" s="154"/>
      <c r="H53" s="154"/>
      <c r="I53" s="154"/>
      <c r="J53" s="154"/>
      <c r="K53" s="154"/>
    </row>
    <row r="54" spans="1:11" ht="11.1" customHeight="1">
      <c r="D54" s="154"/>
      <c r="E54" s="154"/>
      <c r="F54" s="154"/>
      <c r="G54" s="154"/>
      <c r="H54" s="154"/>
      <c r="I54" s="154"/>
      <c r="J54" s="154"/>
      <c r="K54" s="154"/>
    </row>
    <row r="55" spans="1:11" ht="12" customHeight="1">
      <c r="D55" s="154"/>
      <c r="E55" s="154"/>
      <c r="F55" s="154"/>
      <c r="G55" s="154"/>
      <c r="H55" s="154"/>
      <c r="I55" s="154"/>
      <c r="J55" s="154"/>
      <c r="K55" s="154"/>
    </row>
    <row r="56" spans="1:11" ht="12" customHeight="1">
      <c r="D56" s="154"/>
      <c r="E56" s="154"/>
      <c r="F56" s="154"/>
      <c r="G56" s="154"/>
      <c r="H56" s="154"/>
      <c r="I56" s="154"/>
      <c r="J56" s="154"/>
      <c r="K56" s="154"/>
    </row>
    <row r="57" spans="1:11" ht="12" customHeight="1">
      <c r="D57" s="154"/>
      <c r="E57" s="154"/>
      <c r="F57" s="154"/>
      <c r="G57" s="154"/>
      <c r="H57" s="154"/>
      <c r="I57" s="154"/>
      <c r="J57" s="154"/>
      <c r="K57" s="154"/>
    </row>
    <row r="58" spans="1:11" ht="12" customHeight="1">
      <c r="D58" s="154"/>
      <c r="E58" s="154"/>
      <c r="F58" s="154"/>
      <c r="G58" s="154"/>
      <c r="H58" s="154"/>
      <c r="I58" s="154"/>
      <c r="J58" s="154"/>
      <c r="K58" s="154"/>
    </row>
    <row r="59" spans="1:11" ht="12" customHeight="1">
      <c r="D59" s="154"/>
      <c r="E59" s="154"/>
      <c r="F59" s="154"/>
      <c r="G59" s="154"/>
      <c r="H59" s="154"/>
      <c r="I59" s="154"/>
      <c r="J59" s="154"/>
      <c r="K59" s="154"/>
    </row>
    <row r="60" spans="1:11" ht="12" customHeight="1">
      <c r="D60" s="154"/>
      <c r="E60" s="154"/>
      <c r="F60" s="154"/>
      <c r="G60" s="154"/>
      <c r="H60" s="154"/>
      <c r="I60" s="154"/>
      <c r="J60" s="154"/>
      <c r="K60" s="154"/>
    </row>
    <row r="61" spans="1:11" ht="12" customHeight="1">
      <c r="D61" s="154"/>
      <c r="E61" s="154"/>
      <c r="F61" s="154"/>
      <c r="G61" s="154"/>
      <c r="H61" s="154"/>
      <c r="I61" s="154"/>
      <c r="J61" s="154"/>
      <c r="K61" s="154"/>
    </row>
    <row r="62" spans="1:11" ht="12" customHeight="1">
      <c r="D62" s="154"/>
      <c r="E62" s="154"/>
      <c r="F62" s="154"/>
      <c r="G62" s="154"/>
      <c r="H62" s="154"/>
      <c r="I62" s="154"/>
      <c r="J62" s="154"/>
      <c r="K62" s="154"/>
    </row>
    <row r="63" spans="1:11" ht="12" customHeight="1">
      <c r="D63" s="154"/>
      <c r="E63" s="154"/>
      <c r="F63" s="154"/>
      <c r="G63" s="154"/>
      <c r="H63" s="154"/>
      <c r="I63" s="154"/>
      <c r="J63" s="154"/>
      <c r="K63" s="154"/>
    </row>
    <row r="64" spans="1:11" ht="12" customHeight="1">
      <c r="D64" s="154"/>
      <c r="E64" s="154"/>
      <c r="F64" s="154"/>
      <c r="G64" s="154"/>
      <c r="H64" s="154"/>
      <c r="I64" s="154"/>
      <c r="J64" s="154"/>
      <c r="K64" s="154"/>
    </row>
    <row r="65" spans="4:11" ht="12" customHeight="1">
      <c r="D65" s="154"/>
      <c r="E65" s="154"/>
      <c r="F65" s="154"/>
      <c r="G65" s="154"/>
      <c r="H65" s="154"/>
      <c r="I65" s="154"/>
      <c r="J65" s="154"/>
      <c r="K65" s="154"/>
    </row>
    <row r="66" spans="4:11" ht="12" customHeight="1">
      <c r="D66" s="154"/>
      <c r="E66" s="154"/>
      <c r="F66" s="154"/>
      <c r="G66" s="154"/>
      <c r="H66" s="154"/>
      <c r="I66" s="154"/>
      <c r="J66" s="154"/>
      <c r="K66" s="154"/>
    </row>
    <row r="67" spans="4:11" ht="12" customHeight="1">
      <c r="D67" s="154"/>
      <c r="E67" s="154"/>
      <c r="F67" s="154"/>
      <c r="G67" s="154"/>
      <c r="H67" s="154"/>
      <c r="I67" s="154"/>
      <c r="J67" s="154"/>
      <c r="K67" s="154"/>
    </row>
    <row r="68" spans="4:11" ht="12" customHeight="1">
      <c r="D68" s="154"/>
      <c r="E68" s="154"/>
      <c r="F68" s="154"/>
      <c r="G68" s="154"/>
      <c r="H68" s="154"/>
      <c r="I68" s="154"/>
      <c r="J68" s="154"/>
      <c r="K68" s="154"/>
    </row>
    <row r="69" spans="4:11" ht="12" customHeight="1">
      <c r="D69" s="154"/>
      <c r="E69" s="154"/>
      <c r="F69" s="154"/>
      <c r="G69" s="154"/>
      <c r="H69" s="154"/>
      <c r="I69" s="154"/>
      <c r="J69" s="154"/>
      <c r="K69" s="154"/>
    </row>
    <row r="70" spans="4:11" ht="12" customHeight="1">
      <c r="D70" s="154"/>
      <c r="E70" s="154"/>
      <c r="F70" s="154"/>
      <c r="G70" s="154"/>
      <c r="H70" s="154"/>
      <c r="I70" s="154"/>
      <c r="J70" s="154"/>
      <c r="K70" s="154"/>
    </row>
    <row r="71" spans="4:11" ht="12" customHeight="1">
      <c r="D71" s="154"/>
      <c r="E71" s="154"/>
      <c r="F71" s="154"/>
      <c r="G71" s="154"/>
      <c r="H71" s="154"/>
      <c r="I71" s="154"/>
      <c r="J71" s="154"/>
      <c r="K71" s="154"/>
    </row>
    <row r="72" spans="4:11" ht="12" customHeight="1">
      <c r="D72" s="154"/>
      <c r="E72" s="154"/>
      <c r="F72" s="154"/>
      <c r="G72" s="154"/>
      <c r="H72" s="154"/>
      <c r="I72" s="154"/>
      <c r="J72" s="154"/>
      <c r="K72" s="154"/>
    </row>
    <row r="73" spans="4:11" ht="12" customHeight="1">
      <c r="D73" s="154"/>
      <c r="E73" s="154"/>
      <c r="F73" s="154"/>
      <c r="G73" s="154"/>
      <c r="H73" s="154"/>
      <c r="I73" s="154"/>
      <c r="J73" s="154"/>
      <c r="K73" s="154"/>
    </row>
    <row r="74" spans="4:11" ht="12" customHeight="1">
      <c r="D74" s="154"/>
      <c r="E74" s="154"/>
      <c r="F74" s="154"/>
      <c r="G74" s="154"/>
      <c r="H74" s="154"/>
      <c r="I74" s="154"/>
      <c r="J74" s="154"/>
      <c r="K74" s="154"/>
    </row>
    <row r="75" spans="4:11" ht="12" customHeight="1">
      <c r="D75" s="154"/>
      <c r="E75" s="154"/>
      <c r="F75" s="154"/>
      <c r="G75" s="154"/>
      <c r="H75" s="154"/>
      <c r="I75" s="154"/>
      <c r="J75" s="154"/>
      <c r="K75" s="154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D9C1AA-EC8E-4604-8894-C46AA952EDE4}">
  <dimension ref="A1:K75"/>
  <sheetViews>
    <sheetView showGridLines="0" workbookViewId="0"/>
  </sheetViews>
  <sheetFormatPr baseColWidth="10" defaultColWidth="10" defaultRowHeight="11.25"/>
  <cols>
    <col min="1" max="1" width="2.25" style="144" customWidth="1"/>
    <col min="2" max="2" width="1.5" style="155" customWidth="1"/>
    <col min="3" max="3" width="32.625" style="144" customWidth="1"/>
    <col min="4" max="4" width="9.375" style="144" customWidth="1"/>
    <col min="5" max="6" width="9.5" style="144" customWidth="1"/>
    <col min="7" max="9" width="9.375" style="144" customWidth="1"/>
    <col min="10" max="11" width="7.25" style="144" customWidth="1"/>
    <col min="12" max="16384" width="10" style="144"/>
  </cols>
  <sheetData>
    <row r="1" spans="1:11" ht="12" customHeight="1">
      <c r="A1" s="141"/>
      <c r="B1" s="142"/>
      <c r="C1" s="142"/>
      <c r="D1" s="142"/>
      <c r="E1" s="142"/>
      <c r="F1" s="142"/>
      <c r="G1" s="142"/>
      <c r="H1" s="142"/>
      <c r="I1" s="142"/>
      <c r="J1" s="143"/>
      <c r="K1" s="143"/>
    </row>
    <row r="2" spans="1:11" ht="12" customHeight="1">
      <c r="A2" s="13" t="s">
        <v>111</v>
      </c>
      <c r="B2" s="142"/>
      <c r="C2" s="142"/>
      <c r="D2" s="142"/>
      <c r="E2" s="142"/>
      <c r="F2" s="142"/>
      <c r="G2" s="142"/>
      <c r="H2" s="142"/>
      <c r="I2" s="142"/>
      <c r="J2" s="143"/>
      <c r="K2" s="143"/>
    </row>
    <row r="3" spans="1:11" ht="12" customHeight="1">
      <c r="A3" s="19"/>
      <c r="B3" s="142"/>
      <c r="C3" s="142"/>
      <c r="D3" s="142"/>
      <c r="E3" s="142"/>
      <c r="F3" s="142"/>
      <c r="G3" s="142"/>
      <c r="H3" s="142"/>
      <c r="I3" s="142"/>
      <c r="J3" s="143"/>
      <c r="K3" s="143"/>
    </row>
    <row r="4" spans="1:11" ht="12" customHeight="1">
      <c r="A4" s="19" t="s">
        <v>242</v>
      </c>
      <c r="B4" s="142"/>
      <c r="C4" s="142"/>
      <c r="D4" s="142"/>
      <c r="E4" s="142"/>
      <c r="F4" s="142"/>
      <c r="G4" s="142"/>
      <c r="H4" s="142"/>
      <c r="I4" s="142"/>
      <c r="J4" s="143"/>
      <c r="K4" s="143"/>
    </row>
    <row r="5" spans="1:11" ht="12" customHeight="1">
      <c r="A5" s="20" t="s">
        <v>69</v>
      </c>
      <c r="B5" s="142"/>
      <c r="C5" s="142"/>
      <c r="D5" s="142"/>
      <c r="E5" s="142"/>
      <c r="F5" s="142"/>
      <c r="G5" s="142"/>
      <c r="H5" s="142"/>
      <c r="I5" s="142"/>
      <c r="J5" s="143"/>
      <c r="K5" s="143"/>
    </row>
    <row r="6" spans="1:11" ht="12" customHeight="1">
      <c r="A6" s="148"/>
      <c r="B6" s="149"/>
      <c r="C6" s="148"/>
      <c r="D6" s="148"/>
      <c r="E6" s="148"/>
      <c r="F6" s="148"/>
      <c r="G6" s="148"/>
      <c r="H6" s="148"/>
      <c r="I6" s="148"/>
      <c r="J6" s="150"/>
      <c r="K6" s="150"/>
    </row>
    <row r="7" spans="1:11" ht="45">
      <c r="A7" s="151"/>
      <c r="B7" s="149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152"/>
      <c r="K7" s="152"/>
    </row>
    <row r="8" spans="1:11" ht="24" customHeight="1">
      <c r="A8" s="4">
        <v>1</v>
      </c>
      <c r="B8" s="7"/>
      <c r="C8" s="14" t="s">
        <v>73</v>
      </c>
      <c r="D8" s="153">
        <v>964.55800000000011</v>
      </c>
      <c r="E8" s="153">
        <v>657.53500000000008</v>
      </c>
      <c r="F8" s="153">
        <v>49.212000000000003</v>
      </c>
      <c r="G8" s="153">
        <v>80.33</v>
      </c>
      <c r="H8" s="153">
        <v>177.48099999999999</v>
      </c>
      <c r="I8" s="153">
        <v>0</v>
      </c>
      <c r="J8" s="154"/>
      <c r="K8" s="154"/>
    </row>
    <row r="9" spans="1:11" ht="12" customHeight="1">
      <c r="A9" s="4">
        <v>2</v>
      </c>
      <c r="B9" s="7" t="s">
        <v>58</v>
      </c>
      <c r="C9" s="15" t="s">
        <v>74</v>
      </c>
      <c r="D9" s="153">
        <v>473.96700000000004</v>
      </c>
      <c r="E9" s="153">
        <v>363.46100000000001</v>
      </c>
      <c r="F9" s="153">
        <v>25.309000000000001</v>
      </c>
      <c r="G9" s="153">
        <v>22.930999999999997</v>
      </c>
      <c r="H9" s="153">
        <v>62.266000000000005</v>
      </c>
      <c r="I9" s="153">
        <v>0</v>
      </c>
      <c r="J9" s="154"/>
      <c r="K9" s="154"/>
    </row>
    <row r="10" spans="1:11" ht="18" customHeight="1">
      <c r="A10" s="4">
        <v>3</v>
      </c>
      <c r="B10" s="7" t="s">
        <v>59</v>
      </c>
      <c r="C10" s="15" t="s">
        <v>77</v>
      </c>
      <c r="D10" s="153">
        <f t="shared" ref="D10:I10" si="0">D8-D9</f>
        <v>490.59100000000007</v>
      </c>
      <c r="E10" s="153">
        <f t="shared" si="0"/>
        <v>294.07400000000007</v>
      </c>
      <c r="F10" s="153">
        <f t="shared" si="0"/>
        <v>23.903000000000002</v>
      </c>
      <c r="G10" s="153">
        <f t="shared" si="0"/>
        <v>57.399000000000001</v>
      </c>
      <c r="H10" s="153">
        <f t="shared" si="0"/>
        <v>115.21499999999999</v>
      </c>
      <c r="I10" s="153">
        <f t="shared" si="0"/>
        <v>0</v>
      </c>
      <c r="J10" s="154"/>
      <c r="K10" s="154"/>
    </row>
    <row r="11" spans="1:11" ht="12" customHeight="1">
      <c r="A11" s="4">
        <v>4</v>
      </c>
      <c r="B11" s="7" t="s">
        <v>58</v>
      </c>
      <c r="C11" s="15" t="s">
        <v>78</v>
      </c>
      <c r="D11" s="153">
        <v>95.050000000000068</v>
      </c>
      <c r="E11" s="153">
        <v>55.115000000000002</v>
      </c>
      <c r="F11" s="153">
        <v>2.0140000000000002</v>
      </c>
      <c r="G11" s="153">
        <v>13.272</v>
      </c>
      <c r="H11" s="153">
        <v>24.649000000000058</v>
      </c>
      <c r="I11" s="153">
        <v>0</v>
      </c>
      <c r="J11" s="154"/>
      <c r="K11" s="154"/>
    </row>
    <row r="12" spans="1:11" ht="18" customHeight="1">
      <c r="A12" s="4">
        <v>5</v>
      </c>
      <c r="B12" s="7" t="s">
        <v>59</v>
      </c>
      <c r="C12" s="15" t="s">
        <v>89</v>
      </c>
      <c r="D12" s="153">
        <f>D10-D11</f>
        <v>395.541</v>
      </c>
      <c r="E12" s="153">
        <f>E10-E11</f>
        <v>238.95900000000006</v>
      </c>
      <c r="F12" s="153">
        <f>F10-F11</f>
        <v>21.889000000000003</v>
      </c>
      <c r="G12" s="153">
        <f>G10-G11</f>
        <v>44.127000000000002</v>
      </c>
      <c r="H12" s="153">
        <f>H10-H11</f>
        <v>90.565999999999931</v>
      </c>
      <c r="I12" s="153">
        <v>-19.39500000000001</v>
      </c>
      <c r="J12" s="154"/>
      <c r="K12" s="154"/>
    </row>
    <row r="13" spans="1:11" ht="12" customHeight="1">
      <c r="A13" s="4">
        <v>6</v>
      </c>
      <c r="B13" s="7" t="s">
        <v>58</v>
      </c>
      <c r="C13" s="15" t="s">
        <v>90</v>
      </c>
      <c r="D13" s="153">
        <v>281.5</v>
      </c>
      <c r="E13" s="153">
        <v>180.46599999999998</v>
      </c>
      <c r="F13" s="153">
        <v>14.491999999999999</v>
      </c>
      <c r="G13" s="153">
        <v>44.496999999999993</v>
      </c>
      <c r="H13" s="153">
        <v>42.045000000000016</v>
      </c>
      <c r="I13" s="153">
        <v>1.339</v>
      </c>
      <c r="J13" s="154"/>
      <c r="K13" s="154"/>
    </row>
    <row r="14" spans="1:11" ht="12" customHeight="1">
      <c r="A14" s="4">
        <v>7</v>
      </c>
      <c r="B14" s="7" t="s">
        <v>58</v>
      </c>
      <c r="C14" s="15" t="s">
        <v>91</v>
      </c>
      <c r="D14" s="153">
        <v>3.6989999999999998</v>
      </c>
      <c r="E14" s="153">
        <v>1.7609999999999999</v>
      </c>
      <c r="F14" s="153">
        <v>8.6999999999999994E-2</v>
      </c>
      <c r="G14" s="153">
        <v>6.9000000000000006E-2</v>
      </c>
      <c r="H14" s="153">
        <v>1.782</v>
      </c>
      <c r="I14" s="153">
        <v>0</v>
      </c>
      <c r="J14" s="154"/>
      <c r="K14" s="154"/>
    </row>
    <row r="15" spans="1:11" ht="12" customHeight="1">
      <c r="A15" s="4">
        <v>8</v>
      </c>
      <c r="B15" s="7" t="s">
        <v>60</v>
      </c>
      <c r="C15" s="15" t="s">
        <v>92</v>
      </c>
      <c r="D15" s="153">
        <v>6.9899999999999993</v>
      </c>
      <c r="E15" s="153">
        <v>6.3889999999999993</v>
      </c>
      <c r="F15" s="153">
        <v>0</v>
      </c>
      <c r="G15" s="153">
        <v>0.11399999999999999</v>
      </c>
      <c r="H15" s="153">
        <v>0.48699999999999999</v>
      </c>
      <c r="I15" s="153">
        <v>0</v>
      </c>
      <c r="J15" s="154"/>
      <c r="K15" s="154"/>
    </row>
    <row r="16" spans="1:11" ht="18" customHeight="1">
      <c r="A16" s="4">
        <v>9</v>
      </c>
      <c r="B16" s="7" t="s">
        <v>59</v>
      </c>
      <c r="C16" s="15" t="s">
        <v>112</v>
      </c>
      <c r="D16" s="153">
        <f t="shared" ref="D16:I16" si="1">D12-D13-D14+D15</f>
        <v>117.33199999999999</v>
      </c>
      <c r="E16" s="153">
        <f t="shared" si="1"/>
        <v>63.12100000000008</v>
      </c>
      <c r="F16" s="153">
        <f t="shared" si="1"/>
        <v>7.3100000000000041</v>
      </c>
      <c r="G16" s="153">
        <f t="shared" si="1"/>
        <v>-0.32499999999999035</v>
      </c>
      <c r="H16" s="153">
        <f t="shared" si="1"/>
        <v>47.225999999999921</v>
      </c>
      <c r="I16" s="153">
        <f t="shared" si="1"/>
        <v>-20.734000000000009</v>
      </c>
      <c r="J16" s="154"/>
      <c r="K16" s="154"/>
    </row>
    <row r="17" spans="1:11" ht="12" customHeight="1">
      <c r="A17" s="4">
        <v>10</v>
      </c>
      <c r="B17" s="7" t="s">
        <v>60</v>
      </c>
      <c r="C17" s="15" t="s">
        <v>93</v>
      </c>
      <c r="D17" s="153">
        <v>280.52</v>
      </c>
      <c r="E17" s="153">
        <v>0</v>
      </c>
      <c r="F17" s="153">
        <v>0</v>
      </c>
      <c r="G17" s="153">
        <v>0</v>
      </c>
      <c r="H17" s="153">
        <v>280.52</v>
      </c>
      <c r="I17" s="153">
        <v>2.319</v>
      </c>
      <c r="J17" s="154"/>
      <c r="K17" s="154"/>
    </row>
    <row r="18" spans="1:11" ht="12" customHeight="1">
      <c r="A18" s="4">
        <v>11</v>
      </c>
      <c r="B18" s="7" t="s">
        <v>58</v>
      </c>
      <c r="C18" s="15" t="s">
        <v>94</v>
      </c>
      <c r="D18" s="153">
        <v>6.6519999999999992</v>
      </c>
      <c r="E18" s="153">
        <v>0</v>
      </c>
      <c r="F18" s="153">
        <v>0</v>
      </c>
      <c r="G18" s="153">
        <v>6.6519999999999992</v>
      </c>
      <c r="H18" s="153">
        <v>0</v>
      </c>
      <c r="I18" s="153">
        <v>0.60899999999999999</v>
      </c>
      <c r="J18" s="154"/>
      <c r="K18" s="154"/>
    </row>
    <row r="19" spans="1:11" ht="12" customHeight="1">
      <c r="A19" s="4">
        <v>12</v>
      </c>
      <c r="B19" s="7" t="s">
        <v>60</v>
      </c>
      <c r="C19" s="15" t="s">
        <v>95</v>
      </c>
      <c r="D19" s="153">
        <v>60.54</v>
      </c>
      <c r="E19" s="153">
        <v>0</v>
      </c>
      <c r="F19" s="153">
        <v>0</v>
      </c>
      <c r="G19" s="153">
        <v>60.54</v>
      </c>
      <c r="H19" s="153">
        <v>0</v>
      </c>
      <c r="I19" s="153">
        <v>0.79899999999999993</v>
      </c>
      <c r="J19" s="154"/>
      <c r="K19" s="154"/>
    </row>
    <row r="20" spans="1:11" ht="12" customHeight="1">
      <c r="A20" s="4">
        <v>13</v>
      </c>
      <c r="B20" s="7" t="s">
        <v>58</v>
      </c>
      <c r="C20" s="15" t="s">
        <v>96</v>
      </c>
      <c r="D20" s="153">
        <v>211.85500000000002</v>
      </c>
      <c r="E20" s="153">
        <v>94.717999999999989</v>
      </c>
      <c r="F20" s="153">
        <v>84.786000000000016</v>
      </c>
      <c r="G20" s="153">
        <v>16.458000000000002</v>
      </c>
      <c r="H20" s="153">
        <v>15.892999999999997</v>
      </c>
      <c r="I20" s="153">
        <v>25.19</v>
      </c>
      <c r="J20" s="154"/>
      <c r="K20" s="154"/>
    </row>
    <row r="21" spans="1:11" ht="12" customHeight="1">
      <c r="A21" s="4">
        <v>14</v>
      </c>
      <c r="B21" s="7" t="s">
        <v>60</v>
      </c>
      <c r="C21" s="15" t="s">
        <v>97</v>
      </c>
      <c r="D21" s="153">
        <v>202.99900000000002</v>
      </c>
      <c r="E21" s="153">
        <v>19.516000000000002</v>
      </c>
      <c r="F21" s="153">
        <v>90.749000000000009</v>
      </c>
      <c r="G21" s="153">
        <v>6.5860000000000012</v>
      </c>
      <c r="H21" s="153">
        <v>86.147999999999996</v>
      </c>
      <c r="I21" s="153">
        <v>34.045999999999999</v>
      </c>
      <c r="J21" s="154"/>
      <c r="K21" s="154"/>
    </row>
    <row r="22" spans="1:11" ht="18" customHeight="1">
      <c r="A22" s="4">
        <v>15</v>
      </c>
      <c r="B22" s="7" t="s">
        <v>59</v>
      </c>
      <c r="C22" s="15" t="s">
        <v>219</v>
      </c>
      <c r="D22" s="153">
        <f t="shared" ref="D22:I22" si="2">D16+D17-D18+D19-D20+D21</f>
        <v>442.88400000000001</v>
      </c>
      <c r="E22" s="153">
        <f t="shared" si="2"/>
        <v>-12.080999999999907</v>
      </c>
      <c r="F22" s="153">
        <f t="shared" si="2"/>
        <v>13.272999999999996</v>
      </c>
      <c r="G22" s="153">
        <f t="shared" si="2"/>
        <v>43.691000000000003</v>
      </c>
      <c r="H22" s="153">
        <f t="shared" si="2"/>
        <v>398.00099999999998</v>
      </c>
      <c r="I22" s="153">
        <f t="shared" si="2"/>
        <v>-9.3690000000000069</v>
      </c>
      <c r="J22" s="154"/>
      <c r="K22" s="154"/>
    </row>
    <row r="23" spans="1:11" ht="12" customHeight="1">
      <c r="A23" s="4">
        <v>16</v>
      </c>
      <c r="B23" s="7" t="s">
        <v>58</v>
      </c>
      <c r="C23" s="15" t="s">
        <v>98</v>
      </c>
      <c r="D23" s="153">
        <v>58.469000000000001</v>
      </c>
      <c r="E23" s="153">
        <v>6.8039999999999994</v>
      </c>
      <c r="F23" s="153">
        <v>2.1789999999999998</v>
      </c>
      <c r="G23" s="153">
        <v>0</v>
      </c>
      <c r="H23" s="153">
        <v>49.486000000000004</v>
      </c>
      <c r="I23" s="153">
        <v>1.3109999999999999</v>
      </c>
      <c r="J23" s="154"/>
      <c r="K23" s="154"/>
    </row>
    <row r="24" spans="1:11" ht="12" customHeight="1">
      <c r="A24" s="4">
        <v>17</v>
      </c>
      <c r="B24" s="7" t="s">
        <v>60</v>
      </c>
      <c r="C24" s="15" t="s">
        <v>99</v>
      </c>
      <c r="D24" s="153">
        <v>59.747000000000014</v>
      </c>
      <c r="E24" s="153">
        <v>0</v>
      </c>
      <c r="F24" s="153">
        <v>0</v>
      </c>
      <c r="G24" s="153">
        <v>59.747000000000014</v>
      </c>
      <c r="H24" s="153">
        <v>0</v>
      </c>
      <c r="I24" s="153">
        <v>3.3000000000000002E-2</v>
      </c>
      <c r="J24" s="154"/>
      <c r="K24" s="154"/>
    </row>
    <row r="25" spans="1:11" ht="12" customHeight="1">
      <c r="A25" s="4">
        <v>18</v>
      </c>
      <c r="B25" s="7" t="s">
        <v>58</v>
      </c>
      <c r="C25" s="15" t="s">
        <v>220</v>
      </c>
      <c r="D25" s="153">
        <v>113.664</v>
      </c>
      <c r="E25" s="153">
        <v>0</v>
      </c>
      <c r="F25" s="153">
        <v>0</v>
      </c>
      <c r="G25" s="153">
        <v>0</v>
      </c>
      <c r="H25" s="153">
        <v>113.664</v>
      </c>
      <c r="I25" s="153">
        <v>0.69199999999999995</v>
      </c>
      <c r="J25" s="154"/>
      <c r="K25" s="154"/>
    </row>
    <row r="26" spans="1:11" ht="12" customHeight="1">
      <c r="A26" s="4">
        <v>19</v>
      </c>
      <c r="B26" s="7" t="s">
        <v>60</v>
      </c>
      <c r="C26" s="15" t="s">
        <v>221</v>
      </c>
      <c r="D26" s="153">
        <v>114.11599999999999</v>
      </c>
      <c r="E26" s="153">
        <v>4.8110000000000008</v>
      </c>
      <c r="F26" s="153">
        <v>9.4510000000000005</v>
      </c>
      <c r="G26" s="153">
        <v>99.707999999999984</v>
      </c>
      <c r="H26" s="153">
        <v>0.14600000000000002</v>
      </c>
      <c r="I26" s="153">
        <v>0.24</v>
      </c>
      <c r="J26" s="154"/>
      <c r="K26" s="154"/>
    </row>
    <row r="27" spans="1:11" ht="12" customHeight="1">
      <c r="A27" s="4">
        <v>20</v>
      </c>
      <c r="B27" s="7" t="s">
        <v>58</v>
      </c>
      <c r="C27" s="15" t="s">
        <v>100</v>
      </c>
      <c r="D27" s="153">
        <v>109.133</v>
      </c>
      <c r="E27" s="153">
        <v>3.0649999999999995</v>
      </c>
      <c r="F27" s="153">
        <v>4.6660000000000004</v>
      </c>
      <c r="G27" s="153">
        <v>101.256</v>
      </c>
      <c r="H27" s="153">
        <v>0.14600000000000002</v>
      </c>
      <c r="I27" s="153">
        <v>8.5999999999999993E-2</v>
      </c>
      <c r="J27" s="154"/>
      <c r="K27" s="154"/>
    </row>
    <row r="28" spans="1:11" ht="12" customHeight="1">
      <c r="A28" s="4">
        <v>21</v>
      </c>
      <c r="B28" s="7" t="s">
        <v>60</v>
      </c>
      <c r="C28" s="15" t="s">
        <v>114</v>
      </c>
      <c r="D28" s="153">
        <v>107.982</v>
      </c>
      <c r="E28" s="153">
        <v>0</v>
      </c>
      <c r="F28" s="153">
        <v>0</v>
      </c>
      <c r="G28" s="153">
        <v>0</v>
      </c>
      <c r="H28" s="153">
        <v>107.982</v>
      </c>
      <c r="I28" s="153">
        <v>1.2369999999999999</v>
      </c>
      <c r="J28" s="154"/>
      <c r="K28" s="154"/>
    </row>
    <row r="29" spans="1:11" ht="12" customHeight="1">
      <c r="A29" s="4">
        <v>22</v>
      </c>
      <c r="B29" s="7" t="s">
        <v>58</v>
      </c>
      <c r="C29" s="15" t="s">
        <v>101</v>
      </c>
      <c r="D29" s="153">
        <v>68.152000000000001</v>
      </c>
      <c r="E29" s="153">
        <v>4.9790000000000001</v>
      </c>
      <c r="F29" s="153">
        <v>35.652000000000001</v>
      </c>
      <c r="G29" s="153">
        <v>10.606999999999999</v>
      </c>
      <c r="H29" s="153">
        <v>16.914000000000001</v>
      </c>
      <c r="I29" s="153">
        <v>11.306000000000001</v>
      </c>
      <c r="J29" s="154"/>
      <c r="K29" s="154"/>
    </row>
    <row r="30" spans="1:11" ht="12" customHeight="1">
      <c r="A30" s="4">
        <v>23</v>
      </c>
      <c r="B30" s="7" t="s">
        <v>60</v>
      </c>
      <c r="C30" s="15" t="s">
        <v>102</v>
      </c>
      <c r="D30" s="153">
        <v>60.866</v>
      </c>
      <c r="E30" s="153">
        <v>2.9929999999999999</v>
      </c>
      <c r="F30" s="153">
        <v>35.707999999999991</v>
      </c>
      <c r="G30" s="153">
        <v>4.0260000000000034</v>
      </c>
      <c r="H30" s="153">
        <v>18.138999999999999</v>
      </c>
      <c r="I30" s="153">
        <v>18.591999999999999</v>
      </c>
      <c r="J30" s="154"/>
      <c r="K30" s="154"/>
    </row>
    <row r="31" spans="1:11" ht="18" customHeight="1">
      <c r="A31" s="4">
        <v>24</v>
      </c>
      <c r="B31" s="7" t="s">
        <v>59</v>
      </c>
      <c r="C31" s="15" t="s">
        <v>79</v>
      </c>
      <c r="D31" s="153">
        <f t="shared" ref="D31:I31" si="3">D22-D23+D24-D25+D26-D27+D28-D29+D30</f>
        <v>436.17700000000008</v>
      </c>
      <c r="E31" s="153">
        <f t="shared" si="3"/>
        <v>-19.124999999999904</v>
      </c>
      <c r="F31" s="153">
        <f t="shared" si="3"/>
        <v>15.934999999999985</v>
      </c>
      <c r="G31" s="153">
        <f t="shared" si="3"/>
        <v>95.309000000000026</v>
      </c>
      <c r="H31" s="153">
        <f t="shared" si="3"/>
        <v>344.05799999999999</v>
      </c>
      <c r="I31" s="153">
        <f t="shared" si="3"/>
        <v>-2.6620000000000097</v>
      </c>
      <c r="J31" s="154"/>
      <c r="K31" s="154"/>
    </row>
    <row r="32" spans="1:11" ht="12" customHeight="1">
      <c r="A32" s="4">
        <v>25</v>
      </c>
      <c r="B32" s="7" t="s">
        <v>58</v>
      </c>
      <c r="C32" s="15" t="s">
        <v>75</v>
      </c>
      <c r="D32" s="153">
        <v>420.154</v>
      </c>
      <c r="E32" s="153">
        <v>0</v>
      </c>
      <c r="F32" s="153">
        <v>0</v>
      </c>
      <c r="G32" s="153">
        <v>104.56300000000002</v>
      </c>
      <c r="H32" s="153">
        <v>315.59100000000001</v>
      </c>
      <c r="I32" s="153">
        <v>0</v>
      </c>
      <c r="J32" s="154"/>
      <c r="K32" s="154"/>
    </row>
    <row r="33" spans="1:11" ht="20.100000000000001" customHeight="1">
      <c r="A33" s="8">
        <v>26</v>
      </c>
      <c r="B33" s="9" t="s">
        <v>60</v>
      </c>
      <c r="C33" s="16" t="s">
        <v>80</v>
      </c>
      <c r="D33" s="153">
        <v>0</v>
      </c>
      <c r="E33" s="153">
        <v>-1.6179999999999999</v>
      </c>
      <c r="F33" s="153">
        <v>-4.4390000000000001</v>
      </c>
      <c r="G33" s="153">
        <v>0</v>
      </c>
      <c r="H33" s="153">
        <v>6.0570000000000004</v>
      </c>
      <c r="I33" s="153">
        <v>0</v>
      </c>
      <c r="J33" s="154"/>
      <c r="K33" s="154"/>
    </row>
    <row r="34" spans="1:11" ht="18" customHeight="1">
      <c r="A34" s="4">
        <v>27</v>
      </c>
      <c r="B34" s="7" t="s">
        <v>59</v>
      </c>
      <c r="C34" s="15" t="s">
        <v>81</v>
      </c>
      <c r="D34" s="153">
        <f t="shared" ref="D34:I34" si="4">D31-D32+D33</f>
        <v>16.023000000000081</v>
      </c>
      <c r="E34" s="153">
        <f t="shared" si="4"/>
        <v>-20.742999999999903</v>
      </c>
      <c r="F34" s="153">
        <f t="shared" si="4"/>
        <v>11.495999999999984</v>
      </c>
      <c r="G34" s="153">
        <f t="shared" si="4"/>
        <v>-9.2539999999999907</v>
      </c>
      <c r="H34" s="153">
        <f t="shared" si="4"/>
        <v>34.523999999999987</v>
      </c>
      <c r="I34" s="153">
        <f t="shared" si="4"/>
        <v>-2.6620000000000097</v>
      </c>
      <c r="J34" s="154"/>
      <c r="K34" s="154"/>
    </row>
    <row r="35" spans="1:11" ht="12" customHeight="1">
      <c r="A35" s="4">
        <v>28</v>
      </c>
      <c r="B35" s="7" t="s">
        <v>58</v>
      </c>
      <c r="C35" s="15" t="s">
        <v>103</v>
      </c>
      <c r="D35" s="153">
        <v>8.0570000000000004</v>
      </c>
      <c r="E35" s="153">
        <v>0.193</v>
      </c>
      <c r="F35" s="153">
        <v>0.58499999999999996</v>
      </c>
      <c r="G35" s="153">
        <v>5.8109999999999999</v>
      </c>
      <c r="H35" s="153">
        <v>1.4680000000000002</v>
      </c>
      <c r="I35" s="153">
        <v>0.626</v>
      </c>
      <c r="J35" s="154"/>
      <c r="K35" s="154"/>
    </row>
    <row r="36" spans="1:11" ht="12" customHeight="1">
      <c r="A36" s="4">
        <v>29</v>
      </c>
      <c r="B36" s="7" t="s">
        <v>60</v>
      </c>
      <c r="C36" s="15" t="s">
        <v>104</v>
      </c>
      <c r="D36" s="153">
        <v>7.9540000000000006</v>
      </c>
      <c r="E36" s="153">
        <v>3.403</v>
      </c>
      <c r="F36" s="153">
        <v>0</v>
      </c>
      <c r="G36" s="153">
        <v>2.0700000000000003</v>
      </c>
      <c r="H36" s="153">
        <v>2.4809999999999999</v>
      </c>
      <c r="I36" s="153">
        <v>0.72899999999999998</v>
      </c>
      <c r="J36" s="154"/>
      <c r="K36" s="154"/>
    </row>
    <row r="37" spans="1:11" ht="12" customHeight="1">
      <c r="A37" s="4">
        <v>30</v>
      </c>
      <c r="B37" s="7" t="s">
        <v>58</v>
      </c>
      <c r="C37" s="15" t="s">
        <v>76</v>
      </c>
      <c r="D37" s="153">
        <v>108.411</v>
      </c>
      <c r="E37" s="153">
        <v>57.520999999999994</v>
      </c>
      <c r="F37" s="153">
        <v>1.4390000000000001</v>
      </c>
      <c r="G37" s="153">
        <v>14.647</v>
      </c>
      <c r="H37" s="153">
        <v>34.803999999999995</v>
      </c>
      <c r="I37" s="153">
        <v>0</v>
      </c>
      <c r="J37" s="154"/>
      <c r="K37" s="154"/>
    </row>
    <row r="38" spans="1:11" ht="12" customHeight="1">
      <c r="A38" s="4">
        <v>31</v>
      </c>
      <c r="B38" s="7" t="s">
        <v>60</v>
      </c>
      <c r="C38" s="15" t="s">
        <v>78</v>
      </c>
      <c r="D38" s="153">
        <v>95.050000000000068</v>
      </c>
      <c r="E38" s="153">
        <v>55.115000000000002</v>
      </c>
      <c r="F38" s="153">
        <v>2.0140000000000002</v>
      </c>
      <c r="G38" s="153">
        <v>13.272</v>
      </c>
      <c r="H38" s="153">
        <v>24.649000000000058</v>
      </c>
      <c r="I38" s="153">
        <v>0</v>
      </c>
      <c r="J38" s="154"/>
      <c r="K38" s="154"/>
    </row>
    <row r="39" spans="1:11" ht="12" customHeight="1">
      <c r="A39" s="4">
        <v>32</v>
      </c>
      <c r="B39" s="7" t="s">
        <v>58</v>
      </c>
      <c r="C39" s="15" t="s">
        <v>82</v>
      </c>
      <c r="D39" s="153">
        <v>1.7999999999999988E-2</v>
      </c>
      <c r="E39" s="153">
        <v>0.10900000000000001</v>
      </c>
      <c r="F39" s="153">
        <v>0</v>
      </c>
      <c r="G39" s="153">
        <v>-0.27300000000000002</v>
      </c>
      <c r="H39" s="153">
        <v>0.182</v>
      </c>
      <c r="I39" s="153">
        <v>-1.7999999999999999E-2</v>
      </c>
      <c r="J39" s="154"/>
      <c r="K39" s="154"/>
    </row>
    <row r="40" spans="1:11" ht="18" customHeight="1">
      <c r="A40" s="4">
        <v>33</v>
      </c>
      <c r="B40" s="7" t="s">
        <v>59</v>
      </c>
      <c r="C40" s="15" t="s">
        <v>83</v>
      </c>
      <c r="D40" s="153">
        <f t="shared" ref="D40:I40" si="5">D34-D35+D36-D37+D38-D39</f>
        <v>2.541000000000154</v>
      </c>
      <c r="E40" s="153">
        <f t="shared" si="5"/>
        <v>-20.047999999999902</v>
      </c>
      <c r="F40" s="153">
        <f t="shared" si="5"/>
        <v>11.485999999999983</v>
      </c>
      <c r="G40" s="153">
        <f t="shared" si="5"/>
        <v>-14.096999999999989</v>
      </c>
      <c r="H40" s="153">
        <f t="shared" si="5"/>
        <v>25.200000000000049</v>
      </c>
      <c r="I40" s="153">
        <f t="shared" si="5"/>
        <v>-2.5410000000000097</v>
      </c>
      <c r="J40" s="154"/>
      <c r="K40" s="154"/>
    </row>
    <row r="41" spans="1:11" ht="20.100000000000001" customHeight="1">
      <c r="A41" s="4"/>
      <c r="B41" s="7"/>
      <c r="C41" s="17" t="s">
        <v>105</v>
      </c>
      <c r="D41" s="153"/>
      <c r="E41" s="153"/>
      <c r="F41" s="153"/>
      <c r="G41" s="153"/>
      <c r="H41" s="153"/>
      <c r="I41" s="153"/>
      <c r="J41" s="154"/>
      <c r="K41" s="154"/>
    </row>
    <row r="42" spans="1:11" ht="18" customHeight="1">
      <c r="A42" s="4">
        <v>34</v>
      </c>
      <c r="B42" s="7"/>
      <c r="C42" s="15" t="s">
        <v>79</v>
      </c>
      <c r="D42" s="153">
        <v>436.17700000000002</v>
      </c>
      <c r="E42" s="153">
        <v>-19.124999999999904</v>
      </c>
      <c r="F42" s="153">
        <v>15.934999999999988</v>
      </c>
      <c r="G42" s="153">
        <v>95.309000000000026</v>
      </c>
      <c r="H42" s="153">
        <v>344.05799999999994</v>
      </c>
      <c r="I42" s="153">
        <v>-2.6620000000000115</v>
      </c>
      <c r="J42" s="154"/>
      <c r="K42" s="154"/>
    </row>
    <row r="43" spans="1:11" ht="12" customHeight="1">
      <c r="A43" s="4">
        <v>35</v>
      </c>
      <c r="B43" s="7" t="s">
        <v>58</v>
      </c>
      <c r="C43" s="18" t="s">
        <v>106</v>
      </c>
      <c r="D43" s="153">
        <v>62.378</v>
      </c>
      <c r="E43" s="153">
        <v>0</v>
      </c>
      <c r="F43" s="153">
        <v>0</v>
      </c>
      <c r="G43" s="153">
        <v>62.378</v>
      </c>
      <c r="H43" s="153">
        <v>0</v>
      </c>
      <c r="I43" s="153">
        <v>0</v>
      </c>
      <c r="J43" s="154"/>
      <c r="K43" s="154"/>
    </row>
    <row r="44" spans="1:11" ht="12" customHeight="1">
      <c r="A44" s="4">
        <v>36</v>
      </c>
      <c r="B44" s="7" t="s">
        <v>60</v>
      </c>
      <c r="C44" s="18" t="s">
        <v>107</v>
      </c>
      <c r="D44" s="153">
        <v>62.378</v>
      </c>
      <c r="E44" s="153">
        <v>0</v>
      </c>
      <c r="F44" s="153">
        <v>0</v>
      </c>
      <c r="G44" s="153">
        <v>0</v>
      </c>
      <c r="H44" s="153">
        <v>62.378</v>
      </c>
      <c r="I44" s="153">
        <v>0</v>
      </c>
      <c r="J44" s="154"/>
      <c r="K44" s="154"/>
    </row>
    <row r="45" spans="1:11" ht="18" customHeight="1">
      <c r="A45" s="4">
        <v>37</v>
      </c>
      <c r="B45" s="7" t="s">
        <v>59</v>
      </c>
      <c r="C45" s="15" t="s">
        <v>113</v>
      </c>
      <c r="D45" s="153">
        <f t="shared" ref="D45:I45" si="6">D42-D43+D44</f>
        <v>436.17700000000002</v>
      </c>
      <c r="E45" s="153">
        <f t="shared" si="6"/>
        <v>-19.124999999999904</v>
      </c>
      <c r="F45" s="153">
        <f t="shared" si="6"/>
        <v>15.934999999999988</v>
      </c>
      <c r="G45" s="153">
        <f t="shared" si="6"/>
        <v>32.931000000000026</v>
      </c>
      <c r="H45" s="153">
        <f t="shared" si="6"/>
        <v>406.43599999999992</v>
      </c>
      <c r="I45" s="153">
        <f t="shared" si="6"/>
        <v>-2.6620000000000115</v>
      </c>
      <c r="J45" s="154"/>
      <c r="K45" s="154"/>
    </row>
    <row r="46" spans="1:11" ht="12" customHeight="1">
      <c r="A46" s="4">
        <v>38</v>
      </c>
      <c r="B46" s="7" t="s">
        <v>58</v>
      </c>
      <c r="C46" s="15" t="s">
        <v>108</v>
      </c>
      <c r="D46" s="153">
        <v>420.154</v>
      </c>
      <c r="E46" s="153">
        <v>0</v>
      </c>
      <c r="F46" s="153">
        <v>0</v>
      </c>
      <c r="G46" s="153">
        <v>42.185000000000016</v>
      </c>
      <c r="H46" s="153">
        <v>377.96899999999999</v>
      </c>
      <c r="I46" s="153">
        <v>0</v>
      </c>
      <c r="J46" s="154"/>
      <c r="K46" s="154"/>
    </row>
    <row r="47" spans="1:11" ht="20.100000000000001" customHeight="1">
      <c r="A47" s="8">
        <v>39</v>
      </c>
      <c r="B47" s="9" t="s">
        <v>60</v>
      </c>
      <c r="C47" s="16" t="s">
        <v>80</v>
      </c>
      <c r="D47" s="153">
        <v>0</v>
      </c>
      <c r="E47" s="153">
        <v>-1.6179999999999999</v>
      </c>
      <c r="F47" s="153">
        <v>-4.4390000000000001</v>
      </c>
      <c r="G47" s="153">
        <v>0</v>
      </c>
      <c r="H47" s="153">
        <v>6.0570000000000004</v>
      </c>
      <c r="I47" s="153">
        <v>0</v>
      </c>
      <c r="J47" s="154"/>
      <c r="K47" s="154"/>
    </row>
    <row r="48" spans="1:11" ht="18" customHeight="1">
      <c r="A48" s="4">
        <v>40</v>
      </c>
      <c r="B48" s="7" t="s">
        <v>59</v>
      </c>
      <c r="C48" s="15" t="s">
        <v>81</v>
      </c>
      <c r="D48" s="153">
        <f t="shared" ref="D48:I48" si="7">D45-D46+D47</f>
        <v>16.023000000000025</v>
      </c>
      <c r="E48" s="153">
        <f t="shared" si="7"/>
        <v>-20.742999999999903</v>
      </c>
      <c r="F48" s="153">
        <f t="shared" si="7"/>
        <v>11.495999999999988</v>
      </c>
      <c r="G48" s="153">
        <f t="shared" si="7"/>
        <v>-9.2539999999999907</v>
      </c>
      <c r="H48" s="153">
        <f t="shared" si="7"/>
        <v>34.52399999999993</v>
      </c>
      <c r="I48" s="153">
        <f t="shared" si="7"/>
        <v>-2.6620000000000115</v>
      </c>
      <c r="J48" s="154"/>
      <c r="K48" s="154"/>
    </row>
    <row r="49" spans="1:11" ht="12" customHeight="1">
      <c r="D49" s="154"/>
      <c r="E49" s="154"/>
      <c r="F49" s="154"/>
      <c r="G49" s="154"/>
      <c r="H49" s="154"/>
      <c r="I49" s="154"/>
      <c r="J49" s="154"/>
      <c r="K49" s="154"/>
    </row>
    <row r="50" spans="1:11" ht="12" customHeight="1">
      <c r="A50" s="148"/>
      <c r="B50" s="149"/>
      <c r="D50" s="154"/>
      <c r="E50" s="154"/>
      <c r="F50" s="154"/>
      <c r="G50" s="154"/>
      <c r="H50" s="154"/>
      <c r="I50" s="154"/>
      <c r="J50" s="154"/>
      <c r="K50" s="154"/>
    </row>
    <row r="51" spans="1:11" ht="12" customHeight="1">
      <c r="A51" s="4" t="s">
        <v>109</v>
      </c>
      <c r="D51" s="154"/>
      <c r="E51" s="154"/>
      <c r="F51" s="154"/>
      <c r="G51" s="154"/>
      <c r="H51" s="154"/>
      <c r="I51" s="154"/>
      <c r="J51" s="154"/>
      <c r="K51" s="154"/>
    </row>
    <row r="52" spans="1:11" ht="11.1" customHeight="1">
      <c r="A52" s="4" t="s">
        <v>110</v>
      </c>
      <c r="D52" s="154"/>
      <c r="E52" s="154"/>
      <c r="F52" s="154"/>
      <c r="G52" s="154"/>
      <c r="H52" s="154"/>
      <c r="I52" s="154"/>
      <c r="J52" s="154"/>
      <c r="K52" s="154"/>
    </row>
    <row r="53" spans="1:11" ht="11.1" customHeight="1">
      <c r="A53" s="4" t="s">
        <v>222</v>
      </c>
      <c r="D53" s="154"/>
      <c r="E53" s="154"/>
      <c r="F53" s="154"/>
      <c r="G53" s="154"/>
      <c r="H53" s="154"/>
      <c r="I53" s="154"/>
      <c r="J53" s="154"/>
      <c r="K53" s="154"/>
    </row>
    <row r="54" spans="1:11" ht="11.1" customHeight="1">
      <c r="D54" s="154"/>
      <c r="E54" s="154"/>
      <c r="F54" s="154"/>
      <c r="G54" s="154"/>
      <c r="H54" s="154"/>
      <c r="I54" s="154"/>
      <c r="J54" s="154"/>
      <c r="K54" s="154"/>
    </row>
    <row r="55" spans="1:11" ht="12" customHeight="1">
      <c r="D55" s="154"/>
      <c r="E55" s="154"/>
      <c r="F55" s="154"/>
      <c r="G55" s="154"/>
      <c r="H55" s="154"/>
      <c r="I55" s="154"/>
      <c r="J55" s="154"/>
      <c r="K55" s="154"/>
    </row>
    <row r="56" spans="1:11" ht="12" customHeight="1">
      <c r="D56" s="154"/>
      <c r="E56" s="154"/>
      <c r="F56" s="154"/>
      <c r="G56" s="154"/>
      <c r="H56" s="154"/>
      <c r="I56" s="154"/>
      <c r="J56" s="154"/>
      <c r="K56" s="154"/>
    </row>
    <row r="57" spans="1:11" ht="12" customHeight="1">
      <c r="D57" s="154"/>
      <c r="E57" s="154"/>
      <c r="F57" s="154"/>
      <c r="G57" s="154"/>
      <c r="H57" s="154"/>
      <c r="I57" s="154"/>
      <c r="J57" s="154"/>
      <c r="K57" s="154"/>
    </row>
    <row r="58" spans="1:11" ht="12" customHeight="1">
      <c r="D58" s="154"/>
      <c r="E58" s="154"/>
      <c r="F58" s="154"/>
      <c r="G58" s="154"/>
      <c r="H58" s="154"/>
      <c r="I58" s="154"/>
      <c r="J58" s="154"/>
      <c r="K58" s="154"/>
    </row>
    <row r="59" spans="1:11" ht="12" customHeight="1">
      <c r="D59" s="154"/>
      <c r="E59" s="154"/>
      <c r="F59" s="154"/>
      <c r="G59" s="154"/>
      <c r="H59" s="154"/>
      <c r="I59" s="154"/>
      <c r="J59" s="154"/>
      <c r="K59" s="154"/>
    </row>
    <row r="60" spans="1:11" ht="12" customHeight="1">
      <c r="D60" s="154"/>
      <c r="E60" s="154"/>
      <c r="F60" s="154"/>
      <c r="G60" s="154"/>
      <c r="H60" s="154"/>
      <c r="I60" s="154"/>
      <c r="J60" s="154"/>
      <c r="K60" s="154"/>
    </row>
    <row r="61" spans="1:11" ht="12" customHeight="1">
      <c r="D61" s="154"/>
      <c r="E61" s="154"/>
      <c r="F61" s="154"/>
      <c r="G61" s="154"/>
      <c r="H61" s="154"/>
      <c r="I61" s="154"/>
      <c r="J61" s="154"/>
      <c r="K61" s="154"/>
    </row>
    <row r="62" spans="1:11" ht="12" customHeight="1">
      <c r="D62" s="154"/>
      <c r="E62" s="154"/>
      <c r="F62" s="154"/>
      <c r="G62" s="154"/>
      <c r="H62" s="154"/>
      <c r="I62" s="154"/>
      <c r="J62" s="154"/>
      <c r="K62" s="154"/>
    </row>
    <row r="63" spans="1:11" ht="12" customHeight="1">
      <c r="D63" s="154"/>
      <c r="E63" s="154"/>
      <c r="F63" s="154"/>
      <c r="G63" s="154"/>
      <c r="H63" s="154"/>
      <c r="I63" s="154"/>
      <c r="J63" s="154"/>
      <c r="K63" s="154"/>
    </row>
    <row r="64" spans="1:11" ht="12" customHeight="1">
      <c r="D64" s="154"/>
      <c r="E64" s="154"/>
      <c r="F64" s="154"/>
      <c r="G64" s="154"/>
      <c r="H64" s="154"/>
      <c r="I64" s="154"/>
      <c r="J64" s="154"/>
      <c r="K64" s="154"/>
    </row>
    <row r="65" spans="4:11" ht="12" customHeight="1">
      <c r="D65" s="154"/>
      <c r="E65" s="154"/>
      <c r="F65" s="154"/>
      <c r="G65" s="154"/>
      <c r="H65" s="154"/>
      <c r="I65" s="154"/>
      <c r="J65" s="154"/>
      <c r="K65" s="154"/>
    </row>
    <row r="66" spans="4:11" ht="12" customHeight="1">
      <c r="D66" s="154"/>
      <c r="E66" s="154"/>
      <c r="F66" s="154"/>
      <c r="G66" s="154"/>
      <c r="H66" s="154"/>
      <c r="I66" s="154"/>
      <c r="J66" s="154"/>
      <c r="K66" s="154"/>
    </row>
    <row r="67" spans="4:11" ht="12" customHeight="1">
      <c r="D67" s="154"/>
      <c r="E67" s="154"/>
      <c r="F67" s="154"/>
      <c r="G67" s="154"/>
      <c r="H67" s="154"/>
      <c r="I67" s="154"/>
      <c r="J67" s="154"/>
      <c r="K67" s="154"/>
    </row>
    <row r="68" spans="4:11" ht="12" customHeight="1">
      <c r="D68" s="154"/>
      <c r="E68" s="154"/>
      <c r="F68" s="154"/>
      <c r="G68" s="154"/>
      <c r="H68" s="154"/>
      <c r="I68" s="154"/>
      <c r="J68" s="154"/>
      <c r="K68" s="154"/>
    </row>
    <row r="69" spans="4:11" ht="12" customHeight="1">
      <c r="D69" s="154"/>
      <c r="E69" s="154"/>
      <c r="F69" s="154"/>
      <c r="G69" s="154"/>
      <c r="H69" s="154"/>
      <c r="I69" s="154"/>
      <c r="J69" s="154"/>
      <c r="K69" s="154"/>
    </row>
    <row r="70" spans="4:11" ht="12" customHeight="1">
      <c r="D70" s="154"/>
      <c r="E70" s="154"/>
      <c r="F70" s="154"/>
      <c r="G70" s="154"/>
      <c r="H70" s="154"/>
      <c r="I70" s="154"/>
      <c r="J70" s="154"/>
      <c r="K70" s="154"/>
    </row>
    <row r="71" spans="4:11" ht="12" customHeight="1">
      <c r="D71" s="154"/>
      <c r="E71" s="154"/>
      <c r="F71" s="154"/>
      <c r="G71" s="154"/>
      <c r="H71" s="154"/>
      <c r="I71" s="154"/>
      <c r="J71" s="154"/>
      <c r="K71" s="154"/>
    </row>
    <row r="72" spans="4:11" ht="12" customHeight="1">
      <c r="D72" s="154"/>
      <c r="E72" s="154"/>
      <c r="F72" s="154"/>
      <c r="G72" s="154"/>
      <c r="H72" s="154"/>
      <c r="I72" s="154"/>
      <c r="J72" s="154"/>
      <c r="K72" s="154"/>
    </row>
    <row r="73" spans="4:11" ht="12" customHeight="1">
      <c r="D73" s="154"/>
      <c r="E73" s="154"/>
      <c r="F73" s="154"/>
      <c r="G73" s="154"/>
      <c r="H73" s="154"/>
      <c r="I73" s="154"/>
      <c r="J73" s="154"/>
      <c r="K73" s="154"/>
    </row>
    <row r="74" spans="4:11" ht="12" customHeight="1">
      <c r="D74" s="154"/>
      <c r="E74" s="154"/>
      <c r="F74" s="154"/>
      <c r="G74" s="154"/>
      <c r="H74" s="154"/>
      <c r="I74" s="154"/>
      <c r="J74" s="154"/>
      <c r="K74" s="154"/>
    </row>
    <row r="75" spans="4:11" ht="12" customHeight="1">
      <c r="D75" s="154"/>
      <c r="E75" s="154"/>
      <c r="F75" s="154"/>
      <c r="G75" s="154"/>
      <c r="H75" s="154"/>
      <c r="I75" s="154"/>
      <c r="J75" s="154"/>
      <c r="K75" s="154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A9EC16-419B-4E3B-8ADE-80E1A4FEDC97}">
  <dimension ref="A1:K75"/>
  <sheetViews>
    <sheetView showGridLines="0" workbookViewId="0"/>
  </sheetViews>
  <sheetFormatPr baseColWidth="10" defaultColWidth="10" defaultRowHeight="11.25"/>
  <cols>
    <col min="1" max="1" width="2.25" style="144" customWidth="1"/>
    <col min="2" max="2" width="1.5" style="155" customWidth="1"/>
    <col min="3" max="3" width="32.625" style="144" customWidth="1"/>
    <col min="4" max="4" width="9.375" style="144" customWidth="1"/>
    <col min="5" max="6" width="9.5" style="144" customWidth="1"/>
    <col min="7" max="9" width="9.375" style="144" customWidth="1"/>
    <col min="10" max="11" width="7.25" style="144" customWidth="1"/>
    <col min="12" max="16384" width="10" style="144"/>
  </cols>
  <sheetData>
    <row r="1" spans="1:11" ht="12" customHeight="1">
      <c r="A1" s="141"/>
      <c r="B1" s="142"/>
      <c r="C1" s="142"/>
      <c r="D1" s="142"/>
      <c r="E1" s="142"/>
      <c r="F1" s="142"/>
      <c r="G1" s="142"/>
      <c r="H1" s="142"/>
      <c r="I1" s="142"/>
      <c r="J1" s="143"/>
      <c r="K1" s="143"/>
    </row>
    <row r="2" spans="1:11" ht="12" customHeight="1">
      <c r="A2" s="13" t="s">
        <v>111</v>
      </c>
      <c r="B2" s="142"/>
      <c r="C2" s="142"/>
      <c r="D2" s="142"/>
      <c r="E2" s="142"/>
      <c r="F2" s="142"/>
      <c r="G2" s="142"/>
      <c r="H2" s="142"/>
      <c r="I2" s="142"/>
      <c r="J2" s="143"/>
      <c r="K2" s="143"/>
    </row>
    <row r="3" spans="1:11" ht="12" customHeight="1">
      <c r="A3" s="19"/>
      <c r="B3" s="142"/>
      <c r="C3" s="142"/>
      <c r="D3" s="142"/>
      <c r="E3" s="142"/>
      <c r="F3" s="142"/>
      <c r="G3" s="142"/>
      <c r="H3" s="142"/>
      <c r="I3" s="142"/>
      <c r="J3" s="143"/>
      <c r="K3" s="143"/>
    </row>
    <row r="4" spans="1:11" ht="12" customHeight="1">
      <c r="A4" s="19" t="s">
        <v>243</v>
      </c>
      <c r="B4" s="142"/>
      <c r="C4" s="142"/>
      <c r="D4" s="142"/>
      <c r="E4" s="142"/>
      <c r="F4" s="142"/>
      <c r="G4" s="142"/>
      <c r="H4" s="142"/>
      <c r="I4" s="142"/>
      <c r="J4" s="143"/>
      <c r="K4" s="143"/>
    </row>
    <row r="5" spans="1:11" ht="12" customHeight="1">
      <c r="A5" s="20" t="s">
        <v>69</v>
      </c>
      <c r="B5" s="142"/>
      <c r="C5" s="142"/>
      <c r="D5" s="142"/>
      <c r="E5" s="142"/>
      <c r="F5" s="142"/>
      <c r="G5" s="142"/>
      <c r="H5" s="142"/>
      <c r="I5" s="142"/>
      <c r="J5" s="143"/>
      <c r="K5" s="143"/>
    </row>
    <row r="6" spans="1:11" ht="12" customHeight="1">
      <c r="A6" s="148"/>
      <c r="B6" s="149"/>
      <c r="C6" s="148"/>
      <c r="D6" s="148"/>
      <c r="E6" s="148"/>
      <c r="F6" s="148"/>
      <c r="G6" s="148"/>
      <c r="H6" s="148"/>
      <c r="I6" s="148"/>
      <c r="J6" s="150"/>
      <c r="K6" s="150"/>
    </row>
    <row r="7" spans="1:11" ht="45">
      <c r="A7" s="151"/>
      <c r="B7" s="149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152"/>
      <c r="K7" s="152"/>
    </row>
    <row r="8" spans="1:11" ht="24" customHeight="1">
      <c r="A8" s="4">
        <v>1</v>
      </c>
      <c r="B8" s="7"/>
      <c r="C8" s="14" t="s">
        <v>73</v>
      </c>
      <c r="D8" s="153">
        <v>1000.7049999999999</v>
      </c>
      <c r="E8" s="153">
        <v>678.82299999999987</v>
      </c>
      <c r="F8" s="153">
        <v>50.038000000000004</v>
      </c>
      <c r="G8" s="153">
        <v>84.813999999999993</v>
      </c>
      <c r="H8" s="153">
        <v>187.03000000000003</v>
      </c>
      <c r="I8" s="153">
        <v>0</v>
      </c>
      <c r="J8" s="154"/>
      <c r="K8" s="154"/>
    </row>
    <row r="9" spans="1:11" ht="12" customHeight="1">
      <c r="A9" s="4">
        <v>2</v>
      </c>
      <c r="B9" s="7" t="s">
        <v>58</v>
      </c>
      <c r="C9" s="15" t="s">
        <v>74</v>
      </c>
      <c r="D9" s="153">
        <v>485.04100000000005</v>
      </c>
      <c r="E9" s="153">
        <v>370.61700000000002</v>
      </c>
      <c r="F9" s="153">
        <v>25.460999999999999</v>
      </c>
      <c r="G9" s="153">
        <v>23.946999999999999</v>
      </c>
      <c r="H9" s="153">
        <v>65.015999999999991</v>
      </c>
      <c r="I9" s="153">
        <v>0</v>
      </c>
      <c r="J9" s="154"/>
      <c r="K9" s="154"/>
    </row>
    <row r="10" spans="1:11" ht="18" customHeight="1">
      <c r="A10" s="4">
        <v>3</v>
      </c>
      <c r="B10" s="7" t="s">
        <v>59</v>
      </c>
      <c r="C10" s="15" t="s">
        <v>77</v>
      </c>
      <c r="D10" s="153">
        <f t="shared" ref="D10:I10" si="0">D8-D9</f>
        <v>515.66399999999987</v>
      </c>
      <c r="E10" s="153">
        <f t="shared" si="0"/>
        <v>308.20599999999985</v>
      </c>
      <c r="F10" s="153">
        <f t="shared" si="0"/>
        <v>24.577000000000005</v>
      </c>
      <c r="G10" s="153">
        <f t="shared" si="0"/>
        <v>60.86699999999999</v>
      </c>
      <c r="H10" s="153">
        <f t="shared" si="0"/>
        <v>122.01400000000004</v>
      </c>
      <c r="I10" s="153">
        <f t="shared" si="0"/>
        <v>0</v>
      </c>
      <c r="J10" s="154"/>
      <c r="K10" s="154"/>
    </row>
    <row r="11" spans="1:11" ht="12" customHeight="1">
      <c r="A11" s="4">
        <v>4</v>
      </c>
      <c r="B11" s="7" t="s">
        <v>58</v>
      </c>
      <c r="C11" s="15" t="s">
        <v>78</v>
      </c>
      <c r="D11" s="153">
        <v>95.41500000000002</v>
      </c>
      <c r="E11" s="153">
        <v>55.281999999999996</v>
      </c>
      <c r="F11" s="153">
        <v>2.0219999999999998</v>
      </c>
      <c r="G11" s="153">
        <v>13.318999999999999</v>
      </c>
      <c r="H11" s="153">
        <v>24.792000000000023</v>
      </c>
      <c r="I11" s="153">
        <v>0</v>
      </c>
      <c r="J11" s="154"/>
      <c r="K11" s="154"/>
    </row>
    <row r="12" spans="1:11" ht="18" customHeight="1">
      <c r="A12" s="4">
        <v>5</v>
      </c>
      <c r="B12" s="7" t="s">
        <v>59</v>
      </c>
      <c r="C12" s="15" t="s">
        <v>89</v>
      </c>
      <c r="D12" s="153">
        <f>D10-D11</f>
        <v>420.24899999999985</v>
      </c>
      <c r="E12" s="153">
        <f>E10-E11</f>
        <v>252.92399999999986</v>
      </c>
      <c r="F12" s="153">
        <f>F10-F11</f>
        <v>22.555000000000007</v>
      </c>
      <c r="G12" s="153">
        <f>G10-G11</f>
        <v>47.547999999999988</v>
      </c>
      <c r="H12" s="153">
        <f>H10-H11</f>
        <v>97.222000000000008</v>
      </c>
      <c r="I12" s="153">
        <v>-19.413999999999987</v>
      </c>
      <c r="J12" s="154"/>
      <c r="K12" s="154"/>
    </row>
    <row r="13" spans="1:11" ht="12" customHeight="1">
      <c r="A13" s="4">
        <v>6</v>
      </c>
      <c r="B13" s="7" t="s">
        <v>58</v>
      </c>
      <c r="C13" s="15" t="s">
        <v>90</v>
      </c>
      <c r="D13" s="153">
        <v>289.79199999999997</v>
      </c>
      <c r="E13" s="153">
        <v>183.10899999999998</v>
      </c>
      <c r="F13" s="153">
        <v>14.982000000000001</v>
      </c>
      <c r="G13" s="153">
        <v>47.769000000000005</v>
      </c>
      <c r="H13" s="153">
        <v>43.931999999999995</v>
      </c>
      <c r="I13" s="153">
        <v>1.355</v>
      </c>
      <c r="J13" s="154"/>
      <c r="K13" s="154"/>
    </row>
    <row r="14" spans="1:11" ht="12" customHeight="1">
      <c r="A14" s="4">
        <v>7</v>
      </c>
      <c r="B14" s="7" t="s">
        <v>58</v>
      </c>
      <c r="C14" s="15" t="s">
        <v>91</v>
      </c>
      <c r="D14" s="153">
        <v>3.4950000000000001</v>
      </c>
      <c r="E14" s="153">
        <v>1.5620000000000001</v>
      </c>
      <c r="F14" s="153">
        <v>8.6999999999999994E-2</v>
      </c>
      <c r="G14" s="153">
        <v>7.9000000000000015E-2</v>
      </c>
      <c r="H14" s="153">
        <v>1.7669999999999999</v>
      </c>
      <c r="I14" s="153">
        <v>0</v>
      </c>
      <c r="J14" s="154"/>
      <c r="K14" s="154"/>
    </row>
    <row r="15" spans="1:11" ht="12" customHeight="1">
      <c r="A15" s="4">
        <v>8</v>
      </c>
      <c r="B15" s="7" t="s">
        <v>60</v>
      </c>
      <c r="C15" s="15" t="s">
        <v>92</v>
      </c>
      <c r="D15" s="153">
        <v>6.7519999999999998</v>
      </c>
      <c r="E15" s="153">
        <v>6.1049999999999995</v>
      </c>
      <c r="F15" s="153">
        <v>0</v>
      </c>
      <c r="G15" s="153">
        <v>0.13</v>
      </c>
      <c r="H15" s="153">
        <v>0.51700000000000002</v>
      </c>
      <c r="I15" s="153">
        <v>0</v>
      </c>
      <c r="J15" s="154"/>
      <c r="K15" s="154"/>
    </row>
    <row r="16" spans="1:11" ht="18" customHeight="1">
      <c r="A16" s="4">
        <v>9</v>
      </c>
      <c r="B16" s="7" t="s">
        <v>59</v>
      </c>
      <c r="C16" s="15" t="s">
        <v>112</v>
      </c>
      <c r="D16" s="153">
        <f t="shared" ref="D16:I16" si="1">D12-D13-D14+D15</f>
        <v>133.71399999999988</v>
      </c>
      <c r="E16" s="153">
        <f t="shared" si="1"/>
        <v>74.35799999999989</v>
      </c>
      <c r="F16" s="153">
        <f t="shared" si="1"/>
        <v>7.486000000000006</v>
      </c>
      <c r="G16" s="153">
        <f t="shared" si="1"/>
        <v>-0.17000000000001786</v>
      </c>
      <c r="H16" s="153">
        <f t="shared" si="1"/>
        <v>52.040000000000013</v>
      </c>
      <c r="I16" s="153">
        <f t="shared" si="1"/>
        <v>-20.768999999999988</v>
      </c>
      <c r="J16" s="154"/>
      <c r="K16" s="154"/>
    </row>
    <row r="17" spans="1:11" ht="12" customHeight="1">
      <c r="A17" s="4">
        <v>10</v>
      </c>
      <c r="B17" s="7" t="s">
        <v>60</v>
      </c>
      <c r="C17" s="15" t="s">
        <v>93</v>
      </c>
      <c r="D17" s="153">
        <v>288.65700000000004</v>
      </c>
      <c r="E17" s="153">
        <v>0</v>
      </c>
      <c r="F17" s="153">
        <v>0</v>
      </c>
      <c r="G17" s="153">
        <v>0</v>
      </c>
      <c r="H17" s="153">
        <v>288.65700000000004</v>
      </c>
      <c r="I17" s="153">
        <v>2.4900000000000002</v>
      </c>
      <c r="J17" s="154"/>
      <c r="K17" s="154"/>
    </row>
    <row r="18" spans="1:11" ht="12" customHeight="1">
      <c r="A18" s="4">
        <v>11</v>
      </c>
      <c r="B18" s="7" t="s">
        <v>58</v>
      </c>
      <c r="C18" s="15" t="s">
        <v>94</v>
      </c>
      <c r="D18" s="153">
        <v>6.5220000000000002</v>
      </c>
      <c r="E18" s="153">
        <v>0</v>
      </c>
      <c r="F18" s="153">
        <v>0</v>
      </c>
      <c r="G18" s="153">
        <v>6.5220000000000002</v>
      </c>
      <c r="H18" s="153">
        <v>0</v>
      </c>
      <c r="I18" s="153">
        <v>0.42499999999999999</v>
      </c>
      <c r="J18" s="154"/>
      <c r="K18" s="154"/>
    </row>
    <row r="19" spans="1:11" ht="12" customHeight="1">
      <c r="A19" s="4">
        <v>12</v>
      </c>
      <c r="B19" s="7" t="s">
        <v>60</v>
      </c>
      <c r="C19" s="15" t="s">
        <v>95</v>
      </c>
      <c r="D19" s="153">
        <v>58.758999999999993</v>
      </c>
      <c r="E19" s="153">
        <v>0</v>
      </c>
      <c r="F19" s="153">
        <v>0</v>
      </c>
      <c r="G19" s="153">
        <v>58.758999999999993</v>
      </c>
      <c r="H19" s="153">
        <v>0</v>
      </c>
      <c r="I19" s="153">
        <v>0.747</v>
      </c>
      <c r="J19" s="154"/>
      <c r="K19" s="154"/>
    </row>
    <row r="20" spans="1:11" ht="12" customHeight="1">
      <c r="A20" s="4">
        <v>13</v>
      </c>
      <c r="B20" s="7" t="s">
        <v>58</v>
      </c>
      <c r="C20" s="15" t="s">
        <v>96</v>
      </c>
      <c r="D20" s="153">
        <v>176.23600000000002</v>
      </c>
      <c r="E20" s="153">
        <v>63.300000000000004</v>
      </c>
      <c r="F20" s="153">
        <v>81.239000000000004</v>
      </c>
      <c r="G20" s="153">
        <v>16.136999999999997</v>
      </c>
      <c r="H20" s="153">
        <v>15.56</v>
      </c>
      <c r="I20" s="153">
        <v>24.797999999999998</v>
      </c>
      <c r="J20" s="154"/>
      <c r="K20" s="154"/>
    </row>
    <row r="21" spans="1:11" ht="12" customHeight="1">
      <c r="A21" s="4">
        <v>14</v>
      </c>
      <c r="B21" s="7" t="s">
        <v>60</v>
      </c>
      <c r="C21" s="15" t="s">
        <v>97</v>
      </c>
      <c r="D21" s="153">
        <v>171.24200000000005</v>
      </c>
      <c r="E21" s="153">
        <v>14.841000000000003</v>
      </c>
      <c r="F21" s="153">
        <v>79.474000000000018</v>
      </c>
      <c r="G21" s="153">
        <v>3.18</v>
      </c>
      <c r="H21" s="153">
        <v>73.747000000000014</v>
      </c>
      <c r="I21" s="153">
        <v>29.791999999999998</v>
      </c>
      <c r="J21" s="154"/>
      <c r="K21" s="154"/>
    </row>
    <row r="22" spans="1:11" ht="18" customHeight="1">
      <c r="A22" s="4">
        <v>15</v>
      </c>
      <c r="B22" s="7" t="s">
        <v>59</v>
      </c>
      <c r="C22" s="15" t="s">
        <v>219</v>
      </c>
      <c r="D22" s="153">
        <f t="shared" ref="D22:I22" si="2">D16+D17-D18+D19-D20+D21</f>
        <v>469.61400000000003</v>
      </c>
      <c r="E22" s="153">
        <f t="shared" si="2"/>
        <v>25.898999999999887</v>
      </c>
      <c r="F22" s="153">
        <f t="shared" si="2"/>
        <v>5.7210000000000178</v>
      </c>
      <c r="G22" s="153">
        <f t="shared" si="2"/>
        <v>39.109999999999978</v>
      </c>
      <c r="H22" s="153">
        <f t="shared" si="2"/>
        <v>398.88400000000007</v>
      </c>
      <c r="I22" s="153">
        <f t="shared" si="2"/>
        <v>-12.96299999999999</v>
      </c>
      <c r="J22" s="154"/>
      <c r="K22" s="154"/>
    </row>
    <row r="23" spans="1:11" ht="12" customHeight="1">
      <c r="A23" s="4">
        <v>16</v>
      </c>
      <c r="B23" s="7" t="s">
        <v>58</v>
      </c>
      <c r="C23" s="15" t="s">
        <v>98</v>
      </c>
      <c r="D23" s="153">
        <v>52.738999999999997</v>
      </c>
      <c r="E23" s="153">
        <v>5.976</v>
      </c>
      <c r="F23" s="153">
        <v>1.913</v>
      </c>
      <c r="G23" s="153">
        <v>0</v>
      </c>
      <c r="H23" s="153">
        <v>44.849999999999994</v>
      </c>
      <c r="I23" s="153">
        <v>4.4999999999999998E-2</v>
      </c>
      <c r="J23" s="154"/>
      <c r="K23" s="154"/>
    </row>
    <row r="24" spans="1:11" ht="12" customHeight="1">
      <c r="A24" s="4">
        <v>17</v>
      </c>
      <c r="B24" s="7" t="s">
        <v>60</v>
      </c>
      <c r="C24" s="15" t="s">
        <v>99</v>
      </c>
      <c r="D24" s="153">
        <v>52.749999999999993</v>
      </c>
      <c r="E24" s="153">
        <v>0</v>
      </c>
      <c r="F24" s="153">
        <v>0</v>
      </c>
      <c r="G24" s="153">
        <v>52.749999999999993</v>
      </c>
      <c r="H24" s="153">
        <v>0</v>
      </c>
      <c r="I24" s="153">
        <v>3.4000000000000002E-2</v>
      </c>
      <c r="J24" s="154"/>
      <c r="K24" s="154"/>
    </row>
    <row r="25" spans="1:11" ht="12" customHeight="1">
      <c r="A25" s="4">
        <v>18</v>
      </c>
      <c r="B25" s="7" t="s">
        <v>58</v>
      </c>
      <c r="C25" s="15" t="s">
        <v>220</v>
      </c>
      <c r="D25" s="153">
        <v>113.20299999999999</v>
      </c>
      <c r="E25" s="153">
        <v>0</v>
      </c>
      <c r="F25" s="153">
        <v>0</v>
      </c>
      <c r="G25" s="153">
        <v>0</v>
      </c>
      <c r="H25" s="153">
        <v>113.20299999999999</v>
      </c>
      <c r="I25" s="153">
        <v>0.73899999999999999</v>
      </c>
      <c r="J25" s="154"/>
      <c r="K25" s="154"/>
    </row>
    <row r="26" spans="1:11" ht="12" customHeight="1">
      <c r="A26" s="4">
        <v>19</v>
      </c>
      <c r="B26" s="7" t="s">
        <v>60</v>
      </c>
      <c r="C26" s="15" t="s">
        <v>221</v>
      </c>
      <c r="D26" s="153">
        <v>113.69300000000003</v>
      </c>
      <c r="E26" s="153">
        <v>4.8280000000000003</v>
      </c>
      <c r="F26" s="153">
        <v>9.7060000000000013</v>
      </c>
      <c r="G26" s="153">
        <v>99.004000000000019</v>
      </c>
      <c r="H26" s="153">
        <v>0.15500000000000003</v>
      </c>
      <c r="I26" s="153">
        <v>0.249</v>
      </c>
      <c r="J26" s="154"/>
      <c r="K26" s="154"/>
    </row>
    <row r="27" spans="1:11" ht="12" customHeight="1">
      <c r="A27" s="4">
        <v>20</v>
      </c>
      <c r="B27" s="7" t="s">
        <v>58</v>
      </c>
      <c r="C27" s="15" t="s">
        <v>100</v>
      </c>
      <c r="D27" s="153">
        <v>109.69099999999997</v>
      </c>
      <c r="E27" s="153">
        <v>3.0659999999999998</v>
      </c>
      <c r="F27" s="153">
        <v>4.6959999999999997</v>
      </c>
      <c r="G27" s="153">
        <v>101.77399999999997</v>
      </c>
      <c r="H27" s="153">
        <v>0.15500000000000003</v>
      </c>
      <c r="I27" s="153">
        <v>8.1000000000000003E-2</v>
      </c>
      <c r="J27" s="154"/>
      <c r="K27" s="154"/>
    </row>
    <row r="28" spans="1:11" ht="12" customHeight="1">
      <c r="A28" s="4">
        <v>21</v>
      </c>
      <c r="B28" s="7" t="s">
        <v>60</v>
      </c>
      <c r="C28" s="15" t="s">
        <v>114</v>
      </c>
      <c r="D28" s="153">
        <v>108.52399999999999</v>
      </c>
      <c r="E28" s="153">
        <v>0</v>
      </c>
      <c r="F28" s="153">
        <v>0</v>
      </c>
      <c r="G28" s="153">
        <v>0</v>
      </c>
      <c r="H28" s="153">
        <v>108.52399999999999</v>
      </c>
      <c r="I28" s="153">
        <v>1.248</v>
      </c>
      <c r="J28" s="154"/>
      <c r="K28" s="154"/>
    </row>
    <row r="29" spans="1:11" ht="12" customHeight="1">
      <c r="A29" s="4">
        <v>22</v>
      </c>
      <c r="B29" s="7" t="s">
        <v>58</v>
      </c>
      <c r="C29" s="15" t="s">
        <v>101</v>
      </c>
      <c r="D29" s="153">
        <v>68.847999999999985</v>
      </c>
      <c r="E29" s="153">
        <v>5.8079999999999998</v>
      </c>
      <c r="F29" s="153">
        <v>35.421999999999997</v>
      </c>
      <c r="G29" s="153">
        <v>10.606999999999999</v>
      </c>
      <c r="H29" s="153">
        <v>17.010999999999999</v>
      </c>
      <c r="I29" s="153">
        <v>11.202999999999998</v>
      </c>
      <c r="J29" s="154"/>
      <c r="K29" s="154"/>
    </row>
    <row r="30" spans="1:11" ht="12" customHeight="1">
      <c r="A30" s="4">
        <v>23</v>
      </c>
      <c r="B30" s="7" t="s">
        <v>60</v>
      </c>
      <c r="C30" s="15" t="s">
        <v>102</v>
      </c>
      <c r="D30" s="153">
        <v>61.283000000000001</v>
      </c>
      <c r="E30" s="153">
        <v>3.0309999999999997</v>
      </c>
      <c r="F30" s="153">
        <v>35.573999999999998</v>
      </c>
      <c r="G30" s="153">
        <v>4.5690000000000026</v>
      </c>
      <c r="H30" s="153">
        <v>18.108999999999998</v>
      </c>
      <c r="I30" s="153">
        <v>18.768000000000001</v>
      </c>
      <c r="J30" s="154"/>
      <c r="K30" s="154"/>
    </row>
    <row r="31" spans="1:11" ht="18" customHeight="1">
      <c r="A31" s="4">
        <v>24</v>
      </c>
      <c r="B31" s="7" t="s">
        <v>59</v>
      </c>
      <c r="C31" s="15" t="s">
        <v>79</v>
      </c>
      <c r="D31" s="153">
        <f t="shared" ref="D31:I31" si="3">D22-D23+D24-D25+D26-D27+D28-D29+D30</f>
        <v>461.38300000000015</v>
      </c>
      <c r="E31" s="153">
        <f t="shared" si="3"/>
        <v>18.907999999999888</v>
      </c>
      <c r="F31" s="153">
        <f t="shared" si="3"/>
        <v>8.9700000000000202</v>
      </c>
      <c r="G31" s="153">
        <f t="shared" si="3"/>
        <v>83.052000000000007</v>
      </c>
      <c r="H31" s="153">
        <f t="shared" si="3"/>
        <v>350.45300000000009</v>
      </c>
      <c r="I31" s="153">
        <f t="shared" si="3"/>
        <v>-4.7319999999999851</v>
      </c>
      <c r="J31" s="154"/>
      <c r="K31" s="154"/>
    </row>
    <row r="32" spans="1:11" ht="12" customHeight="1">
      <c r="A32" s="4">
        <v>25</v>
      </c>
      <c r="B32" s="7" t="s">
        <v>58</v>
      </c>
      <c r="C32" s="15" t="s">
        <v>75</v>
      </c>
      <c r="D32" s="153">
        <v>433.20400000000006</v>
      </c>
      <c r="E32" s="153">
        <v>0</v>
      </c>
      <c r="F32" s="153">
        <v>0</v>
      </c>
      <c r="G32" s="153">
        <v>108.511</v>
      </c>
      <c r="H32" s="153">
        <v>324.69300000000004</v>
      </c>
      <c r="I32" s="153">
        <v>0</v>
      </c>
      <c r="J32" s="154"/>
      <c r="K32" s="154"/>
    </row>
    <row r="33" spans="1:11" ht="20.100000000000001" customHeight="1">
      <c r="A33" s="8">
        <v>26</v>
      </c>
      <c r="B33" s="9" t="s">
        <v>60</v>
      </c>
      <c r="C33" s="16" t="s">
        <v>80</v>
      </c>
      <c r="D33" s="153">
        <v>0</v>
      </c>
      <c r="E33" s="153">
        <v>-1.6179999999999999</v>
      </c>
      <c r="F33" s="153">
        <v>-4.661999999999999</v>
      </c>
      <c r="G33" s="153">
        <v>0</v>
      </c>
      <c r="H33" s="153">
        <v>6.2799999999999994</v>
      </c>
      <c r="I33" s="153">
        <v>0</v>
      </c>
      <c r="J33" s="154"/>
      <c r="K33" s="154"/>
    </row>
    <row r="34" spans="1:11" ht="18" customHeight="1">
      <c r="A34" s="4">
        <v>27</v>
      </c>
      <c r="B34" s="7" t="s">
        <v>59</v>
      </c>
      <c r="C34" s="15" t="s">
        <v>81</v>
      </c>
      <c r="D34" s="153">
        <f t="shared" ref="D34:I34" si="4">D31-D32+D33</f>
        <v>28.179000000000087</v>
      </c>
      <c r="E34" s="153">
        <f t="shared" si="4"/>
        <v>17.289999999999889</v>
      </c>
      <c r="F34" s="153">
        <f t="shared" si="4"/>
        <v>4.3080000000000211</v>
      </c>
      <c r="G34" s="153">
        <f t="shared" si="4"/>
        <v>-25.458999999999989</v>
      </c>
      <c r="H34" s="153">
        <f t="shared" si="4"/>
        <v>32.040000000000049</v>
      </c>
      <c r="I34" s="153">
        <f t="shared" si="4"/>
        <v>-4.7319999999999851</v>
      </c>
      <c r="J34" s="154"/>
      <c r="K34" s="154"/>
    </row>
    <row r="35" spans="1:11" ht="12" customHeight="1">
      <c r="A35" s="4">
        <v>28</v>
      </c>
      <c r="B35" s="7" t="s">
        <v>58</v>
      </c>
      <c r="C35" s="15" t="s">
        <v>103</v>
      </c>
      <c r="D35" s="153">
        <v>8.1130000000000013</v>
      </c>
      <c r="E35" s="153">
        <v>0.27400000000000002</v>
      </c>
      <c r="F35" s="153">
        <v>0.58499999999999996</v>
      </c>
      <c r="G35" s="153">
        <v>5.7680000000000007</v>
      </c>
      <c r="H35" s="153">
        <v>1.486</v>
      </c>
      <c r="I35" s="153">
        <v>0.73399999999999999</v>
      </c>
      <c r="J35" s="154"/>
      <c r="K35" s="154"/>
    </row>
    <row r="36" spans="1:11" ht="12" customHeight="1">
      <c r="A36" s="4">
        <v>29</v>
      </c>
      <c r="B36" s="7" t="s">
        <v>60</v>
      </c>
      <c r="C36" s="15" t="s">
        <v>104</v>
      </c>
      <c r="D36" s="153">
        <v>8.18</v>
      </c>
      <c r="E36" s="153">
        <v>3.51</v>
      </c>
      <c r="F36" s="153">
        <v>0</v>
      </c>
      <c r="G36" s="153">
        <v>2.1989999999999998</v>
      </c>
      <c r="H36" s="153">
        <v>2.4710000000000001</v>
      </c>
      <c r="I36" s="153">
        <v>0.66700000000000004</v>
      </c>
      <c r="J36" s="154"/>
      <c r="K36" s="154"/>
    </row>
    <row r="37" spans="1:11" ht="12" customHeight="1">
      <c r="A37" s="4">
        <v>30</v>
      </c>
      <c r="B37" s="7" t="s">
        <v>58</v>
      </c>
      <c r="C37" s="15" t="s">
        <v>76</v>
      </c>
      <c r="D37" s="153">
        <v>118.86199999999999</v>
      </c>
      <c r="E37" s="153">
        <v>64.489000000000004</v>
      </c>
      <c r="F37" s="153">
        <v>1.4569999999999999</v>
      </c>
      <c r="G37" s="153">
        <v>15.433999999999997</v>
      </c>
      <c r="H37" s="153">
        <v>37.481999999999992</v>
      </c>
      <c r="I37" s="153">
        <v>0</v>
      </c>
      <c r="J37" s="154"/>
      <c r="K37" s="154"/>
    </row>
    <row r="38" spans="1:11" ht="12" customHeight="1">
      <c r="A38" s="4">
        <v>31</v>
      </c>
      <c r="B38" s="7" t="s">
        <v>60</v>
      </c>
      <c r="C38" s="15" t="s">
        <v>78</v>
      </c>
      <c r="D38" s="153">
        <v>95.41500000000002</v>
      </c>
      <c r="E38" s="153">
        <v>55.281999999999996</v>
      </c>
      <c r="F38" s="153">
        <v>2.0219999999999998</v>
      </c>
      <c r="G38" s="153">
        <v>13.318999999999999</v>
      </c>
      <c r="H38" s="153">
        <v>24.792000000000023</v>
      </c>
      <c r="I38" s="153">
        <v>0</v>
      </c>
      <c r="J38" s="154"/>
      <c r="K38" s="154"/>
    </row>
    <row r="39" spans="1:11" ht="12" customHeight="1">
      <c r="A39" s="4">
        <v>32</v>
      </c>
      <c r="B39" s="7" t="s">
        <v>58</v>
      </c>
      <c r="C39" s="15" t="s">
        <v>82</v>
      </c>
      <c r="D39" s="153">
        <v>7.9999999999999932E-2</v>
      </c>
      <c r="E39" s="153">
        <v>0.19899999999999998</v>
      </c>
      <c r="F39" s="153">
        <v>0</v>
      </c>
      <c r="G39" s="153">
        <v>-0.35400000000000004</v>
      </c>
      <c r="H39" s="153">
        <v>0.23499999999999999</v>
      </c>
      <c r="I39" s="153">
        <v>-0.08</v>
      </c>
      <c r="J39" s="154"/>
      <c r="K39" s="154"/>
    </row>
    <row r="40" spans="1:11" ht="18" customHeight="1">
      <c r="A40" s="4">
        <v>33</v>
      </c>
      <c r="B40" s="7" t="s">
        <v>59</v>
      </c>
      <c r="C40" s="15" t="s">
        <v>83</v>
      </c>
      <c r="D40" s="153">
        <f t="shared" ref="D40:I40" si="5">D34-D35+D36-D37+D38-D39</f>
        <v>4.7190000000001202</v>
      </c>
      <c r="E40" s="153">
        <f t="shared" si="5"/>
        <v>11.119999999999882</v>
      </c>
      <c r="F40" s="153">
        <f t="shared" si="5"/>
        <v>4.2880000000000216</v>
      </c>
      <c r="G40" s="153">
        <f t="shared" si="5"/>
        <v>-30.788999999999991</v>
      </c>
      <c r="H40" s="153">
        <f t="shared" si="5"/>
        <v>20.10000000000008</v>
      </c>
      <c r="I40" s="153">
        <f t="shared" si="5"/>
        <v>-4.7189999999999852</v>
      </c>
      <c r="J40" s="154"/>
      <c r="K40" s="154"/>
    </row>
    <row r="41" spans="1:11" ht="20.100000000000001" customHeight="1">
      <c r="A41" s="4"/>
      <c r="B41" s="7"/>
      <c r="C41" s="17" t="s">
        <v>105</v>
      </c>
      <c r="D41" s="153"/>
      <c r="E41" s="153"/>
      <c r="F41" s="153"/>
      <c r="G41" s="153"/>
      <c r="H41" s="153"/>
      <c r="I41" s="153"/>
      <c r="J41" s="154"/>
      <c r="K41" s="154"/>
    </row>
    <row r="42" spans="1:11" ht="18" customHeight="1">
      <c r="A42" s="4">
        <v>34</v>
      </c>
      <c r="B42" s="7"/>
      <c r="C42" s="15" t="s">
        <v>79</v>
      </c>
      <c r="D42" s="153">
        <v>461.38300000000004</v>
      </c>
      <c r="E42" s="153">
        <v>18.907999999999891</v>
      </c>
      <c r="F42" s="153">
        <v>8.9700000000000344</v>
      </c>
      <c r="G42" s="153">
        <v>83.052000000000049</v>
      </c>
      <c r="H42" s="153">
        <v>350.45300000000003</v>
      </c>
      <c r="I42" s="153">
        <v>-4.7319999999999833</v>
      </c>
      <c r="J42" s="154"/>
      <c r="K42" s="154"/>
    </row>
    <row r="43" spans="1:11" ht="12" customHeight="1">
      <c r="A43" s="4">
        <v>35</v>
      </c>
      <c r="B43" s="7" t="s">
        <v>58</v>
      </c>
      <c r="C43" s="18" t="s">
        <v>106</v>
      </c>
      <c r="D43" s="153">
        <v>63.834000000000003</v>
      </c>
      <c r="E43" s="153">
        <v>0</v>
      </c>
      <c r="F43" s="153">
        <v>0</v>
      </c>
      <c r="G43" s="153">
        <v>63.834000000000003</v>
      </c>
      <c r="H43" s="153">
        <v>0</v>
      </c>
      <c r="I43" s="153">
        <v>0</v>
      </c>
      <c r="J43" s="154"/>
      <c r="K43" s="154"/>
    </row>
    <row r="44" spans="1:11" ht="12" customHeight="1">
      <c r="A44" s="4">
        <v>36</v>
      </c>
      <c r="B44" s="7" t="s">
        <v>60</v>
      </c>
      <c r="C44" s="18" t="s">
        <v>107</v>
      </c>
      <c r="D44" s="153">
        <v>63.834000000000003</v>
      </c>
      <c r="E44" s="153">
        <v>0</v>
      </c>
      <c r="F44" s="153">
        <v>0</v>
      </c>
      <c r="G44" s="153">
        <v>0</v>
      </c>
      <c r="H44" s="153">
        <v>63.834000000000003</v>
      </c>
      <c r="I44" s="153">
        <v>0</v>
      </c>
      <c r="J44" s="154"/>
      <c r="K44" s="154"/>
    </row>
    <row r="45" spans="1:11" ht="18" customHeight="1">
      <c r="A45" s="4">
        <v>37</v>
      </c>
      <c r="B45" s="7" t="s">
        <v>59</v>
      </c>
      <c r="C45" s="15" t="s">
        <v>113</v>
      </c>
      <c r="D45" s="153">
        <f t="shared" ref="D45:I45" si="6">D42-D43+D44</f>
        <v>461.38300000000004</v>
      </c>
      <c r="E45" s="153">
        <f t="shared" si="6"/>
        <v>18.907999999999891</v>
      </c>
      <c r="F45" s="153">
        <f t="shared" si="6"/>
        <v>8.9700000000000344</v>
      </c>
      <c r="G45" s="153">
        <f t="shared" si="6"/>
        <v>19.218000000000046</v>
      </c>
      <c r="H45" s="153">
        <f t="shared" si="6"/>
        <v>414.28700000000003</v>
      </c>
      <c r="I45" s="153">
        <f t="shared" si="6"/>
        <v>-4.7319999999999833</v>
      </c>
      <c r="J45" s="154"/>
      <c r="K45" s="154"/>
    </row>
    <row r="46" spans="1:11" ht="12" customHeight="1">
      <c r="A46" s="4">
        <v>38</v>
      </c>
      <c r="B46" s="7" t="s">
        <v>58</v>
      </c>
      <c r="C46" s="15" t="s">
        <v>108</v>
      </c>
      <c r="D46" s="153">
        <v>433.20400000000006</v>
      </c>
      <c r="E46" s="153">
        <v>0</v>
      </c>
      <c r="F46" s="153">
        <v>0</v>
      </c>
      <c r="G46" s="153">
        <v>44.677000000000007</v>
      </c>
      <c r="H46" s="153">
        <v>388.52700000000004</v>
      </c>
      <c r="I46" s="153">
        <v>0</v>
      </c>
      <c r="J46" s="154"/>
      <c r="K46" s="154"/>
    </row>
    <row r="47" spans="1:11" ht="20.100000000000001" customHeight="1">
      <c r="A47" s="8">
        <v>39</v>
      </c>
      <c r="B47" s="9" t="s">
        <v>60</v>
      </c>
      <c r="C47" s="16" t="s">
        <v>80</v>
      </c>
      <c r="D47" s="153">
        <v>0</v>
      </c>
      <c r="E47" s="153">
        <v>-1.6179999999999999</v>
      </c>
      <c r="F47" s="153">
        <v>-4.661999999999999</v>
      </c>
      <c r="G47" s="153">
        <v>0</v>
      </c>
      <c r="H47" s="153">
        <v>6.2799999999999994</v>
      </c>
      <c r="I47" s="153">
        <v>0</v>
      </c>
      <c r="J47" s="154"/>
      <c r="K47" s="154"/>
    </row>
    <row r="48" spans="1:11" ht="18" customHeight="1">
      <c r="A48" s="4">
        <v>40</v>
      </c>
      <c r="B48" s="7" t="s">
        <v>59</v>
      </c>
      <c r="C48" s="15" t="s">
        <v>81</v>
      </c>
      <c r="D48" s="153">
        <f t="shared" ref="D48:I48" si="7">D45-D46+D47</f>
        <v>28.178999999999974</v>
      </c>
      <c r="E48" s="153">
        <f t="shared" si="7"/>
        <v>17.289999999999893</v>
      </c>
      <c r="F48" s="153">
        <f t="shared" si="7"/>
        <v>4.3080000000000354</v>
      </c>
      <c r="G48" s="153">
        <f t="shared" si="7"/>
        <v>-25.458999999999961</v>
      </c>
      <c r="H48" s="153">
        <f t="shared" si="7"/>
        <v>32.039999999999992</v>
      </c>
      <c r="I48" s="153">
        <f t="shared" si="7"/>
        <v>-4.7319999999999833</v>
      </c>
      <c r="J48" s="154"/>
      <c r="K48" s="154"/>
    </row>
    <row r="49" spans="1:11" ht="12" customHeight="1">
      <c r="D49" s="154"/>
      <c r="E49" s="154"/>
      <c r="F49" s="154"/>
      <c r="G49" s="154"/>
      <c r="H49" s="154"/>
      <c r="I49" s="154"/>
      <c r="J49" s="154"/>
      <c r="K49" s="154"/>
    </row>
    <row r="50" spans="1:11" ht="12" customHeight="1">
      <c r="A50" s="148"/>
      <c r="B50" s="149"/>
      <c r="D50" s="154"/>
      <c r="E50" s="154"/>
      <c r="F50" s="154"/>
      <c r="G50" s="154"/>
      <c r="H50" s="154"/>
      <c r="I50" s="154"/>
      <c r="J50" s="154"/>
      <c r="K50" s="154"/>
    </row>
    <row r="51" spans="1:11" ht="12" customHeight="1">
      <c r="A51" s="4" t="s">
        <v>109</v>
      </c>
      <c r="D51" s="154"/>
      <c r="E51" s="154"/>
      <c r="F51" s="154"/>
      <c r="G51" s="154"/>
      <c r="H51" s="154"/>
      <c r="I51" s="154"/>
      <c r="J51" s="154"/>
      <c r="K51" s="154"/>
    </row>
    <row r="52" spans="1:11" ht="11.1" customHeight="1">
      <c r="A52" s="4" t="s">
        <v>110</v>
      </c>
      <c r="D52" s="154"/>
      <c r="E52" s="154"/>
      <c r="F52" s="154"/>
      <c r="G52" s="154"/>
      <c r="H52" s="154"/>
      <c r="I52" s="154"/>
      <c r="J52" s="154"/>
      <c r="K52" s="154"/>
    </row>
    <row r="53" spans="1:11" ht="11.1" customHeight="1">
      <c r="A53" s="4" t="s">
        <v>222</v>
      </c>
      <c r="D53" s="154"/>
      <c r="E53" s="154"/>
      <c r="F53" s="154"/>
      <c r="G53" s="154"/>
      <c r="H53" s="154"/>
      <c r="I53" s="154"/>
      <c r="J53" s="154"/>
      <c r="K53" s="154"/>
    </row>
    <row r="54" spans="1:11" ht="11.1" customHeight="1">
      <c r="D54" s="154"/>
      <c r="E54" s="154"/>
      <c r="F54" s="154"/>
      <c r="G54" s="154"/>
      <c r="H54" s="154"/>
      <c r="I54" s="154"/>
      <c r="J54" s="154"/>
      <c r="K54" s="154"/>
    </row>
    <row r="55" spans="1:11" ht="12" customHeight="1">
      <c r="D55" s="154"/>
      <c r="E55" s="154"/>
      <c r="F55" s="154"/>
      <c r="G55" s="154"/>
      <c r="H55" s="154"/>
      <c r="I55" s="154"/>
      <c r="J55" s="154"/>
      <c r="K55" s="154"/>
    </row>
    <row r="56" spans="1:11" ht="12" customHeight="1">
      <c r="D56" s="154"/>
      <c r="E56" s="154"/>
      <c r="F56" s="154"/>
      <c r="G56" s="154"/>
      <c r="H56" s="154"/>
      <c r="I56" s="154"/>
      <c r="J56" s="154"/>
      <c r="K56" s="154"/>
    </row>
    <row r="57" spans="1:11" ht="12" customHeight="1">
      <c r="D57" s="154"/>
      <c r="E57" s="154"/>
      <c r="F57" s="154"/>
      <c r="G57" s="154"/>
      <c r="H57" s="154"/>
      <c r="I57" s="154"/>
      <c r="J57" s="154"/>
      <c r="K57" s="154"/>
    </row>
    <row r="58" spans="1:11" ht="12" customHeight="1">
      <c r="D58" s="154"/>
      <c r="E58" s="154"/>
      <c r="F58" s="154"/>
      <c r="G58" s="154"/>
      <c r="H58" s="154"/>
      <c r="I58" s="154"/>
      <c r="J58" s="154"/>
      <c r="K58" s="154"/>
    </row>
    <row r="59" spans="1:11" ht="12" customHeight="1">
      <c r="D59" s="154"/>
      <c r="E59" s="154"/>
      <c r="F59" s="154"/>
      <c r="G59" s="154"/>
      <c r="H59" s="154"/>
      <c r="I59" s="154"/>
      <c r="J59" s="154"/>
      <c r="K59" s="154"/>
    </row>
    <row r="60" spans="1:11" ht="12" customHeight="1">
      <c r="D60" s="154"/>
      <c r="E60" s="154"/>
      <c r="F60" s="154"/>
      <c r="G60" s="154"/>
      <c r="H60" s="154"/>
      <c r="I60" s="154"/>
      <c r="J60" s="154"/>
      <c r="K60" s="154"/>
    </row>
    <row r="61" spans="1:11" ht="12" customHeight="1">
      <c r="D61" s="154"/>
      <c r="E61" s="154"/>
      <c r="F61" s="154"/>
      <c r="G61" s="154"/>
      <c r="H61" s="154"/>
      <c r="I61" s="154"/>
      <c r="J61" s="154"/>
      <c r="K61" s="154"/>
    </row>
    <row r="62" spans="1:11" ht="12" customHeight="1">
      <c r="D62" s="154"/>
      <c r="E62" s="154"/>
      <c r="F62" s="154"/>
      <c r="G62" s="154"/>
      <c r="H62" s="154"/>
      <c r="I62" s="154"/>
      <c r="J62" s="154"/>
      <c r="K62" s="154"/>
    </row>
    <row r="63" spans="1:11" ht="12" customHeight="1">
      <c r="D63" s="154"/>
      <c r="E63" s="154"/>
      <c r="F63" s="154"/>
      <c r="G63" s="154"/>
      <c r="H63" s="154"/>
      <c r="I63" s="154"/>
      <c r="J63" s="154"/>
      <c r="K63" s="154"/>
    </row>
    <row r="64" spans="1:11" ht="12" customHeight="1">
      <c r="D64" s="154"/>
      <c r="E64" s="154"/>
      <c r="F64" s="154"/>
      <c r="G64" s="154"/>
      <c r="H64" s="154"/>
      <c r="I64" s="154"/>
      <c r="J64" s="154"/>
      <c r="K64" s="154"/>
    </row>
    <row r="65" spans="4:11" ht="12" customHeight="1">
      <c r="D65" s="154"/>
      <c r="E65" s="154"/>
      <c r="F65" s="154"/>
      <c r="G65" s="154"/>
      <c r="H65" s="154"/>
      <c r="I65" s="154"/>
      <c r="J65" s="154"/>
      <c r="K65" s="154"/>
    </row>
    <row r="66" spans="4:11" ht="12" customHeight="1">
      <c r="D66" s="154"/>
      <c r="E66" s="154"/>
      <c r="F66" s="154"/>
      <c r="G66" s="154"/>
      <c r="H66" s="154"/>
      <c r="I66" s="154"/>
      <c r="J66" s="154"/>
      <c r="K66" s="154"/>
    </row>
    <row r="67" spans="4:11" ht="12" customHeight="1">
      <c r="D67" s="154"/>
      <c r="E67" s="154"/>
      <c r="F67" s="154"/>
      <c r="G67" s="154"/>
      <c r="H67" s="154"/>
      <c r="I67" s="154"/>
      <c r="J67" s="154"/>
      <c r="K67" s="154"/>
    </row>
    <row r="68" spans="4:11" ht="12" customHeight="1">
      <c r="D68" s="154"/>
      <c r="E68" s="154"/>
      <c r="F68" s="154"/>
      <c r="G68" s="154"/>
      <c r="H68" s="154"/>
      <c r="I68" s="154"/>
      <c r="J68" s="154"/>
      <c r="K68" s="154"/>
    </row>
    <row r="69" spans="4:11" ht="12" customHeight="1">
      <c r="D69" s="154"/>
      <c r="E69" s="154"/>
      <c r="F69" s="154"/>
      <c r="G69" s="154"/>
      <c r="H69" s="154"/>
      <c r="I69" s="154"/>
      <c r="J69" s="154"/>
      <c r="K69" s="154"/>
    </row>
    <row r="70" spans="4:11" ht="12" customHeight="1">
      <c r="D70" s="154"/>
      <c r="E70" s="154"/>
      <c r="F70" s="154"/>
      <c r="G70" s="154"/>
      <c r="H70" s="154"/>
      <c r="I70" s="154"/>
      <c r="J70" s="154"/>
      <c r="K70" s="154"/>
    </row>
    <row r="71" spans="4:11" ht="12" customHeight="1">
      <c r="D71" s="154"/>
      <c r="E71" s="154"/>
      <c r="F71" s="154"/>
      <c r="G71" s="154"/>
      <c r="H71" s="154"/>
      <c r="I71" s="154"/>
      <c r="J71" s="154"/>
      <c r="K71" s="154"/>
    </row>
    <row r="72" spans="4:11" ht="12" customHeight="1">
      <c r="D72" s="154"/>
      <c r="E72" s="154"/>
      <c r="F72" s="154"/>
      <c r="G72" s="154"/>
      <c r="H72" s="154"/>
      <c r="I72" s="154"/>
      <c r="J72" s="154"/>
      <c r="K72" s="154"/>
    </row>
    <row r="73" spans="4:11" ht="12" customHeight="1">
      <c r="D73" s="154"/>
      <c r="E73" s="154"/>
      <c r="F73" s="154"/>
      <c r="G73" s="154"/>
      <c r="H73" s="154"/>
      <c r="I73" s="154"/>
      <c r="J73" s="154"/>
      <c r="K73" s="154"/>
    </row>
    <row r="74" spans="4:11" ht="12" customHeight="1">
      <c r="D74" s="154"/>
      <c r="E74" s="154"/>
      <c r="F74" s="154"/>
      <c r="G74" s="154"/>
      <c r="H74" s="154"/>
      <c r="I74" s="154"/>
      <c r="J74" s="154"/>
      <c r="K74" s="154"/>
    </row>
    <row r="75" spans="4:11" ht="12" customHeight="1">
      <c r="D75" s="154"/>
      <c r="E75" s="154"/>
      <c r="F75" s="154"/>
      <c r="G75" s="154"/>
      <c r="H75" s="154"/>
      <c r="I75" s="154"/>
      <c r="J75" s="154"/>
      <c r="K75" s="154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23A3D3-A3F7-4C80-8D1C-990D922523C9}">
  <dimension ref="A1:K75"/>
  <sheetViews>
    <sheetView showGridLines="0" workbookViewId="0"/>
  </sheetViews>
  <sheetFormatPr baseColWidth="10" defaultColWidth="10" defaultRowHeight="11.25"/>
  <cols>
    <col min="1" max="1" width="2.25" style="144" customWidth="1"/>
    <col min="2" max="2" width="1.5" style="155" customWidth="1"/>
    <col min="3" max="3" width="32.625" style="144" customWidth="1"/>
    <col min="4" max="4" width="9.375" style="144" customWidth="1"/>
    <col min="5" max="6" width="9.5" style="144" customWidth="1"/>
    <col min="7" max="9" width="9.375" style="144" customWidth="1"/>
    <col min="10" max="11" width="7.25" style="144" customWidth="1"/>
    <col min="12" max="16384" width="10" style="144"/>
  </cols>
  <sheetData>
    <row r="1" spans="1:11" ht="12" customHeight="1">
      <c r="A1" s="141"/>
      <c r="B1" s="142"/>
      <c r="C1" s="142"/>
      <c r="D1" s="142"/>
      <c r="E1" s="142"/>
      <c r="F1" s="142"/>
      <c r="G1" s="142"/>
      <c r="H1" s="142"/>
      <c r="I1" s="142"/>
      <c r="J1" s="143"/>
      <c r="K1" s="143"/>
    </row>
    <row r="2" spans="1:11" ht="12" customHeight="1">
      <c r="A2" s="13" t="s">
        <v>111</v>
      </c>
      <c r="B2" s="142"/>
      <c r="C2" s="142"/>
      <c r="D2" s="142"/>
      <c r="E2" s="142"/>
      <c r="F2" s="142"/>
      <c r="G2" s="142"/>
      <c r="H2" s="142"/>
      <c r="I2" s="142"/>
      <c r="J2" s="143"/>
      <c r="K2" s="143"/>
    </row>
    <row r="3" spans="1:11" ht="12" customHeight="1">
      <c r="A3" s="19"/>
      <c r="B3" s="142"/>
      <c r="C3" s="142"/>
      <c r="D3" s="142"/>
      <c r="E3" s="142"/>
      <c r="F3" s="142"/>
      <c r="G3" s="142"/>
      <c r="H3" s="142"/>
      <c r="I3" s="142"/>
      <c r="J3" s="143"/>
      <c r="K3" s="143"/>
    </row>
    <row r="4" spans="1:11" ht="12" customHeight="1">
      <c r="A4" s="19" t="s">
        <v>244</v>
      </c>
      <c r="B4" s="142"/>
      <c r="C4" s="142"/>
      <c r="D4" s="142"/>
      <c r="E4" s="142"/>
      <c r="F4" s="142"/>
      <c r="G4" s="142"/>
      <c r="H4" s="142"/>
      <c r="I4" s="142"/>
      <c r="J4" s="143"/>
      <c r="K4" s="143"/>
    </row>
    <row r="5" spans="1:11" ht="12" customHeight="1">
      <c r="A5" s="20" t="s">
        <v>69</v>
      </c>
      <c r="B5" s="142"/>
      <c r="C5" s="142"/>
      <c r="D5" s="142"/>
      <c r="E5" s="142"/>
      <c r="F5" s="142"/>
      <c r="G5" s="142"/>
      <c r="H5" s="142"/>
      <c r="I5" s="142"/>
      <c r="J5" s="143"/>
      <c r="K5" s="143"/>
    </row>
    <row r="6" spans="1:11" ht="12" customHeight="1">
      <c r="A6" s="148"/>
      <c r="B6" s="149"/>
      <c r="C6" s="148"/>
      <c r="D6" s="148"/>
      <c r="E6" s="148"/>
      <c r="F6" s="148"/>
      <c r="G6" s="148"/>
      <c r="H6" s="148"/>
      <c r="I6" s="148"/>
      <c r="J6" s="150"/>
      <c r="K6" s="150"/>
    </row>
    <row r="7" spans="1:11" ht="45">
      <c r="A7" s="151"/>
      <c r="B7" s="149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152"/>
      <c r="K7" s="152"/>
    </row>
    <row r="8" spans="1:11" ht="24" customHeight="1">
      <c r="A8" s="4">
        <v>1</v>
      </c>
      <c r="B8" s="7"/>
      <c r="C8" s="14" t="s">
        <v>73</v>
      </c>
      <c r="D8" s="153">
        <v>1036.6409999999998</v>
      </c>
      <c r="E8" s="153">
        <v>701.25599999999997</v>
      </c>
      <c r="F8" s="153">
        <v>50.991</v>
      </c>
      <c r="G8" s="153">
        <v>95.449000000000012</v>
      </c>
      <c r="H8" s="153">
        <v>188.94499999999996</v>
      </c>
      <c r="I8" s="153">
        <v>0</v>
      </c>
      <c r="J8" s="154"/>
      <c r="K8" s="154"/>
    </row>
    <row r="9" spans="1:11" ht="12" customHeight="1">
      <c r="A9" s="4">
        <v>2</v>
      </c>
      <c r="B9" s="7" t="s">
        <v>58</v>
      </c>
      <c r="C9" s="15" t="s">
        <v>74</v>
      </c>
      <c r="D9" s="153">
        <v>514.11800000000005</v>
      </c>
      <c r="E9" s="153">
        <v>392.048</v>
      </c>
      <c r="F9" s="153">
        <v>26.015000000000008</v>
      </c>
      <c r="G9" s="153">
        <v>28.292000000000002</v>
      </c>
      <c r="H9" s="153">
        <v>67.763000000000005</v>
      </c>
      <c r="I9" s="153">
        <v>0</v>
      </c>
      <c r="J9" s="154"/>
      <c r="K9" s="154"/>
    </row>
    <row r="10" spans="1:11" ht="18" customHeight="1">
      <c r="A10" s="4">
        <v>3</v>
      </c>
      <c r="B10" s="7" t="s">
        <v>59</v>
      </c>
      <c r="C10" s="15" t="s">
        <v>77</v>
      </c>
      <c r="D10" s="153">
        <f t="shared" ref="D10:I10" si="0">D8-D9</f>
        <v>522.5229999999998</v>
      </c>
      <c r="E10" s="153">
        <f t="shared" si="0"/>
        <v>309.20799999999997</v>
      </c>
      <c r="F10" s="153">
        <f t="shared" si="0"/>
        <v>24.975999999999992</v>
      </c>
      <c r="G10" s="153">
        <f t="shared" si="0"/>
        <v>67.157000000000011</v>
      </c>
      <c r="H10" s="153">
        <f t="shared" si="0"/>
        <v>121.18199999999996</v>
      </c>
      <c r="I10" s="153">
        <f t="shared" si="0"/>
        <v>0</v>
      </c>
      <c r="J10" s="154"/>
      <c r="K10" s="154"/>
    </row>
    <row r="11" spans="1:11" ht="12" customHeight="1">
      <c r="A11" s="4">
        <v>4</v>
      </c>
      <c r="B11" s="7" t="s">
        <v>58</v>
      </c>
      <c r="C11" s="15" t="s">
        <v>78</v>
      </c>
      <c r="D11" s="153">
        <v>95.719000000000023</v>
      </c>
      <c r="E11" s="153">
        <v>55.44</v>
      </c>
      <c r="F11" s="153">
        <v>2.0249999999999999</v>
      </c>
      <c r="G11" s="153">
        <v>13.343999999999999</v>
      </c>
      <c r="H11" s="153">
        <v>24.910000000000021</v>
      </c>
      <c r="I11" s="153">
        <v>0</v>
      </c>
      <c r="J11" s="154"/>
      <c r="K11" s="154"/>
    </row>
    <row r="12" spans="1:11" ht="18" customHeight="1">
      <c r="A12" s="4">
        <v>5</v>
      </c>
      <c r="B12" s="7" t="s">
        <v>59</v>
      </c>
      <c r="C12" s="15" t="s">
        <v>89</v>
      </c>
      <c r="D12" s="153">
        <f>D10-D11</f>
        <v>426.80399999999975</v>
      </c>
      <c r="E12" s="153">
        <f>E10-E11</f>
        <v>253.76799999999997</v>
      </c>
      <c r="F12" s="153">
        <f>F10-F11</f>
        <v>22.950999999999993</v>
      </c>
      <c r="G12" s="153">
        <f>G10-G11</f>
        <v>53.813000000000009</v>
      </c>
      <c r="H12" s="153">
        <f>H10-H11</f>
        <v>96.271999999999935</v>
      </c>
      <c r="I12" s="153">
        <v>-23.656000000000006</v>
      </c>
      <c r="J12" s="154"/>
      <c r="K12" s="154"/>
    </row>
    <row r="13" spans="1:11" ht="12" customHeight="1">
      <c r="A13" s="4">
        <v>6</v>
      </c>
      <c r="B13" s="7" t="s">
        <v>58</v>
      </c>
      <c r="C13" s="15" t="s">
        <v>90</v>
      </c>
      <c r="D13" s="153">
        <v>322.27299999999997</v>
      </c>
      <c r="E13" s="153">
        <v>200.26900000000001</v>
      </c>
      <c r="F13" s="153">
        <v>18.574999999999999</v>
      </c>
      <c r="G13" s="153">
        <v>54.512999999999998</v>
      </c>
      <c r="H13" s="153">
        <v>48.915999999999976</v>
      </c>
      <c r="I13" s="153">
        <v>1.536</v>
      </c>
      <c r="J13" s="154"/>
      <c r="K13" s="154"/>
    </row>
    <row r="14" spans="1:11" ht="12" customHeight="1">
      <c r="A14" s="4">
        <v>7</v>
      </c>
      <c r="B14" s="7" t="s">
        <v>58</v>
      </c>
      <c r="C14" s="15" t="s">
        <v>91</v>
      </c>
      <c r="D14" s="153">
        <v>3.5510000000000002</v>
      </c>
      <c r="E14" s="153">
        <v>1.631</v>
      </c>
      <c r="F14" s="153">
        <v>8.5999999999999993E-2</v>
      </c>
      <c r="G14" s="153">
        <v>6.7000000000000004E-2</v>
      </c>
      <c r="H14" s="153">
        <v>1.7669999999999999</v>
      </c>
      <c r="I14" s="153">
        <v>0</v>
      </c>
      <c r="J14" s="154"/>
      <c r="K14" s="154"/>
    </row>
    <row r="15" spans="1:11" ht="12" customHeight="1">
      <c r="A15" s="4">
        <v>8</v>
      </c>
      <c r="B15" s="7" t="s">
        <v>60</v>
      </c>
      <c r="C15" s="15" t="s">
        <v>92</v>
      </c>
      <c r="D15" s="153">
        <v>7.8029999999999999</v>
      </c>
      <c r="E15" s="153">
        <v>6.8650000000000002</v>
      </c>
      <c r="F15" s="153">
        <v>0</v>
      </c>
      <c r="G15" s="153">
        <v>0.153</v>
      </c>
      <c r="H15" s="153">
        <v>0.78499999999999992</v>
      </c>
      <c r="I15" s="153">
        <v>0</v>
      </c>
      <c r="J15" s="154"/>
      <c r="K15" s="154"/>
    </row>
    <row r="16" spans="1:11" ht="18" customHeight="1">
      <c r="A16" s="4">
        <v>9</v>
      </c>
      <c r="B16" s="7" t="s">
        <v>59</v>
      </c>
      <c r="C16" s="15" t="s">
        <v>112</v>
      </c>
      <c r="D16" s="153">
        <f t="shared" ref="D16:I16" si="1">D12-D13-D14+D15</f>
        <v>108.78299999999977</v>
      </c>
      <c r="E16" s="153">
        <f t="shared" si="1"/>
        <v>58.732999999999969</v>
      </c>
      <c r="F16" s="153">
        <f t="shared" si="1"/>
        <v>4.2899999999999938</v>
      </c>
      <c r="G16" s="153">
        <f t="shared" si="1"/>
        <v>-0.61399999999998855</v>
      </c>
      <c r="H16" s="153">
        <f t="shared" si="1"/>
        <v>46.373999999999953</v>
      </c>
      <c r="I16" s="153">
        <f t="shared" si="1"/>
        <v>-25.192000000000007</v>
      </c>
      <c r="J16" s="154"/>
      <c r="K16" s="154"/>
    </row>
    <row r="17" spans="1:11" ht="12" customHeight="1">
      <c r="A17" s="4">
        <v>10</v>
      </c>
      <c r="B17" s="7" t="s">
        <v>60</v>
      </c>
      <c r="C17" s="15" t="s">
        <v>93</v>
      </c>
      <c r="D17" s="153">
        <v>321.78999999999996</v>
      </c>
      <c r="E17" s="153">
        <v>0</v>
      </c>
      <c r="F17" s="153">
        <v>0</v>
      </c>
      <c r="G17" s="153">
        <v>0</v>
      </c>
      <c r="H17" s="153">
        <v>321.78999999999996</v>
      </c>
      <c r="I17" s="153">
        <v>2.0190000000000001</v>
      </c>
      <c r="J17" s="154"/>
      <c r="K17" s="154"/>
    </row>
    <row r="18" spans="1:11" ht="12" customHeight="1">
      <c r="A18" s="4">
        <v>11</v>
      </c>
      <c r="B18" s="7" t="s">
        <v>58</v>
      </c>
      <c r="C18" s="15" t="s">
        <v>94</v>
      </c>
      <c r="D18" s="153">
        <v>7.2590000000000003</v>
      </c>
      <c r="E18" s="153">
        <v>0</v>
      </c>
      <c r="F18" s="153">
        <v>0</v>
      </c>
      <c r="G18" s="153">
        <v>7.2590000000000003</v>
      </c>
      <c r="H18" s="153">
        <v>0</v>
      </c>
      <c r="I18" s="153">
        <v>4.4630000000000001</v>
      </c>
      <c r="J18" s="154"/>
      <c r="K18" s="154"/>
    </row>
    <row r="19" spans="1:11" ht="12" customHeight="1">
      <c r="A19" s="4">
        <v>12</v>
      </c>
      <c r="B19" s="7" t="s">
        <v>60</v>
      </c>
      <c r="C19" s="15" t="s">
        <v>95</v>
      </c>
      <c r="D19" s="153">
        <v>62.067</v>
      </c>
      <c r="E19" s="153">
        <v>0</v>
      </c>
      <c r="F19" s="153">
        <v>0</v>
      </c>
      <c r="G19" s="153">
        <v>62.067</v>
      </c>
      <c r="H19" s="153">
        <v>0</v>
      </c>
      <c r="I19" s="153">
        <v>0.79</v>
      </c>
      <c r="J19" s="154"/>
      <c r="K19" s="154"/>
    </row>
    <row r="20" spans="1:11" ht="12" customHeight="1">
      <c r="A20" s="4">
        <v>13</v>
      </c>
      <c r="B20" s="7" t="s">
        <v>58</v>
      </c>
      <c r="C20" s="15" t="s">
        <v>96</v>
      </c>
      <c r="D20" s="153">
        <v>190.68199999999999</v>
      </c>
      <c r="E20" s="153">
        <v>68.525000000000006</v>
      </c>
      <c r="F20" s="153">
        <v>90.792999999999992</v>
      </c>
      <c r="G20" s="153">
        <v>16.067000000000004</v>
      </c>
      <c r="H20" s="153">
        <v>15.297000000000002</v>
      </c>
      <c r="I20" s="153">
        <v>25.380999999999997</v>
      </c>
      <c r="J20" s="154"/>
      <c r="K20" s="154"/>
    </row>
    <row r="21" spans="1:11" ht="12" customHeight="1">
      <c r="A21" s="4">
        <v>14</v>
      </c>
      <c r="B21" s="7" t="s">
        <v>60</v>
      </c>
      <c r="C21" s="15" t="s">
        <v>97</v>
      </c>
      <c r="D21" s="153">
        <v>186.31999999999996</v>
      </c>
      <c r="E21" s="153">
        <v>19.844000000000001</v>
      </c>
      <c r="F21" s="153">
        <v>85.96099999999997</v>
      </c>
      <c r="G21" s="153">
        <v>3.419</v>
      </c>
      <c r="H21" s="153">
        <v>77.096000000000004</v>
      </c>
      <c r="I21" s="153">
        <v>29.742999999999995</v>
      </c>
      <c r="J21" s="154"/>
      <c r="K21" s="154"/>
    </row>
    <row r="22" spans="1:11" ht="18" customHeight="1">
      <c r="A22" s="4">
        <v>15</v>
      </c>
      <c r="B22" s="7" t="s">
        <v>59</v>
      </c>
      <c r="C22" s="15" t="s">
        <v>219</v>
      </c>
      <c r="D22" s="153">
        <f t="shared" ref="D22:I22" si="2">D16+D17-D18+D19-D20+D21</f>
        <v>481.01899999999966</v>
      </c>
      <c r="E22" s="153">
        <f t="shared" si="2"/>
        <v>10.051999999999964</v>
      </c>
      <c r="F22" s="153">
        <f t="shared" si="2"/>
        <v>-0.54200000000003001</v>
      </c>
      <c r="G22" s="153">
        <f t="shared" si="2"/>
        <v>41.546000000000006</v>
      </c>
      <c r="H22" s="153">
        <f t="shared" si="2"/>
        <v>429.96299999999991</v>
      </c>
      <c r="I22" s="153">
        <f t="shared" si="2"/>
        <v>-22.484000000000009</v>
      </c>
      <c r="J22" s="154"/>
      <c r="K22" s="154"/>
    </row>
    <row r="23" spans="1:11" ht="12" customHeight="1">
      <c r="A23" s="4">
        <v>16</v>
      </c>
      <c r="B23" s="7" t="s">
        <v>58</v>
      </c>
      <c r="C23" s="15" t="s">
        <v>98</v>
      </c>
      <c r="D23" s="153">
        <v>70.320000000000007</v>
      </c>
      <c r="E23" s="153">
        <v>8.6980000000000022</v>
      </c>
      <c r="F23" s="153">
        <v>2.7879999999999998</v>
      </c>
      <c r="G23" s="153">
        <v>0</v>
      </c>
      <c r="H23" s="153">
        <v>58.834000000000003</v>
      </c>
      <c r="I23" s="153">
        <v>5.5E-2</v>
      </c>
      <c r="J23" s="154"/>
      <c r="K23" s="154"/>
    </row>
    <row r="24" spans="1:11" ht="12" customHeight="1">
      <c r="A24" s="4">
        <v>17</v>
      </c>
      <c r="B24" s="7" t="s">
        <v>60</v>
      </c>
      <c r="C24" s="15" t="s">
        <v>99</v>
      </c>
      <c r="D24" s="153">
        <v>70.335999999999999</v>
      </c>
      <c r="E24" s="153">
        <v>0</v>
      </c>
      <c r="F24" s="153">
        <v>0</v>
      </c>
      <c r="G24" s="153">
        <v>70.335999999999999</v>
      </c>
      <c r="H24" s="153">
        <v>0</v>
      </c>
      <c r="I24" s="153">
        <v>3.9E-2</v>
      </c>
      <c r="J24" s="154"/>
      <c r="K24" s="154"/>
    </row>
    <row r="25" spans="1:11" ht="12" customHeight="1">
      <c r="A25" s="4">
        <v>18</v>
      </c>
      <c r="B25" s="7" t="s">
        <v>58</v>
      </c>
      <c r="C25" s="15" t="s">
        <v>220</v>
      </c>
      <c r="D25" s="153">
        <v>122.67700000000001</v>
      </c>
      <c r="E25" s="153">
        <v>0</v>
      </c>
      <c r="F25" s="153">
        <v>0</v>
      </c>
      <c r="G25" s="153">
        <v>0</v>
      </c>
      <c r="H25" s="153">
        <v>122.67700000000001</v>
      </c>
      <c r="I25" s="153">
        <v>0.63100000000000001</v>
      </c>
      <c r="J25" s="154"/>
      <c r="K25" s="154"/>
    </row>
    <row r="26" spans="1:11" ht="12" customHeight="1">
      <c r="A26" s="4">
        <v>19</v>
      </c>
      <c r="B26" s="7" t="s">
        <v>60</v>
      </c>
      <c r="C26" s="15" t="s">
        <v>221</v>
      </c>
      <c r="D26" s="153">
        <v>123.04100000000003</v>
      </c>
      <c r="E26" s="153">
        <v>4.859</v>
      </c>
      <c r="F26" s="153">
        <v>10.517000000000001</v>
      </c>
      <c r="G26" s="153">
        <v>107.48200000000001</v>
      </c>
      <c r="H26" s="153">
        <v>0.183</v>
      </c>
      <c r="I26" s="153">
        <v>0.26700000000000002</v>
      </c>
      <c r="J26" s="154"/>
      <c r="K26" s="154"/>
    </row>
    <row r="27" spans="1:11" ht="12" customHeight="1">
      <c r="A27" s="4">
        <v>20</v>
      </c>
      <c r="B27" s="7" t="s">
        <v>58</v>
      </c>
      <c r="C27" s="15" t="s">
        <v>100</v>
      </c>
      <c r="D27" s="153">
        <v>111.42299999999999</v>
      </c>
      <c r="E27" s="153">
        <v>3.0680000000000001</v>
      </c>
      <c r="F27" s="153">
        <v>4.7789999999999999</v>
      </c>
      <c r="G27" s="153">
        <v>103.39299999999999</v>
      </c>
      <c r="H27" s="153">
        <v>0.183</v>
      </c>
      <c r="I27" s="153">
        <v>8.6999999999999994E-2</v>
      </c>
      <c r="J27" s="154"/>
      <c r="K27" s="154"/>
    </row>
    <row r="28" spans="1:11" ht="12" customHeight="1">
      <c r="A28" s="4">
        <v>21</v>
      </c>
      <c r="B28" s="7" t="s">
        <v>60</v>
      </c>
      <c r="C28" s="15" t="s">
        <v>114</v>
      </c>
      <c r="D28" s="153">
        <v>110.127</v>
      </c>
      <c r="E28" s="153">
        <v>0</v>
      </c>
      <c r="F28" s="153">
        <v>0</v>
      </c>
      <c r="G28" s="153">
        <v>0</v>
      </c>
      <c r="H28" s="153">
        <v>110.127</v>
      </c>
      <c r="I28" s="153">
        <v>1.383</v>
      </c>
      <c r="J28" s="154"/>
      <c r="K28" s="154"/>
    </row>
    <row r="29" spans="1:11" ht="12" customHeight="1">
      <c r="A29" s="4">
        <v>22</v>
      </c>
      <c r="B29" s="7" t="s">
        <v>58</v>
      </c>
      <c r="C29" s="15" t="s">
        <v>101</v>
      </c>
      <c r="D29" s="153">
        <v>65.164000000000016</v>
      </c>
      <c r="E29" s="153">
        <v>5.0919999999999996</v>
      </c>
      <c r="F29" s="153">
        <v>33.161000000000008</v>
      </c>
      <c r="G29" s="153">
        <v>9.3680000000000021</v>
      </c>
      <c r="H29" s="153">
        <v>17.542999999999999</v>
      </c>
      <c r="I29" s="153">
        <v>10.215</v>
      </c>
      <c r="J29" s="154"/>
      <c r="K29" s="154"/>
    </row>
    <row r="30" spans="1:11" ht="12" customHeight="1">
      <c r="A30" s="4">
        <v>23</v>
      </c>
      <c r="B30" s="7" t="s">
        <v>60</v>
      </c>
      <c r="C30" s="15" t="s">
        <v>102</v>
      </c>
      <c r="D30" s="153">
        <v>59.402000000000001</v>
      </c>
      <c r="E30" s="153">
        <v>2.859</v>
      </c>
      <c r="F30" s="153">
        <v>33.154000000000003</v>
      </c>
      <c r="G30" s="153">
        <v>4.9669999999999987</v>
      </c>
      <c r="H30" s="153">
        <v>18.422000000000001</v>
      </c>
      <c r="I30" s="153">
        <v>15.976999999999999</v>
      </c>
      <c r="J30" s="154"/>
      <c r="K30" s="154"/>
    </row>
    <row r="31" spans="1:11" ht="18" customHeight="1">
      <c r="A31" s="4">
        <v>24</v>
      </c>
      <c r="B31" s="7" t="s">
        <v>59</v>
      </c>
      <c r="C31" s="15" t="s">
        <v>79</v>
      </c>
      <c r="D31" s="153">
        <f t="shared" ref="D31:I31" si="3">D22-D23+D24-D25+D26-D27+D28-D29+D30</f>
        <v>474.34099999999961</v>
      </c>
      <c r="E31" s="153">
        <f t="shared" si="3"/>
        <v>0.91199999999996217</v>
      </c>
      <c r="F31" s="153">
        <f t="shared" si="3"/>
        <v>2.4009999999999678</v>
      </c>
      <c r="G31" s="153">
        <f t="shared" si="3"/>
        <v>111.57000000000004</v>
      </c>
      <c r="H31" s="153">
        <f t="shared" si="3"/>
        <v>359.45799999999991</v>
      </c>
      <c r="I31" s="153">
        <f t="shared" si="3"/>
        <v>-15.80600000000001</v>
      </c>
      <c r="J31" s="154"/>
      <c r="K31" s="154"/>
    </row>
    <row r="32" spans="1:11" ht="12" customHeight="1">
      <c r="A32" s="4">
        <v>25</v>
      </c>
      <c r="B32" s="7" t="s">
        <v>58</v>
      </c>
      <c r="C32" s="15" t="s">
        <v>75</v>
      </c>
      <c r="D32" s="153">
        <v>455.66800000000001</v>
      </c>
      <c r="E32" s="153">
        <v>0</v>
      </c>
      <c r="F32" s="153">
        <v>0</v>
      </c>
      <c r="G32" s="153">
        <v>121.41</v>
      </c>
      <c r="H32" s="153">
        <v>334.25800000000004</v>
      </c>
      <c r="I32" s="153">
        <v>0</v>
      </c>
      <c r="J32" s="154"/>
      <c r="K32" s="154"/>
    </row>
    <row r="33" spans="1:11" ht="20.100000000000001" customHeight="1">
      <c r="A33" s="8">
        <v>26</v>
      </c>
      <c r="B33" s="9" t="s">
        <v>60</v>
      </c>
      <c r="C33" s="16" t="s">
        <v>80</v>
      </c>
      <c r="D33" s="153">
        <v>0</v>
      </c>
      <c r="E33" s="153">
        <v>-1.6190000000000002</v>
      </c>
      <c r="F33" s="153">
        <v>-5.3699999999999983</v>
      </c>
      <c r="G33" s="153">
        <v>0</v>
      </c>
      <c r="H33" s="153">
        <v>6.9889999999999981</v>
      </c>
      <c r="I33" s="153">
        <v>0</v>
      </c>
      <c r="J33" s="154"/>
      <c r="K33" s="154"/>
    </row>
    <row r="34" spans="1:11" ht="18" customHeight="1">
      <c r="A34" s="4">
        <v>27</v>
      </c>
      <c r="B34" s="7" t="s">
        <v>59</v>
      </c>
      <c r="C34" s="15" t="s">
        <v>81</v>
      </c>
      <c r="D34" s="153">
        <f t="shared" ref="D34:I34" si="4">D31-D32+D33</f>
        <v>18.672999999999604</v>
      </c>
      <c r="E34" s="153">
        <f t="shared" si="4"/>
        <v>-0.70700000000003804</v>
      </c>
      <c r="F34" s="153">
        <f t="shared" si="4"/>
        <v>-2.9690000000000305</v>
      </c>
      <c r="G34" s="153">
        <f t="shared" si="4"/>
        <v>-9.8399999999999608</v>
      </c>
      <c r="H34" s="153">
        <f t="shared" si="4"/>
        <v>32.188999999999872</v>
      </c>
      <c r="I34" s="153">
        <f t="shared" si="4"/>
        <v>-15.80600000000001</v>
      </c>
      <c r="J34" s="154"/>
      <c r="K34" s="154"/>
    </row>
    <row r="35" spans="1:11" ht="12" customHeight="1">
      <c r="A35" s="4">
        <v>28</v>
      </c>
      <c r="B35" s="7" t="s">
        <v>58</v>
      </c>
      <c r="C35" s="15" t="s">
        <v>103</v>
      </c>
      <c r="D35" s="153">
        <v>12.838999999999999</v>
      </c>
      <c r="E35" s="153">
        <v>7.2969999999999997</v>
      </c>
      <c r="F35" s="153">
        <v>-4.2540000000000004</v>
      </c>
      <c r="G35" s="153">
        <v>8.0919999999999987</v>
      </c>
      <c r="H35" s="153">
        <v>1.7039999999999997</v>
      </c>
      <c r="I35" s="153">
        <v>1.704</v>
      </c>
      <c r="J35" s="154"/>
      <c r="K35" s="154"/>
    </row>
    <row r="36" spans="1:11" ht="12" customHeight="1">
      <c r="A36" s="4">
        <v>29</v>
      </c>
      <c r="B36" s="7" t="s">
        <v>60</v>
      </c>
      <c r="C36" s="15" t="s">
        <v>104</v>
      </c>
      <c r="D36" s="153">
        <v>18.606999999999999</v>
      </c>
      <c r="E36" s="153">
        <v>5.0039999999999996</v>
      </c>
      <c r="F36" s="153">
        <v>1.03</v>
      </c>
      <c r="G36" s="153">
        <v>9.4250000000000025</v>
      </c>
      <c r="H36" s="153">
        <v>3.1479999999999997</v>
      </c>
      <c r="I36" s="153">
        <v>-4.0640000000000001</v>
      </c>
      <c r="J36" s="154"/>
      <c r="K36" s="154"/>
    </row>
    <row r="37" spans="1:11" ht="12" customHeight="1">
      <c r="A37" s="4">
        <v>30</v>
      </c>
      <c r="B37" s="7" t="s">
        <v>58</v>
      </c>
      <c r="C37" s="15" t="s">
        <v>76</v>
      </c>
      <c r="D37" s="153">
        <v>98.585999999999999</v>
      </c>
      <c r="E37" s="153">
        <v>49.54999999999999</v>
      </c>
      <c r="F37" s="153">
        <v>1.5299999999999998</v>
      </c>
      <c r="G37" s="153">
        <v>15.787000000000001</v>
      </c>
      <c r="H37" s="153">
        <v>31.719000000000005</v>
      </c>
      <c r="I37" s="153">
        <v>0</v>
      </c>
      <c r="J37" s="154"/>
      <c r="K37" s="154"/>
    </row>
    <row r="38" spans="1:11" ht="12" customHeight="1">
      <c r="A38" s="4">
        <v>31</v>
      </c>
      <c r="B38" s="7" t="s">
        <v>60</v>
      </c>
      <c r="C38" s="15" t="s">
        <v>78</v>
      </c>
      <c r="D38" s="153">
        <v>95.719000000000023</v>
      </c>
      <c r="E38" s="153">
        <v>55.44</v>
      </c>
      <c r="F38" s="153">
        <v>2.0249999999999999</v>
      </c>
      <c r="G38" s="153">
        <v>13.343999999999999</v>
      </c>
      <c r="H38" s="153">
        <v>24.910000000000021</v>
      </c>
      <c r="I38" s="153">
        <v>0</v>
      </c>
      <c r="J38" s="154"/>
      <c r="K38" s="154"/>
    </row>
    <row r="39" spans="1:11" ht="12" customHeight="1">
      <c r="A39" s="4">
        <v>32</v>
      </c>
      <c r="B39" s="7" t="s">
        <v>58</v>
      </c>
      <c r="C39" s="15" t="s">
        <v>82</v>
      </c>
      <c r="D39" s="153">
        <v>4.2999999999999872E-2</v>
      </c>
      <c r="E39" s="153">
        <v>0.18999999999999997</v>
      </c>
      <c r="F39" s="153">
        <v>0</v>
      </c>
      <c r="G39" s="153">
        <v>-0.47100000000000009</v>
      </c>
      <c r="H39" s="153">
        <v>0.32400000000000001</v>
      </c>
      <c r="I39" s="153">
        <v>-4.2999999999999997E-2</v>
      </c>
      <c r="J39" s="154"/>
      <c r="K39" s="154"/>
    </row>
    <row r="40" spans="1:11" ht="18" customHeight="1">
      <c r="A40" s="4">
        <v>33</v>
      </c>
      <c r="B40" s="7" t="s">
        <v>59</v>
      </c>
      <c r="C40" s="15" t="s">
        <v>83</v>
      </c>
      <c r="D40" s="153">
        <f t="shared" ref="D40:I40" si="5">D34-D35+D36-D37+D38-D39</f>
        <v>21.530999999999629</v>
      </c>
      <c r="E40" s="153">
        <f t="shared" si="5"/>
        <v>2.6999999999999722</v>
      </c>
      <c r="F40" s="153">
        <f t="shared" si="5"/>
        <v>2.8099999999999703</v>
      </c>
      <c r="G40" s="153">
        <f t="shared" si="5"/>
        <v>-10.478999999999958</v>
      </c>
      <c r="H40" s="153">
        <f t="shared" si="5"/>
        <v>26.499999999999883</v>
      </c>
      <c r="I40" s="153">
        <f t="shared" si="5"/>
        <v>-21.531000000000009</v>
      </c>
      <c r="J40" s="154"/>
      <c r="K40" s="154"/>
    </row>
    <row r="41" spans="1:11" ht="20.100000000000001" customHeight="1">
      <c r="A41" s="4"/>
      <c r="B41" s="7"/>
      <c r="C41" s="17" t="s">
        <v>105</v>
      </c>
      <c r="D41" s="153"/>
      <c r="E41" s="153"/>
      <c r="F41" s="153"/>
      <c r="G41" s="153"/>
      <c r="H41" s="153"/>
      <c r="I41" s="153"/>
      <c r="J41" s="154"/>
      <c r="K41" s="154"/>
    </row>
    <row r="42" spans="1:11" ht="18" customHeight="1">
      <c r="A42" s="4">
        <v>34</v>
      </c>
      <c r="B42" s="7"/>
      <c r="C42" s="15" t="s">
        <v>79</v>
      </c>
      <c r="D42" s="153">
        <v>474.34099999999995</v>
      </c>
      <c r="E42" s="153">
        <v>0.91199999999996972</v>
      </c>
      <c r="F42" s="153">
        <v>2.4009999999999749</v>
      </c>
      <c r="G42" s="153">
        <v>111.57000000000008</v>
      </c>
      <c r="H42" s="153">
        <v>359.45799999999991</v>
      </c>
      <c r="I42" s="153">
        <v>-15.806000000000006</v>
      </c>
      <c r="J42" s="154"/>
      <c r="K42" s="154"/>
    </row>
    <row r="43" spans="1:11" ht="12" customHeight="1">
      <c r="A43" s="4">
        <v>35</v>
      </c>
      <c r="B43" s="7" t="s">
        <v>58</v>
      </c>
      <c r="C43" s="18" t="s">
        <v>106</v>
      </c>
      <c r="D43" s="153">
        <v>70.433000000000007</v>
      </c>
      <c r="E43" s="153">
        <v>0</v>
      </c>
      <c r="F43" s="153">
        <v>0</v>
      </c>
      <c r="G43" s="153">
        <v>70.433000000000007</v>
      </c>
      <c r="H43" s="153">
        <v>0</v>
      </c>
      <c r="I43" s="153">
        <v>0</v>
      </c>
      <c r="J43" s="154"/>
      <c r="K43" s="154"/>
    </row>
    <row r="44" spans="1:11" ht="12" customHeight="1">
      <c r="A44" s="4">
        <v>36</v>
      </c>
      <c r="B44" s="7" t="s">
        <v>60</v>
      </c>
      <c r="C44" s="18" t="s">
        <v>107</v>
      </c>
      <c r="D44" s="153">
        <v>70.433000000000007</v>
      </c>
      <c r="E44" s="153">
        <v>0</v>
      </c>
      <c r="F44" s="153">
        <v>0</v>
      </c>
      <c r="G44" s="153">
        <v>0</v>
      </c>
      <c r="H44" s="153">
        <v>70.433000000000007</v>
      </c>
      <c r="I44" s="153">
        <v>0</v>
      </c>
      <c r="J44" s="154"/>
      <c r="K44" s="154"/>
    </row>
    <row r="45" spans="1:11" ht="18" customHeight="1">
      <c r="A45" s="4">
        <v>37</v>
      </c>
      <c r="B45" s="7" t="s">
        <v>59</v>
      </c>
      <c r="C45" s="15" t="s">
        <v>113</v>
      </c>
      <c r="D45" s="153">
        <f t="shared" ref="D45:I45" si="6">D42-D43+D44</f>
        <v>474.34099999999995</v>
      </c>
      <c r="E45" s="153">
        <f t="shared" si="6"/>
        <v>0.91199999999996972</v>
      </c>
      <c r="F45" s="153">
        <f t="shared" si="6"/>
        <v>2.4009999999999749</v>
      </c>
      <c r="G45" s="153">
        <f t="shared" si="6"/>
        <v>41.137000000000072</v>
      </c>
      <c r="H45" s="153">
        <f t="shared" si="6"/>
        <v>429.89099999999991</v>
      </c>
      <c r="I45" s="153">
        <f t="shared" si="6"/>
        <v>-15.806000000000006</v>
      </c>
      <c r="J45" s="154"/>
      <c r="K45" s="154"/>
    </row>
    <row r="46" spans="1:11" ht="12" customHeight="1">
      <c r="A46" s="4">
        <v>38</v>
      </c>
      <c r="B46" s="7" t="s">
        <v>58</v>
      </c>
      <c r="C46" s="15" t="s">
        <v>108</v>
      </c>
      <c r="D46" s="153">
        <v>455.66800000000001</v>
      </c>
      <c r="E46" s="153">
        <v>0</v>
      </c>
      <c r="F46" s="153">
        <v>0</v>
      </c>
      <c r="G46" s="153">
        <v>50.97699999999999</v>
      </c>
      <c r="H46" s="153">
        <v>404.69100000000003</v>
      </c>
      <c r="I46" s="153">
        <v>0</v>
      </c>
      <c r="J46" s="154"/>
      <c r="K46" s="154"/>
    </row>
    <row r="47" spans="1:11" ht="20.100000000000001" customHeight="1">
      <c r="A47" s="8">
        <v>39</v>
      </c>
      <c r="B47" s="9" t="s">
        <v>60</v>
      </c>
      <c r="C47" s="16" t="s">
        <v>80</v>
      </c>
      <c r="D47" s="153">
        <v>0</v>
      </c>
      <c r="E47" s="153">
        <v>-1.6190000000000002</v>
      </c>
      <c r="F47" s="153">
        <v>-5.3699999999999983</v>
      </c>
      <c r="G47" s="153">
        <v>0</v>
      </c>
      <c r="H47" s="153">
        <v>6.9889999999999981</v>
      </c>
      <c r="I47" s="153">
        <v>0</v>
      </c>
      <c r="J47" s="154"/>
      <c r="K47" s="154"/>
    </row>
    <row r="48" spans="1:11" ht="18" customHeight="1">
      <c r="A48" s="4">
        <v>40</v>
      </c>
      <c r="B48" s="7" t="s">
        <v>59</v>
      </c>
      <c r="C48" s="15" t="s">
        <v>81</v>
      </c>
      <c r="D48" s="153">
        <f t="shared" ref="D48:I48" si="7">D45-D46+D47</f>
        <v>18.672999999999945</v>
      </c>
      <c r="E48" s="153">
        <f t="shared" si="7"/>
        <v>-0.70700000000003049</v>
      </c>
      <c r="F48" s="153">
        <f t="shared" si="7"/>
        <v>-2.9690000000000234</v>
      </c>
      <c r="G48" s="153">
        <f t="shared" si="7"/>
        <v>-9.8399999999999181</v>
      </c>
      <c r="H48" s="153">
        <f t="shared" si="7"/>
        <v>32.188999999999872</v>
      </c>
      <c r="I48" s="153">
        <f t="shared" si="7"/>
        <v>-15.806000000000006</v>
      </c>
      <c r="J48" s="154"/>
      <c r="K48" s="154"/>
    </row>
    <row r="49" spans="1:11" ht="12" customHeight="1">
      <c r="D49" s="154"/>
      <c r="E49" s="154"/>
      <c r="F49" s="154"/>
      <c r="G49" s="154"/>
      <c r="H49" s="154"/>
      <c r="I49" s="154"/>
      <c r="J49" s="154"/>
      <c r="K49" s="154"/>
    </row>
    <row r="50" spans="1:11" ht="12" customHeight="1">
      <c r="A50" s="148"/>
      <c r="B50" s="149"/>
      <c r="D50" s="154"/>
      <c r="E50" s="154"/>
      <c r="F50" s="154"/>
      <c r="G50" s="154"/>
      <c r="H50" s="154"/>
      <c r="I50" s="154"/>
      <c r="J50" s="154"/>
      <c r="K50" s="154"/>
    </row>
    <row r="51" spans="1:11" ht="12" customHeight="1">
      <c r="A51" s="4" t="s">
        <v>109</v>
      </c>
      <c r="D51" s="154"/>
      <c r="E51" s="154"/>
      <c r="F51" s="154"/>
      <c r="G51" s="154"/>
      <c r="H51" s="154"/>
      <c r="I51" s="154"/>
      <c r="J51" s="154"/>
      <c r="K51" s="154"/>
    </row>
    <row r="52" spans="1:11" ht="11.1" customHeight="1">
      <c r="A52" s="4" t="s">
        <v>110</v>
      </c>
      <c r="D52" s="154"/>
      <c r="E52" s="154"/>
      <c r="F52" s="154"/>
      <c r="G52" s="154"/>
      <c r="H52" s="154"/>
      <c r="I52" s="154"/>
      <c r="J52" s="154"/>
      <c r="K52" s="154"/>
    </row>
    <row r="53" spans="1:11" ht="11.1" customHeight="1">
      <c r="A53" s="4" t="s">
        <v>222</v>
      </c>
      <c r="D53" s="154"/>
      <c r="E53" s="154"/>
      <c r="F53" s="154"/>
      <c r="G53" s="154"/>
      <c r="H53" s="154"/>
      <c r="I53" s="154"/>
      <c r="J53" s="154"/>
      <c r="K53" s="154"/>
    </row>
    <row r="54" spans="1:11" ht="11.1" customHeight="1">
      <c r="D54" s="154"/>
      <c r="E54" s="154"/>
      <c r="F54" s="154"/>
      <c r="G54" s="154"/>
      <c r="H54" s="154"/>
      <c r="I54" s="154"/>
      <c r="J54" s="154"/>
      <c r="K54" s="154"/>
    </row>
    <row r="55" spans="1:11" ht="12" customHeight="1">
      <c r="D55" s="154"/>
      <c r="E55" s="154"/>
      <c r="F55" s="154"/>
      <c r="G55" s="154"/>
      <c r="H55" s="154"/>
      <c r="I55" s="154"/>
      <c r="J55" s="154"/>
      <c r="K55" s="154"/>
    </row>
    <row r="56" spans="1:11" ht="12" customHeight="1">
      <c r="D56" s="154"/>
      <c r="E56" s="154"/>
      <c r="F56" s="154"/>
      <c r="G56" s="154"/>
      <c r="H56" s="154"/>
      <c r="I56" s="154"/>
      <c r="J56" s="154"/>
      <c r="K56" s="154"/>
    </row>
    <row r="57" spans="1:11" ht="12" customHeight="1">
      <c r="D57" s="154"/>
      <c r="E57" s="154"/>
      <c r="F57" s="154"/>
      <c r="G57" s="154"/>
      <c r="H57" s="154"/>
      <c r="I57" s="154"/>
      <c r="J57" s="154"/>
      <c r="K57" s="154"/>
    </row>
    <row r="58" spans="1:11" ht="12" customHeight="1">
      <c r="D58" s="154"/>
      <c r="E58" s="154"/>
      <c r="F58" s="154"/>
      <c r="G58" s="154"/>
      <c r="H58" s="154"/>
      <c r="I58" s="154"/>
      <c r="J58" s="154"/>
      <c r="K58" s="154"/>
    </row>
    <row r="59" spans="1:11" ht="12" customHeight="1">
      <c r="D59" s="154"/>
      <c r="E59" s="154"/>
      <c r="F59" s="154"/>
      <c r="G59" s="154"/>
      <c r="H59" s="154"/>
      <c r="I59" s="154"/>
      <c r="J59" s="154"/>
      <c r="K59" s="154"/>
    </row>
    <row r="60" spans="1:11" ht="12" customHeight="1">
      <c r="D60" s="154"/>
      <c r="E60" s="154"/>
      <c r="F60" s="154"/>
      <c r="G60" s="154"/>
      <c r="H60" s="154"/>
      <c r="I60" s="154"/>
      <c r="J60" s="154"/>
      <c r="K60" s="154"/>
    </row>
    <row r="61" spans="1:11" ht="12" customHeight="1">
      <c r="D61" s="154"/>
      <c r="E61" s="154"/>
      <c r="F61" s="154"/>
      <c r="G61" s="154"/>
      <c r="H61" s="154"/>
      <c r="I61" s="154"/>
      <c r="J61" s="154"/>
      <c r="K61" s="154"/>
    </row>
    <row r="62" spans="1:11" ht="12" customHeight="1">
      <c r="D62" s="154"/>
      <c r="E62" s="154"/>
      <c r="F62" s="154"/>
      <c r="G62" s="154"/>
      <c r="H62" s="154"/>
      <c r="I62" s="154"/>
      <c r="J62" s="154"/>
      <c r="K62" s="154"/>
    </row>
    <row r="63" spans="1:11" ht="12" customHeight="1">
      <c r="D63" s="154"/>
      <c r="E63" s="154"/>
      <c r="F63" s="154"/>
      <c r="G63" s="154"/>
      <c r="H63" s="154"/>
      <c r="I63" s="154"/>
      <c r="J63" s="154"/>
      <c r="K63" s="154"/>
    </row>
    <row r="64" spans="1:11" ht="12" customHeight="1">
      <c r="D64" s="154"/>
      <c r="E64" s="154"/>
      <c r="F64" s="154"/>
      <c r="G64" s="154"/>
      <c r="H64" s="154"/>
      <c r="I64" s="154"/>
      <c r="J64" s="154"/>
      <c r="K64" s="154"/>
    </row>
    <row r="65" spans="4:11" ht="12" customHeight="1">
      <c r="D65" s="154"/>
      <c r="E65" s="154"/>
      <c r="F65" s="154"/>
      <c r="G65" s="154"/>
      <c r="H65" s="154"/>
      <c r="I65" s="154"/>
      <c r="J65" s="154"/>
      <c r="K65" s="154"/>
    </row>
    <row r="66" spans="4:11" ht="12" customHeight="1">
      <c r="D66" s="154"/>
      <c r="E66" s="154"/>
      <c r="F66" s="154"/>
      <c r="G66" s="154"/>
      <c r="H66" s="154"/>
      <c r="I66" s="154"/>
      <c r="J66" s="154"/>
      <c r="K66" s="154"/>
    </row>
    <row r="67" spans="4:11" ht="12" customHeight="1">
      <c r="D67" s="154"/>
      <c r="E67" s="154"/>
      <c r="F67" s="154"/>
      <c r="G67" s="154"/>
      <c r="H67" s="154"/>
      <c r="I67" s="154"/>
      <c r="J67" s="154"/>
      <c r="K67" s="154"/>
    </row>
    <row r="68" spans="4:11" ht="12" customHeight="1">
      <c r="D68" s="154"/>
      <c r="E68" s="154"/>
      <c r="F68" s="154"/>
      <c r="G68" s="154"/>
      <c r="H68" s="154"/>
      <c r="I68" s="154"/>
      <c r="J68" s="154"/>
      <c r="K68" s="154"/>
    </row>
    <row r="69" spans="4:11" ht="12" customHeight="1">
      <c r="D69" s="154"/>
      <c r="E69" s="154"/>
      <c r="F69" s="154"/>
      <c r="G69" s="154"/>
      <c r="H69" s="154"/>
      <c r="I69" s="154"/>
      <c r="J69" s="154"/>
      <c r="K69" s="154"/>
    </row>
    <row r="70" spans="4:11" ht="12" customHeight="1">
      <c r="D70" s="154"/>
      <c r="E70" s="154"/>
      <c r="F70" s="154"/>
      <c r="G70" s="154"/>
      <c r="H70" s="154"/>
      <c r="I70" s="154"/>
      <c r="J70" s="154"/>
      <c r="K70" s="154"/>
    </row>
    <row r="71" spans="4:11" ht="12" customHeight="1">
      <c r="D71" s="154"/>
      <c r="E71" s="154"/>
      <c r="F71" s="154"/>
      <c r="G71" s="154"/>
      <c r="H71" s="154"/>
      <c r="I71" s="154"/>
      <c r="J71" s="154"/>
      <c r="K71" s="154"/>
    </row>
    <row r="72" spans="4:11" ht="12" customHeight="1">
      <c r="D72" s="154"/>
      <c r="E72" s="154"/>
      <c r="F72" s="154"/>
      <c r="G72" s="154"/>
      <c r="H72" s="154"/>
      <c r="I72" s="154"/>
      <c r="J72" s="154"/>
      <c r="K72" s="154"/>
    </row>
    <row r="73" spans="4:11" ht="12" customHeight="1">
      <c r="D73" s="154"/>
      <c r="E73" s="154"/>
      <c r="F73" s="154"/>
      <c r="G73" s="154"/>
      <c r="H73" s="154"/>
      <c r="I73" s="154"/>
      <c r="J73" s="154"/>
      <c r="K73" s="154"/>
    </row>
    <row r="74" spans="4:11" ht="12" customHeight="1">
      <c r="D74" s="154"/>
      <c r="E74" s="154"/>
      <c r="F74" s="154"/>
      <c r="G74" s="154"/>
      <c r="H74" s="154"/>
      <c r="I74" s="154"/>
      <c r="J74" s="154"/>
      <c r="K74" s="154"/>
    </row>
    <row r="75" spans="4:11" ht="12" customHeight="1">
      <c r="D75" s="154"/>
      <c r="E75" s="154"/>
      <c r="F75" s="154"/>
      <c r="G75" s="154"/>
      <c r="H75" s="154"/>
      <c r="I75" s="154"/>
      <c r="J75" s="154"/>
      <c r="K75" s="154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328BB3-CCEC-4B2C-9807-3F27FDC3EBEA}">
  <dimension ref="A1:K75"/>
  <sheetViews>
    <sheetView showGridLines="0" workbookViewId="0"/>
  </sheetViews>
  <sheetFormatPr baseColWidth="10" defaultColWidth="10" defaultRowHeight="11.25"/>
  <cols>
    <col min="1" max="1" width="2.25" style="144" customWidth="1"/>
    <col min="2" max="2" width="1.5" style="155" customWidth="1"/>
    <col min="3" max="3" width="32.625" style="144" customWidth="1"/>
    <col min="4" max="4" width="9.375" style="144" customWidth="1"/>
    <col min="5" max="6" width="9.5" style="144" customWidth="1"/>
    <col min="7" max="9" width="9.375" style="144" customWidth="1"/>
    <col min="10" max="11" width="7.25" style="144" customWidth="1"/>
    <col min="12" max="16384" width="10" style="144"/>
  </cols>
  <sheetData>
    <row r="1" spans="1:11" ht="12" customHeight="1">
      <c r="A1" s="141"/>
      <c r="B1" s="142"/>
      <c r="C1" s="142"/>
      <c r="D1" s="142"/>
      <c r="E1" s="142"/>
      <c r="F1" s="142"/>
      <c r="G1" s="142"/>
      <c r="H1" s="142"/>
      <c r="I1" s="142"/>
      <c r="J1" s="143"/>
      <c r="K1" s="143"/>
    </row>
    <row r="2" spans="1:11" ht="12" customHeight="1">
      <c r="A2" s="13" t="s">
        <v>111</v>
      </c>
      <c r="B2" s="142"/>
      <c r="C2" s="142"/>
      <c r="D2" s="142"/>
      <c r="E2" s="142"/>
      <c r="F2" s="142"/>
      <c r="G2" s="142"/>
      <c r="H2" s="142"/>
      <c r="I2" s="142"/>
      <c r="J2" s="143"/>
      <c r="K2" s="143"/>
    </row>
    <row r="3" spans="1:11" ht="12" customHeight="1">
      <c r="A3" s="19"/>
      <c r="B3" s="142"/>
      <c r="C3" s="142"/>
      <c r="D3" s="142"/>
      <c r="E3" s="142"/>
      <c r="F3" s="142"/>
      <c r="G3" s="142"/>
      <c r="H3" s="142"/>
      <c r="I3" s="142"/>
      <c r="J3" s="143"/>
      <c r="K3" s="143"/>
    </row>
    <row r="4" spans="1:11" ht="12" customHeight="1">
      <c r="A4" s="19" t="s">
        <v>245</v>
      </c>
      <c r="B4" s="142"/>
      <c r="C4" s="142"/>
      <c r="D4" s="142"/>
      <c r="E4" s="142"/>
      <c r="F4" s="142"/>
      <c r="G4" s="142"/>
      <c r="H4" s="142"/>
      <c r="I4" s="142"/>
      <c r="J4" s="143"/>
      <c r="K4" s="143"/>
    </row>
    <row r="5" spans="1:11" ht="12" customHeight="1">
      <c r="A5" s="20" t="s">
        <v>69</v>
      </c>
      <c r="B5" s="142"/>
      <c r="C5" s="142"/>
      <c r="D5" s="142"/>
      <c r="E5" s="142"/>
      <c r="F5" s="142"/>
      <c r="G5" s="142"/>
      <c r="H5" s="142"/>
      <c r="I5" s="142"/>
      <c r="J5" s="143"/>
      <c r="K5" s="143"/>
    </row>
    <row r="6" spans="1:11" ht="12" customHeight="1">
      <c r="A6" s="148"/>
      <c r="B6" s="149"/>
      <c r="C6" s="148"/>
      <c r="D6" s="148"/>
      <c r="E6" s="148"/>
      <c r="F6" s="148"/>
      <c r="G6" s="148"/>
      <c r="H6" s="148"/>
      <c r="I6" s="148"/>
      <c r="J6" s="150"/>
      <c r="K6" s="150"/>
    </row>
    <row r="7" spans="1:11" ht="45">
      <c r="A7" s="151"/>
      <c r="B7" s="149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152"/>
      <c r="K7" s="152"/>
    </row>
    <row r="8" spans="1:11" ht="24" customHeight="1">
      <c r="A8" s="4">
        <v>1</v>
      </c>
      <c r="B8" s="7"/>
      <c r="C8" s="14" t="s">
        <v>73</v>
      </c>
      <c r="D8" s="153">
        <v>986.76900000000001</v>
      </c>
      <c r="E8" s="153">
        <v>674.50300000000004</v>
      </c>
      <c r="F8" s="153">
        <v>51.890999999999998</v>
      </c>
      <c r="G8" s="153">
        <v>81.290999999999997</v>
      </c>
      <c r="H8" s="153">
        <v>179.084</v>
      </c>
      <c r="I8" s="153">
        <v>0</v>
      </c>
      <c r="J8" s="154"/>
      <c r="K8" s="154"/>
    </row>
    <row r="9" spans="1:11" ht="12" customHeight="1">
      <c r="A9" s="4">
        <v>2</v>
      </c>
      <c r="B9" s="7" t="s">
        <v>58</v>
      </c>
      <c r="C9" s="15" t="s">
        <v>74</v>
      </c>
      <c r="D9" s="153">
        <v>485.98799999999994</v>
      </c>
      <c r="E9" s="153">
        <v>374.76799999999997</v>
      </c>
      <c r="F9" s="153">
        <v>25.464999999999996</v>
      </c>
      <c r="G9" s="153">
        <v>23.044</v>
      </c>
      <c r="H9" s="153">
        <v>62.710999999999999</v>
      </c>
      <c r="I9" s="153">
        <v>0</v>
      </c>
      <c r="J9" s="154"/>
      <c r="K9" s="154"/>
    </row>
    <row r="10" spans="1:11" ht="18" customHeight="1">
      <c r="A10" s="4">
        <v>3</v>
      </c>
      <c r="B10" s="7" t="s">
        <v>59</v>
      </c>
      <c r="C10" s="15" t="s">
        <v>77</v>
      </c>
      <c r="D10" s="153">
        <f t="shared" ref="D10:I10" si="0">D8-D9</f>
        <v>500.78100000000006</v>
      </c>
      <c r="E10" s="153">
        <f t="shared" si="0"/>
        <v>299.73500000000007</v>
      </c>
      <c r="F10" s="153">
        <f t="shared" si="0"/>
        <v>26.426000000000002</v>
      </c>
      <c r="G10" s="153">
        <f t="shared" si="0"/>
        <v>58.247</v>
      </c>
      <c r="H10" s="153">
        <f t="shared" si="0"/>
        <v>116.373</v>
      </c>
      <c r="I10" s="153">
        <f t="shared" si="0"/>
        <v>0</v>
      </c>
      <c r="J10" s="154"/>
      <c r="K10" s="154"/>
    </row>
    <row r="11" spans="1:11" ht="12" customHeight="1">
      <c r="A11" s="4">
        <v>4</v>
      </c>
      <c r="B11" s="7" t="s">
        <v>58</v>
      </c>
      <c r="C11" s="15" t="s">
        <v>78</v>
      </c>
      <c r="D11" s="153">
        <v>96.024000000000086</v>
      </c>
      <c r="E11" s="153">
        <v>55.679000000000002</v>
      </c>
      <c r="F11" s="153">
        <v>2.0139999999999998</v>
      </c>
      <c r="G11" s="153">
        <v>13.387</v>
      </c>
      <c r="H11" s="153">
        <v>24.944000000000067</v>
      </c>
      <c r="I11" s="153">
        <v>0</v>
      </c>
      <c r="J11" s="154"/>
      <c r="K11" s="154"/>
    </row>
    <row r="12" spans="1:11" ht="18" customHeight="1">
      <c r="A12" s="4">
        <v>5</v>
      </c>
      <c r="B12" s="7" t="s">
        <v>59</v>
      </c>
      <c r="C12" s="15" t="s">
        <v>89</v>
      </c>
      <c r="D12" s="153">
        <f>D10-D11</f>
        <v>404.75699999999995</v>
      </c>
      <c r="E12" s="153">
        <f>E10-E11</f>
        <v>244.05600000000007</v>
      </c>
      <c r="F12" s="153">
        <f>F10-F11</f>
        <v>24.412000000000003</v>
      </c>
      <c r="G12" s="153">
        <f>G10-G11</f>
        <v>44.86</v>
      </c>
      <c r="H12" s="153">
        <f>H10-H11</f>
        <v>91.428999999999945</v>
      </c>
      <c r="I12" s="153">
        <v>-31.516999999999996</v>
      </c>
      <c r="J12" s="154"/>
      <c r="K12" s="154"/>
    </row>
    <row r="13" spans="1:11" ht="12" customHeight="1">
      <c r="A13" s="4">
        <v>6</v>
      </c>
      <c r="B13" s="7" t="s">
        <v>58</v>
      </c>
      <c r="C13" s="15" t="s">
        <v>90</v>
      </c>
      <c r="D13" s="153">
        <v>275.06299999999999</v>
      </c>
      <c r="E13" s="153">
        <v>174.49299999999999</v>
      </c>
      <c r="F13" s="153">
        <v>14.427999999999999</v>
      </c>
      <c r="G13" s="153">
        <v>45.416000000000004</v>
      </c>
      <c r="H13" s="153">
        <v>40.725999999999999</v>
      </c>
      <c r="I13" s="153">
        <v>1.419</v>
      </c>
      <c r="J13" s="154"/>
      <c r="K13" s="154"/>
    </row>
    <row r="14" spans="1:11" ht="12" customHeight="1">
      <c r="A14" s="4">
        <v>7</v>
      </c>
      <c r="B14" s="7" t="s">
        <v>58</v>
      </c>
      <c r="C14" s="15" t="s">
        <v>91</v>
      </c>
      <c r="D14" s="153">
        <v>3.7140000000000004</v>
      </c>
      <c r="E14" s="153">
        <v>1.7490000000000001</v>
      </c>
      <c r="F14" s="153">
        <v>8.6999999999999994E-2</v>
      </c>
      <c r="G14" s="153">
        <v>6.4000000000000001E-2</v>
      </c>
      <c r="H14" s="153">
        <v>1.8140000000000001</v>
      </c>
      <c r="I14" s="153">
        <v>0</v>
      </c>
      <c r="J14" s="154"/>
      <c r="K14" s="154"/>
    </row>
    <row r="15" spans="1:11" ht="12" customHeight="1">
      <c r="A15" s="4">
        <v>8</v>
      </c>
      <c r="B15" s="7" t="s">
        <v>60</v>
      </c>
      <c r="C15" s="15" t="s">
        <v>92</v>
      </c>
      <c r="D15" s="153">
        <v>6.5930000000000009</v>
      </c>
      <c r="E15" s="153">
        <v>6.0810000000000004</v>
      </c>
      <c r="F15" s="153">
        <v>0</v>
      </c>
      <c r="G15" s="153">
        <v>0.10700000000000001</v>
      </c>
      <c r="H15" s="153">
        <v>0.40499999999999997</v>
      </c>
      <c r="I15" s="153">
        <v>0</v>
      </c>
      <c r="J15" s="154"/>
      <c r="K15" s="154"/>
    </row>
    <row r="16" spans="1:11" ht="18" customHeight="1">
      <c r="A16" s="4">
        <v>9</v>
      </c>
      <c r="B16" s="7" t="s">
        <v>59</v>
      </c>
      <c r="C16" s="15" t="s">
        <v>112</v>
      </c>
      <c r="D16" s="153">
        <f t="shared" ref="D16:I16" si="1">D12-D13-D14+D15</f>
        <v>132.57299999999995</v>
      </c>
      <c r="E16" s="153">
        <f t="shared" si="1"/>
        <v>73.895000000000081</v>
      </c>
      <c r="F16" s="153">
        <f t="shared" si="1"/>
        <v>9.8970000000000038</v>
      </c>
      <c r="G16" s="153">
        <f t="shared" si="1"/>
        <v>-0.51300000000000456</v>
      </c>
      <c r="H16" s="153">
        <f t="shared" si="1"/>
        <v>49.293999999999947</v>
      </c>
      <c r="I16" s="153">
        <f t="shared" si="1"/>
        <v>-32.935999999999993</v>
      </c>
      <c r="J16" s="154"/>
      <c r="K16" s="154"/>
    </row>
    <row r="17" spans="1:11" ht="12" customHeight="1">
      <c r="A17" s="4">
        <v>10</v>
      </c>
      <c r="B17" s="7" t="s">
        <v>60</v>
      </c>
      <c r="C17" s="15" t="s">
        <v>93</v>
      </c>
      <c r="D17" s="153">
        <v>275.00299999999999</v>
      </c>
      <c r="E17" s="153">
        <v>0</v>
      </c>
      <c r="F17" s="153">
        <v>0</v>
      </c>
      <c r="G17" s="153">
        <v>0</v>
      </c>
      <c r="H17" s="153">
        <v>275.00299999999999</v>
      </c>
      <c r="I17" s="153">
        <v>1.4790000000000001</v>
      </c>
      <c r="J17" s="154"/>
      <c r="K17" s="154"/>
    </row>
    <row r="18" spans="1:11" ht="12" customHeight="1">
      <c r="A18" s="4">
        <v>11</v>
      </c>
      <c r="B18" s="7" t="s">
        <v>58</v>
      </c>
      <c r="C18" s="15" t="s">
        <v>94</v>
      </c>
      <c r="D18" s="153">
        <v>6.4059999999999997</v>
      </c>
      <c r="E18" s="153">
        <v>0</v>
      </c>
      <c r="F18" s="153">
        <v>0</v>
      </c>
      <c r="G18" s="153">
        <v>6.4059999999999997</v>
      </c>
      <c r="H18" s="153">
        <v>0</v>
      </c>
      <c r="I18" s="153">
        <v>0.41600000000000004</v>
      </c>
      <c r="J18" s="154"/>
      <c r="K18" s="154"/>
    </row>
    <row r="19" spans="1:11" ht="12" customHeight="1">
      <c r="A19" s="4">
        <v>12</v>
      </c>
      <c r="B19" s="7" t="s">
        <v>60</v>
      </c>
      <c r="C19" s="15" t="s">
        <v>95</v>
      </c>
      <c r="D19" s="153">
        <v>60.811999999999998</v>
      </c>
      <c r="E19" s="153">
        <v>0</v>
      </c>
      <c r="F19" s="153">
        <v>0</v>
      </c>
      <c r="G19" s="153">
        <v>60.811999999999998</v>
      </c>
      <c r="H19" s="153">
        <v>0</v>
      </c>
      <c r="I19" s="153">
        <v>0.71</v>
      </c>
      <c r="J19" s="154"/>
      <c r="K19" s="154"/>
    </row>
    <row r="20" spans="1:11" ht="12" customHeight="1">
      <c r="A20" s="4">
        <v>13</v>
      </c>
      <c r="B20" s="7" t="s">
        <v>58</v>
      </c>
      <c r="C20" s="15" t="s">
        <v>96</v>
      </c>
      <c r="D20" s="153">
        <v>204.23800000000003</v>
      </c>
      <c r="E20" s="153">
        <v>85.782000000000011</v>
      </c>
      <c r="F20" s="153">
        <v>87.539000000000016</v>
      </c>
      <c r="G20" s="153">
        <v>15.953999999999999</v>
      </c>
      <c r="H20" s="153">
        <v>14.963000000000001</v>
      </c>
      <c r="I20" s="153">
        <v>30.686</v>
      </c>
      <c r="J20" s="154"/>
      <c r="K20" s="154"/>
    </row>
    <row r="21" spans="1:11" ht="12" customHeight="1">
      <c r="A21" s="4">
        <v>14</v>
      </c>
      <c r="B21" s="7" t="s">
        <v>60</v>
      </c>
      <c r="C21" s="15" t="s">
        <v>97</v>
      </c>
      <c r="D21" s="153">
        <v>206.17400000000001</v>
      </c>
      <c r="E21" s="153">
        <v>25.006</v>
      </c>
      <c r="F21" s="153">
        <v>83.911999999999992</v>
      </c>
      <c r="G21" s="153">
        <v>3.113</v>
      </c>
      <c r="H21" s="153">
        <v>94.143000000000001</v>
      </c>
      <c r="I21" s="153">
        <v>28.75</v>
      </c>
      <c r="J21" s="154"/>
      <c r="K21" s="154"/>
    </row>
    <row r="22" spans="1:11" ht="18" customHeight="1">
      <c r="A22" s="4">
        <v>15</v>
      </c>
      <c r="B22" s="7" t="s">
        <v>59</v>
      </c>
      <c r="C22" s="15" t="s">
        <v>219</v>
      </c>
      <c r="D22" s="153">
        <f t="shared" ref="D22:I22" si="2">D16+D17-D18+D19-D20+D21</f>
        <v>463.91799999999989</v>
      </c>
      <c r="E22" s="153">
        <f t="shared" si="2"/>
        <v>13.119000000000071</v>
      </c>
      <c r="F22" s="153">
        <f t="shared" si="2"/>
        <v>6.2699999999999818</v>
      </c>
      <c r="G22" s="153">
        <f t="shared" si="2"/>
        <v>41.051999999999992</v>
      </c>
      <c r="H22" s="153">
        <f t="shared" si="2"/>
        <v>403.47699999999986</v>
      </c>
      <c r="I22" s="153">
        <f t="shared" si="2"/>
        <v>-33.09899999999999</v>
      </c>
      <c r="J22" s="154"/>
      <c r="K22" s="154"/>
    </row>
    <row r="23" spans="1:11" ht="12" customHeight="1">
      <c r="A23" s="4">
        <v>16</v>
      </c>
      <c r="B23" s="7" t="s">
        <v>58</v>
      </c>
      <c r="C23" s="15" t="s">
        <v>98</v>
      </c>
      <c r="D23" s="153">
        <v>54.585999999999999</v>
      </c>
      <c r="E23" s="153">
        <v>7.8320000000000016</v>
      </c>
      <c r="F23" s="153">
        <v>1.7510000000000001</v>
      </c>
      <c r="G23" s="153">
        <v>0</v>
      </c>
      <c r="H23" s="153">
        <v>45.003</v>
      </c>
      <c r="I23" s="153">
        <v>0.46300000000000002</v>
      </c>
      <c r="J23" s="154"/>
      <c r="K23" s="154"/>
    </row>
    <row r="24" spans="1:11" ht="12" customHeight="1">
      <c r="A24" s="4">
        <v>17</v>
      </c>
      <c r="B24" s="7" t="s">
        <v>60</v>
      </c>
      <c r="C24" s="15" t="s">
        <v>99</v>
      </c>
      <c r="D24" s="153">
        <v>55.012999999999991</v>
      </c>
      <c r="E24" s="153">
        <v>0</v>
      </c>
      <c r="F24" s="153">
        <v>0</v>
      </c>
      <c r="G24" s="153">
        <v>55.012999999999991</v>
      </c>
      <c r="H24" s="153">
        <v>0</v>
      </c>
      <c r="I24" s="153">
        <v>3.5999999999999997E-2</v>
      </c>
      <c r="J24" s="154"/>
      <c r="K24" s="154"/>
    </row>
    <row r="25" spans="1:11" ht="12" customHeight="1">
      <c r="A25" s="4">
        <v>18</v>
      </c>
      <c r="B25" s="7" t="s">
        <v>58</v>
      </c>
      <c r="C25" s="15" t="s">
        <v>220</v>
      </c>
      <c r="D25" s="153">
        <v>110.39</v>
      </c>
      <c r="E25" s="153">
        <v>0</v>
      </c>
      <c r="F25" s="153">
        <v>0</v>
      </c>
      <c r="G25" s="153">
        <v>0</v>
      </c>
      <c r="H25" s="153">
        <v>110.39</v>
      </c>
      <c r="I25" s="153">
        <v>0.46299999999999997</v>
      </c>
      <c r="J25" s="154"/>
      <c r="K25" s="154"/>
    </row>
    <row r="26" spans="1:11" ht="12" customHeight="1">
      <c r="A26" s="4">
        <v>19</v>
      </c>
      <c r="B26" s="7" t="s">
        <v>60</v>
      </c>
      <c r="C26" s="15" t="s">
        <v>221</v>
      </c>
      <c r="D26" s="153">
        <v>110.587</v>
      </c>
      <c r="E26" s="153">
        <v>4.4539999999999988</v>
      </c>
      <c r="F26" s="153">
        <v>9.9059999999999988</v>
      </c>
      <c r="G26" s="153">
        <v>96.076999999999998</v>
      </c>
      <c r="H26" s="153">
        <v>0.15000000000000002</v>
      </c>
      <c r="I26" s="153">
        <v>0.26600000000000001</v>
      </c>
      <c r="J26" s="154"/>
      <c r="K26" s="154"/>
    </row>
    <row r="27" spans="1:11" ht="12" customHeight="1">
      <c r="A27" s="4">
        <v>20</v>
      </c>
      <c r="B27" s="7" t="s">
        <v>58</v>
      </c>
      <c r="C27" s="15" t="s">
        <v>100</v>
      </c>
      <c r="D27" s="153">
        <v>112.96199999999999</v>
      </c>
      <c r="E27" s="153">
        <v>3.2129999999999996</v>
      </c>
      <c r="F27" s="153">
        <v>4.8520000000000003</v>
      </c>
      <c r="G27" s="153">
        <v>104.74699999999999</v>
      </c>
      <c r="H27" s="153">
        <v>0.15000000000000002</v>
      </c>
      <c r="I27" s="153">
        <v>9.5000000000000001E-2</v>
      </c>
      <c r="J27" s="154"/>
      <c r="K27" s="154"/>
    </row>
    <row r="28" spans="1:11" ht="12" customHeight="1">
      <c r="A28" s="4">
        <v>21</v>
      </c>
      <c r="B28" s="7" t="s">
        <v>60</v>
      </c>
      <c r="C28" s="15" t="s">
        <v>114</v>
      </c>
      <c r="D28" s="153">
        <v>111.68199999999999</v>
      </c>
      <c r="E28" s="153">
        <v>0</v>
      </c>
      <c r="F28" s="153">
        <v>0</v>
      </c>
      <c r="G28" s="153">
        <v>0</v>
      </c>
      <c r="H28" s="153">
        <v>111.68199999999999</v>
      </c>
      <c r="I28" s="153">
        <v>1.375</v>
      </c>
      <c r="J28" s="154"/>
      <c r="K28" s="154"/>
    </row>
    <row r="29" spans="1:11" ht="12" customHeight="1">
      <c r="A29" s="4">
        <v>22</v>
      </c>
      <c r="B29" s="7" t="s">
        <v>58</v>
      </c>
      <c r="C29" s="15" t="s">
        <v>101</v>
      </c>
      <c r="D29" s="153">
        <v>66.843999999999994</v>
      </c>
      <c r="E29" s="153">
        <v>5.0699999999999994</v>
      </c>
      <c r="F29" s="153">
        <v>33.637</v>
      </c>
      <c r="G29" s="153">
        <v>10.960999999999999</v>
      </c>
      <c r="H29" s="153">
        <v>17.176000000000002</v>
      </c>
      <c r="I29" s="153">
        <v>10.716999999999999</v>
      </c>
      <c r="J29" s="154"/>
      <c r="K29" s="154"/>
    </row>
    <row r="30" spans="1:11" ht="12" customHeight="1">
      <c r="A30" s="4">
        <v>23</v>
      </c>
      <c r="B30" s="7" t="s">
        <v>60</v>
      </c>
      <c r="C30" s="15" t="s">
        <v>102</v>
      </c>
      <c r="D30" s="153">
        <v>58.505999999999993</v>
      </c>
      <c r="E30" s="153">
        <v>2.6339999999999999</v>
      </c>
      <c r="F30" s="153">
        <v>33.573</v>
      </c>
      <c r="G30" s="153">
        <v>4.1799999999999926</v>
      </c>
      <c r="H30" s="153">
        <v>18.119</v>
      </c>
      <c r="I30" s="153">
        <v>19.055</v>
      </c>
      <c r="J30" s="154"/>
      <c r="K30" s="154"/>
    </row>
    <row r="31" spans="1:11" ht="18" customHeight="1">
      <c r="A31" s="4">
        <v>24</v>
      </c>
      <c r="B31" s="7" t="s">
        <v>59</v>
      </c>
      <c r="C31" s="15" t="s">
        <v>79</v>
      </c>
      <c r="D31" s="153">
        <f t="shared" ref="D31:I31" si="3">D22-D23+D24-D25+D26-D27+D28-D29+D30</f>
        <v>454.92399999999981</v>
      </c>
      <c r="E31" s="153">
        <f t="shared" si="3"/>
        <v>4.092000000000068</v>
      </c>
      <c r="F31" s="153">
        <f t="shared" si="3"/>
        <v>9.508999999999979</v>
      </c>
      <c r="G31" s="153">
        <f t="shared" si="3"/>
        <v>80.614000000000004</v>
      </c>
      <c r="H31" s="153">
        <f t="shared" si="3"/>
        <v>360.70899999999983</v>
      </c>
      <c r="I31" s="153">
        <f t="shared" si="3"/>
        <v>-24.10499999999999</v>
      </c>
      <c r="J31" s="154"/>
      <c r="K31" s="154"/>
    </row>
    <row r="32" spans="1:11" ht="12" customHeight="1">
      <c r="A32" s="4">
        <v>25</v>
      </c>
      <c r="B32" s="7" t="s">
        <v>58</v>
      </c>
      <c r="C32" s="15" t="s">
        <v>75</v>
      </c>
      <c r="D32" s="153">
        <v>419.07099999999997</v>
      </c>
      <c r="E32" s="153">
        <v>0</v>
      </c>
      <c r="F32" s="153">
        <v>0</v>
      </c>
      <c r="G32" s="153">
        <v>104.64699999999999</v>
      </c>
      <c r="H32" s="153">
        <v>314.42399999999998</v>
      </c>
      <c r="I32" s="153">
        <v>0</v>
      </c>
      <c r="J32" s="154"/>
      <c r="K32" s="154"/>
    </row>
    <row r="33" spans="1:11" ht="20.100000000000001" customHeight="1">
      <c r="A33" s="8">
        <v>26</v>
      </c>
      <c r="B33" s="9" t="s">
        <v>60</v>
      </c>
      <c r="C33" s="16" t="s">
        <v>80</v>
      </c>
      <c r="D33" s="153">
        <v>0</v>
      </c>
      <c r="E33" s="153">
        <v>-1.1299999999999999</v>
      </c>
      <c r="F33" s="153">
        <v>-4.7020000000000008</v>
      </c>
      <c r="G33" s="153">
        <v>0</v>
      </c>
      <c r="H33" s="153">
        <v>5.8320000000000007</v>
      </c>
      <c r="I33" s="153">
        <v>0</v>
      </c>
      <c r="J33" s="154"/>
      <c r="K33" s="154"/>
    </row>
    <row r="34" spans="1:11" ht="18" customHeight="1">
      <c r="A34" s="4">
        <v>27</v>
      </c>
      <c r="B34" s="7" t="s">
        <v>59</v>
      </c>
      <c r="C34" s="15" t="s">
        <v>81</v>
      </c>
      <c r="D34" s="153">
        <f t="shared" ref="D34:I34" si="4">D31-D32+D33</f>
        <v>35.852999999999838</v>
      </c>
      <c r="E34" s="153">
        <f t="shared" si="4"/>
        <v>2.9620000000000681</v>
      </c>
      <c r="F34" s="153">
        <f t="shared" si="4"/>
        <v>4.8069999999999782</v>
      </c>
      <c r="G34" s="153">
        <f t="shared" si="4"/>
        <v>-24.032999999999987</v>
      </c>
      <c r="H34" s="153">
        <f t="shared" si="4"/>
        <v>52.116999999999855</v>
      </c>
      <c r="I34" s="153">
        <f t="shared" si="4"/>
        <v>-24.10499999999999</v>
      </c>
      <c r="J34" s="154"/>
      <c r="K34" s="154"/>
    </row>
    <row r="35" spans="1:11" ht="12" customHeight="1">
      <c r="A35" s="4">
        <v>28</v>
      </c>
      <c r="B35" s="7" t="s">
        <v>58</v>
      </c>
      <c r="C35" s="15" t="s">
        <v>103</v>
      </c>
      <c r="D35" s="153">
        <v>17.259</v>
      </c>
      <c r="E35" s="153">
        <v>0.28699999999999998</v>
      </c>
      <c r="F35" s="153">
        <v>0.79900000000000004</v>
      </c>
      <c r="G35" s="153">
        <v>14.333000000000002</v>
      </c>
      <c r="H35" s="153">
        <v>1.8399999999999999</v>
      </c>
      <c r="I35" s="153">
        <v>0.88400000000000001</v>
      </c>
      <c r="J35" s="154"/>
      <c r="K35" s="154"/>
    </row>
    <row r="36" spans="1:11" ht="12" customHeight="1">
      <c r="A36" s="4">
        <v>29</v>
      </c>
      <c r="B36" s="7" t="s">
        <v>60</v>
      </c>
      <c r="C36" s="15" t="s">
        <v>104</v>
      </c>
      <c r="D36" s="153">
        <v>17.293000000000003</v>
      </c>
      <c r="E36" s="153">
        <v>2.7960000000000003</v>
      </c>
      <c r="F36" s="153">
        <v>0</v>
      </c>
      <c r="G36" s="153">
        <v>2.6899999999999995</v>
      </c>
      <c r="H36" s="153">
        <v>11.807</v>
      </c>
      <c r="I36" s="153">
        <v>0.85</v>
      </c>
      <c r="J36" s="154"/>
      <c r="K36" s="154"/>
    </row>
    <row r="37" spans="1:11" ht="12" customHeight="1">
      <c r="A37" s="4">
        <v>30</v>
      </c>
      <c r="B37" s="7" t="s">
        <v>58</v>
      </c>
      <c r="C37" s="15" t="s">
        <v>76</v>
      </c>
      <c r="D37" s="153">
        <v>107.77200000000001</v>
      </c>
      <c r="E37" s="153">
        <v>64.176000000000002</v>
      </c>
      <c r="F37" s="153">
        <v>1.536</v>
      </c>
      <c r="G37" s="153">
        <v>9.7039999999999971</v>
      </c>
      <c r="H37" s="153">
        <v>32.356000000000009</v>
      </c>
      <c r="I37" s="153">
        <v>0</v>
      </c>
      <c r="J37" s="154"/>
      <c r="K37" s="154"/>
    </row>
    <row r="38" spans="1:11" ht="12" customHeight="1">
      <c r="A38" s="4">
        <v>31</v>
      </c>
      <c r="B38" s="7" t="s">
        <v>60</v>
      </c>
      <c r="C38" s="15" t="s">
        <v>78</v>
      </c>
      <c r="D38" s="153">
        <v>96.024000000000086</v>
      </c>
      <c r="E38" s="153">
        <v>55.679000000000002</v>
      </c>
      <c r="F38" s="153">
        <v>2.0139999999999998</v>
      </c>
      <c r="G38" s="153">
        <v>13.387</v>
      </c>
      <c r="H38" s="153">
        <v>24.944000000000067</v>
      </c>
      <c r="I38" s="153">
        <v>0</v>
      </c>
      <c r="J38" s="154"/>
      <c r="K38" s="154"/>
    </row>
    <row r="39" spans="1:11" ht="12" customHeight="1">
      <c r="A39" s="4">
        <v>32</v>
      </c>
      <c r="B39" s="7" t="s">
        <v>58</v>
      </c>
      <c r="C39" s="15" t="s">
        <v>82</v>
      </c>
      <c r="D39" s="153">
        <v>3.2000000000000001E-2</v>
      </c>
      <c r="E39" s="153">
        <v>0.154</v>
      </c>
      <c r="F39" s="153">
        <v>0</v>
      </c>
      <c r="G39" s="153">
        <v>-0.39400000000000002</v>
      </c>
      <c r="H39" s="153">
        <v>0.27200000000000002</v>
      </c>
      <c r="I39" s="153">
        <v>-3.2000000000000001E-2</v>
      </c>
      <c r="J39" s="154"/>
      <c r="K39" s="154"/>
    </row>
    <row r="40" spans="1:11" ht="18" customHeight="1">
      <c r="A40" s="4">
        <v>33</v>
      </c>
      <c r="B40" s="7" t="s">
        <v>59</v>
      </c>
      <c r="C40" s="15" t="s">
        <v>83</v>
      </c>
      <c r="D40" s="153">
        <f t="shared" ref="D40:I40" si="5">D34-D35+D36-D37+D38-D39</f>
        <v>24.106999999999925</v>
      </c>
      <c r="E40" s="153">
        <f t="shared" si="5"/>
        <v>-3.1799999999999322</v>
      </c>
      <c r="F40" s="153">
        <f t="shared" si="5"/>
        <v>4.4859999999999776</v>
      </c>
      <c r="G40" s="153">
        <f t="shared" si="5"/>
        <v>-31.598999999999982</v>
      </c>
      <c r="H40" s="153">
        <f t="shared" si="5"/>
        <v>54.39999999999992</v>
      </c>
      <c r="I40" s="153">
        <f t="shared" si="5"/>
        <v>-24.106999999999989</v>
      </c>
      <c r="J40" s="154"/>
      <c r="K40" s="154"/>
    </row>
    <row r="41" spans="1:11" ht="20.100000000000001" customHeight="1">
      <c r="A41" s="4"/>
      <c r="B41" s="7"/>
      <c r="C41" s="17" t="s">
        <v>105</v>
      </c>
      <c r="D41" s="153"/>
      <c r="E41" s="153"/>
      <c r="F41" s="153"/>
      <c r="G41" s="153"/>
      <c r="H41" s="153"/>
      <c r="I41" s="153"/>
      <c r="J41" s="154"/>
      <c r="K41" s="154"/>
    </row>
    <row r="42" spans="1:11" ht="18" customHeight="1">
      <c r="A42" s="4">
        <v>34</v>
      </c>
      <c r="B42" s="7"/>
      <c r="C42" s="15" t="s">
        <v>79</v>
      </c>
      <c r="D42" s="153">
        <v>454.92400000000004</v>
      </c>
      <c r="E42" s="153">
        <v>4.0920000000001009</v>
      </c>
      <c r="F42" s="153">
        <v>9.5090000000000003</v>
      </c>
      <c r="G42" s="153">
        <v>80.614000000000004</v>
      </c>
      <c r="H42" s="153">
        <v>360.70899999999995</v>
      </c>
      <c r="I42" s="153">
        <v>-24.10499999999999</v>
      </c>
      <c r="J42" s="154"/>
      <c r="K42" s="154"/>
    </row>
    <row r="43" spans="1:11" ht="12" customHeight="1">
      <c r="A43" s="4">
        <v>35</v>
      </c>
      <c r="B43" s="7" t="s">
        <v>58</v>
      </c>
      <c r="C43" s="18" t="s">
        <v>106</v>
      </c>
      <c r="D43" s="153">
        <v>61.38</v>
      </c>
      <c r="E43" s="153">
        <v>0</v>
      </c>
      <c r="F43" s="153">
        <v>0</v>
      </c>
      <c r="G43" s="153">
        <v>61.38</v>
      </c>
      <c r="H43" s="153">
        <v>0</v>
      </c>
      <c r="I43" s="153">
        <v>0</v>
      </c>
      <c r="J43" s="154"/>
      <c r="K43" s="154"/>
    </row>
    <row r="44" spans="1:11" ht="12" customHeight="1">
      <c r="A44" s="4">
        <v>36</v>
      </c>
      <c r="B44" s="7" t="s">
        <v>60</v>
      </c>
      <c r="C44" s="18" t="s">
        <v>107</v>
      </c>
      <c r="D44" s="153">
        <v>61.38</v>
      </c>
      <c r="E44" s="153">
        <v>0</v>
      </c>
      <c r="F44" s="153">
        <v>0</v>
      </c>
      <c r="G44" s="153">
        <v>0</v>
      </c>
      <c r="H44" s="153">
        <v>61.38</v>
      </c>
      <c r="I44" s="153">
        <v>0</v>
      </c>
      <c r="J44" s="154"/>
      <c r="K44" s="154"/>
    </row>
    <row r="45" spans="1:11" ht="18" customHeight="1">
      <c r="A45" s="4">
        <v>37</v>
      </c>
      <c r="B45" s="7" t="s">
        <v>59</v>
      </c>
      <c r="C45" s="15" t="s">
        <v>113</v>
      </c>
      <c r="D45" s="153">
        <f t="shared" ref="D45:I45" si="6">D42-D43+D44</f>
        <v>454.92400000000004</v>
      </c>
      <c r="E45" s="153">
        <f t="shared" si="6"/>
        <v>4.0920000000001009</v>
      </c>
      <c r="F45" s="153">
        <f t="shared" si="6"/>
        <v>9.5090000000000003</v>
      </c>
      <c r="G45" s="153">
        <f t="shared" si="6"/>
        <v>19.234000000000002</v>
      </c>
      <c r="H45" s="153">
        <f t="shared" si="6"/>
        <v>422.08899999999994</v>
      </c>
      <c r="I45" s="153">
        <f t="shared" si="6"/>
        <v>-24.10499999999999</v>
      </c>
      <c r="J45" s="154"/>
      <c r="K45" s="154"/>
    </row>
    <row r="46" spans="1:11" ht="12" customHeight="1">
      <c r="A46" s="4">
        <v>38</v>
      </c>
      <c r="B46" s="7" t="s">
        <v>58</v>
      </c>
      <c r="C46" s="15" t="s">
        <v>108</v>
      </c>
      <c r="D46" s="153">
        <v>419.07099999999997</v>
      </c>
      <c r="E46" s="153">
        <v>0</v>
      </c>
      <c r="F46" s="153">
        <v>0</v>
      </c>
      <c r="G46" s="153">
        <v>43.267000000000003</v>
      </c>
      <c r="H46" s="153">
        <v>375.80399999999997</v>
      </c>
      <c r="I46" s="153">
        <v>0</v>
      </c>
      <c r="J46" s="154"/>
      <c r="K46" s="154"/>
    </row>
    <row r="47" spans="1:11" ht="20.100000000000001" customHeight="1">
      <c r="A47" s="8">
        <v>39</v>
      </c>
      <c r="B47" s="9" t="s">
        <v>60</v>
      </c>
      <c r="C47" s="16" t="s">
        <v>80</v>
      </c>
      <c r="D47" s="153">
        <v>0</v>
      </c>
      <c r="E47" s="153">
        <v>-1.1299999999999999</v>
      </c>
      <c r="F47" s="153">
        <v>-4.7020000000000008</v>
      </c>
      <c r="G47" s="153">
        <v>0</v>
      </c>
      <c r="H47" s="153">
        <v>5.8320000000000007</v>
      </c>
      <c r="I47" s="153">
        <v>0</v>
      </c>
      <c r="J47" s="154"/>
      <c r="K47" s="154"/>
    </row>
    <row r="48" spans="1:11" ht="18" customHeight="1">
      <c r="A48" s="4">
        <v>40</v>
      </c>
      <c r="B48" s="7" t="s">
        <v>59</v>
      </c>
      <c r="C48" s="15" t="s">
        <v>81</v>
      </c>
      <c r="D48" s="153">
        <f t="shared" ref="D48:I48" si="7">D45-D46+D47</f>
        <v>35.853000000000065</v>
      </c>
      <c r="E48" s="153">
        <f t="shared" si="7"/>
        <v>2.962000000000101</v>
      </c>
      <c r="F48" s="153">
        <f t="shared" si="7"/>
        <v>4.8069999999999995</v>
      </c>
      <c r="G48" s="153">
        <f t="shared" si="7"/>
        <v>-24.033000000000001</v>
      </c>
      <c r="H48" s="153">
        <f t="shared" si="7"/>
        <v>52.116999999999969</v>
      </c>
      <c r="I48" s="153">
        <f t="shared" si="7"/>
        <v>-24.10499999999999</v>
      </c>
      <c r="J48" s="154"/>
      <c r="K48" s="154"/>
    </row>
    <row r="49" spans="1:11" ht="12" customHeight="1">
      <c r="D49" s="154"/>
      <c r="E49" s="154"/>
      <c r="F49" s="154"/>
      <c r="G49" s="154"/>
      <c r="H49" s="154"/>
      <c r="I49" s="154"/>
      <c r="J49" s="154"/>
      <c r="K49" s="154"/>
    </row>
    <row r="50" spans="1:11" ht="12" customHeight="1">
      <c r="A50" s="148"/>
      <c r="B50" s="149"/>
      <c r="D50" s="154"/>
      <c r="E50" s="154"/>
      <c r="F50" s="154"/>
      <c r="G50" s="154"/>
      <c r="H50" s="154"/>
      <c r="I50" s="154"/>
      <c r="J50" s="154"/>
      <c r="K50" s="154"/>
    </row>
    <row r="51" spans="1:11" ht="12" customHeight="1">
      <c r="A51" s="4" t="s">
        <v>109</v>
      </c>
      <c r="D51" s="154"/>
      <c r="E51" s="154"/>
      <c r="F51" s="154"/>
      <c r="G51" s="154"/>
      <c r="H51" s="154"/>
      <c r="I51" s="154"/>
      <c r="J51" s="154"/>
      <c r="K51" s="154"/>
    </row>
    <row r="52" spans="1:11" ht="11.1" customHeight="1">
      <c r="A52" s="4" t="s">
        <v>110</v>
      </c>
      <c r="D52" s="154"/>
      <c r="E52" s="154"/>
      <c r="F52" s="154"/>
      <c r="G52" s="154"/>
      <c r="H52" s="154"/>
      <c r="I52" s="154"/>
      <c r="J52" s="154"/>
      <c r="K52" s="154"/>
    </row>
    <row r="53" spans="1:11" ht="11.1" customHeight="1">
      <c r="A53" s="4" t="s">
        <v>222</v>
      </c>
      <c r="D53" s="154"/>
      <c r="E53" s="154"/>
      <c r="F53" s="154"/>
      <c r="G53" s="154"/>
      <c r="H53" s="154"/>
      <c r="I53" s="154"/>
      <c r="J53" s="154"/>
      <c r="K53" s="154"/>
    </row>
    <row r="54" spans="1:11" ht="11.1" customHeight="1">
      <c r="D54" s="154"/>
      <c r="E54" s="154"/>
      <c r="F54" s="154"/>
      <c r="G54" s="154"/>
      <c r="H54" s="154"/>
      <c r="I54" s="154"/>
      <c r="J54" s="154"/>
      <c r="K54" s="154"/>
    </row>
    <row r="55" spans="1:11" ht="12" customHeight="1">
      <c r="D55" s="154"/>
      <c r="E55" s="154"/>
      <c r="F55" s="154"/>
      <c r="G55" s="154"/>
      <c r="H55" s="154"/>
      <c r="I55" s="154"/>
      <c r="J55" s="154"/>
      <c r="K55" s="154"/>
    </row>
    <row r="56" spans="1:11" ht="12" customHeight="1">
      <c r="D56" s="154"/>
      <c r="E56" s="154"/>
      <c r="F56" s="154"/>
      <c r="G56" s="154"/>
      <c r="H56" s="154"/>
      <c r="I56" s="154"/>
      <c r="J56" s="154"/>
      <c r="K56" s="154"/>
    </row>
    <row r="57" spans="1:11" ht="12" customHeight="1">
      <c r="D57" s="154"/>
      <c r="E57" s="154"/>
      <c r="F57" s="154"/>
      <c r="G57" s="154"/>
      <c r="H57" s="154"/>
      <c r="I57" s="154"/>
      <c r="J57" s="154"/>
      <c r="K57" s="154"/>
    </row>
    <row r="58" spans="1:11" ht="12" customHeight="1">
      <c r="D58" s="154"/>
      <c r="E58" s="154"/>
      <c r="F58" s="154"/>
      <c r="G58" s="154"/>
      <c r="H58" s="154"/>
      <c r="I58" s="154"/>
      <c r="J58" s="154"/>
      <c r="K58" s="154"/>
    </row>
    <row r="59" spans="1:11" ht="12" customHeight="1">
      <c r="D59" s="154"/>
      <c r="E59" s="154"/>
      <c r="F59" s="154"/>
      <c r="G59" s="154"/>
      <c r="H59" s="154"/>
      <c r="I59" s="154"/>
      <c r="J59" s="154"/>
      <c r="K59" s="154"/>
    </row>
    <row r="60" spans="1:11" ht="12" customHeight="1">
      <c r="D60" s="154"/>
      <c r="E60" s="154"/>
      <c r="F60" s="154"/>
      <c r="G60" s="154"/>
      <c r="H60" s="154"/>
      <c r="I60" s="154"/>
      <c r="J60" s="154"/>
      <c r="K60" s="154"/>
    </row>
    <row r="61" spans="1:11" ht="12" customHeight="1">
      <c r="D61" s="154"/>
      <c r="E61" s="154"/>
      <c r="F61" s="154"/>
      <c r="G61" s="154"/>
      <c r="H61" s="154"/>
      <c r="I61" s="154"/>
      <c r="J61" s="154"/>
      <c r="K61" s="154"/>
    </row>
    <row r="62" spans="1:11" ht="12" customHeight="1">
      <c r="D62" s="154"/>
      <c r="E62" s="154"/>
      <c r="F62" s="154"/>
      <c r="G62" s="154"/>
      <c r="H62" s="154"/>
      <c r="I62" s="154"/>
      <c r="J62" s="154"/>
      <c r="K62" s="154"/>
    </row>
    <row r="63" spans="1:11" ht="12" customHeight="1">
      <c r="D63" s="154"/>
      <c r="E63" s="154"/>
      <c r="F63" s="154"/>
      <c r="G63" s="154"/>
      <c r="H63" s="154"/>
      <c r="I63" s="154"/>
      <c r="J63" s="154"/>
      <c r="K63" s="154"/>
    </row>
    <row r="64" spans="1:11" ht="12" customHeight="1">
      <c r="D64" s="154"/>
      <c r="E64" s="154"/>
      <c r="F64" s="154"/>
      <c r="G64" s="154"/>
      <c r="H64" s="154"/>
      <c r="I64" s="154"/>
      <c r="J64" s="154"/>
      <c r="K64" s="154"/>
    </row>
    <row r="65" spans="4:11" ht="12" customHeight="1">
      <c r="D65" s="154"/>
      <c r="E65" s="154"/>
      <c r="F65" s="154"/>
      <c r="G65" s="154"/>
      <c r="H65" s="154"/>
      <c r="I65" s="154"/>
      <c r="J65" s="154"/>
      <c r="K65" s="154"/>
    </row>
    <row r="66" spans="4:11" ht="12" customHeight="1">
      <c r="D66" s="154"/>
      <c r="E66" s="154"/>
      <c r="F66" s="154"/>
      <c r="G66" s="154"/>
      <c r="H66" s="154"/>
      <c r="I66" s="154"/>
      <c r="J66" s="154"/>
      <c r="K66" s="154"/>
    </row>
    <row r="67" spans="4:11" ht="12" customHeight="1">
      <c r="D67" s="154"/>
      <c r="E67" s="154"/>
      <c r="F67" s="154"/>
      <c r="G67" s="154"/>
      <c r="H67" s="154"/>
      <c r="I67" s="154"/>
      <c r="J67" s="154"/>
      <c r="K67" s="154"/>
    </row>
    <row r="68" spans="4:11" ht="12" customHeight="1">
      <c r="D68" s="154"/>
      <c r="E68" s="154"/>
      <c r="F68" s="154"/>
      <c r="G68" s="154"/>
      <c r="H68" s="154"/>
      <c r="I68" s="154"/>
      <c r="J68" s="154"/>
      <c r="K68" s="154"/>
    </row>
    <row r="69" spans="4:11" ht="12" customHeight="1">
      <c r="D69" s="154"/>
      <c r="E69" s="154"/>
      <c r="F69" s="154"/>
      <c r="G69" s="154"/>
      <c r="H69" s="154"/>
      <c r="I69" s="154"/>
      <c r="J69" s="154"/>
      <c r="K69" s="154"/>
    </row>
    <row r="70" spans="4:11" ht="12" customHeight="1">
      <c r="D70" s="154"/>
      <c r="E70" s="154"/>
      <c r="F70" s="154"/>
      <c r="G70" s="154"/>
      <c r="H70" s="154"/>
      <c r="I70" s="154"/>
      <c r="J70" s="154"/>
      <c r="K70" s="154"/>
    </row>
    <row r="71" spans="4:11" ht="12" customHeight="1">
      <c r="D71" s="154"/>
      <c r="E71" s="154"/>
      <c r="F71" s="154"/>
      <c r="G71" s="154"/>
      <c r="H71" s="154"/>
      <c r="I71" s="154"/>
      <c r="J71" s="154"/>
      <c r="K71" s="154"/>
    </row>
    <row r="72" spans="4:11" ht="12" customHeight="1">
      <c r="D72" s="154"/>
      <c r="E72" s="154"/>
      <c r="F72" s="154"/>
      <c r="G72" s="154"/>
      <c r="H72" s="154"/>
      <c r="I72" s="154"/>
      <c r="J72" s="154"/>
      <c r="K72" s="154"/>
    </row>
    <row r="73" spans="4:11" ht="12" customHeight="1">
      <c r="D73" s="154"/>
      <c r="E73" s="154"/>
      <c r="F73" s="154"/>
      <c r="G73" s="154"/>
      <c r="H73" s="154"/>
      <c r="I73" s="154"/>
      <c r="J73" s="154"/>
      <c r="K73" s="154"/>
    </row>
    <row r="74" spans="4:11" ht="12" customHeight="1">
      <c r="D74" s="154"/>
      <c r="E74" s="154"/>
      <c r="F74" s="154"/>
      <c r="G74" s="154"/>
      <c r="H74" s="154"/>
      <c r="I74" s="154"/>
      <c r="J74" s="154"/>
      <c r="K74" s="154"/>
    </row>
    <row r="75" spans="4:11" ht="12" customHeight="1">
      <c r="D75" s="154"/>
      <c r="E75" s="154"/>
      <c r="F75" s="154"/>
      <c r="G75" s="154"/>
      <c r="H75" s="154"/>
      <c r="I75" s="154"/>
      <c r="J75" s="154"/>
      <c r="K75" s="154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B9991F-08F4-4B72-B3CA-D2307CC868D2}">
  <dimension ref="A1:K75"/>
  <sheetViews>
    <sheetView showGridLines="0" workbookViewId="0"/>
  </sheetViews>
  <sheetFormatPr baseColWidth="10" defaultColWidth="10" defaultRowHeight="11.25"/>
  <cols>
    <col min="1" max="1" width="2.25" style="144" customWidth="1"/>
    <col min="2" max="2" width="1.5" style="155" customWidth="1"/>
    <col min="3" max="3" width="32.625" style="144" customWidth="1"/>
    <col min="4" max="4" width="9.375" style="144" customWidth="1"/>
    <col min="5" max="6" width="9.5" style="144" customWidth="1"/>
    <col min="7" max="9" width="9.375" style="144" customWidth="1"/>
    <col min="10" max="11" width="7.25" style="144" customWidth="1"/>
    <col min="12" max="16384" width="10" style="144"/>
  </cols>
  <sheetData>
    <row r="1" spans="1:11" ht="12" customHeight="1">
      <c r="A1" s="141"/>
      <c r="B1" s="142"/>
      <c r="C1" s="142"/>
      <c r="D1" s="142"/>
      <c r="E1" s="142"/>
      <c r="F1" s="142"/>
      <c r="G1" s="142"/>
      <c r="H1" s="142"/>
      <c r="I1" s="142"/>
      <c r="J1" s="143"/>
      <c r="K1" s="143"/>
    </row>
    <row r="2" spans="1:11" ht="12" customHeight="1">
      <c r="A2" s="13" t="s">
        <v>111</v>
      </c>
      <c r="B2" s="142"/>
      <c r="C2" s="142"/>
      <c r="D2" s="142"/>
      <c r="E2" s="142"/>
      <c r="F2" s="142"/>
      <c r="G2" s="142"/>
      <c r="H2" s="142"/>
      <c r="I2" s="142"/>
      <c r="J2" s="143"/>
      <c r="K2" s="143"/>
    </row>
    <row r="3" spans="1:11" ht="12" customHeight="1">
      <c r="A3" s="19"/>
      <c r="B3" s="142"/>
      <c r="C3" s="142"/>
      <c r="D3" s="142"/>
      <c r="E3" s="142"/>
      <c r="F3" s="142"/>
      <c r="G3" s="142"/>
      <c r="H3" s="142"/>
      <c r="I3" s="142"/>
      <c r="J3" s="143"/>
      <c r="K3" s="143"/>
    </row>
    <row r="4" spans="1:11" ht="12" customHeight="1">
      <c r="A4" s="19" t="s">
        <v>246</v>
      </c>
      <c r="B4" s="142"/>
      <c r="C4" s="142"/>
      <c r="D4" s="142"/>
      <c r="E4" s="142"/>
      <c r="F4" s="142"/>
      <c r="G4" s="142"/>
      <c r="H4" s="142"/>
      <c r="I4" s="142"/>
      <c r="J4" s="143"/>
      <c r="K4" s="143"/>
    </row>
    <row r="5" spans="1:11" ht="12" customHeight="1">
      <c r="A5" s="20" t="s">
        <v>69</v>
      </c>
      <c r="B5" s="142"/>
      <c r="C5" s="142"/>
      <c r="D5" s="142"/>
      <c r="E5" s="142"/>
      <c r="F5" s="142"/>
      <c r="G5" s="142"/>
      <c r="H5" s="142"/>
      <c r="I5" s="142"/>
      <c r="J5" s="143"/>
      <c r="K5" s="143"/>
    </row>
    <row r="6" spans="1:11" ht="12" customHeight="1">
      <c r="A6" s="148"/>
      <c r="B6" s="149"/>
      <c r="C6" s="148"/>
      <c r="D6" s="148"/>
      <c r="E6" s="148"/>
      <c r="F6" s="148"/>
      <c r="G6" s="148"/>
      <c r="H6" s="148"/>
      <c r="I6" s="148"/>
      <c r="J6" s="150"/>
      <c r="K6" s="150"/>
    </row>
    <row r="7" spans="1:11" ht="45">
      <c r="A7" s="151"/>
      <c r="B7" s="149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152"/>
      <c r="K7" s="152"/>
    </row>
    <row r="8" spans="1:11" ht="24" customHeight="1">
      <c r="A8" s="4">
        <v>1</v>
      </c>
      <c r="B8" s="7"/>
      <c r="C8" s="14" t="s">
        <v>73</v>
      </c>
      <c r="D8" s="153">
        <v>1001.913</v>
      </c>
      <c r="E8" s="153">
        <v>686.94899999999996</v>
      </c>
      <c r="F8" s="153">
        <v>52.973999999999997</v>
      </c>
      <c r="G8" s="153">
        <v>81.567000000000007</v>
      </c>
      <c r="H8" s="153">
        <v>180.423</v>
      </c>
      <c r="I8" s="153">
        <v>0</v>
      </c>
      <c r="J8" s="154"/>
      <c r="K8" s="154"/>
    </row>
    <row r="9" spans="1:11" ht="12" customHeight="1">
      <c r="A9" s="4">
        <v>2</v>
      </c>
      <c r="B9" s="7" t="s">
        <v>58</v>
      </c>
      <c r="C9" s="15" t="s">
        <v>74</v>
      </c>
      <c r="D9" s="153">
        <v>490.65799999999996</v>
      </c>
      <c r="E9" s="153">
        <v>379.87599999999998</v>
      </c>
      <c r="F9" s="153">
        <v>24.991000000000003</v>
      </c>
      <c r="G9" s="153">
        <v>23.084</v>
      </c>
      <c r="H9" s="153">
        <v>62.707000000000001</v>
      </c>
      <c r="I9" s="153">
        <v>0</v>
      </c>
      <c r="J9" s="154"/>
      <c r="K9" s="154"/>
    </row>
    <row r="10" spans="1:11" ht="18" customHeight="1">
      <c r="A10" s="4">
        <v>3</v>
      </c>
      <c r="B10" s="7" t="s">
        <v>59</v>
      </c>
      <c r="C10" s="15" t="s">
        <v>77</v>
      </c>
      <c r="D10" s="153">
        <f t="shared" ref="D10:I10" si="0">D8-D9</f>
        <v>511.25500000000005</v>
      </c>
      <c r="E10" s="153">
        <f t="shared" si="0"/>
        <v>307.07299999999998</v>
      </c>
      <c r="F10" s="153">
        <f t="shared" si="0"/>
        <v>27.982999999999993</v>
      </c>
      <c r="G10" s="153">
        <f t="shared" si="0"/>
        <v>58.483000000000004</v>
      </c>
      <c r="H10" s="153">
        <f t="shared" si="0"/>
        <v>117.71600000000001</v>
      </c>
      <c r="I10" s="153">
        <f t="shared" si="0"/>
        <v>0</v>
      </c>
      <c r="J10" s="154"/>
      <c r="K10" s="154"/>
    </row>
    <row r="11" spans="1:11" ht="12" customHeight="1">
      <c r="A11" s="4">
        <v>4</v>
      </c>
      <c r="B11" s="7" t="s">
        <v>58</v>
      </c>
      <c r="C11" s="15" t="s">
        <v>78</v>
      </c>
      <c r="D11" s="153">
        <v>96.839000000000027</v>
      </c>
      <c r="E11" s="153">
        <v>56.029000000000003</v>
      </c>
      <c r="F11" s="153">
        <v>2.02</v>
      </c>
      <c r="G11" s="153">
        <v>13.48</v>
      </c>
      <c r="H11" s="153">
        <v>25.310000000000013</v>
      </c>
      <c r="I11" s="153">
        <v>0</v>
      </c>
      <c r="J11" s="154"/>
      <c r="K11" s="154"/>
    </row>
    <row r="12" spans="1:11" ht="18" customHeight="1">
      <c r="A12" s="4">
        <v>5</v>
      </c>
      <c r="B12" s="7" t="s">
        <v>59</v>
      </c>
      <c r="C12" s="15" t="s">
        <v>89</v>
      </c>
      <c r="D12" s="153">
        <f>D10-D11</f>
        <v>414.41600000000005</v>
      </c>
      <c r="E12" s="153">
        <f>E10-E11</f>
        <v>251.04399999999998</v>
      </c>
      <c r="F12" s="153">
        <f>F10-F11</f>
        <v>25.962999999999994</v>
      </c>
      <c r="G12" s="153">
        <f>G10-G11</f>
        <v>45.003</v>
      </c>
      <c r="H12" s="153">
        <f>H10-H11</f>
        <v>92.405999999999992</v>
      </c>
      <c r="I12" s="153">
        <v>-33.831000000000017</v>
      </c>
      <c r="J12" s="154"/>
      <c r="K12" s="154"/>
    </row>
    <row r="13" spans="1:11" ht="12" customHeight="1">
      <c r="A13" s="4">
        <v>6</v>
      </c>
      <c r="B13" s="7" t="s">
        <v>58</v>
      </c>
      <c r="C13" s="15" t="s">
        <v>90</v>
      </c>
      <c r="D13" s="153">
        <v>284.34299999999996</v>
      </c>
      <c r="E13" s="153">
        <v>182.50099999999998</v>
      </c>
      <c r="F13" s="153">
        <v>14.566000000000001</v>
      </c>
      <c r="G13" s="153">
        <v>45.445999999999998</v>
      </c>
      <c r="H13" s="153">
        <v>41.830000000000013</v>
      </c>
      <c r="I13" s="153">
        <v>1.472</v>
      </c>
      <c r="J13" s="154"/>
      <c r="K13" s="154"/>
    </row>
    <row r="14" spans="1:11" ht="12" customHeight="1">
      <c r="A14" s="4">
        <v>7</v>
      </c>
      <c r="B14" s="7" t="s">
        <v>58</v>
      </c>
      <c r="C14" s="15" t="s">
        <v>91</v>
      </c>
      <c r="D14" s="153">
        <v>3.649</v>
      </c>
      <c r="E14" s="153">
        <v>1.68</v>
      </c>
      <c r="F14" s="153">
        <v>8.6999999999999994E-2</v>
      </c>
      <c r="G14" s="153">
        <v>6.4000000000000001E-2</v>
      </c>
      <c r="H14" s="153">
        <v>1.8180000000000001</v>
      </c>
      <c r="I14" s="153">
        <v>0</v>
      </c>
      <c r="J14" s="154"/>
      <c r="K14" s="154"/>
    </row>
    <row r="15" spans="1:11" ht="12" customHeight="1">
      <c r="A15" s="4">
        <v>8</v>
      </c>
      <c r="B15" s="7" t="s">
        <v>60</v>
      </c>
      <c r="C15" s="15" t="s">
        <v>92</v>
      </c>
      <c r="D15" s="153">
        <v>6.8170000000000002</v>
      </c>
      <c r="E15" s="153">
        <v>6.3250000000000002</v>
      </c>
      <c r="F15" s="153">
        <v>0</v>
      </c>
      <c r="G15" s="153">
        <v>0.10700000000000001</v>
      </c>
      <c r="H15" s="153">
        <v>0.38500000000000001</v>
      </c>
      <c r="I15" s="153">
        <v>0</v>
      </c>
      <c r="J15" s="154"/>
      <c r="K15" s="154"/>
    </row>
    <row r="16" spans="1:11" ht="18" customHeight="1">
      <c r="A16" s="4">
        <v>9</v>
      </c>
      <c r="B16" s="7" t="s">
        <v>59</v>
      </c>
      <c r="C16" s="15" t="s">
        <v>112</v>
      </c>
      <c r="D16" s="153">
        <f t="shared" ref="D16:I16" si="1">D12-D13-D14+D15</f>
        <v>133.2410000000001</v>
      </c>
      <c r="E16" s="153">
        <f t="shared" si="1"/>
        <v>73.188000000000002</v>
      </c>
      <c r="F16" s="153">
        <f t="shared" si="1"/>
        <v>11.309999999999993</v>
      </c>
      <c r="G16" s="153">
        <f t="shared" si="1"/>
        <v>-0.39999999999999791</v>
      </c>
      <c r="H16" s="153">
        <f t="shared" si="1"/>
        <v>49.142999999999979</v>
      </c>
      <c r="I16" s="153">
        <f t="shared" si="1"/>
        <v>-35.303000000000019</v>
      </c>
      <c r="J16" s="154"/>
      <c r="K16" s="154"/>
    </row>
    <row r="17" spans="1:11" ht="12" customHeight="1">
      <c r="A17" s="4">
        <v>10</v>
      </c>
      <c r="B17" s="7" t="s">
        <v>60</v>
      </c>
      <c r="C17" s="15" t="s">
        <v>93</v>
      </c>
      <c r="D17" s="153">
        <v>283.49599999999998</v>
      </c>
      <c r="E17" s="153">
        <v>0</v>
      </c>
      <c r="F17" s="153">
        <v>0</v>
      </c>
      <c r="G17" s="153">
        <v>0</v>
      </c>
      <c r="H17" s="153">
        <v>283.49599999999998</v>
      </c>
      <c r="I17" s="153">
        <v>2.319</v>
      </c>
      <c r="J17" s="154"/>
      <c r="K17" s="154"/>
    </row>
    <row r="18" spans="1:11" ht="12" customHeight="1">
      <c r="A18" s="4">
        <v>11</v>
      </c>
      <c r="B18" s="7" t="s">
        <v>58</v>
      </c>
      <c r="C18" s="15" t="s">
        <v>94</v>
      </c>
      <c r="D18" s="153">
        <v>6.4690000000000003</v>
      </c>
      <c r="E18" s="153">
        <v>0</v>
      </c>
      <c r="F18" s="153">
        <v>0</v>
      </c>
      <c r="G18" s="153">
        <v>6.4690000000000003</v>
      </c>
      <c r="H18" s="153">
        <v>0</v>
      </c>
      <c r="I18" s="153">
        <v>0.57299999999999995</v>
      </c>
      <c r="J18" s="154"/>
      <c r="K18" s="154"/>
    </row>
    <row r="19" spans="1:11" ht="12" customHeight="1">
      <c r="A19" s="4">
        <v>12</v>
      </c>
      <c r="B19" s="7" t="s">
        <v>60</v>
      </c>
      <c r="C19" s="15" t="s">
        <v>95</v>
      </c>
      <c r="D19" s="153">
        <v>58.320000000000007</v>
      </c>
      <c r="E19" s="153">
        <v>0</v>
      </c>
      <c r="F19" s="153">
        <v>0</v>
      </c>
      <c r="G19" s="153">
        <v>58.320000000000007</v>
      </c>
      <c r="H19" s="153">
        <v>0</v>
      </c>
      <c r="I19" s="153">
        <v>0.86899999999999999</v>
      </c>
      <c r="J19" s="154"/>
      <c r="K19" s="154"/>
    </row>
    <row r="20" spans="1:11" ht="12" customHeight="1">
      <c r="A20" s="4">
        <v>13</v>
      </c>
      <c r="B20" s="7" t="s">
        <v>58</v>
      </c>
      <c r="C20" s="15" t="s">
        <v>96</v>
      </c>
      <c r="D20" s="153">
        <v>199.29899999999995</v>
      </c>
      <c r="E20" s="153">
        <v>86.066999999999979</v>
      </c>
      <c r="F20" s="153">
        <v>82.59</v>
      </c>
      <c r="G20" s="153">
        <v>15.947999999999999</v>
      </c>
      <c r="H20" s="153">
        <v>14.693999999999999</v>
      </c>
      <c r="I20" s="153">
        <v>32.743000000000002</v>
      </c>
      <c r="J20" s="154"/>
      <c r="K20" s="154"/>
    </row>
    <row r="21" spans="1:11" ht="12" customHeight="1">
      <c r="A21" s="4">
        <v>14</v>
      </c>
      <c r="B21" s="7" t="s">
        <v>60</v>
      </c>
      <c r="C21" s="15" t="s">
        <v>97</v>
      </c>
      <c r="D21" s="153">
        <v>199.86399999999998</v>
      </c>
      <c r="E21" s="153">
        <v>26.687999999999999</v>
      </c>
      <c r="F21" s="153">
        <v>85.038999999999987</v>
      </c>
      <c r="G21" s="153">
        <v>3.3290000000000002</v>
      </c>
      <c r="H21" s="153">
        <v>84.807999999999993</v>
      </c>
      <c r="I21" s="153">
        <v>32.177999999999997</v>
      </c>
      <c r="J21" s="154"/>
      <c r="K21" s="154"/>
    </row>
    <row r="22" spans="1:11" ht="18" customHeight="1">
      <c r="A22" s="4">
        <v>15</v>
      </c>
      <c r="B22" s="7" t="s">
        <v>59</v>
      </c>
      <c r="C22" s="15" t="s">
        <v>219</v>
      </c>
      <c r="D22" s="153">
        <f t="shared" ref="D22:I22" si="2">D16+D17-D18+D19-D20+D21</f>
        <v>469.15300000000008</v>
      </c>
      <c r="E22" s="153">
        <f t="shared" si="2"/>
        <v>13.809000000000022</v>
      </c>
      <c r="F22" s="153">
        <f t="shared" si="2"/>
        <v>13.758999999999972</v>
      </c>
      <c r="G22" s="153">
        <f t="shared" si="2"/>
        <v>38.832000000000008</v>
      </c>
      <c r="H22" s="153">
        <f t="shared" si="2"/>
        <v>402.75299999999993</v>
      </c>
      <c r="I22" s="153">
        <f t="shared" si="2"/>
        <v>-33.253000000000014</v>
      </c>
      <c r="J22" s="154"/>
      <c r="K22" s="154"/>
    </row>
    <row r="23" spans="1:11" ht="12" customHeight="1">
      <c r="A23" s="4">
        <v>16</v>
      </c>
      <c r="B23" s="7" t="s">
        <v>58</v>
      </c>
      <c r="C23" s="15" t="s">
        <v>98</v>
      </c>
      <c r="D23" s="153">
        <v>60.042999999999992</v>
      </c>
      <c r="E23" s="153">
        <v>10.652000000000001</v>
      </c>
      <c r="F23" s="153">
        <v>2.383</v>
      </c>
      <c r="G23" s="153">
        <v>0</v>
      </c>
      <c r="H23" s="153">
        <v>47.007999999999996</v>
      </c>
      <c r="I23" s="153">
        <v>1.5249999999999999</v>
      </c>
      <c r="J23" s="154"/>
      <c r="K23" s="154"/>
    </row>
    <row r="24" spans="1:11" ht="12" customHeight="1">
      <c r="A24" s="4">
        <v>17</v>
      </c>
      <c r="B24" s="7" t="s">
        <v>60</v>
      </c>
      <c r="C24" s="15" t="s">
        <v>99</v>
      </c>
      <c r="D24" s="153">
        <v>61.532999999999994</v>
      </c>
      <c r="E24" s="153">
        <v>0</v>
      </c>
      <c r="F24" s="153">
        <v>0</v>
      </c>
      <c r="G24" s="153">
        <v>61.532999999999994</v>
      </c>
      <c r="H24" s="153">
        <v>0</v>
      </c>
      <c r="I24" s="153">
        <v>3.5000000000000003E-2</v>
      </c>
      <c r="J24" s="154"/>
      <c r="K24" s="154"/>
    </row>
    <row r="25" spans="1:11" ht="12" customHeight="1">
      <c r="A25" s="4">
        <v>18</v>
      </c>
      <c r="B25" s="7" t="s">
        <v>58</v>
      </c>
      <c r="C25" s="15" t="s">
        <v>220</v>
      </c>
      <c r="D25" s="153">
        <v>114.34800000000001</v>
      </c>
      <c r="E25" s="153">
        <v>0</v>
      </c>
      <c r="F25" s="153">
        <v>0</v>
      </c>
      <c r="G25" s="153">
        <v>0</v>
      </c>
      <c r="H25" s="153">
        <v>114.34800000000001</v>
      </c>
      <c r="I25" s="153">
        <v>0.65900000000000003</v>
      </c>
      <c r="J25" s="154"/>
      <c r="K25" s="154"/>
    </row>
    <row r="26" spans="1:11" ht="12" customHeight="1">
      <c r="A26" s="4">
        <v>19</v>
      </c>
      <c r="B26" s="7" t="s">
        <v>60</v>
      </c>
      <c r="C26" s="15" t="s">
        <v>221</v>
      </c>
      <c r="D26" s="153">
        <v>114.73300000000002</v>
      </c>
      <c r="E26" s="153">
        <v>4.4559999999999995</v>
      </c>
      <c r="F26" s="153">
        <v>10.145</v>
      </c>
      <c r="G26" s="153">
        <v>99.983000000000018</v>
      </c>
      <c r="H26" s="153">
        <v>0.14900000000000002</v>
      </c>
      <c r="I26" s="153">
        <v>0.27400000000000002</v>
      </c>
      <c r="J26" s="154"/>
      <c r="K26" s="154"/>
    </row>
    <row r="27" spans="1:11" ht="12" customHeight="1">
      <c r="A27" s="4">
        <v>20</v>
      </c>
      <c r="B27" s="7" t="s">
        <v>58</v>
      </c>
      <c r="C27" s="15" t="s">
        <v>100</v>
      </c>
      <c r="D27" s="153">
        <v>110.46499999999999</v>
      </c>
      <c r="E27" s="153">
        <v>3.2119999999999997</v>
      </c>
      <c r="F27" s="153">
        <v>4.8889999999999993</v>
      </c>
      <c r="G27" s="153">
        <v>102.21499999999999</v>
      </c>
      <c r="H27" s="153">
        <v>0.14900000000000002</v>
      </c>
      <c r="I27" s="153">
        <v>0.113</v>
      </c>
      <c r="J27" s="154"/>
      <c r="K27" s="154"/>
    </row>
    <row r="28" spans="1:11" ht="12" customHeight="1">
      <c r="A28" s="4">
        <v>21</v>
      </c>
      <c r="B28" s="7" t="s">
        <v>60</v>
      </c>
      <c r="C28" s="15" t="s">
        <v>114</v>
      </c>
      <c r="D28" s="153">
        <v>109.29799999999999</v>
      </c>
      <c r="E28" s="153">
        <v>0</v>
      </c>
      <c r="F28" s="153">
        <v>0</v>
      </c>
      <c r="G28" s="153">
        <v>0</v>
      </c>
      <c r="H28" s="153">
        <v>109.29799999999999</v>
      </c>
      <c r="I28" s="153">
        <v>1.2799999999999998</v>
      </c>
      <c r="J28" s="154"/>
      <c r="K28" s="154"/>
    </row>
    <row r="29" spans="1:11" ht="12" customHeight="1">
      <c r="A29" s="4">
        <v>22</v>
      </c>
      <c r="B29" s="7" t="s">
        <v>58</v>
      </c>
      <c r="C29" s="15" t="s">
        <v>101</v>
      </c>
      <c r="D29" s="153">
        <v>61.209999999999994</v>
      </c>
      <c r="E29" s="153">
        <v>5.4889999999999999</v>
      </c>
      <c r="F29" s="153">
        <v>29.086000000000002</v>
      </c>
      <c r="G29" s="153">
        <v>9.4159999999999968</v>
      </c>
      <c r="H29" s="153">
        <v>17.219000000000001</v>
      </c>
      <c r="I29" s="153">
        <v>7.8390000000000004</v>
      </c>
      <c r="J29" s="154"/>
      <c r="K29" s="154"/>
    </row>
    <row r="30" spans="1:11" ht="12" customHeight="1">
      <c r="A30" s="4">
        <v>23</v>
      </c>
      <c r="B30" s="7" t="s">
        <v>60</v>
      </c>
      <c r="C30" s="15" t="s">
        <v>102</v>
      </c>
      <c r="D30" s="153">
        <v>54.474000000000004</v>
      </c>
      <c r="E30" s="153">
        <v>2.6829999999999998</v>
      </c>
      <c r="F30" s="153">
        <v>29.106000000000002</v>
      </c>
      <c r="G30" s="153">
        <v>4.2689999999999984</v>
      </c>
      <c r="H30" s="153">
        <v>18.416</v>
      </c>
      <c r="I30" s="153">
        <v>14.574999999999999</v>
      </c>
      <c r="J30" s="154"/>
      <c r="K30" s="154"/>
    </row>
    <row r="31" spans="1:11" ht="18" customHeight="1">
      <c r="A31" s="4">
        <v>24</v>
      </c>
      <c r="B31" s="7" t="s">
        <v>59</v>
      </c>
      <c r="C31" s="15" t="s">
        <v>79</v>
      </c>
      <c r="D31" s="153">
        <f t="shared" ref="D31:I31" si="3">D22-D23+D24-D25+D26-D27+D28-D29+D30</f>
        <v>463.12500000000011</v>
      </c>
      <c r="E31" s="153">
        <f t="shared" si="3"/>
        <v>1.5950000000000211</v>
      </c>
      <c r="F31" s="153">
        <f t="shared" si="3"/>
        <v>16.651999999999973</v>
      </c>
      <c r="G31" s="153">
        <f t="shared" si="3"/>
        <v>92.986000000000018</v>
      </c>
      <c r="H31" s="153">
        <f t="shared" si="3"/>
        <v>351.89199999999994</v>
      </c>
      <c r="I31" s="153">
        <f t="shared" si="3"/>
        <v>-27.225000000000012</v>
      </c>
      <c r="J31" s="154"/>
      <c r="K31" s="154"/>
    </row>
    <row r="32" spans="1:11" ht="12" customHeight="1">
      <c r="A32" s="4">
        <v>25</v>
      </c>
      <c r="B32" s="7" t="s">
        <v>58</v>
      </c>
      <c r="C32" s="15" t="s">
        <v>75</v>
      </c>
      <c r="D32" s="153">
        <v>427.53399999999999</v>
      </c>
      <c r="E32" s="153">
        <v>0</v>
      </c>
      <c r="F32" s="153">
        <v>0</v>
      </c>
      <c r="G32" s="153">
        <v>105.453</v>
      </c>
      <c r="H32" s="153">
        <v>322.08100000000002</v>
      </c>
      <c r="I32" s="153">
        <v>0</v>
      </c>
      <c r="J32" s="154"/>
      <c r="K32" s="154"/>
    </row>
    <row r="33" spans="1:11" ht="20.100000000000001" customHeight="1">
      <c r="A33" s="8">
        <v>26</v>
      </c>
      <c r="B33" s="9" t="s">
        <v>60</v>
      </c>
      <c r="C33" s="16" t="s">
        <v>80</v>
      </c>
      <c r="D33" s="153">
        <v>0</v>
      </c>
      <c r="E33" s="153">
        <v>-1.1299999999999999</v>
      </c>
      <c r="F33" s="153">
        <v>-4.9040000000000008</v>
      </c>
      <c r="G33" s="153">
        <v>0</v>
      </c>
      <c r="H33" s="153">
        <v>6.0340000000000007</v>
      </c>
      <c r="I33" s="153">
        <v>0</v>
      </c>
      <c r="J33" s="154"/>
      <c r="K33" s="154"/>
    </row>
    <row r="34" spans="1:11" ht="18" customHeight="1">
      <c r="A34" s="4">
        <v>27</v>
      </c>
      <c r="B34" s="7" t="s">
        <v>59</v>
      </c>
      <c r="C34" s="15" t="s">
        <v>81</v>
      </c>
      <c r="D34" s="153">
        <f t="shared" ref="D34:I34" si="4">D31-D32+D33</f>
        <v>35.591000000000122</v>
      </c>
      <c r="E34" s="153">
        <f t="shared" si="4"/>
        <v>0.46500000000002117</v>
      </c>
      <c r="F34" s="153">
        <f t="shared" si="4"/>
        <v>11.747999999999973</v>
      </c>
      <c r="G34" s="153">
        <f t="shared" si="4"/>
        <v>-12.466999999999985</v>
      </c>
      <c r="H34" s="153">
        <f t="shared" si="4"/>
        <v>35.844999999999921</v>
      </c>
      <c r="I34" s="153">
        <f t="shared" si="4"/>
        <v>-27.225000000000012</v>
      </c>
      <c r="J34" s="154"/>
      <c r="K34" s="154"/>
    </row>
    <row r="35" spans="1:11" ht="12" customHeight="1">
      <c r="A35" s="4">
        <v>28</v>
      </c>
      <c r="B35" s="7" t="s">
        <v>58</v>
      </c>
      <c r="C35" s="15" t="s">
        <v>103</v>
      </c>
      <c r="D35" s="153">
        <v>8.222999999999999</v>
      </c>
      <c r="E35" s="153">
        <v>0.16800000000000001</v>
      </c>
      <c r="F35" s="153">
        <v>0.81400000000000006</v>
      </c>
      <c r="G35" s="153">
        <v>5.4420000000000002</v>
      </c>
      <c r="H35" s="153">
        <v>1.7989999999999999</v>
      </c>
      <c r="I35" s="153">
        <v>0.67400000000000004</v>
      </c>
      <c r="J35" s="154"/>
      <c r="K35" s="154"/>
    </row>
    <row r="36" spans="1:11" ht="12" customHeight="1">
      <c r="A36" s="4">
        <v>29</v>
      </c>
      <c r="B36" s="7" t="s">
        <v>60</v>
      </c>
      <c r="C36" s="15" t="s">
        <v>104</v>
      </c>
      <c r="D36" s="153">
        <v>8.0750000000000011</v>
      </c>
      <c r="E36" s="153">
        <v>3.0449999999999999</v>
      </c>
      <c r="F36" s="153">
        <v>0</v>
      </c>
      <c r="G36" s="153">
        <v>2.3810000000000002</v>
      </c>
      <c r="H36" s="153">
        <v>2.649</v>
      </c>
      <c r="I36" s="153">
        <v>0.82199999999999995</v>
      </c>
      <c r="J36" s="154"/>
      <c r="K36" s="154"/>
    </row>
    <row r="37" spans="1:11" ht="12" customHeight="1">
      <c r="A37" s="4">
        <v>30</v>
      </c>
      <c r="B37" s="7" t="s">
        <v>58</v>
      </c>
      <c r="C37" s="15" t="s">
        <v>76</v>
      </c>
      <c r="D37" s="153">
        <v>105.205</v>
      </c>
      <c r="E37" s="153">
        <v>56.730999999999995</v>
      </c>
      <c r="F37" s="153">
        <v>1.7250000000000001</v>
      </c>
      <c r="G37" s="153">
        <v>12.904999999999998</v>
      </c>
      <c r="H37" s="153">
        <v>33.844000000000008</v>
      </c>
      <c r="I37" s="153">
        <v>0</v>
      </c>
      <c r="J37" s="154"/>
      <c r="K37" s="154"/>
    </row>
    <row r="38" spans="1:11" ht="12" customHeight="1">
      <c r="A38" s="4">
        <v>31</v>
      </c>
      <c r="B38" s="7" t="s">
        <v>60</v>
      </c>
      <c r="C38" s="15" t="s">
        <v>78</v>
      </c>
      <c r="D38" s="153">
        <v>96.839000000000027</v>
      </c>
      <c r="E38" s="153">
        <v>56.029000000000003</v>
      </c>
      <c r="F38" s="153">
        <v>2.02</v>
      </c>
      <c r="G38" s="153">
        <v>13.48</v>
      </c>
      <c r="H38" s="153">
        <v>25.310000000000013</v>
      </c>
      <c r="I38" s="153">
        <v>0</v>
      </c>
      <c r="J38" s="154"/>
      <c r="K38" s="154"/>
    </row>
    <row r="39" spans="1:11" ht="12" customHeight="1">
      <c r="A39" s="4">
        <v>32</v>
      </c>
      <c r="B39" s="7" t="s">
        <v>58</v>
      </c>
      <c r="C39" s="15" t="s">
        <v>82</v>
      </c>
      <c r="D39" s="153">
        <v>0.16200000000000003</v>
      </c>
      <c r="E39" s="153">
        <v>0.246</v>
      </c>
      <c r="F39" s="153">
        <v>0</v>
      </c>
      <c r="G39" s="153">
        <v>-0.24499999999999997</v>
      </c>
      <c r="H39" s="153">
        <v>0.161</v>
      </c>
      <c r="I39" s="153">
        <v>-0.16200000000000001</v>
      </c>
      <c r="J39" s="154"/>
      <c r="K39" s="154"/>
    </row>
    <row r="40" spans="1:11" ht="18" customHeight="1">
      <c r="A40" s="4">
        <v>33</v>
      </c>
      <c r="B40" s="7" t="s">
        <v>59</v>
      </c>
      <c r="C40" s="15" t="s">
        <v>83</v>
      </c>
      <c r="D40" s="153">
        <f t="shared" ref="D40:I40" si="5">D34-D35+D36-D37+D38-D39</f>
        <v>26.915000000000155</v>
      </c>
      <c r="E40" s="153">
        <f t="shared" si="5"/>
        <v>2.394000000000029</v>
      </c>
      <c r="F40" s="153">
        <f t="shared" si="5"/>
        <v>11.228999999999973</v>
      </c>
      <c r="G40" s="153">
        <f t="shared" si="5"/>
        <v>-14.707999999999982</v>
      </c>
      <c r="H40" s="153">
        <f t="shared" si="5"/>
        <v>27.999999999999925</v>
      </c>
      <c r="I40" s="153">
        <f t="shared" si="5"/>
        <v>-26.915000000000013</v>
      </c>
      <c r="J40" s="154"/>
      <c r="K40" s="154"/>
    </row>
    <row r="41" spans="1:11" ht="20.100000000000001" customHeight="1">
      <c r="A41" s="4"/>
      <c r="B41" s="7"/>
      <c r="C41" s="17" t="s">
        <v>105</v>
      </c>
      <c r="D41" s="153"/>
      <c r="E41" s="153"/>
      <c r="F41" s="153"/>
      <c r="G41" s="153"/>
      <c r="H41" s="153"/>
      <c r="I41" s="153"/>
      <c r="J41" s="154"/>
      <c r="K41" s="154"/>
    </row>
    <row r="42" spans="1:11" ht="18" customHeight="1">
      <c r="A42" s="4">
        <v>34</v>
      </c>
      <c r="B42" s="7"/>
      <c r="C42" s="15" t="s">
        <v>79</v>
      </c>
      <c r="D42" s="153">
        <v>463.125</v>
      </c>
      <c r="E42" s="153">
        <v>1.5949999999999962</v>
      </c>
      <c r="F42" s="153">
        <v>16.651999999999969</v>
      </c>
      <c r="G42" s="153">
        <v>92.986000000000004</v>
      </c>
      <c r="H42" s="153">
        <v>351.892</v>
      </c>
      <c r="I42" s="153">
        <v>-27.225000000000023</v>
      </c>
      <c r="J42" s="154"/>
      <c r="K42" s="154"/>
    </row>
    <row r="43" spans="1:11" ht="12" customHeight="1">
      <c r="A43" s="4">
        <v>35</v>
      </c>
      <c r="B43" s="7" t="s">
        <v>58</v>
      </c>
      <c r="C43" s="18" t="s">
        <v>106</v>
      </c>
      <c r="D43" s="153">
        <v>62.369</v>
      </c>
      <c r="E43" s="153">
        <v>0</v>
      </c>
      <c r="F43" s="153">
        <v>0</v>
      </c>
      <c r="G43" s="153">
        <v>62.369</v>
      </c>
      <c r="H43" s="153">
        <v>0</v>
      </c>
      <c r="I43" s="153">
        <v>0</v>
      </c>
      <c r="J43" s="154"/>
      <c r="K43" s="154"/>
    </row>
    <row r="44" spans="1:11" ht="12" customHeight="1">
      <c r="A44" s="4">
        <v>36</v>
      </c>
      <c r="B44" s="7" t="s">
        <v>60</v>
      </c>
      <c r="C44" s="18" t="s">
        <v>107</v>
      </c>
      <c r="D44" s="153">
        <v>62.369</v>
      </c>
      <c r="E44" s="153">
        <v>0</v>
      </c>
      <c r="F44" s="153">
        <v>0</v>
      </c>
      <c r="G44" s="153">
        <v>0</v>
      </c>
      <c r="H44" s="153">
        <v>62.369</v>
      </c>
      <c r="I44" s="153">
        <v>0</v>
      </c>
      <c r="J44" s="154"/>
      <c r="K44" s="154"/>
    </row>
    <row r="45" spans="1:11" ht="18" customHeight="1">
      <c r="A45" s="4">
        <v>37</v>
      </c>
      <c r="B45" s="7" t="s">
        <v>59</v>
      </c>
      <c r="C45" s="15" t="s">
        <v>113</v>
      </c>
      <c r="D45" s="153">
        <f t="shared" ref="D45:I45" si="6">D42-D43+D44</f>
        <v>463.125</v>
      </c>
      <c r="E45" s="153">
        <f t="shared" si="6"/>
        <v>1.5949999999999962</v>
      </c>
      <c r="F45" s="153">
        <f t="shared" si="6"/>
        <v>16.651999999999969</v>
      </c>
      <c r="G45" s="153">
        <f t="shared" si="6"/>
        <v>30.617000000000004</v>
      </c>
      <c r="H45" s="153">
        <f t="shared" si="6"/>
        <v>414.26099999999997</v>
      </c>
      <c r="I45" s="153">
        <f t="shared" si="6"/>
        <v>-27.225000000000023</v>
      </c>
      <c r="J45" s="154"/>
      <c r="K45" s="154"/>
    </row>
    <row r="46" spans="1:11" ht="12" customHeight="1">
      <c r="A46" s="4">
        <v>38</v>
      </c>
      <c r="B46" s="7" t="s">
        <v>58</v>
      </c>
      <c r="C46" s="15" t="s">
        <v>108</v>
      </c>
      <c r="D46" s="153">
        <v>427.53400000000005</v>
      </c>
      <c r="E46" s="153">
        <v>0</v>
      </c>
      <c r="F46" s="153">
        <v>0</v>
      </c>
      <c r="G46" s="153">
        <v>43.084000000000003</v>
      </c>
      <c r="H46" s="153">
        <v>384.45000000000005</v>
      </c>
      <c r="I46" s="153">
        <v>0</v>
      </c>
      <c r="J46" s="154"/>
      <c r="K46" s="154"/>
    </row>
    <row r="47" spans="1:11" ht="20.100000000000001" customHeight="1">
      <c r="A47" s="8">
        <v>39</v>
      </c>
      <c r="B47" s="9" t="s">
        <v>60</v>
      </c>
      <c r="C47" s="16" t="s">
        <v>80</v>
      </c>
      <c r="D47" s="153">
        <v>0</v>
      </c>
      <c r="E47" s="153">
        <v>-1.1299999999999999</v>
      </c>
      <c r="F47" s="153">
        <v>-4.9040000000000008</v>
      </c>
      <c r="G47" s="153">
        <v>0</v>
      </c>
      <c r="H47" s="153">
        <v>6.0340000000000007</v>
      </c>
      <c r="I47" s="153">
        <v>0</v>
      </c>
      <c r="J47" s="154"/>
      <c r="K47" s="154"/>
    </row>
    <row r="48" spans="1:11" ht="18" customHeight="1">
      <c r="A48" s="4">
        <v>40</v>
      </c>
      <c r="B48" s="7" t="s">
        <v>59</v>
      </c>
      <c r="C48" s="15" t="s">
        <v>81</v>
      </c>
      <c r="D48" s="153">
        <f t="shared" ref="D48:I48" si="7">D45-D46+D47</f>
        <v>35.590999999999951</v>
      </c>
      <c r="E48" s="153">
        <f t="shared" si="7"/>
        <v>0.46499999999999631</v>
      </c>
      <c r="F48" s="153">
        <f t="shared" si="7"/>
        <v>11.747999999999969</v>
      </c>
      <c r="G48" s="153">
        <f t="shared" si="7"/>
        <v>-12.466999999999999</v>
      </c>
      <c r="H48" s="153">
        <f t="shared" si="7"/>
        <v>35.844999999999921</v>
      </c>
      <c r="I48" s="153">
        <f t="shared" si="7"/>
        <v>-27.225000000000023</v>
      </c>
      <c r="J48" s="154"/>
      <c r="K48" s="154"/>
    </row>
    <row r="49" spans="1:11" ht="12" customHeight="1">
      <c r="D49" s="154"/>
      <c r="E49" s="154"/>
      <c r="F49" s="154"/>
      <c r="G49" s="154"/>
      <c r="H49" s="154"/>
      <c r="I49" s="154"/>
      <c r="J49" s="154"/>
      <c r="K49" s="154"/>
    </row>
    <row r="50" spans="1:11" ht="12" customHeight="1">
      <c r="A50" s="148"/>
      <c r="B50" s="149"/>
      <c r="D50" s="154"/>
      <c r="E50" s="154"/>
      <c r="F50" s="154"/>
      <c r="G50" s="154"/>
      <c r="H50" s="154"/>
      <c r="I50" s="154"/>
      <c r="J50" s="154"/>
      <c r="K50" s="154"/>
    </row>
    <row r="51" spans="1:11" ht="12" customHeight="1">
      <c r="A51" s="4" t="s">
        <v>109</v>
      </c>
      <c r="D51" s="154"/>
      <c r="E51" s="154"/>
      <c r="F51" s="154"/>
      <c r="G51" s="154"/>
      <c r="H51" s="154"/>
      <c r="I51" s="154"/>
      <c r="J51" s="154"/>
      <c r="K51" s="154"/>
    </row>
    <row r="52" spans="1:11" ht="11.1" customHeight="1">
      <c r="A52" s="4" t="s">
        <v>110</v>
      </c>
      <c r="D52" s="154"/>
      <c r="E52" s="154"/>
      <c r="F52" s="154"/>
      <c r="G52" s="154"/>
      <c r="H52" s="154"/>
      <c r="I52" s="154"/>
      <c r="J52" s="154"/>
      <c r="K52" s="154"/>
    </row>
    <row r="53" spans="1:11" ht="11.1" customHeight="1">
      <c r="A53" s="4" t="s">
        <v>222</v>
      </c>
      <c r="D53" s="154"/>
      <c r="E53" s="154"/>
      <c r="F53" s="154"/>
      <c r="G53" s="154"/>
      <c r="H53" s="154"/>
      <c r="I53" s="154"/>
      <c r="J53" s="154"/>
      <c r="K53" s="154"/>
    </row>
    <row r="54" spans="1:11" ht="11.1" customHeight="1">
      <c r="D54" s="154"/>
      <c r="E54" s="154"/>
      <c r="F54" s="154"/>
      <c r="G54" s="154"/>
      <c r="H54" s="154"/>
      <c r="I54" s="154"/>
      <c r="J54" s="154"/>
      <c r="K54" s="154"/>
    </row>
    <row r="55" spans="1:11" ht="12" customHeight="1">
      <c r="D55" s="154"/>
      <c r="E55" s="154"/>
      <c r="F55" s="154"/>
      <c r="G55" s="154"/>
      <c r="H55" s="154"/>
      <c r="I55" s="154"/>
      <c r="J55" s="154"/>
      <c r="K55" s="154"/>
    </row>
    <row r="56" spans="1:11" ht="12" customHeight="1">
      <c r="D56" s="154"/>
      <c r="E56" s="154"/>
      <c r="F56" s="154"/>
      <c r="G56" s="154"/>
      <c r="H56" s="154"/>
      <c r="I56" s="154"/>
      <c r="J56" s="154"/>
      <c r="K56" s="154"/>
    </row>
    <row r="57" spans="1:11" ht="12" customHeight="1">
      <c r="D57" s="154"/>
      <c r="E57" s="154"/>
      <c r="F57" s="154"/>
      <c r="G57" s="154"/>
      <c r="H57" s="154"/>
      <c r="I57" s="154"/>
      <c r="J57" s="154"/>
      <c r="K57" s="154"/>
    </row>
    <row r="58" spans="1:11" ht="12" customHeight="1">
      <c r="D58" s="154"/>
      <c r="E58" s="154"/>
      <c r="F58" s="154"/>
      <c r="G58" s="154"/>
      <c r="H58" s="154"/>
      <c r="I58" s="154"/>
      <c r="J58" s="154"/>
      <c r="K58" s="154"/>
    </row>
    <row r="59" spans="1:11" ht="12" customHeight="1">
      <c r="D59" s="154"/>
      <c r="E59" s="154"/>
      <c r="F59" s="154"/>
      <c r="G59" s="154"/>
      <c r="H59" s="154"/>
      <c r="I59" s="154"/>
      <c r="J59" s="154"/>
      <c r="K59" s="154"/>
    </row>
    <row r="60" spans="1:11" ht="12" customHeight="1">
      <c r="D60" s="154"/>
      <c r="E60" s="154"/>
      <c r="F60" s="154"/>
      <c r="G60" s="154"/>
      <c r="H60" s="154"/>
      <c r="I60" s="154"/>
      <c r="J60" s="154"/>
      <c r="K60" s="154"/>
    </row>
    <row r="61" spans="1:11" ht="12" customHeight="1">
      <c r="D61" s="154"/>
      <c r="E61" s="154"/>
      <c r="F61" s="154"/>
      <c r="G61" s="154"/>
      <c r="H61" s="154"/>
      <c r="I61" s="154"/>
      <c r="J61" s="154"/>
      <c r="K61" s="154"/>
    </row>
    <row r="62" spans="1:11" ht="12" customHeight="1">
      <c r="D62" s="154"/>
      <c r="E62" s="154"/>
      <c r="F62" s="154"/>
      <c r="G62" s="154"/>
      <c r="H62" s="154"/>
      <c r="I62" s="154"/>
      <c r="J62" s="154"/>
      <c r="K62" s="154"/>
    </row>
    <row r="63" spans="1:11" ht="12" customHeight="1">
      <c r="D63" s="154"/>
      <c r="E63" s="154"/>
      <c r="F63" s="154"/>
      <c r="G63" s="154"/>
      <c r="H63" s="154"/>
      <c r="I63" s="154"/>
      <c r="J63" s="154"/>
      <c r="K63" s="154"/>
    </row>
    <row r="64" spans="1:11" ht="12" customHeight="1">
      <c r="D64" s="154"/>
      <c r="E64" s="154"/>
      <c r="F64" s="154"/>
      <c r="G64" s="154"/>
      <c r="H64" s="154"/>
      <c r="I64" s="154"/>
      <c r="J64" s="154"/>
      <c r="K64" s="154"/>
    </row>
    <row r="65" spans="4:11" ht="12" customHeight="1">
      <c r="D65" s="154"/>
      <c r="E65" s="154"/>
      <c r="F65" s="154"/>
      <c r="G65" s="154"/>
      <c r="H65" s="154"/>
      <c r="I65" s="154"/>
      <c r="J65" s="154"/>
      <c r="K65" s="154"/>
    </row>
    <row r="66" spans="4:11" ht="12" customHeight="1">
      <c r="D66" s="154"/>
      <c r="E66" s="154"/>
      <c r="F66" s="154"/>
      <c r="G66" s="154"/>
      <c r="H66" s="154"/>
      <c r="I66" s="154"/>
      <c r="J66" s="154"/>
      <c r="K66" s="154"/>
    </row>
    <row r="67" spans="4:11" ht="12" customHeight="1">
      <c r="D67" s="154"/>
      <c r="E67" s="154"/>
      <c r="F67" s="154"/>
      <c r="G67" s="154"/>
      <c r="H67" s="154"/>
      <c r="I67" s="154"/>
      <c r="J67" s="154"/>
      <c r="K67" s="154"/>
    </row>
    <row r="68" spans="4:11" ht="12" customHeight="1">
      <c r="D68" s="154"/>
      <c r="E68" s="154"/>
      <c r="F68" s="154"/>
      <c r="G68" s="154"/>
      <c r="H68" s="154"/>
      <c r="I68" s="154"/>
      <c r="J68" s="154"/>
      <c r="K68" s="154"/>
    </row>
    <row r="69" spans="4:11" ht="12" customHeight="1">
      <c r="D69" s="154"/>
      <c r="E69" s="154"/>
      <c r="F69" s="154"/>
      <c r="G69" s="154"/>
      <c r="H69" s="154"/>
      <c r="I69" s="154"/>
      <c r="J69" s="154"/>
      <c r="K69" s="154"/>
    </row>
    <row r="70" spans="4:11" ht="12" customHeight="1">
      <c r="D70" s="154"/>
      <c r="E70" s="154"/>
      <c r="F70" s="154"/>
      <c r="G70" s="154"/>
      <c r="H70" s="154"/>
      <c r="I70" s="154"/>
      <c r="J70" s="154"/>
      <c r="K70" s="154"/>
    </row>
    <row r="71" spans="4:11" ht="12" customHeight="1">
      <c r="D71" s="154"/>
      <c r="E71" s="154"/>
      <c r="F71" s="154"/>
      <c r="G71" s="154"/>
      <c r="H71" s="154"/>
      <c r="I71" s="154"/>
      <c r="J71" s="154"/>
      <c r="K71" s="154"/>
    </row>
    <row r="72" spans="4:11" ht="12" customHeight="1">
      <c r="D72" s="154"/>
      <c r="E72" s="154"/>
      <c r="F72" s="154"/>
      <c r="G72" s="154"/>
      <c r="H72" s="154"/>
      <c r="I72" s="154"/>
      <c r="J72" s="154"/>
      <c r="K72" s="154"/>
    </row>
    <row r="73" spans="4:11" ht="12" customHeight="1">
      <c r="D73" s="154"/>
      <c r="E73" s="154"/>
      <c r="F73" s="154"/>
      <c r="G73" s="154"/>
      <c r="H73" s="154"/>
      <c r="I73" s="154"/>
      <c r="J73" s="154"/>
      <c r="K73" s="154"/>
    </row>
    <row r="74" spans="4:11" ht="12" customHeight="1">
      <c r="D74" s="154"/>
      <c r="E74" s="154"/>
      <c r="F74" s="154"/>
      <c r="G74" s="154"/>
      <c r="H74" s="154"/>
      <c r="I74" s="154"/>
      <c r="J74" s="154"/>
      <c r="K74" s="154"/>
    </row>
    <row r="75" spans="4:11" ht="12" customHeight="1">
      <c r="D75" s="154"/>
      <c r="E75" s="154"/>
      <c r="F75" s="154"/>
      <c r="G75" s="154"/>
      <c r="H75" s="154"/>
      <c r="I75" s="154"/>
      <c r="J75" s="154"/>
      <c r="K75" s="154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652E52-C39D-4047-9BED-957D5B626D1A}">
  <dimension ref="A1:K75"/>
  <sheetViews>
    <sheetView showGridLines="0" workbookViewId="0"/>
  </sheetViews>
  <sheetFormatPr baseColWidth="10" defaultColWidth="10" defaultRowHeight="11.25"/>
  <cols>
    <col min="1" max="1" width="2.25" style="144" customWidth="1"/>
    <col min="2" max="2" width="1.5" style="155" customWidth="1"/>
    <col min="3" max="3" width="32.625" style="144" customWidth="1"/>
    <col min="4" max="4" width="9.375" style="144" customWidth="1"/>
    <col min="5" max="6" width="9.5" style="144" customWidth="1"/>
    <col min="7" max="9" width="9.375" style="144" customWidth="1"/>
    <col min="10" max="11" width="7.25" style="144" customWidth="1"/>
    <col min="12" max="16384" width="10" style="144"/>
  </cols>
  <sheetData>
    <row r="1" spans="1:11" ht="12" customHeight="1">
      <c r="A1" s="141"/>
      <c r="B1" s="142"/>
      <c r="C1" s="142"/>
      <c r="D1" s="142"/>
      <c r="E1" s="142"/>
      <c r="F1" s="142"/>
      <c r="G1" s="142"/>
      <c r="H1" s="142"/>
      <c r="I1" s="142"/>
      <c r="J1" s="143"/>
      <c r="K1" s="143"/>
    </row>
    <row r="2" spans="1:11" ht="12" customHeight="1">
      <c r="A2" s="13" t="s">
        <v>111</v>
      </c>
      <c r="B2" s="142"/>
      <c r="C2" s="142"/>
      <c r="D2" s="142"/>
      <c r="E2" s="142"/>
      <c r="F2" s="142"/>
      <c r="G2" s="142"/>
      <c r="H2" s="142"/>
      <c r="I2" s="142"/>
      <c r="J2" s="143"/>
      <c r="K2" s="143"/>
    </row>
    <row r="3" spans="1:11" ht="12" customHeight="1">
      <c r="A3" s="19"/>
      <c r="B3" s="142"/>
      <c r="C3" s="142"/>
      <c r="D3" s="142"/>
      <c r="E3" s="142"/>
      <c r="F3" s="142"/>
      <c r="G3" s="142"/>
      <c r="H3" s="142"/>
      <c r="I3" s="142"/>
      <c r="J3" s="143"/>
      <c r="K3" s="143"/>
    </row>
    <row r="4" spans="1:11" ht="12" customHeight="1">
      <c r="A4" s="19" t="s">
        <v>247</v>
      </c>
      <c r="B4" s="142"/>
      <c r="C4" s="142"/>
      <c r="D4" s="142"/>
      <c r="E4" s="142"/>
      <c r="F4" s="142"/>
      <c r="G4" s="142"/>
      <c r="H4" s="142"/>
      <c r="I4" s="142"/>
      <c r="J4" s="143"/>
      <c r="K4" s="143"/>
    </row>
    <row r="5" spans="1:11" ht="12" customHeight="1">
      <c r="A5" s="20" t="s">
        <v>69</v>
      </c>
      <c r="B5" s="142"/>
      <c r="C5" s="142"/>
      <c r="D5" s="142"/>
      <c r="E5" s="142"/>
      <c r="F5" s="142"/>
      <c r="G5" s="142"/>
      <c r="H5" s="142"/>
      <c r="I5" s="142"/>
      <c r="J5" s="143"/>
      <c r="K5" s="143"/>
    </row>
    <row r="6" spans="1:11" ht="12" customHeight="1">
      <c r="A6" s="148"/>
      <c r="B6" s="149"/>
      <c r="C6" s="148"/>
      <c r="D6" s="148"/>
      <c r="E6" s="148"/>
      <c r="F6" s="148"/>
      <c r="G6" s="148"/>
      <c r="H6" s="148"/>
      <c r="I6" s="148"/>
      <c r="J6" s="150"/>
      <c r="K6" s="150"/>
    </row>
    <row r="7" spans="1:11" ht="45">
      <c r="A7" s="151"/>
      <c r="B7" s="149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152"/>
      <c r="K7" s="152"/>
    </row>
    <row r="8" spans="1:11" ht="24" customHeight="1">
      <c r="A8" s="4">
        <v>1</v>
      </c>
      <c r="B8" s="7"/>
      <c r="C8" s="14" t="s">
        <v>73</v>
      </c>
      <c r="D8" s="153">
        <v>1031.5360000000001</v>
      </c>
      <c r="E8" s="153">
        <v>706.37900000000013</v>
      </c>
      <c r="F8" s="153">
        <v>53.197000000000003</v>
      </c>
      <c r="G8" s="153">
        <v>83.768000000000015</v>
      </c>
      <c r="H8" s="153">
        <v>188.19199999999998</v>
      </c>
      <c r="I8" s="153">
        <v>0</v>
      </c>
      <c r="J8" s="154"/>
      <c r="K8" s="154"/>
    </row>
    <row r="9" spans="1:11" ht="12" customHeight="1">
      <c r="A9" s="4">
        <v>2</v>
      </c>
      <c r="B9" s="7" t="s">
        <v>58</v>
      </c>
      <c r="C9" s="15" t="s">
        <v>74</v>
      </c>
      <c r="D9" s="153">
        <v>508.35100000000006</v>
      </c>
      <c r="E9" s="153">
        <v>392.55700000000002</v>
      </c>
      <c r="F9" s="153">
        <v>25.405999999999995</v>
      </c>
      <c r="G9" s="153">
        <v>23.968</v>
      </c>
      <c r="H9" s="153">
        <v>66.42</v>
      </c>
      <c r="I9" s="153">
        <v>0</v>
      </c>
      <c r="J9" s="154"/>
      <c r="K9" s="154"/>
    </row>
    <row r="10" spans="1:11" ht="18" customHeight="1">
      <c r="A10" s="4">
        <v>3</v>
      </c>
      <c r="B10" s="7" t="s">
        <v>59</v>
      </c>
      <c r="C10" s="15" t="s">
        <v>77</v>
      </c>
      <c r="D10" s="153">
        <f t="shared" ref="D10:I10" si="0">D8-D9</f>
        <v>523.18499999999995</v>
      </c>
      <c r="E10" s="153">
        <f t="shared" si="0"/>
        <v>313.82200000000012</v>
      </c>
      <c r="F10" s="153">
        <f t="shared" si="0"/>
        <v>27.791000000000007</v>
      </c>
      <c r="G10" s="153">
        <f t="shared" si="0"/>
        <v>59.800000000000011</v>
      </c>
      <c r="H10" s="153">
        <f t="shared" si="0"/>
        <v>121.77199999999998</v>
      </c>
      <c r="I10" s="153">
        <f t="shared" si="0"/>
        <v>0</v>
      </c>
      <c r="J10" s="154"/>
      <c r="K10" s="154"/>
    </row>
    <row r="11" spans="1:11" ht="12" customHeight="1">
      <c r="A11" s="4">
        <v>4</v>
      </c>
      <c r="B11" s="7" t="s">
        <v>58</v>
      </c>
      <c r="C11" s="15" t="s">
        <v>78</v>
      </c>
      <c r="D11" s="153">
        <v>97.405000000000058</v>
      </c>
      <c r="E11" s="153">
        <v>56.326000000000001</v>
      </c>
      <c r="F11" s="153">
        <v>2.0259999999999998</v>
      </c>
      <c r="G11" s="153">
        <v>13.539</v>
      </c>
      <c r="H11" s="153">
        <v>25.514000000000056</v>
      </c>
      <c r="I11" s="153">
        <v>0</v>
      </c>
      <c r="J11" s="154"/>
      <c r="K11" s="154"/>
    </row>
    <row r="12" spans="1:11" ht="18" customHeight="1">
      <c r="A12" s="4">
        <v>5</v>
      </c>
      <c r="B12" s="7" t="s">
        <v>59</v>
      </c>
      <c r="C12" s="15" t="s">
        <v>89</v>
      </c>
      <c r="D12" s="153">
        <f>D10-D11</f>
        <v>425.77999999999986</v>
      </c>
      <c r="E12" s="153">
        <f>E10-E11</f>
        <v>257.49600000000009</v>
      </c>
      <c r="F12" s="153">
        <f>F10-F11</f>
        <v>25.765000000000008</v>
      </c>
      <c r="G12" s="153">
        <f>G10-G11</f>
        <v>46.26100000000001</v>
      </c>
      <c r="H12" s="153">
        <f>H10-H11</f>
        <v>96.257999999999925</v>
      </c>
      <c r="I12" s="153">
        <v>-21.38900000000001</v>
      </c>
      <c r="J12" s="154"/>
      <c r="K12" s="154"/>
    </row>
    <row r="13" spans="1:11" ht="12" customHeight="1">
      <c r="A13" s="4">
        <v>6</v>
      </c>
      <c r="B13" s="7" t="s">
        <v>58</v>
      </c>
      <c r="C13" s="15" t="s">
        <v>90</v>
      </c>
      <c r="D13" s="153">
        <v>289.67399999999998</v>
      </c>
      <c r="E13" s="153">
        <v>184.357</v>
      </c>
      <c r="F13" s="153">
        <v>15.066000000000001</v>
      </c>
      <c r="G13" s="153">
        <v>46.685000000000002</v>
      </c>
      <c r="H13" s="153">
        <v>43.565999999999981</v>
      </c>
      <c r="I13" s="153">
        <v>1.45</v>
      </c>
      <c r="J13" s="154"/>
      <c r="K13" s="154"/>
    </row>
    <row r="14" spans="1:11" ht="12" customHeight="1">
      <c r="A14" s="4">
        <v>7</v>
      </c>
      <c r="B14" s="7" t="s">
        <v>58</v>
      </c>
      <c r="C14" s="15" t="s">
        <v>91</v>
      </c>
      <c r="D14" s="153">
        <v>3.617</v>
      </c>
      <c r="E14" s="153">
        <v>1.657</v>
      </c>
      <c r="F14" s="153">
        <v>8.6999999999999994E-2</v>
      </c>
      <c r="G14" s="153">
        <v>7.400000000000001E-2</v>
      </c>
      <c r="H14" s="153">
        <v>1.7989999999999999</v>
      </c>
      <c r="I14" s="153">
        <v>0</v>
      </c>
      <c r="J14" s="154"/>
      <c r="K14" s="154"/>
    </row>
    <row r="15" spans="1:11" ht="12" customHeight="1">
      <c r="A15" s="4">
        <v>8</v>
      </c>
      <c r="B15" s="7" t="s">
        <v>60</v>
      </c>
      <c r="C15" s="15" t="s">
        <v>92</v>
      </c>
      <c r="D15" s="153">
        <v>6.4399999999999995</v>
      </c>
      <c r="E15" s="153">
        <v>5.8759999999999994</v>
      </c>
      <c r="F15" s="153">
        <v>0</v>
      </c>
      <c r="G15" s="153">
        <v>0.13100000000000001</v>
      </c>
      <c r="H15" s="153">
        <v>0.43299999999999994</v>
      </c>
      <c r="I15" s="153">
        <v>0</v>
      </c>
      <c r="J15" s="154"/>
      <c r="K15" s="154"/>
    </row>
    <row r="16" spans="1:11" ht="18" customHeight="1">
      <c r="A16" s="4">
        <v>9</v>
      </c>
      <c r="B16" s="7" t="s">
        <v>59</v>
      </c>
      <c r="C16" s="15" t="s">
        <v>112</v>
      </c>
      <c r="D16" s="153">
        <f t="shared" ref="D16:I16" si="1">D12-D13-D14+D15</f>
        <v>138.92899999999989</v>
      </c>
      <c r="E16" s="153">
        <f t="shared" si="1"/>
        <v>77.358000000000104</v>
      </c>
      <c r="F16" s="153">
        <f t="shared" si="1"/>
        <v>10.612000000000007</v>
      </c>
      <c r="G16" s="153">
        <f t="shared" si="1"/>
        <v>-0.36699999999999239</v>
      </c>
      <c r="H16" s="153">
        <f t="shared" si="1"/>
        <v>51.325999999999944</v>
      </c>
      <c r="I16" s="153">
        <f t="shared" si="1"/>
        <v>-22.839000000000009</v>
      </c>
      <c r="J16" s="154"/>
      <c r="K16" s="154"/>
    </row>
    <row r="17" spans="1:11" ht="12" customHeight="1">
      <c r="A17" s="4">
        <v>10</v>
      </c>
      <c r="B17" s="7" t="s">
        <v>60</v>
      </c>
      <c r="C17" s="15" t="s">
        <v>93</v>
      </c>
      <c r="D17" s="153">
        <v>288.67999999999995</v>
      </c>
      <c r="E17" s="153">
        <v>0</v>
      </c>
      <c r="F17" s="153">
        <v>0</v>
      </c>
      <c r="G17" s="153">
        <v>0</v>
      </c>
      <c r="H17" s="153">
        <v>288.67999999999995</v>
      </c>
      <c r="I17" s="153">
        <v>2.444</v>
      </c>
      <c r="J17" s="154"/>
      <c r="K17" s="154"/>
    </row>
    <row r="18" spans="1:11" ht="12" customHeight="1">
      <c r="A18" s="4">
        <v>11</v>
      </c>
      <c r="B18" s="7" t="s">
        <v>58</v>
      </c>
      <c r="C18" s="15" t="s">
        <v>94</v>
      </c>
      <c r="D18" s="153">
        <v>6.3609999999999998</v>
      </c>
      <c r="E18" s="153">
        <v>0</v>
      </c>
      <c r="F18" s="153">
        <v>0</v>
      </c>
      <c r="G18" s="153">
        <v>6.3609999999999998</v>
      </c>
      <c r="H18" s="153">
        <v>0</v>
      </c>
      <c r="I18" s="153">
        <v>0.26200000000000001</v>
      </c>
      <c r="J18" s="154"/>
      <c r="K18" s="154"/>
    </row>
    <row r="19" spans="1:11" ht="12" customHeight="1">
      <c r="A19" s="4">
        <v>12</v>
      </c>
      <c r="B19" s="7" t="s">
        <v>60</v>
      </c>
      <c r="C19" s="15" t="s">
        <v>95</v>
      </c>
      <c r="D19" s="153">
        <v>58.92499999999999</v>
      </c>
      <c r="E19" s="153">
        <v>0</v>
      </c>
      <c r="F19" s="153">
        <v>0</v>
      </c>
      <c r="G19" s="153">
        <v>58.92499999999999</v>
      </c>
      <c r="H19" s="153">
        <v>0</v>
      </c>
      <c r="I19" s="153">
        <v>0.92</v>
      </c>
      <c r="J19" s="154"/>
      <c r="K19" s="154"/>
    </row>
    <row r="20" spans="1:11" ht="12" customHeight="1">
      <c r="A20" s="4">
        <v>13</v>
      </c>
      <c r="B20" s="7" t="s">
        <v>58</v>
      </c>
      <c r="C20" s="15" t="s">
        <v>96</v>
      </c>
      <c r="D20" s="153">
        <v>172.78900000000002</v>
      </c>
      <c r="E20" s="153">
        <v>64.747</v>
      </c>
      <c r="F20" s="153">
        <v>77.439000000000007</v>
      </c>
      <c r="G20" s="153">
        <v>15.964999999999998</v>
      </c>
      <c r="H20" s="153">
        <v>14.638</v>
      </c>
      <c r="I20" s="153">
        <v>32.523000000000003</v>
      </c>
      <c r="J20" s="154"/>
      <c r="K20" s="154"/>
    </row>
    <row r="21" spans="1:11" ht="12" customHeight="1">
      <c r="A21" s="4">
        <v>14</v>
      </c>
      <c r="B21" s="7" t="s">
        <v>60</v>
      </c>
      <c r="C21" s="15" t="s">
        <v>97</v>
      </c>
      <c r="D21" s="153">
        <v>177.75699999999998</v>
      </c>
      <c r="E21" s="153">
        <v>22.651</v>
      </c>
      <c r="F21" s="153">
        <v>77.150999999999996</v>
      </c>
      <c r="G21" s="153">
        <v>3.1120000000000001</v>
      </c>
      <c r="H21" s="153">
        <v>74.843000000000004</v>
      </c>
      <c r="I21" s="153">
        <v>27.555000000000003</v>
      </c>
      <c r="J21" s="154"/>
      <c r="K21" s="154"/>
    </row>
    <row r="22" spans="1:11" ht="18" customHeight="1">
      <c r="A22" s="4">
        <v>15</v>
      </c>
      <c r="B22" s="7" t="s">
        <v>59</v>
      </c>
      <c r="C22" s="15" t="s">
        <v>219</v>
      </c>
      <c r="D22" s="153">
        <f t="shared" ref="D22:I22" si="2">D16+D17-D18+D19-D20+D21</f>
        <v>485.14099999999974</v>
      </c>
      <c r="E22" s="153">
        <f t="shared" si="2"/>
        <v>35.2620000000001</v>
      </c>
      <c r="F22" s="153">
        <f t="shared" si="2"/>
        <v>10.323999999999998</v>
      </c>
      <c r="G22" s="153">
        <f t="shared" si="2"/>
        <v>39.344000000000001</v>
      </c>
      <c r="H22" s="153">
        <f t="shared" si="2"/>
        <v>400.21099999999996</v>
      </c>
      <c r="I22" s="153">
        <f t="shared" si="2"/>
        <v>-24.705000000000009</v>
      </c>
      <c r="J22" s="154"/>
      <c r="K22" s="154"/>
    </row>
    <row r="23" spans="1:11" ht="12" customHeight="1">
      <c r="A23" s="4">
        <v>16</v>
      </c>
      <c r="B23" s="7" t="s">
        <v>58</v>
      </c>
      <c r="C23" s="15" t="s">
        <v>98</v>
      </c>
      <c r="D23" s="153">
        <v>53.088000000000001</v>
      </c>
      <c r="E23" s="153">
        <v>8.661999999999999</v>
      </c>
      <c r="F23" s="153">
        <v>1.9390000000000001</v>
      </c>
      <c r="G23" s="153">
        <v>0</v>
      </c>
      <c r="H23" s="153">
        <v>42.487000000000002</v>
      </c>
      <c r="I23" s="153">
        <v>0.187</v>
      </c>
      <c r="J23" s="154"/>
      <c r="K23" s="154"/>
    </row>
    <row r="24" spans="1:11" ht="12" customHeight="1">
      <c r="A24" s="4">
        <v>17</v>
      </c>
      <c r="B24" s="7" t="s">
        <v>60</v>
      </c>
      <c r="C24" s="15" t="s">
        <v>99</v>
      </c>
      <c r="D24" s="153">
        <v>53.238999999999997</v>
      </c>
      <c r="E24" s="153">
        <v>0</v>
      </c>
      <c r="F24" s="153">
        <v>0</v>
      </c>
      <c r="G24" s="153">
        <v>53.238999999999997</v>
      </c>
      <c r="H24" s="153">
        <v>0</v>
      </c>
      <c r="I24" s="153">
        <v>3.5999999999999997E-2</v>
      </c>
      <c r="J24" s="154"/>
      <c r="K24" s="154"/>
    </row>
    <row r="25" spans="1:11" ht="12" customHeight="1">
      <c r="A25" s="4">
        <v>18</v>
      </c>
      <c r="B25" s="7" t="s">
        <v>58</v>
      </c>
      <c r="C25" s="15" t="s">
        <v>220</v>
      </c>
      <c r="D25" s="153">
        <v>112.566</v>
      </c>
      <c r="E25" s="153">
        <v>0</v>
      </c>
      <c r="F25" s="153">
        <v>0</v>
      </c>
      <c r="G25" s="153">
        <v>0</v>
      </c>
      <c r="H25" s="153">
        <v>112.566</v>
      </c>
      <c r="I25" s="153">
        <v>0.68599999999999994</v>
      </c>
      <c r="J25" s="154"/>
      <c r="K25" s="154"/>
    </row>
    <row r="26" spans="1:11" ht="12" customHeight="1">
      <c r="A26" s="4">
        <v>19</v>
      </c>
      <c r="B26" s="7" t="s">
        <v>60</v>
      </c>
      <c r="C26" s="15" t="s">
        <v>221</v>
      </c>
      <c r="D26" s="153">
        <v>112.98200000000001</v>
      </c>
      <c r="E26" s="153">
        <v>4.4559999999999977</v>
      </c>
      <c r="F26" s="153">
        <v>10.27</v>
      </c>
      <c r="G26" s="153">
        <v>98.108000000000018</v>
      </c>
      <c r="H26" s="153">
        <v>0.14800000000000002</v>
      </c>
      <c r="I26" s="153">
        <v>0.27</v>
      </c>
      <c r="J26" s="154"/>
      <c r="K26" s="154"/>
    </row>
    <row r="27" spans="1:11" ht="12" customHeight="1">
      <c r="A27" s="4">
        <v>20</v>
      </c>
      <c r="B27" s="7" t="s">
        <v>58</v>
      </c>
      <c r="C27" s="15" t="s">
        <v>100</v>
      </c>
      <c r="D27" s="153">
        <v>109.86000000000001</v>
      </c>
      <c r="E27" s="153">
        <v>3.2089999999999996</v>
      </c>
      <c r="F27" s="153">
        <v>4.9390000000000001</v>
      </c>
      <c r="G27" s="153">
        <v>101.56400000000002</v>
      </c>
      <c r="H27" s="153">
        <v>0.14800000000000002</v>
      </c>
      <c r="I27" s="153">
        <v>0.1</v>
      </c>
      <c r="J27" s="154"/>
      <c r="K27" s="154"/>
    </row>
    <row r="28" spans="1:11" ht="12" customHeight="1">
      <c r="A28" s="4">
        <v>21</v>
      </c>
      <c r="B28" s="7" t="s">
        <v>60</v>
      </c>
      <c r="C28" s="15" t="s">
        <v>114</v>
      </c>
      <c r="D28" s="153">
        <v>108.646</v>
      </c>
      <c r="E28" s="153">
        <v>0</v>
      </c>
      <c r="F28" s="153">
        <v>0</v>
      </c>
      <c r="G28" s="153">
        <v>0</v>
      </c>
      <c r="H28" s="153">
        <v>108.646</v>
      </c>
      <c r="I28" s="153">
        <v>1.3140000000000001</v>
      </c>
      <c r="J28" s="154"/>
      <c r="K28" s="154"/>
    </row>
    <row r="29" spans="1:11" ht="12" customHeight="1">
      <c r="A29" s="4">
        <v>22</v>
      </c>
      <c r="B29" s="7" t="s">
        <v>58</v>
      </c>
      <c r="C29" s="15" t="s">
        <v>101</v>
      </c>
      <c r="D29" s="153">
        <v>61.750000000000007</v>
      </c>
      <c r="E29" s="153">
        <v>5.4879999999999995</v>
      </c>
      <c r="F29" s="153">
        <v>28.641999999999996</v>
      </c>
      <c r="G29" s="153">
        <v>10.310000000000002</v>
      </c>
      <c r="H29" s="153">
        <v>17.310000000000002</v>
      </c>
      <c r="I29" s="153">
        <v>7.572000000000001</v>
      </c>
      <c r="J29" s="154"/>
      <c r="K29" s="154"/>
    </row>
    <row r="30" spans="1:11" ht="12" customHeight="1">
      <c r="A30" s="4">
        <v>23</v>
      </c>
      <c r="B30" s="7" t="s">
        <v>60</v>
      </c>
      <c r="C30" s="15" t="s">
        <v>102</v>
      </c>
      <c r="D30" s="153">
        <v>54.626000000000005</v>
      </c>
      <c r="E30" s="153">
        <v>2.59</v>
      </c>
      <c r="F30" s="153">
        <v>28.770999999999997</v>
      </c>
      <c r="G30" s="153">
        <v>4.7839999999999989</v>
      </c>
      <c r="H30" s="153">
        <v>18.481000000000002</v>
      </c>
      <c r="I30" s="153">
        <v>14.696000000000002</v>
      </c>
      <c r="J30" s="154"/>
      <c r="K30" s="154"/>
    </row>
    <row r="31" spans="1:11" ht="18" customHeight="1">
      <c r="A31" s="4">
        <v>24</v>
      </c>
      <c r="B31" s="7" t="s">
        <v>59</v>
      </c>
      <c r="C31" s="15" t="s">
        <v>79</v>
      </c>
      <c r="D31" s="153">
        <f t="shared" ref="D31:I31" si="3">D22-D23+D24-D25+D26-D27+D28-D29+D30</f>
        <v>477.36999999999966</v>
      </c>
      <c r="E31" s="153">
        <f t="shared" si="3"/>
        <v>24.949000000000098</v>
      </c>
      <c r="F31" s="153">
        <f t="shared" si="3"/>
        <v>13.844999999999999</v>
      </c>
      <c r="G31" s="153">
        <f t="shared" si="3"/>
        <v>83.600999999999999</v>
      </c>
      <c r="H31" s="153">
        <f t="shared" si="3"/>
        <v>354.97499999999991</v>
      </c>
      <c r="I31" s="153">
        <f t="shared" si="3"/>
        <v>-16.934000000000008</v>
      </c>
      <c r="J31" s="154"/>
      <c r="K31" s="154"/>
    </row>
    <row r="32" spans="1:11" ht="12" customHeight="1">
      <c r="A32" s="4">
        <v>25</v>
      </c>
      <c r="B32" s="7" t="s">
        <v>58</v>
      </c>
      <c r="C32" s="15" t="s">
        <v>75</v>
      </c>
      <c r="D32" s="153">
        <v>436.185</v>
      </c>
      <c r="E32" s="153">
        <v>0</v>
      </c>
      <c r="F32" s="153">
        <v>0</v>
      </c>
      <c r="G32" s="153">
        <v>107.46600000000001</v>
      </c>
      <c r="H32" s="153">
        <v>328.71899999999999</v>
      </c>
      <c r="I32" s="153">
        <v>0</v>
      </c>
      <c r="J32" s="154"/>
      <c r="K32" s="154"/>
    </row>
    <row r="33" spans="1:11" ht="20.100000000000001" customHeight="1">
      <c r="A33" s="8">
        <v>26</v>
      </c>
      <c r="B33" s="9" t="s">
        <v>60</v>
      </c>
      <c r="C33" s="16" t="s">
        <v>80</v>
      </c>
      <c r="D33" s="153">
        <v>0</v>
      </c>
      <c r="E33" s="153">
        <v>-1.1299999999999999</v>
      </c>
      <c r="F33" s="153">
        <v>-4.979000000000001</v>
      </c>
      <c r="G33" s="153">
        <v>0</v>
      </c>
      <c r="H33" s="153">
        <v>6.1090000000000018</v>
      </c>
      <c r="I33" s="153">
        <v>0</v>
      </c>
      <c r="J33" s="154"/>
      <c r="K33" s="154"/>
    </row>
    <row r="34" spans="1:11" ht="18" customHeight="1">
      <c r="A34" s="4">
        <v>27</v>
      </c>
      <c r="B34" s="7" t="s">
        <v>59</v>
      </c>
      <c r="C34" s="15" t="s">
        <v>81</v>
      </c>
      <c r="D34" s="153">
        <f t="shared" ref="D34:I34" si="4">D31-D32+D33</f>
        <v>41.184999999999661</v>
      </c>
      <c r="E34" s="153">
        <f t="shared" si="4"/>
        <v>23.819000000000099</v>
      </c>
      <c r="F34" s="153">
        <f t="shared" si="4"/>
        <v>8.8659999999999979</v>
      </c>
      <c r="G34" s="153">
        <f t="shared" si="4"/>
        <v>-23.865000000000009</v>
      </c>
      <c r="H34" s="153">
        <f t="shared" si="4"/>
        <v>32.364999999999917</v>
      </c>
      <c r="I34" s="153">
        <f t="shared" si="4"/>
        <v>-16.934000000000008</v>
      </c>
      <c r="J34" s="154"/>
      <c r="K34" s="154"/>
    </row>
    <row r="35" spans="1:11" ht="12" customHeight="1">
      <c r="A35" s="4">
        <v>28</v>
      </c>
      <c r="B35" s="7" t="s">
        <v>58</v>
      </c>
      <c r="C35" s="15" t="s">
        <v>103</v>
      </c>
      <c r="D35" s="153">
        <v>7.8819999999999988</v>
      </c>
      <c r="E35" s="153">
        <v>0.32</v>
      </c>
      <c r="F35" s="153">
        <v>1.0049999999999999</v>
      </c>
      <c r="G35" s="153">
        <v>5.04</v>
      </c>
      <c r="H35" s="153">
        <v>1.5169999999999999</v>
      </c>
      <c r="I35" s="153">
        <v>0.83</v>
      </c>
      <c r="J35" s="154"/>
      <c r="K35" s="154"/>
    </row>
    <row r="36" spans="1:11" ht="12" customHeight="1">
      <c r="A36" s="4">
        <v>29</v>
      </c>
      <c r="B36" s="7" t="s">
        <v>60</v>
      </c>
      <c r="C36" s="15" t="s">
        <v>104</v>
      </c>
      <c r="D36" s="153">
        <v>8.0350000000000001</v>
      </c>
      <c r="E36" s="153">
        <v>3.0910000000000002</v>
      </c>
      <c r="F36" s="153">
        <v>0</v>
      </c>
      <c r="G36" s="153">
        <v>2.3140000000000001</v>
      </c>
      <c r="H36" s="153">
        <v>2.63</v>
      </c>
      <c r="I36" s="153">
        <v>0.67700000000000005</v>
      </c>
      <c r="J36" s="154"/>
      <c r="K36" s="154"/>
    </row>
    <row r="37" spans="1:11" ht="12" customHeight="1">
      <c r="A37" s="4">
        <v>30</v>
      </c>
      <c r="B37" s="7" t="s">
        <v>58</v>
      </c>
      <c r="C37" s="15" t="s">
        <v>76</v>
      </c>
      <c r="D37" s="153">
        <v>121.65600000000001</v>
      </c>
      <c r="E37" s="153">
        <v>68.918999999999997</v>
      </c>
      <c r="F37" s="153">
        <v>1.726</v>
      </c>
      <c r="G37" s="153">
        <v>13.691000000000001</v>
      </c>
      <c r="H37" s="153">
        <v>37.32</v>
      </c>
      <c r="I37" s="153">
        <v>0</v>
      </c>
      <c r="J37" s="154"/>
      <c r="K37" s="154"/>
    </row>
    <row r="38" spans="1:11" ht="12" customHeight="1">
      <c r="A38" s="4">
        <v>31</v>
      </c>
      <c r="B38" s="7" t="s">
        <v>60</v>
      </c>
      <c r="C38" s="15" t="s">
        <v>78</v>
      </c>
      <c r="D38" s="153">
        <v>97.405000000000058</v>
      </c>
      <c r="E38" s="153">
        <v>56.326000000000001</v>
      </c>
      <c r="F38" s="153">
        <v>2.0259999999999998</v>
      </c>
      <c r="G38" s="153">
        <v>13.539</v>
      </c>
      <c r="H38" s="153">
        <v>25.514000000000056</v>
      </c>
      <c r="I38" s="153">
        <v>0</v>
      </c>
      <c r="J38" s="154"/>
      <c r="K38" s="154"/>
    </row>
    <row r="39" spans="1:11" ht="12" customHeight="1">
      <c r="A39" s="4">
        <v>32</v>
      </c>
      <c r="B39" s="7" t="s">
        <v>58</v>
      </c>
      <c r="C39" s="15" t="s">
        <v>82</v>
      </c>
      <c r="D39" s="153">
        <v>-5.3000000000000047E-2</v>
      </c>
      <c r="E39" s="153">
        <v>3.8999999999999979E-2</v>
      </c>
      <c r="F39" s="153">
        <v>0</v>
      </c>
      <c r="G39" s="153">
        <v>-0.26400000000000001</v>
      </c>
      <c r="H39" s="153">
        <v>0.17199999999999999</v>
      </c>
      <c r="I39" s="153">
        <v>5.2999999999999999E-2</v>
      </c>
      <c r="J39" s="154"/>
      <c r="K39" s="154"/>
    </row>
    <row r="40" spans="1:11" ht="18" customHeight="1">
      <c r="A40" s="4">
        <v>33</v>
      </c>
      <c r="B40" s="7" t="s">
        <v>59</v>
      </c>
      <c r="C40" s="15" t="s">
        <v>83</v>
      </c>
      <c r="D40" s="153">
        <f t="shared" ref="D40:I40" si="5">D34-D35+D36-D37+D38-D39</f>
        <v>17.13999999999972</v>
      </c>
      <c r="E40" s="153">
        <f t="shared" si="5"/>
        <v>13.958000000000107</v>
      </c>
      <c r="F40" s="153">
        <f t="shared" si="5"/>
        <v>8.1609999999999978</v>
      </c>
      <c r="G40" s="153">
        <f t="shared" si="5"/>
        <v>-26.47900000000001</v>
      </c>
      <c r="H40" s="153">
        <f t="shared" si="5"/>
        <v>21.499999999999972</v>
      </c>
      <c r="I40" s="153">
        <f t="shared" si="5"/>
        <v>-17.140000000000008</v>
      </c>
      <c r="J40" s="154"/>
      <c r="K40" s="154"/>
    </row>
    <row r="41" spans="1:11" ht="20.100000000000001" customHeight="1">
      <c r="A41" s="4"/>
      <c r="B41" s="7"/>
      <c r="C41" s="17" t="s">
        <v>105</v>
      </c>
      <c r="D41" s="153"/>
      <c r="E41" s="153"/>
      <c r="F41" s="153"/>
      <c r="G41" s="153"/>
      <c r="H41" s="153"/>
      <c r="I41" s="153"/>
      <c r="J41" s="154"/>
      <c r="K41" s="154"/>
    </row>
    <row r="42" spans="1:11" ht="18" customHeight="1">
      <c r="A42" s="4">
        <v>34</v>
      </c>
      <c r="B42" s="7"/>
      <c r="C42" s="15" t="s">
        <v>79</v>
      </c>
      <c r="D42" s="153">
        <v>477.37000000000006</v>
      </c>
      <c r="E42" s="153">
        <v>24.94900000000008</v>
      </c>
      <c r="F42" s="153">
        <v>13.844999999999999</v>
      </c>
      <c r="G42" s="153">
        <v>83.600999999999999</v>
      </c>
      <c r="H42" s="153">
        <v>354.97499999999997</v>
      </c>
      <c r="I42" s="153">
        <v>-16.934000000000005</v>
      </c>
      <c r="J42" s="154"/>
      <c r="K42" s="154"/>
    </row>
    <row r="43" spans="1:11" ht="12" customHeight="1">
      <c r="A43" s="4">
        <v>35</v>
      </c>
      <c r="B43" s="7" t="s">
        <v>58</v>
      </c>
      <c r="C43" s="18" t="s">
        <v>106</v>
      </c>
      <c r="D43" s="153">
        <v>63.244</v>
      </c>
      <c r="E43" s="153">
        <v>0</v>
      </c>
      <c r="F43" s="153">
        <v>0</v>
      </c>
      <c r="G43" s="153">
        <v>63.244</v>
      </c>
      <c r="H43" s="153">
        <v>0</v>
      </c>
      <c r="I43" s="153">
        <v>0</v>
      </c>
      <c r="J43" s="154"/>
      <c r="K43" s="154"/>
    </row>
    <row r="44" spans="1:11" ht="12" customHeight="1">
      <c r="A44" s="4">
        <v>36</v>
      </c>
      <c r="B44" s="7" t="s">
        <v>60</v>
      </c>
      <c r="C44" s="18" t="s">
        <v>107</v>
      </c>
      <c r="D44" s="153">
        <v>63.244</v>
      </c>
      <c r="E44" s="153">
        <v>0</v>
      </c>
      <c r="F44" s="153">
        <v>0</v>
      </c>
      <c r="G44" s="153">
        <v>0</v>
      </c>
      <c r="H44" s="153">
        <v>63.244</v>
      </c>
      <c r="I44" s="153">
        <v>0</v>
      </c>
      <c r="J44" s="154"/>
      <c r="K44" s="154"/>
    </row>
    <row r="45" spans="1:11" ht="18" customHeight="1">
      <c r="A45" s="4">
        <v>37</v>
      </c>
      <c r="B45" s="7" t="s">
        <v>59</v>
      </c>
      <c r="C45" s="15" t="s">
        <v>113</v>
      </c>
      <c r="D45" s="153">
        <f t="shared" ref="D45:I45" si="6">D42-D43+D44</f>
        <v>477.37000000000012</v>
      </c>
      <c r="E45" s="153">
        <f t="shared" si="6"/>
        <v>24.94900000000008</v>
      </c>
      <c r="F45" s="153">
        <f t="shared" si="6"/>
        <v>13.844999999999999</v>
      </c>
      <c r="G45" s="153">
        <f t="shared" si="6"/>
        <v>20.356999999999999</v>
      </c>
      <c r="H45" s="153">
        <f t="shared" si="6"/>
        <v>418.21899999999994</v>
      </c>
      <c r="I45" s="153">
        <f t="shared" si="6"/>
        <v>-16.934000000000005</v>
      </c>
      <c r="J45" s="154"/>
      <c r="K45" s="154"/>
    </row>
    <row r="46" spans="1:11" ht="12" customHeight="1">
      <c r="A46" s="4">
        <v>38</v>
      </c>
      <c r="B46" s="7" t="s">
        <v>58</v>
      </c>
      <c r="C46" s="15" t="s">
        <v>108</v>
      </c>
      <c r="D46" s="153">
        <v>436.185</v>
      </c>
      <c r="E46" s="153">
        <v>0</v>
      </c>
      <c r="F46" s="153">
        <v>0</v>
      </c>
      <c r="G46" s="153">
        <v>44.222000000000001</v>
      </c>
      <c r="H46" s="153">
        <v>391.96300000000002</v>
      </c>
      <c r="I46" s="153">
        <v>0</v>
      </c>
      <c r="J46" s="154"/>
      <c r="K46" s="154"/>
    </row>
    <row r="47" spans="1:11" ht="20.100000000000001" customHeight="1">
      <c r="A47" s="8">
        <v>39</v>
      </c>
      <c r="B47" s="9" t="s">
        <v>60</v>
      </c>
      <c r="C47" s="16" t="s">
        <v>80</v>
      </c>
      <c r="D47" s="153">
        <v>0</v>
      </c>
      <c r="E47" s="153">
        <v>-1.1299999999999999</v>
      </c>
      <c r="F47" s="153">
        <v>-4.979000000000001</v>
      </c>
      <c r="G47" s="153">
        <v>0</v>
      </c>
      <c r="H47" s="153">
        <v>6.1090000000000018</v>
      </c>
      <c r="I47" s="153">
        <v>0</v>
      </c>
      <c r="J47" s="154"/>
      <c r="K47" s="154"/>
    </row>
    <row r="48" spans="1:11" ht="18" customHeight="1">
      <c r="A48" s="4">
        <v>40</v>
      </c>
      <c r="B48" s="7" t="s">
        <v>59</v>
      </c>
      <c r="C48" s="15" t="s">
        <v>81</v>
      </c>
      <c r="D48" s="153">
        <f t="shared" ref="D48:I48" si="7">D45-D46+D47</f>
        <v>41.185000000000116</v>
      </c>
      <c r="E48" s="153">
        <f t="shared" si="7"/>
        <v>23.819000000000081</v>
      </c>
      <c r="F48" s="153">
        <f t="shared" si="7"/>
        <v>8.8659999999999979</v>
      </c>
      <c r="G48" s="153">
        <f t="shared" si="7"/>
        <v>-23.865000000000002</v>
      </c>
      <c r="H48" s="153">
        <f t="shared" si="7"/>
        <v>32.364999999999917</v>
      </c>
      <c r="I48" s="153">
        <f t="shared" si="7"/>
        <v>-16.934000000000005</v>
      </c>
      <c r="J48" s="154"/>
      <c r="K48" s="154"/>
    </row>
    <row r="49" spans="1:11" ht="12" customHeight="1">
      <c r="D49" s="154"/>
      <c r="E49" s="154"/>
      <c r="F49" s="154"/>
      <c r="G49" s="154"/>
      <c r="H49" s="154"/>
      <c r="I49" s="154"/>
      <c r="J49" s="154"/>
      <c r="K49" s="154"/>
    </row>
    <row r="50" spans="1:11" ht="12" customHeight="1">
      <c r="A50" s="148"/>
      <c r="B50" s="149"/>
      <c r="D50" s="154"/>
      <c r="E50" s="154"/>
      <c r="F50" s="154"/>
      <c r="G50" s="154"/>
      <c r="H50" s="154"/>
      <c r="I50" s="154"/>
      <c r="J50" s="154"/>
      <c r="K50" s="154"/>
    </row>
    <row r="51" spans="1:11" ht="12" customHeight="1">
      <c r="A51" s="4" t="s">
        <v>109</v>
      </c>
      <c r="D51" s="154"/>
      <c r="E51" s="154"/>
      <c r="F51" s="154"/>
      <c r="G51" s="154"/>
      <c r="H51" s="154"/>
      <c r="I51" s="154"/>
      <c r="J51" s="154"/>
      <c r="K51" s="154"/>
    </row>
    <row r="52" spans="1:11" ht="11.1" customHeight="1">
      <c r="A52" s="4" t="s">
        <v>110</v>
      </c>
      <c r="D52" s="154"/>
      <c r="E52" s="154"/>
      <c r="F52" s="154"/>
      <c r="G52" s="154"/>
      <c r="H52" s="154"/>
      <c r="I52" s="154"/>
      <c r="J52" s="154"/>
      <c r="K52" s="154"/>
    </row>
    <row r="53" spans="1:11" ht="11.1" customHeight="1">
      <c r="A53" s="4" t="s">
        <v>222</v>
      </c>
      <c r="D53" s="154"/>
      <c r="E53" s="154"/>
      <c r="F53" s="154"/>
      <c r="G53" s="154"/>
      <c r="H53" s="154"/>
      <c r="I53" s="154"/>
      <c r="J53" s="154"/>
      <c r="K53" s="154"/>
    </row>
    <row r="54" spans="1:11" ht="11.1" customHeight="1">
      <c r="D54" s="154"/>
      <c r="E54" s="154"/>
      <c r="F54" s="154"/>
      <c r="G54" s="154"/>
      <c r="H54" s="154"/>
      <c r="I54" s="154"/>
      <c r="J54" s="154"/>
      <c r="K54" s="154"/>
    </row>
    <row r="55" spans="1:11" ht="12" customHeight="1">
      <c r="D55" s="154"/>
      <c r="E55" s="154"/>
      <c r="F55" s="154"/>
      <c r="G55" s="154"/>
      <c r="H55" s="154"/>
      <c r="I55" s="154"/>
      <c r="J55" s="154"/>
      <c r="K55" s="154"/>
    </row>
    <row r="56" spans="1:11" ht="12" customHeight="1">
      <c r="D56" s="154"/>
      <c r="E56" s="154"/>
      <c r="F56" s="154"/>
      <c r="G56" s="154"/>
      <c r="H56" s="154"/>
      <c r="I56" s="154"/>
      <c r="J56" s="154"/>
      <c r="K56" s="154"/>
    </row>
    <row r="57" spans="1:11" ht="12" customHeight="1">
      <c r="D57" s="154"/>
      <c r="E57" s="154"/>
      <c r="F57" s="154"/>
      <c r="G57" s="154"/>
      <c r="H57" s="154"/>
      <c r="I57" s="154"/>
      <c r="J57" s="154"/>
      <c r="K57" s="154"/>
    </row>
    <row r="58" spans="1:11" ht="12" customHeight="1">
      <c r="D58" s="154"/>
      <c r="E58" s="154"/>
      <c r="F58" s="154"/>
      <c r="G58" s="154"/>
      <c r="H58" s="154"/>
      <c r="I58" s="154"/>
      <c r="J58" s="154"/>
      <c r="K58" s="154"/>
    </row>
    <row r="59" spans="1:11" ht="12" customHeight="1">
      <c r="D59" s="154"/>
      <c r="E59" s="154"/>
      <c r="F59" s="154"/>
      <c r="G59" s="154"/>
      <c r="H59" s="154"/>
      <c r="I59" s="154"/>
      <c r="J59" s="154"/>
      <c r="K59" s="154"/>
    </row>
    <row r="60" spans="1:11" ht="12" customHeight="1">
      <c r="D60" s="154"/>
      <c r="E60" s="154"/>
      <c r="F60" s="154"/>
      <c r="G60" s="154"/>
      <c r="H60" s="154"/>
      <c r="I60" s="154"/>
      <c r="J60" s="154"/>
      <c r="K60" s="154"/>
    </row>
    <row r="61" spans="1:11" ht="12" customHeight="1">
      <c r="D61" s="154"/>
      <c r="E61" s="154"/>
      <c r="F61" s="154"/>
      <c r="G61" s="154"/>
      <c r="H61" s="154"/>
      <c r="I61" s="154"/>
      <c r="J61" s="154"/>
      <c r="K61" s="154"/>
    </row>
    <row r="62" spans="1:11" ht="12" customHeight="1">
      <c r="D62" s="154"/>
      <c r="E62" s="154"/>
      <c r="F62" s="154"/>
      <c r="G62" s="154"/>
      <c r="H62" s="154"/>
      <c r="I62" s="154"/>
      <c r="J62" s="154"/>
      <c r="K62" s="154"/>
    </row>
    <row r="63" spans="1:11" ht="12" customHeight="1">
      <c r="D63" s="154"/>
      <c r="E63" s="154"/>
      <c r="F63" s="154"/>
      <c r="G63" s="154"/>
      <c r="H63" s="154"/>
      <c r="I63" s="154"/>
      <c r="J63" s="154"/>
      <c r="K63" s="154"/>
    </row>
    <row r="64" spans="1:11" ht="12" customHeight="1">
      <c r="D64" s="154"/>
      <c r="E64" s="154"/>
      <c r="F64" s="154"/>
      <c r="G64" s="154"/>
      <c r="H64" s="154"/>
      <c r="I64" s="154"/>
      <c r="J64" s="154"/>
      <c r="K64" s="154"/>
    </row>
    <row r="65" spans="4:11" ht="12" customHeight="1">
      <c r="D65" s="154"/>
      <c r="E65" s="154"/>
      <c r="F65" s="154"/>
      <c r="G65" s="154"/>
      <c r="H65" s="154"/>
      <c r="I65" s="154"/>
      <c r="J65" s="154"/>
      <c r="K65" s="154"/>
    </row>
    <row r="66" spans="4:11" ht="12" customHeight="1">
      <c r="D66" s="154"/>
      <c r="E66" s="154"/>
      <c r="F66" s="154"/>
      <c r="G66" s="154"/>
      <c r="H66" s="154"/>
      <c r="I66" s="154"/>
      <c r="J66" s="154"/>
      <c r="K66" s="154"/>
    </row>
    <row r="67" spans="4:11" ht="12" customHeight="1">
      <c r="D67" s="154"/>
      <c r="E67" s="154"/>
      <c r="F67" s="154"/>
      <c r="G67" s="154"/>
      <c r="H67" s="154"/>
      <c r="I67" s="154"/>
      <c r="J67" s="154"/>
      <c r="K67" s="154"/>
    </row>
    <row r="68" spans="4:11" ht="12" customHeight="1">
      <c r="D68" s="154"/>
      <c r="E68" s="154"/>
      <c r="F68" s="154"/>
      <c r="G68" s="154"/>
      <c r="H68" s="154"/>
      <c r="I68" s="154"/>
      <c r="J68" s="154"/>
      <c r="K68" s="154"/>
    </row>
    <row r="69" spans="4:11" ht="12" customHeight="1">
      <c r="D69" s="154"/>
      <c r="E69" s="154"/>
      <c r="F69" s="154"/>
      <c r="G69" s="154"/>
      <c r="H69" s="154"/>
      <c r="I69" s="154"/>
      <c r="J69" s="154"/>
      <c r="K69" s="154"/>
    </row>
    <row r="70" spans="4:11" ht="12" customHeight="1">
      <c r="D70" s="154"/>
      <c r="E70" s="154"/>
      <c r="F70" s="154"/>
      <c r="G70" s="154"/>
      <c r="H70" s="154"/>
      <c r="I70" s="154"/>
      <c r="J70" s="154"/>
      <c r="K70" s="154"/>
    </row>
    <row r="71" spans="4:11" ht="12" customHeight="1">
      <c r="D71" s="154"/>
      <c r="E71" s="154"/>
      <c r="F71" s="154"/>
      <c r="G71" s="154"/>
      <c r="H71" s="154"/>
      <c r="I71" s="154"/>
      <c r="J71" s="154"/>
      <c r="K71" s="154"/>
    </row>
    <row r="72" spans="4:11" ht="12" customHeight="1">
      <c r="D72" s="154"/>
      <c r="E72" s="154"/>
      <c r="F72" s="154"/>
      <c r="G72" s="154"/>
      <c r="H72" s="154"/>
      <c r="I72" s="154"/>
      <c r="J72" s="154"/>
      <c r="K72" s="154"/>
    </row>
    <row r="73" spans="4:11" ht="12" customHeight="1">
      <c r="D73" s="154"/>
      <c r="E73" s="154"/>
      <c r="F73" s="154"/>
      <c r="G73" s="154"/>
      <c r="H73" s="154"/>
      <c r="I73" s="154"/>
      <c r="J73" s="154"/>
      <c r="K73" s="154"/>
    </row>
    <row r="74" spans="4:11" ht="12" customHeight="1">
      <c r="D74" s="154"/>
      <c r="E74" s="154"/>
      <c r="F74" s="154"/>
      <c r="G74" s="154"/>
      <c r="H74" s="154"/>
      <c r="I74" s="154"/>
      <c r="J74" s="154"/>
      <c r="K74" s="154"/>
    </row>
    <row r="75" spans="4:11" ht="12" customHeight="1">
      <c r="D75" s="154"/>
      <c r="E75" s="154"/>
      <c r="F75" s="154"/>
      <c r="G75" s="154"/>
      <c r="H75" s="154"/>
      <c r="I75" s="154"/>
      <c r="J75" s="154"/>
      <c r="K75" s="154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B22A67-9431-40E1-BE03-CEE4D2B7A895}">
  <dimension ref="A1:K75"/>
  <sheetViews>
    <sheetView showGridLines="0" workbookViewId="0"/>
  </sheetViews>
  <sheetFormatPr baseColWidth="10" defaultColWidth="10" defaultRowHeight="11.25"/>
  <cols>
    <col min="1" max="1" width="2.25" style="144" customWidth="1"/>
    <col min="2" max="2" width="1.5" style="155" customWidth="1"/>
    <col min="3" max="3" width="32.625" style="144" customWidth="1"/>
    <col min="4" max="4" width="9.375" style="144" customWidth="1"/>
    <col min="5" max="6" width="9.5" style="144" customWidth="1"/>
    <col min="7" max="9" width="9.375" style="144" customWidth="1"/>
    <col min="10" max="11" width="7.25" style="144" customWidth="1"/>
    <col min="12" max="16384" width="10" style="144"/>
  </cols>
  <sheetData>
    <row r="1" spans="1:11" ht="12" customHeight="1">
      <c r="A1" s="141"/>
      <c r="B1" s="142"/>
      <c r="C1" s="142"/>
      <c r="D1" s="142"/>
      <c r="E1" s="142"/>
      <c r="F1" s="142"/>
      <c r="G1" s="142"/>
      <c r="H1" s="142"/>
      <c r="I1" s="142"/>
      <c r="J1" s="143"/>
      <c r="K1" s="143"/>
    </row>
    <row r="2" spans="1:11" ht="12" customHeight="1">
      <c r="A2" s="13" t="s">
        <v>111</v>
      </c>
      <c r="B2" s="142"/>
      <c r="C2" s="142"/>
      <c r="D2" s="142"/>
      <c r="E2" s="142"/>
      <c r="F2" s="142"/>
      <c r="G2" s="142"/>
      <c r="H2" s="142"/>
      <c r="I2" s="142"/>
      <c r="J2" s="143"/>
      <c r="K2" s="143"/>
    </row>
    <row r="3" spans="1:11" ht="12" customHeight="1">
      <c r="A3" s="19"/>
      <c r="B3" s="142"/>
      <c r="C3" s="142"/>
      <c r="D3" s="142"/>
      <c r="E3" s="142"/>
      <c r="F3" s="142"/>
      <c r="G3" s="142"/>
      <c r="H3" s="142"/>
      <c r="I3" s="142"/>
      <c r="J3" s="143"/>
      <c r="K3" s="143"/>
    </row>
    <row r="4" spans="1:11" ht="12" customHeight="1">
      <c r="A4" s="19" t="s">
        <v>248</v>
      </c>
      <c r="B4" s="142"/>
      <c r="C4" s="142"/>
      <c r="D4" s="142"/>
      <c r="E4" s="142"/>
      <c r="F4" s="142"/>
      <c r="G4" s="142"/>
      <c r="H4" s="142"/>
      <c r="I4" s="142"/>
      <c r="J4" s="143"/>
      <c r="K4" s="143"/>
    </row>
    <row r="5" spans="1:11" ht="12" customHeight="1">
      <c r="A5" s="20" t="s">
        <v>69</v>
      </c>
      <c r="B5" s="142"/>
      <c r="C5" s="142"/>
      <c r="D5" s="142"/>
      <c r="E5" s="142"/>
      <c r="F5" s="142"/>
      <c r="G5" s="142"/>
      <c r="H5" s="142"/>
      <c r="I5" s="142"/>
      <c r="J5" s="143"/>
      <c r="K5" s="143"/>
    </row>
    <row r="6" spans="1:11" ht="12" customHeight="1">
      <c r="A6" s="148"/>
      <c r="B6" s="149"/>
      <c r="C6" s="148"/>
      <c r="D6" s="148"/>
      <c r="E6" s="148"/>
      <c r="F6" s="148"/>
      <c r="G6" s="148"/>
      <c r="H6" s="148"/>
      <c r="I6" s="148"/>
      <c r="J6" s="150"/>
      <c r="K6" s="150"/>
    </row>
    <row r="7" spans="1:11" ht="45">
      <c r="A7" s="151"/>
      <c r="B7" s="149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152"/>
      <c r="K7" s="152"/>
    </row>
    <row r="8" spans="1:11" ht="24" customHeight="1">
      <c r="A8" s="4">
        <v>1</v>
      </c>
      <c r="B8" s="7"/>
      <c r="C8" s="14" t="s">
        <v>73</v>
      </c>
      <c r="D8" s="153">
        <v>1072.8349999999998</v>
      </c>
      <c r="E8" s="153">
        <v>733.64400000000012</v>
      </c>
      <c r="F8" s="153">
        <v>52.976999999999997</v>
      </c>
      <c r="G8" s="153">
        <v>95.535999999999987</v>
      </c>
      <c r="H8" s="153">
        <v>190.67799999999983</v>
      </c>
      <c r="I8" s="153">
        <v>0</v>
      </c>
      <c r="J8" s="154"/>
      <c r="K8" s="154"/>
    </row>
    <row r="9" spans="1:11" ht="12" customHeight="1">
      <c r="A9" s="4">
        <v>2</v>
      </c>
      <c r="B9" s="7" t="s">
        <v>58</v>
      </c>
      <c r="C9" s="15" t="s">
        <v>74</v>
      </c>
      <c r="D9" s="153">
        <v>539.03899999999999</v>
      </c>
      <c r="E9" s="153">
        <v>414.76100000000002</v>
      </c>
      <c r="F9" s="153">
        <v>26.233999999999988</v>
      </c>
      <c r="G9" s="153">
        <v>28.834000000000003</v>
      </c>
      <c r="H9" s="153">
        <v>69.210000000000008</v>
      </c>
      <c r="I9" s="153">
        <v>0</v>
      </c>
      <c r="J9" s="154"/>
      <c r="K9" s="154"/>
    </row>
    <row r="10" spans="1:11" ht="18" customHeight="1">
      <c r="A10" s="4">
        <v>3</v>
      </c>
      <c r="B10" s="7" t="s">
        <v>59</v>
      </c>
      <c r="C10" s="15" t="s">
        <v>77</v>
      </c>
      <c r="D10" s="153">
        <f t="shared" ref="D10:I10" si="0">D8-D9</f>
        <v>533.79599999999982</v>
      </c>
      <c r="E10" s="153">
        <f t="shared" si="0"/>
        <v>318.8830000000001</v>
      </c>
      <c r="F10" s="153">
        <f t="shared" si="0"/>
        <v>26.743000000000009</v>
      </c>
      <c r="G10" s="153">
        <f t="shared" si="0"/>
        <v>66.701999999999984</v>
      </c>
      <c r="H10" s="153">
        <f t="shared" si="0"/>
        <v>121.46799999999982</v>
      </c>
      <c r="I10" s="153">
        <f t="shared" si="0"/>
        <v>0</v>
      </c>
      <c r="J10" s="154"/>
      <c r="K10" s="154"/>
    </row>
    <row r="11" spans="1:11" ht="12" customHeight="1">
      <c r="A11" s="4">
        <v>4</v>
      </c>
      <c r="B11" s="7" t="s">
        <v>58</v>
      </c>
      <c r="C11" s="15" t="s">
        <v>78</v>
      </c>
      <c r="D11" s="153">
        <v>97.817000000000036</v>
      </c>
      <c r="E11" s="153">
        <v>56.567</v>
      </c>
      <c r="F11" s="153">
        <v>2.032</v>
      </c>
      <c r="G11" s="153">
        <v>13.565</v>
      </c>
      <c r="H11" s="153">
        <v>25.653000000000041</v>
      </c>
      <c r="I11" s="153">
        <v>0</v>
      </c>
      <c r="J11" s="154"/>
      <c r="K11" s="154"/>
    </row>
    <row r="12" spans="1:11" ht="18" customHeight="1">
      <c r="A12" s="4">
        <v>5</v>
      </c>
      <c r="B12" s="7" t="s">
        <v>59</v>
      </c>
      <c r="C12" s="15" t="s">
        <v>89</v>
      </c>
      <c r="D12" s="153">
        <f>D10-D11</f>
        <v>435.97899999999981</v>
      </c>
      <c r="E12" s="153">
        <f>E10-E11</f>
        <v>262.31600000000009</v>
      </c>
      <c r="F12" s="153">
        <f>F10-F11</f>
        <v>24.711000000000009</v>
      </c>
      <c r="G12" s="153">
        <f>G10-G11</f>
        <v>53.136999999999986</v>
      </c>
      <c r="H12" s="153">
        <f>H10-H11</f>
        <v>95.81499999999977</v>
      </c>
      <c r="I12" s="153">
        <v>-27.087999999999994</v>
      </c>
      <c r="J12" s="154"/>
      <c r="K12" s="154"/>
    </row>
    <row r="13" spans="1:11" ht="12" customHeight="1">
      <c r="A13" s="4">
        <v>6</v>
      </c>
      <c r="B13" s="7" t="s">
        <v>58</v>
      </c>
      <c r="C13" s="15" t="s">
        <v>90</v>
      </c>
      <c r="D13" s="153">
        <v>321.88400000000001</v>
      </c>
      <c r="E13" s="153">
        <v>200.82</v>
      </c>
      <c r="F13" s="153">
        <v>18.911999999999999</v>
      </c>
      <c r="G13" s="153">
        <v>54.032999999999994</v>
      </c>
      <c r="H13" s="153">
        <v>48.119000000000028</v>
      </c>
      <c r="I13" s="153">
        <v>1.619</v>
      </c>
      <c r="J13" s="154"/>
      <c r="K13" s="154"/>
    </row>
    <row r="14" spans="1:11" ht="12" customHeight="1">
      <c r="A14" s="4">
        <v>7</v>
      </c>
      <c r="B14" s="7" t="s">
        <v>58</v>
      </c>
      <c r="C14" s="15" t="s">
        <v>91</v>
      </c>
      <c r="D14" s="153">
        <v>3.6159999999999997</v>
      </c>
      <c r="E14" s="153">
        <v>1.671</v>
      </c>
      <c r="F14" s="153">
        <v>8.6999999999999994E-2</v>
      </c>
      <c r="G14" s="153">
        <v>6.5000000000000002E-2</v>
      </c>
      <c r="H14" s="153">
        <v>1.7929999999999999</v>
      </c>
      <c r="I14" s="153">
        <v>0</v>
      </c>
      <c r="J14" s="154"/>
      <c r="K14" s="154"/>
    </row>
    <row r="15" spans="1:11" ht="12" customHeight="1">
      <c r="A15" s="4">
        <v>8</v>
      </c>
      <c r="B15" s="7" t="s">
        <v>60</v>
      </c>
      <c r="C15" s="15" t="s">
        <v>92</v>
      </c>
      <c r="D15" s="153">
        <v>7.77</v>
      </c>
      <c r="E15" s="153">
        <v>6.9669999999999996</v>
      </c>
      <c r="F15" s="153">
        <v>0</v>
      </c>
      <c r="G15" s="153">
        <v>0.161</v>
      </c>
      <c r="H15" s="153">
        <v>0.64200000000000002</v>
      </c>
      <c r="I15" s="153">
        <v>0</v>
      </c>
      <c r="J15" s="154"/>
      <c r="K15" s="154"/>
    </row>
    <row r="16" spans="1:11" ht="18" customHeight="1">
      <c r="A16" s="4">
        <v>9</v>
      </c>
      <c r="B16" s="7" t="s">
        <v>59</v>
      </c>
      <c r="C16" s="15" t="s">
        <v>112</v>
      </c>
      <c r="D16" s="153">
        <f t="shared" ref="D16:I16" si="1">D12-D13-D14+D15</f>
        <v>118.2489999999998</v>
      </c>
      <c r="E16" s="153">
        <f t="shared" si="1"/>
        <v>66.792000000000101</v>
      </c>
      <c r="F16" s="153">
        <f t="shared" si="1"/>
        <v>5.7120000000000104</v>
      </c>
      <c r="G16" s="153">
        <f t="shared" si="1"/>
        <v>-0.80000000000000782</v>
      </c>
      <c r="H16" s="153">
        <f t="shared" si="1"/>
        <v>46.544999999999746</v>
      </c>
      <c r="I16" s="153">
        <f t="shared" si="1"/>
        <v>-28.706999999999994</v>
      </c>
      <c r="J16" s="154"/>
      <c r="K16" s="154"/>
    </row>
    <row r="17" spans="1:11" ht="12" customHeight="1">
      <c r="A17" s="4">
        <v>10</v>
      </c>
      <c r="B17" s="7" t="s">
        <v>60</v>
      </c>
      <c r="C17" s="15" t="s">
        <v>93</v>
      </c>
      <c r="D17" s="153">
        <v>321.52900000000005</v>
      </c>
      <c r="E17" s="153">
        <v>0</v>
      </c>
      <c r="F17" s="153">
        <v>0</v>
      </c>
      <c r="G17" s="153">
        <v>0</v>
      </c>
      <c r="H17" s="153">
        <v>321.52900000000005</v>
      </c>
      <c r="I17" s="153">
        <v>1.974</v>
      </c>
      <c r="J17" s="154"/>
      <c r="K17" s="154"/>
    </row>
    <row r="18" spans="1:11" ht="12" customHeight="1">
      <c r="A18" s="4">
        <v>11</v>
      </c>
      <c r="B18" s="7" t="s">
        <v>58</v>
      </c>
      <c r="C18" s="15" t="s">
        <v>94</v>
      </c>
      <c r="D18" s="153">
        <v>6.899</v>
      </c>
      <c r="E18" s="153">
        <v>0</v>
      </c>
      <c r="F18" s="153">
        <v>0</v>
      </c>
      <c r="G18" s="153">
        <v>6.899</v>
      </c>
      <c r="H18" s="153">
        <v>0</v>
      </c>
      <c r="I18" s="153">
        <v>4.7469999999999999</v>
      </c>
      <c r="J18" s="154"/>
      <c r="K18" s="154"/>
    </row>
    <row r="19" spans="1:11" ht="12" customHeight="1">
      <c r="A19" s="4">
        <v>12</v>
      </c>
      <c r="B19" s="7" t="s">
        <v>60</v>
      </c>
      <c r="C19" s="15" t="s">
        <v>95</v>
      </c>
      <c r="D19" s="153">
        <v>61.777999999999999</v>
      </c>
      <c r="E19" s="153">
        <v>0</v>
      </c>
      <c r="F19" s="153">
        <v>0</v>
      </c>
      <c r="G19" s="153">
        <v>61.777999999999999</v>
      </c>
      <c r="H19" s="153">
        <v>0</v>
      </c>
      <c r="I19" s="153">
        <v>0.79799999999999993</v>
      </c>
      <c r="J19" s="154"/>
      <c r="K19" s="154"/>
    </row>
    <row r="20" spans="1:11" ht="12" customHeight="1">
      <c r="A20" s="4">
        <v>13</v>
      </c>
      <c r="B20" s="7" t="s">
        <v>58</v>
      </c>
      <c r="C20" s="15" t="s">
        <v>96</v>
      </c>
      <c r="D20" s="153">
        <v>186.22899999999998</v>
      </c>
      <c r="E20" s="153">
        <v>68.711999999999989</v>
      </c>
      <c r="F20" s="153">
        <v>87.013999999999982</v>
      </c>
      <c r="G20" s="153">
        <v>15.949</v>
      </c>
      <c r="H20" s="153">
        <v>14.553999999999997</v>
      </c>
      <c r="I20" s="153">
        <v>34.372999999999998</v>
      </c>
      <c r="J20" s="154"/>
      <c r="K20" s="154"/>
    </row>
    <row r="21" spans="1:11" ht="12" customHeight="1">
      <c r="A21" s="4">
        <v>14</v>
      </c>
      <c r="B21" s="7" t="s">
        <v>60</v>
      </c>
      <c r="C21" s="15" t="s">
        <v>97</v>
      </c>
      <c r="D21" s="153">
        <v>192.01000000000002</v>
      </c>
      <c r="E21" s="153">
        <v>25.082000000000001</v>
      </c>
      <c r="F21" s="153">
        <v>81.869000000000014</v>
      </c>
      <c r="G21" s="153">
        <v>3.4200000000000004</v>
      </c>
      <c r="H21" s="153">
        <v>81.638999999999996</v>
      </c>
      <c r="I21" s="153">
        <v>28.591999999999999</v>
      </c>
      <c r="J21" s="154"/>
      <c r="K21" s="154"/>
    </row>
    <row r="22" spans="1:11" ht="18" customHeight="1">
      <c r="A22" s="4">
        <v>15</v>
      </c>
      <c r="B22" s="7" t="s">
        <v>59</v>
      </c>
      <c r="C22" s="15" t="s">
        <v>219</v>
      </c>
      <c r="D22" s="153">
        <f t="shared" ref="D22:I22" si="2">D16+D17-D18+D19-D20+D21</f>
        <v>500.43799999999987</v>
      </c>
      <c r="E22" s="153">
        <f t="shared" si="2"/>
        <v>23.162000000000113</v>
      </c>
      <c r="F22" s="153">
        <f t="shared" si="2"/>
        <v>0.56700000000004991</v>
      </c>
      <c r="G22" s="153">
        <f t="shared" si="2"/>
        <v>41.55</v>
      </c>
      <c r="H22" s="153">
        <f t="shared" si="2"/>
        <v>435.15899999999982</v>
      </c>
      <c r="I22" s="153">
        <f t="shared" si="2"/>
        <v>-36.462999999999994</v>
      </c>
      <c r="J22" s="154"/>
      <c r="K22" s="154"/>
    </row>
    <row r="23" spans="1:11" ht="12" customHeight="1">
      <c r="A23" s="4">
        <v>16</v>
      </c>
      <c r="B23" s="7" t="s">
        <v>58</v>
      </c>
      <c r="C23" s="15" t="s">
        <v>98</v>
      </c>
      <c r="D23" s="153">
        <v>68.231999999999999</v>
      </c>
      <c r="E23" s="153">
        <v>10.534000000000001</v>
      </c>
      <c r="F23" s="153">
        <v>2.3559999999999999</v>
      </c>
      <c r="G23" s="153">
        <v>0</v>
      </c>
      <c r="H23" s="153">
        <v>55.341999999999999</v>
      </c>
      <c r="I23" s="153">
        <v>0.186</v>
      </c>
      <c r="J23" s="154"/>
      <c r="K23" s="154"/>
    </row>
    <row r="24" spans="1:11" ht="12" customHeight="1">
      <c r="A24" s="4">
        <v>17</v>
      </c>
      <c r="B24" s="7" t="s">
        <v>60</v>
      </c>
      <c r="C24" s="15" t="s">
        <v>99</v>
      </c>
      <c r="D24" s="153">
        <v>68.378</v>
      </c>
      <c r="E24" s="153">
        <v>0</v>
      </c>
      <c r="F24" s="153">
        <v>0</v>
      </c>
      <c r="G24" s="153">
        <v>68.378</v>
      </c>
      <c r="H24" s="153">
        <v>0</v>
      </c>
      <c r="I24" s="153">
        <v>0.04</v>
      </c>
      <c r="J24" s="154"/>
      <c r="K24" s="154"/>
    </row>
    <row r="25" spans="1:11" ht="12" customHeight="1">
      <c r="A25" s="4">
        <v>18</v>
      </c>
      <c r="B25" s="7" t="s">
        <v>58</v>
      </c>
      <c r="C25" s="15" t="s">
        <v>220</v>
      </c>
      <c r="D25" s="153">
        <v>123.01100000000001</v>
      </c>
      <c r="E25" s="153">
        <v>0</v>
      </c>
      <c r="F25" s="153">
        <v>0</v>
      </c>
      <c r="G25" s="153">
        <v>0</v>
      </c>
      <c r="H25" s="153">
        <v>123.01100000000001</v>
      </c>
      <c r="I25" s="153">
        <v>0.59499999999999997</v>
      </c>
      <c r="J25" s="154"/>
      <c r="K25" s="154"/>
    </row>
    <row r="26" spans="1:11" ht="12" customHeight="1">
      <c r="A26" s="4">
        <v>19</v>
      </c>
      <c r="B26" s="7" t="s">
        <v>60</v>
      </c>
      <c r="C26" s="15" t="s">
        <v>221</v>
      </c>
      <c r="D26" s="153">
        <v>123.324</v>
      </c>
      <c r="E26" s="153">
        <v>4.4740000000000002</v>
      </c>
      <c r="F26" s="153">
        <v>11.246999999999998</v>
      </c>
      <c r="G26" s="153">
        <v>107.434</v>
      </c>
      <c r="H26" s="153">
        <v>0.16899999999999998</v>
      </c>
      <c r="I26" s="153">
        <v>0.28200000000000003</v>
      </c>
      <c r="J26" s="154"/>
      <c r="K26" s="154"/>
    </row>
    <row r="27" spans="1:11" ht="12" customHeight="1">
      <c r="A27" s="4">
        <v>20</v>
      </c>
      <c r="B27" s="7" t="s">
        <v>58</v>
      </c>
      <c r="C27" s="15" t="s">
        <v>100</v>
      </c>
      <c r="D27" s="153">
        <v>111.01099999999998</v>
      </c>
      <c r="E27" s="153">
        <v>3.21</v>
      </c>
      <c r="F27" s="153">
        <v>5.04</v>
      </c>
      <c r="G27" s="153">
        <v>102.59199999999998</v>
      </c>
      <c r="H27" s="153">
        <v>0.16899999999999998</v>
      </c>
      <c r="I27" s="153">
        <v>0.14799999999999999</v>
      </c>
      <c r="J27" s="154"/>
      <c r="K27" s="154"/>
    </row>
    <row r="28" spans="1:11" ht="12" customHeight="1">
      <c r="A28" s="4">
        <v>21</v>
      </c>
      <c r="B28" s="7" t="s">
        <v>60</v>
      </c>
      <c r="C28" s="15" t="s">
        <v>114</v>
      </c>
      <c r="D28" s="153">
        <v>109.87299999999999</v>
      </c>
      <c r="E28" s="153">
        <v>0</v>
      </c>
      <c r="F28" s="153">
        <v>0</v>
      </c>
      <c r="G28" s="153">
        <v>0</v>
      </c>
      <c r="H28" s="153">
        <v>109.87299999999999</v>
      </c>
      <c r="I28" s="153">
        <v>1.286</v>
      </c>
      <c r="J28" s="154"/>
      <c r="K28" s="154"/>
    </row>
    <row r="29" spans="1:11" ht="12" customHeight="1">
      <c r="A29" s="4">
        <v>22</v>
      </c>
      <c r="B29" s="7" t="s">
        <v>58</v>
      </c>
      <c r="C29" s="15" t="s">
        <v>101</v>
      </c>
      <c r="D29" s="153">
        <v>63.749999999999993</v>
      </c>
      <c r="E29" s="153">
        <v>7.0650000000000004</v>
      </c>
      <c r="F29" s="153">
        <v>29.861999999999998</v>
      </c>
      <c r="G29" s="153">
        <v>8.8330000000000055</v>
      </c>
      <c r="H29" s="153">
        <v>17.989999999999998</v>
      </c>
      <c r="I29" s="153">
        <v>7.6529999999999996</v>
      </c>
      <c r="J29" s="154"/>
      <c r="K29" s="154"/>
    </row>
    <row r="30" spans="1:11" ht="12" customHeight="1">
      <c r="A30" s="4">
        <v>23</v>
      </c>
      <c r="B30" s="7" t="s">
        <v>60</v>
      </c>
      <c r="C30" s="15" t="s">
        <v>102</v>
      </c>
      <c r="D30" s="153">
        <v>58.403999999999996</v>
      </c>
      <c r="E30" s="153">
        <v>2.782</v>
      </c>
      <c r="F30" s="153">
        <v>29.854999999999997</v>
      </c>
      <c r="G30" s="153">
        <v>6.7399999999999949</v>
      </c>
      <c r="H30" s="153">
        <v>19.027000000000001</v>
      </c>
      <c r="I30" s="153">
        <v>12.998999999999999</v>
      </c>
      <c r="J30" s="154"/>
      <c r="K30" s="154"/>
    </row>
    <row r="31" spans="1:11" ht="18" customHeight="1">
      <c r="A31" s="4">
        <v>24</v>
      </c>
      <c r="B31" s="7" t="s">
        <v>59</v>
      </c>
      <c r="C31" s="15" t="s">
        <v>79</v>
      </c>
      <c r="D31" s="153">
        <f t="shared" ref="D31:I31" si="3">D22-D23+D24-D25+D26-D27+D28-D29+D30</f>
        <v>494.4129999999999</v>
      </c>
      <c r="E31" s="153">
        <f t="shared" si="3"/>
        <v>9.6090000000001083</v>
      </c>
      <c r="F31" s="153">
        <f t="shared" si="3"/>
        <v>4.4110000000000475</v>
      </c>
      <c r="G31" s="153">
        <f t="shared" si="3"/>
        <v>112.67700000000001</v>
      </c>
      <c r="H31" s="153">
        <f t="shared" si="3"/>
        <v>367.71599999999978</v>
      </c>
      <c r="I31" s="153">
        <f t="shared" si="3"/>
        <v>-30.437999999999999</v>
      </c>
      <c r="J31" s="154"/>
      <c r="K31" s="154"/>
    </row>
    <row r="32" spans="1:11" ht="12" customHeight="1">
      <c r="A32" s="4">
        <v>25</v>
      </c>
      <c r="B32" s="7" t="s">
        <v>58</v>
      </c>
      <c r="C32" s="15" t="s">
        <v>75</v>
      </c>
      <c r="D32" s="153">
        <v>460.25699999999995</v>
      </c>
      <c r="E32" s="153">
        <v>0</v>
      </c>
      <c r="F32" s="153">
        <v>0</v>
      </c>
      <c r="G32" s="153">
        <v>119.26000000000002</v>
      </c>
      <c r="H32" s="153">
        <v>340.99699999999996</v>
      </c>
      <c r="I32" s="153">
        <v>0</v>
      </c>
      <c r="J32" s="154"/>
      <c r="K32" s="154"/>
    </row>
    <row r="33" spans="1:11" ht="20.100000000000001" customHeight="1">
      <c r="A33" s="8">
        <v>26</v>
      </c>
      <c r="B33" s="9" t="s">
        <v>60</v>
      </c>
      <c r="C33" s="16" t="s">
        <v>80</v>
      </c>
      <c r="D33" s="153">
        <v>0</v>
      </c>
      <c r="E33" s="153">
        <v>-1.1259999999999999</v>
      </c>
      <c r="F33" s="153">
        <v>-5.8480000000000008</v>
      </c>
      <c r="G33" s="153">
        <v>0</v>
      </c>
      <c r="H33" s="153">
        <v>6.9740000000000011</v>
      </c>
      <c r="I33" s="153">
        <v>0</v>
      </c>
      <c r="J33" s="154"/>
      <c r="K33" s="154"/>
    </row>
    <row r="34" spans="1:11" ht="18" customHeight="1">
      <c r="A34" s="4">
        <v>27</v>
      </c>
      <c r="B34" s="7" t="s">
        <v>59</v>
      </c>
      <c r="C34" s="15" t="s">
        <v>81</v>
      </c>
      <c r="D34" s="153">
        <f t="shared" ref="D34:I34" si="4">D31-D32+D33</f>
        <v>34.155999999999949</v>
      </c>
      <c r="E34" s="153">
        <f t="shared" si="4"/>
        <v>8.4830000000001089</v>
      </c>
      <c r="F34" s="153">
        <f t="shared" si="4"/>
        <v>-1.4369999999999532</v>
      </c>
      <c r="G34" s="153">
        <f t="shared" si="4"/>
        <v>-6.5830000000000126</v>
      </c>
      <c r="H34" s="153">
        <f t="shared" si="4"/>
        <v>33.692999999999827</v>
      </c>
      <c r="I34" s="153">
        <f t="shared" si="4"/>
        <v>-30.437999999999999</v>
      </c>
      <c r="J34" s="154"/>
      <c r="K34" s="154"/>
    </row>
    <row r="35" spans="1:11" ht="12" customHeight="1">
      <c r="A35" s="4">
        <v>28</v>
      </c>
      <c r="B35" s="7" t="s">
        <v>58</v>
      </c>
      <c r="C35" s="15" t="s">
        <v>103</v>
      </c>
      <c r="D35" s="153">
        <v>18.384999999999998</v>
      </c>
      <c r="E35" s="153">
        <v>6.907</v>
      </c>
      <c r="F35" s="153">
        <v>1.8820000000000001</v>
      </c>
      <c r="G35" s="153">
        <v>7.8889999999999993</v>
      </c>
      <c r="H35" s="153">
        <v>1.7069999999999999</v>
      </c>
      <c r="I35" s="153">
        <v>0.56299999999999994</v>
      </c>
      <c r="J35" s="154"/>
      <c r="K35" s="154"/>
    </row>
    <row r="36" spans="1:11" ht="12" customHeight="1">
      <c r="A36" s="4">
        <v>29</v>
      </c>
      <c r="B36" s="7" t="s">
        <v>60</v>
      </c>
      <c r="C36" s="15" t="s">
        <v>104</v>
      </c>
      <c r="D36" s="153">
        <v>17.317999999999998</v>
      </c>
      <c r="E36" s="153">
        <v>4.4960000000000004</v>
      </c>
      <c r="F36" s="153">
        <v>0.17599999999999999</v>
      </c>
      <c r="G36" s="153">
        <v>8.7399999999999984</v>
      </c>
      <c r="H36" s="153">
        <v>3.9060000000000006</v>
      </c>
      <c r="I36" s="153">
        <v>1.6300000000000001</v>
      </c>
      <c r="J36" s="154"/>
      <c r="K36" s="154"/>
    </row>
    <row r="37" spans="1:11" ht="12" customHeight="1">
      <c r="A37" s="4">
        <v>30</v>
      </c>
      <c r="B37" s="7" t="s">
        <v>58</v>
      </c>
      <c r="C37" s="15" t="s">
        <v>76</v>
      </c>
      <c r="D37" s="153">
        <v>101.535</v>
      </c>
      <c r="E37" s="153">
        <v>53.997000000000014</v>
      </c>
      <c r="F37" s="153">
        <v>1.8290000000000002</v>
      </c>
      <c r="G37" s="153">
        <v>14.019000000000004</v>
      </c>
      <c r="H37" s="153">
        <v>31.689999999999991</v>
      </c>
      <c r="I37" s="153">
        <v>0</v>
      </c>
      <c r="J37" s="154"/>
      <c r="K37" s="154"/>
    </row>
    <row r="38" spans="1:11" ht="12" customHeight="1">
      <c r="A38" s="4">
        <v>31</v>
      </c>
      <c r="B38" s="7" t="s">
        <v>60</v>
      </c>
      <c r="C38" s="15" t="s">
        <v>78</v>
      </c>
      <c r="D38" s="153">
        <v>97.817000000000036</v>
      </c>
      <c r="E38" s="153">
        <v>56.567</v>
      </c>
      <c r="F38" s="153">
        <v>2.032</v>
      </c>
      <c r="G38" s="153">
        <v>13.565</v>
      </c>
      <c r="H38" s="153">
        <v>25.653000000000041</v>
      </c>
      <c r="I38" s="153">
        <v>0</v>
      </c>
      <c r="J38" s="154"/>
      <c r="K38" s="154"/>
    </row>
    <row r="39" spans="1:11" ht="12" customHeight="1">
      <c r="A39" s="4">
        <v>32</v>
      </c>
      <c r="B39" s="7" t="s">
        <v>58</v>
      </c>
      <c r="C39" s="15" t="s">
        <v>82</v>
      </c>
      <c r="D39" s="153">
        <v>8.0000000000000071E-2</v>
      </c>
      <c r="E39" s="153">
        <v>0.252</v>
      </c>
      <c r="F39" s="153">
        <v>0</v>
      </c>
      <c r="G39" s="153">
        <v>-0.52699999999999991</v>
      </c>
      <c r="H39" s="153">
        <v>0.35499999999999998</v>
      </c>
      <c r="I39" s="153">
        <v>-0.08</v>
      </c>
      <c r="J39" s="154"/>
      <c r="K39" s="154"/>
    </row>
    <row r="40" spans="1:11" ht="18" customHeight="1">
      <c r="A40" s="4">
        <v>33</v>
      </c>
      <c r="B40" s="7" t="s">
        <v>59</v>
      </c>
      <c r="C40" s="15" t="s">
        <v>83</v>
      </c>
      <c r="D40" s="153">
        <f t="shared" ref="D40:I40" si="5">D34-D35+D36-D37+D38-D39</f>
        <v>29.290999999999983</v>
      </c>
      <c r="E40" s="153">
        <f t="shared" si="5"/>
        <v>8.3900000000000947</v>
      </c>
      <c r="F40" s="153">
        <f t="shared" si="5"/>
        <v>-2.9399999999999533</v>
      </c>
      <c r="G40" s="153">
        <f t="shared" si="5"/>
        <v>-5.6590000000000193</v>
      </c>
      <c r="H40" s="153">
        <f t="shared" si="5"/>
        <v>29.499999999999876</v>
      </c>
      <c r="I40" s="153">
        <f t="shared" si="5"/>
        <v>-29.291</v>
      </c>
      <c r="J40" s="154"/>
      <c r="K40" s="154"/>
    </row>
    <row r="41" spans="1:11" ht="20.100000000000001" customHeight="1">
      <c r="A41" s="4"/>
      <c r="B41" s="7"/>
      <c r="C41" s="17" t="s">
        <v>105</v>
      </c>
      <c r="D41" s="153"/>
      <c r="E41" s="153"/>
      <c r="F41" s="153"/>
      <c r="G41" s="153"/>
      <c r="H41" s="153"/>
      <c r="I41" s="153"/>
      <c r="J41" s="154"/>
      <c r="K41" s="154"/>
    </row>
    <row r="42" spans="1:11" ht="18" customHeight="1">
      <c r="A42" s="4">
        <v>34</v>
      </c>
      <c r="B42" s="7"/>
      <c r="C42" s="15" t="s">
        <v>79</v>
      </c>
      <c r="D42" s="153">
        <v>494.4129999999999</v>
      </c>
      <c r="E42" s="153">
        <v>9.6090000000000835</v>
      </c>
      <c r="F42" s="153">
        <v>4.4110000000000262</v>
      </c>
      <c r="G42" s="153">
        <v>112.67699999999996</v>
      </c>
      <c r="H42" s="153">
        <v>367.71599999999984</v>
      </c>
      <c r="I42" s="153">
        <v>-30.437999999999988</v>
      </c>
      <c r="J42" s="154"/>
      <c r="K42" s="154"/>
    </row>
    <row r="43" spans="1:11" ht="12" customHeight="1">
      <c r="A43" s="4">
        <v>35</v>
      </c>
      <c r="B43" s="7" t="s">
        <v>58</v>
      </c>
      <c r="C43" s="18" t="s">
        <v>106</v>
      </c>
      <c r="D43" s="153">
        <v>68.412999999999997</v>
      </c>
      <c r="E43" s="153">
        <v>0</v>
      </c>
      <c r="F43" s="153">
        <v>0</v>
      </c>
      <c r="G43" s="153">
        <v>68.412999999999997</v>
      </c>
      <c r="H43" s="153">
        <v>0</v>
      </c>
      <c r="I43" s="153">
        <v>0</v>
      </c>
      <c r="J43" s="154"/>
      <c r="K43" s="154"/>
    </row>
    <row r="44" spans="1:11" ht="12" customHeight="1">
      <c r="A44" s="4">
        <v>36</v>
      </c>
      <c r="B44" s="7" t="s">
        <v>60</v>
      </c>
      <c r="C44" s="18" t="s">
        <v>107</v>
      </c>
      <c r="D44" s="153">
        <v>68.412999999999997</v>
      </c>
      <c r="E44" s="153">
        <v>0</v>
      </c>
      <c r="F44" s="153">
        <v>0</v>
      </c>
      <c r="G44" s="153">
        <v>0</v>
      </c>
      <c r="H44" s="153">
        <v>68.412999999999997</v>
      </c>
      <c r="I44" s="153">
        <v>0</v>
      </c>
      <c r="J44" s="154"/>
      <c r="K44" s="154"/>
    </row>
    <row r="45" spans="1:11" ht="18" customHeight="1">
      <c r="A45" s="4">
        <v>37</v>
      </c>
      <c r="B45" s="7" t="s">
        <v>59</v>
      </c>
      <c r="C45" s="15" t="s">
        <v>113</v>
      </c>
      <c r="D45" s="153">
        <f t="shared" ref="D45:I45" si="6">D42-D43+D44</f>
        <v>494.4129999999999</v>
      </c>
      <c r="E45" s="153">
        <f t="shared" si="6"/>
        <v>9.6090000000000835</v>
      </c>
      <c r="F45" s="153">
        <f t="shared" si="6"/>
        <v>4.4110000000000262</v>
      </c>
      <c r="G45" s="153">
        <f t="shared" si="6"/>
        <v>44.263999999999967</v>
      </c>
      <c r="H45" s="153">
        <f t="shared" si="6"/>
        <v>436.12899999999985</v>
      </c>
      <c r="I45" s="153">
        <f t="shared" si="6"/>
        <v>-30.437999999999988</v>
      </c>
      <c r="J45" s="154"/>
      <c r="K45" s="154"/>
    </row>
    <row r="46" spans="1:11" ht="12" customHeight="1">
      <c r="A46" s="4">
        <v>38</v>
      </c>
      <c r="B46" s="7" t="s">
        <v>58</v>
      </c>
      <c r="C46" s="15" t="s">
        <v>108</v>
      </c>
      <c r="D46" s="153">
        <v>460.25699999999995</v>
      </c>
      <c r="E46" s="153">
        <v>0</v>
      </c>
      <c r="F46" s="153">
        <v>0</v>
      </c>
      <c r="G46" s="153">
        <v>50.847000000000001</v>
      </c>
      <c r="H46" s="153">
        <v>409.40999999999997</v>
      </c>
      <c r="I46" s="153">
        <v>0</v>
      </c>
      <c r="J46" s="154"/>
      <c r="K46" s="154"/>
    </row>
    <row r="47" spans="1:11" ht="20.100000000000001" customHeight="1">
      <c r="A47" s="8">
        <v>39</v>
      </c>
      <c r="B47" s="9" t="s">
        <v>60</v>
      </c>
      <c r="C47" s="16" t="s">
        <v>80</v>
      </c>
      <c r="D47" s="153">
        <v>0</v>
      </c>
      <c r="E47" s="153">
        <v>-1.1259999999999999</v>
      </c>
      <c r="F47" s="153">
        <v>-5.8480000000000008</v>
      </c>
      <c r="G47" s="153">
        <v>0</v>
      </c>
      <c r="H47" s="153">
        <v>6.9740000000000011</v>
      </c>
      <c r="I47" s="153">
        <v>0</v>
      </c>
      <c r="J47" s="154"/>
      <c r="K47" s="154"/>
    </row>
    <row r="48" spans="1:11" ht="18" customHeight="1">
      <c r="A48" s="4">
        <v>40</v>
      </c>
      <c r="B48" s="7" t="s">
        <v>59</v>
      </c>
      <c r="C48" s="15" t="s">
        <v>81</v>
      </c>
      <c r="D48" s="153">
        <f t="shared" ref="D48:I48" si="7">D45-D46+D47</f>
        <v>34.155999999999949</v>
      </c>
      <c r="E48" s="153">
        <f t="shared" si="7"/>
        <v>8.483000000000084</v>
      </c>
      <c r="F48" s="153">
        <f t="shared" si="7"/>
        <v>-1.4369999999999745</v>
      </c>
      <c r="G48" s="153">
        <f t="shared" si="7"/>
        <v>-6.5830000000000339</v>
      </c>
      <c r="H48" s="153">
        <f t="shared" si="7"/>
        <v>33.692999999999884</v>
      </c>
      <c r="I48" s="153">
        <f t="shared" si="7"/>
        <v>-30.437999999999988</v>
      </c>
      <c r="J48" s="154"/>
      <c r="K48" s="154"/>
    </row>
    <row r="49" spans="1:11" ht="12" customHeight="1">
      <c r="D49" s="154"/>
      <c r="E49" s="154"/>
      <c r="F49" s="154"/>
      <c r="G49" s="154"/>
      <c r="H49" s="154"/>
      <c r="I49" s="154"/>
      <c r="J49" s="154"/>
      <c r="K49" s="154"/>
    </row>
    <row r="50" spans="1:11" ht="12" customHeight="1">
      <c r="A50" s="148"/>
      <c r="B50" s="149"/>
      <c r="D50" s="154"/>
      <c r="E50" s="154"/>
      <c r="F50" s="154"/>
      <c r="G50" s="154"/>
      <c r="H50" s="154"/>
      <c r="I50" s="154"/>
      <c r="J50" s="154"/>
      <c r="K50" s="154"/>
    </row>
    <row r="51" spans="1:11" ht="12" customHeight="1">
      <c r="A51" s="4" t="s">
        <v>109</v>
      </c>
      <c r="D51" s="154"/>
      <c r="E51" s="154"/>
      <c r="F51" s="154"/>
      <c r="G51" s="154"/>
      <c r="H51" s="154"/>
      <c r="I51" s="154"/>
      <c r="J51" s="154"/>
      <c r="K51" s="154"/>
    </row>
    <row r="52" spans="1:11" ht="11.1" customHeight="1">
      <c r="A52" s="4" t="s">
        <v>110</v>
      </c>
      <c r="D52" s="154"/>
      <c r="E52" s="154"/>
      <c r="F52" s="154"/>
      <c r="G52" s="154"/>
      <c r="H52" s="154"/>
      <c r="I52" s="154"/>
      <c r="J52" s="154"/>
      <c r="K52" s="154"/>
    </row>
    <row r="53" spans="1:11" ht="11.1" customHeight="1">
      <c r="A53" s="4" t="s">
        <v>222</v>
      </c>
      <c r="D53" s="154"/>
      <c r="E53" s="154"/>
      <c r="F53" s="154"/>
      <c r="G53" s="154"/>
      <c r="H53" s="154"/>
      <c r="I53" s="154"/>
      <c r="J53" s="154"/>
      <c r="K53" s="154"/>
    </row>
    <row r="54" spans="1:11" ht="11.1" customHeight="1">
      <c r="D54" s="154"/>
      <c r="E54" s="154"/>
      <c r="F54" s="154"/>
      <c r="G54" s="154"/>
      <c r="H54" s="154"/>
      <c r="I54" s="154"/>
      <c r="J54" s="154"/>
      <c r="K54" s="154"/>
    </row>
    <row r="55" spans="1:11" ht="12" customHeight="1">
      <c r="D55" s="154"/>
      <c r="E55" s="154"/>
      <c r="F55" s="154"/>
      <c r="G55" s="154"/>
      <c r="H55" s="154"/>
      <c r="I55" s="154"/>
      <c r="J55" s="154"/>
      <c r="K55" s="154"/>
    </row>
    <row r="56" spans="1:11" ht="12" customHeight="1">
      <c r="D56" s="154"/>
      <c r="E56" s="154"/>
      <c r="F56" s="154"/>
      <c r="G56" s="154"/>
      <c r="H56" s="154"/>
      <c r="I56" s="154"/>
      <c r="J56" s="154"/>
      <c r="K56" s="154"/>
    </row>
    <row r="57" spans="1:11" ht="12" customHeight="1">
      <c r="D57" s="154"/>
      <c r="E57" s="154"/>
      <c r="F57" s="154"/>
      <c r="G57" s="154"/>
      <c r="H57" s="154"/>
      <c r="I57" s="154"/>
      <c r="J57" s="154"/>
      <c r="K57" s="154"/>
    </row>
    <row r="58" spans="1:11" ht="12" customHeight="1">
      <c r="D58" s="154"/>
      <c r="E58" s="154"/>
      <c r="F58" s="154"/>
      <c r="G58" s="154"/>
      <c r="H58" s="154"/>
      <c r="I58" s="154"/>
      <c r="J58" s="154"/>
      <c r="K58" s="154"/>
    </row>
    <row r="59" spans="1:11" ht="12" customHeight="1">
      <c r="D59" s="154"/>
      <c r="E59" s="154"/>
      <c r="F59" s="154"/>
      <c r="G59" s="154"/>
      <c r="H59" s="154"/>
      <c r="I59" s="154"/>
      <c r="J59" s="154"/>
      <c r="K59" s="154"/>
    </row>
    <row r="60" spans="1:11" ht="12" customHeight="1">
      <c r="D60" s="154"/>
      <c r="E60" s="154"/>
      <c r="F60" s="154"/>
      <c r="G60" s="154"/>
      <c r="H60" s="154"/>
      <c r="I60" s="154"/>
      <c r="J60" s="154"/>
      <c r="K60" s="154"/>
    </row>
    <row r="61" spans="1:11" ht="12" customHeight="1">
      <c r="D61" s="154"/>
      <c r="E61" s="154"/>
      <c r="F61" s="154"/>
      <c r="G61" s="154"/>
      <c r="H61" s="154"/>
      <c r="I61" s="154"/>
      <c r="J61" s="154"/>
      <c r="K61" s="154"/>
    </row>
    <row r="62" spans="1:11" ht="12" customHeight="1">
      <c r="D62" s="154"/>
      <c r="E62" s="154"/>
      <c r="F62" s="154"/>
      <c r="G62" s="154"/>
      <c r="H62" s="154"/>
      <c r="I62" s="154"/>
      <c r="J62" s="154"/>
      <c r="K62" s="154"/>
    </row>
    <row r="63" spans="1:11" ht="12" customHeight="1">
      <c r="D63" s="154"/>
      <c r="E63" s="154"/>
      <c r="F63" s="154"/>
      <c r="G63" s="154"/>
      <c r="H63" s="154"/>
      <c r="I63" s="154"/>
      <c r="J63" s="154"/>
      <c r="K63" s="154"/>
    </row>
    <row r="64" spans="1:11" ht="12" customHeight="1">
      <c r="D64" s="154"/>
      <c r="E64" s="154"/>
      <c r="F64" s="154"/>
      <c r="G64" s="154"/>
      <c r="H64" s="154"/>
      <c r="I64" s="154"/>
      <c r="J64" s="154"/>
      <c r="K64" s="154"/>
    </row>
    <row r="65" spans="4:11" ht="12" customHeight="1">
      <c r="D65" s="154"/>
      <c r="E65" s="154"/>
      <c r="F65" s="154"/>
      <c r="G65" s="154"/>
      <c r="H65" s="154"/>
      <c r="I65" s="154"/>
      <c r="J65" s="154"/>
      <c r="K65" s="154"/>
    </row>
    <row r="66" spans="4:11" ht="12" customHeight="1">
      <c r="D66" s="154"/>
      <c r="E66" s="154"/>
      <c r="F66" s="154"/>
      <c r="G66" s="154"/>
      <c r="H66" s="154"/>
      <c r="I66" s="154"/>
      <c r="J66" s="154"/>
      <c r="K66" s="154"/>
    </row>
    <row r="67" spans="4:11" ht="12" customHeight="1">
      <c r="D67" s="154"/>
      <c r="E67" s="154"/>
      <c r="F67" s="154"/>
      <c r="G67" s="154"/>
      <c r="H67" s="154"/>
      <c r="I67" s="154"/>
      <c r="J67" s="154"/>
      <c r="K67" s="154"/>
    </row>
    <row r="68" spans="4:11" ht="12" customHeight="1">
      <c r="D68" s="154"/>
      <c r="E68" s="154"/>
      <c r="F68" s="154"/>
      <c r="G68" s="154"/>
      <c r="H68" s="154"/>
      <c r="I68" s="154"/>
      <c r="J68" s="154"/>
      <c r="K68" s="154"/>
    </row>
    <row r="69" spans="4:11" ht="12" customHeight="1">
      <c r="D69" s="154"/>
      <c r="E69" s="154"/>
      <c r="F69" s="154"/>
      <c r="G69" s="154"/>
      <c r="H69" s="154"/>
      <c r="I69" s="154"/>
      <c r="J69" s="154"/>
      <c r="K69" s="154"/>
    </row>
    <row r="70" spans="4:11" ht="12" customHeight="1">
      <c r="D70" s="154"/>
      <c r="E70" s="154"/>
      <c r="F70" s="154"/>
      <c r="G70" s="154"/>
      <c r="H70" s="154"/>
      <c r="I70" s="154"/>
      <c r="J70" s="154"/>
      <c r="K70" s="154"/>
    </row>
    <row r="71" spans="4:11" ht="12" customHeight="1">
      <c r="D71" s="154"/>
      <c r="E71" s="154"/>
      <c r="F71" s="154"/>
      <c r="G71" s="154"/>
      <c r="H71" s="154"/>
      <c r="I71" s="154"/>
      <c r="J71" s="154"/>
      <c r="K71" s="154"/>
    </row>
    <row r="72" spans="4:11" ht="12" customHeight="1">
      <c r="D72" s="154"/>
      <c r="E72" s="154"/>
      <c r="F72" s="154"/>
      <c r="G72" s="154"/>
      <c r="H72" s="154"/>
      <c r="I72" s="154"/>
      <c r="J72" s="154"/>
      <c r="K72" s="154"/>
    </row>
    <row r="73" spans="4:11" ht="12" customHeight="1">
      <c r="D73" s="154"/>
      <c r="E73" s="154"/>
      <c r="F73" s="154"/>
      <c r="G73" s="154"/>
      <c r="H73" s="154"/>
      <c r="I73" s="154"/>
      <c r="J73" s="154"/>
      <c r="K73" s="154"/>
    </row>
    <row r="74" spans="4:11" ht="12" customHeight="1">
      <c r="D74" s="154"/>
      <c r="E74" s="154"/>
      <c r="F74" s="154"/>
      <c r="G74" s="154"/>
      <c r="H74" s="154"/>
      <c r="I74" s="154"/>
      <c r="J74" s="154"/>
      <c r="K74" s="154"/>
    </row>
    <row r="75" spans="4:11" ht="12" customHeight="1">
      <c r="D75" s="154"/>
      <c r="E75" s="154"/>
      <c r="F75" s="154"/>
      <c r="G75" s="154"/>
      <c r="H75" s="154"/>
      <c r="I75" s="154"/>
      <c r="J75" s="154"/>
      <c r="K75" s="154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BB1A78-28A3-4034-AD94-C4F3822075A7}">
  <dimension ref="A1:A4"/>
  <sheetViews>
    <sheetView showGridLines="0" zoomScaleNormal="100" workbookViewId="0"/>
  </sheetViews>
  <sheetFormatPr baseColWidth="10" defaultRowHeight="15"/>
  <sheetData>
    <row r="1" spans="1:1">
      <c r="A1" s="40" t="s">
        <v>65</v>
      </c>
    </row>
    <row r="3" spans="1:1">
      <c r="A3" s="3" t="s">
        <v>223</v>
      </c>
    </row>
    <row r="4" spans="1:1">
      <c r="A4" t="s">
        <v>224</v>
      </c>
    </row>
  </sheetData>
  <pageMargins left="0.78740157480314965" right="0.78740157480314965" top="0.98425196850393704" bottom="0.98425196850393704" header="0.51181102362204722" footer="0.51181102362204722"/>
  <pageSetup paperSize="9" orientation="portrait" horizontalDpi="1200" verticalDpi="1200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Acrobat Document" dvAspect="DVASPECT_ICON" shapeId="99335" r:id="rId4">
          <objectPr defaultSize="0" r:id="rId5">
            <anchor moveWithCells="1">
              <from>
                <xdr:col>0</xdr:col>
                <xdr:colOff>95250</xdr:colOff>
                <xdr:row>4</xdr:row>
                <xdr:rowOff>95250</xdr:rowOff>
              </from>
              <to>
                <xdr:col>1</xdr:col>
                <xdr:colOff>171450</xdr:colOff>
                <xdr:row>8</xdr:row>
                <xdr:rowOff>19050</xdr:rowOff>
              </to>
            </anchor>
          </objectPr>
        </oleObject>
      </mc:Choice>
      <mc:Fallback>
        <oleObject progId="Acrobat Document" dvAspect="DVASPECT_ICON" shapeId="99335" r:id="rId4"/>
      </mc:Fallback>
    </mc:AlternateContent>
  </oleObject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2FD597-58BA-47EF-8923-E204634BFBEB}">
  <dimension ref="A1:K75"/>
  <sheetViews>
    <sheetView showGridLines="0" workbookViewId="0"/>
  </sheetViews>
  <sheetFormatPr baseColWidth="10" defaultColWidth="10" defaultRowHeight="11.25"/>
  <cols>
    <col min="1" max="1" width="2.25" style="144" customWidth="1"/>
    <col min="2" max="2" width="1.5" style="155" customWidth="1"/>
    <col min="3" max="3" width="32.625" style="144" customWidth="1"/>
    <col min="4" max="4" width="9.375" style="144" customWidth="1"/>
    <col min="5" max="6" width="9.5" style="144" customWidth="1"/>
    <col min="7" max="9" width="9.375" style="144" customWidth="1"/>
    <col min="10" max="11" width="7.25" style="144" customWidth="1"/>
    <col min="12" max="16384" width="10" style="144"/>
  </cols>
  <sheetData>
    <row r="1" spans="1:11" ht="12" customHeight="1">
      <c r="A1" s="141"/>
      <c r="B1" s="142"/>
      <c r="C1" s="142"/>
      <c r="D1" s="142"/>
      <c r="E1" s="142"/>
      <c r="F1" s="142"/>
      <c r="G1" s="142"/>
      <c r="H1" s="142"/>
      <c r="I1" s="142"/>
      <c r="J1" s="143"/>
      <c r="K1" s="143"/>
    </row>
    <row r="2" spans="1:11" ht="12" customHeight="1">
      <c r="A2" s="13" t="s">
        <v>111</v>
      </c>
      <c r="B2" s="142"/>
      <c r="C2" s="142"/>
      <c r="D2" s="142"/>
      <c r="E2" s="142"/>
      <c r="F2" s="142"/>
      <c r="G2" s="142"/>
      <c r="H2" s="142"/>
      <c r="I2" s="142"/>
      <c r="J2" s="143"/>
      <c r="K2" s="143"/>
    </row>
    <row r="3" spans="1:11" ht="12" customHeight="1">
      <c r="A3" s="19"/>
      <c r="B3" s="142"/>
      <c r="C3" s="142"/>
      <c r="D3" s="142"/>
      <c r="E3" s="142"/>
      <c r="F3" s="142"/>
      <c r="G3" s="142"/>
      <c r="H3" s="142"/>
      <c r="I3" s="142"/>
      <c r="J3" s="143"/>
      <c r="K3" s="143"/>
    </row>
    <row r="4" spans="1:11" ht="12" customHeight="1">
      <c r="A4" s="19" t="s">
        <v>249</v>
      </c>
      <c r="B4" s="142"/>
      <c r="C4" s="142"/>
      <c r="D4" s="142"/>
      <c r="E4" s="142"/>
      <c r="F4" s="142"/>
      <c r="G4" s="142"/>
      <c r="H4" s="142"/>
      <c r="I4" s="142"/>
      <c r="J4" s="143"/>
      <c r="K4" s="143"/>
    </row>
    <row r="5" spans="1:11" ht="12" customHeight="1">
      <c r="A5" s="20" t="s">
        <v>69</v>
      </c>
      <c r="B5" s="142"/>
      <c r="C5" s="142"/>
      <c r="D5" s="142"/>
      <c r="E5" s="142"/>
      <c r="F5" s="142"/>
      <c r="G5" s="142"/>
      <c r="H5" s="142"/>
      <c r="I5" s="142"/>
      <c r="J5" s="143"/>
      <c r="K5" s="143"/>
    </row>
    <row r="6" spans="1:11" ht="12" customHeight="1">
      <c r="A6" s="148"/>
      <c r="B6" s="149"/>
      <c r="C6" s="148"/>
      <c r="D6" s="148"/>
      <c r="E6" s="148"/>
      <c r="F6" s="148"/>
      <c r="G6" s="148"/>
      <c r="H6" s="148"/>
      <c r="I6" s="148"/>
      <c r="J6" s="150"/>
      <c r="K6" s="150"/>
    </row>
    <row r="7" spans="1:11" ht="45">
      <c r="A7" s="151"/>
      <c r="B7" s="149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152"/>
      <c r="K7" s="152"/>
    </row>
    <row r="8" spans="1:11" ht="24" customHeight="1">
      <c r="A8" s="4">
        <v>1</v>
      </c>
      <c r="B8" s="7"/>
      <c r="C8" s="14" t="s">
        <v>73</v>
      </c>
      <c r="D8" s="153">
        <v>1004.4129999999999</v>
      </c>
      <c r="E8" s="153">
        <v>690.59699999999998</v>
      </c>
      <c r="F8" s="153">
        <v>52.704000000000001</v>
      </c>
      <c r="G8" s="153">
        <v>81.606999999999999</v>
      </c>
      <c r="H8" s="153">
        <v>179.505</v>
      </c>
      <c r="I8" s="153">
        <v>0</v>
      </c>
      <c r="J8" s="154"/>
      <c r="K8" s="154"/>
    </row>
    <row r="9" spans="1:11" ht="12" customHeight="1">
      <c r="A9" s="4">
        <v>2</v>
      </c>
      <c r="B9" s="7" t="s">
        <v>58</v>
      </c>
      <c r="C9" s="15" t="s">
        <v>74</v>
      </c>
      <c r="D9" s="153">
        <v>499.94299999999998</v>
      </c>
      <c r="E9" s="153">
        <v>388.96199999999999</v>
      </c>
      <c r="F9" s="153">
        <v>25.501999999999995</v>
      </c>
      <c r="G9" s="153">
        <v>23.044000000000004</v>
      </c>
      <c r="H9" s="153">
        <v>62.435000000000002</v>
      </c>
      <c r="I9" s="153">
        <v>0</v>
      </c>
      <c r="J9" s="154"/>
      <c r="K9" s="154"/>
    </row>
    <row r="10" spans="1:11" ht="18" customHeight="1">
      <c r="A10" s="4">
        <v>3</v>
      </c>
      <c r="B10" s="7" t="s">
        <v>59</v>
      </c>
      <c r="C10" s="15" t="s">
        <v>77</v>
      </c>
      <c r="D10" s="153">
        <f t="shared" ref="D10:I10" si="0">D8-D9</f>
        <v>504.46999999999991</v>
      </c>
      <c r="E10" s="153">
        <f t="shared" si="0"/>
        <v>301.63499999999999</v>
      </c>
      <c r="F10" s="153">
        <f t="shared" si="0"/>
        <v>27.202000000000005</v>
      </c>
      <c r="G10" s="153">
        <f t="shared" si="0"/>
        <v>58.562999999999995</v>
      </c>
      <c r="H10" s="153">
        <f t="shared" si="0"/>
        <v>117.07</v>
      </c>
      <c r="I10" s="153">
        <f t="shared" si="0"/>
        <v>0</v>
      </c>
      <c r="J10" s="154"/>
      <c r="K10" s="154"/>
    </row>
    <row r="11" spans="1:11" ht="12" customHeight="1">
      <c r="A11" s="4">
        <v>4</v>
      </c>
      <c r="B11" s="7" t="s">
        <v>58</v>
      </c>
      <c r="C11" s="15" t="s">
        <v>78</v>
      </c>
      <c r="D11" s="153">
        <v>98.156000000000049</v>
      </c>
      <c r="E11" s="153">
        <v>56.808999999999997</v>
      </c>
      <c r="F11" s="153">
        <v>1.994</v>
      </c>
      <c r="G11" s="153">
        <v>13.597999999999999</v>
      </c>
      <c r="H11" s="153">
        <v>25.755000000000056</v>
      </c>
      <c r="I11" s="153">
        <v>0</v>
      </c>
      <c r="J11" s="154"/>
      <c r="K11" s="154"/>
    </row>
    <row r="12" spans="1:11" ht="18" customHeight="1">
      <c r="A12" s="4">
        <v>5</v>
      </c>
      <c r="B12" s="7" t="s">
        <v>59</v>
      </c>
      <c r="C12" s="15" t="s">
        <v>89</v>
      </c>
      <c r="D12" s="153">
        <f>D10-D11</f>
        <v>406.31399999999985</v>
      </c>
      <c r="E12" s="153">
        <f>E10-E11</f>
        <v>244.82599999999999</v>
      </c>
      <c r="F12" s="153">
        <f>F10-F11</f>
        <v>25.208000000000006</v>
      </c>
      <c r="G12" s="153">
        <f>G10-G11</f>
        <v>44.964999999999996</v>
      </c>
      <c r="H12" s="153">
        <f>H10-H11</f>
        <v>91.314999999999941</v>
      </c>
      <c r="I12" s="153">
        <v>-33.970999999999975</v>
      </c>
      <c r="J12" s="154"/>
      <c r="K12" s="154"/>
    </row>
    <row r="13" spans="1:11" ht="12" customHeight="1">
      <c r="A13" s="4">
        <v>6</v>
      </c>
      <c r="B13" s="7" t="s">
        <v>58</v>
      </c>
      <c r="C13" s="15" t="s">
        <v>90</v>
      </c>
      <c r="D13" s="153">
        <v>274.55400000000003</v>
      </c>
      <c r="E13" s="153">
        <v>174.44000000000003</v>
      </c>
      <c r="F13" s="153">
        <v>14.542000000000002</v>
      </c>
      <c r="G13" s="153">
        <v>45.532000000000004</v>
      </c>
      <c r="H13" s="153">
        <v>40.040000000000013</v>
      </c>
      <c r="I13" s="153">
        <v>1.4690000000000001</v>
      </c>
      <c r="J13" s="154"/>
      <c r="K13" s="154"/>
    </row>
    <row r="14" spans="1:11" ht="12" customHeight="1">
      <c r="A14" s="4">
        <v>7</v>
      </c>
      <c r="B14" s="7" t="s">
        <v>58</v>
      </c>
      <c r="C14" s="15" t="s">
        <v>91</v>
      </c>
      <c r="D14" s="153">
        <v>3.8239999999999998</v>
      </c>
      <c r="E14" s="153">
        <v>1.8140000000000001</v>
      </c>
      <c r="F14" s="153">
        <v>8.7999999999999995E-2</v>
      </c>
      <c r="G14" s="153">
        <v>6.3E-2</v>
      </c>
      <c r="H14" s="153">
        <v>1.859</v>
      </c>
      <c r="I14" s="153">
        <v>0</v>
      </c>
      <c r="J14" s="154"/>
      <c r="K14" s="154"/>
    </row>
    <row r="15" spans="1:11" ht="12" customHeight="1">
      <c r="A15" s="4">
        <v>8</v>
      </c>
      <c r="B15" s="7" t="s">
        <v>60</v>
      </c>
      <c r="C15" s="15" t="s">
        <v>92</v>
      </c>
      <c r="D15" s="153">
        <v>6.9119999999999999</v>
      </c>
      <c r="E15" s="153">
        <v>6.4339999999999993</v>
      </c>
      <c r="F15" s="153">
        <v>0</v>
      </c>
      <c r="G15" s="153">
        <v>0.10200000000000001</v>
      </c>
      <c r="H15" s="153">
        <v>0.376</v>
      </c>
      <c r="I15" s="153">
        <v>0</v>
      </c>
      <c r="J15" s="154"/>
      <c r="K15" s="154"/>
    </row>
    <row r="16" spans="1:11" ht="18" customHeight="1">
      <c r="A16" s="4">
        <v>9</v>
      </c>
      <c r="B16" s="7" t="s">
        <v>59</v>
      </c>
      <c r="C16" s="15" t="s">
        <v>112</v>
      </c>
      <c r="D16" s="153">
        <f t="shared" ref="D16:I16" si="1">D12-D13-D14+D15</f>
        <v>134.84799999999981</v>
      </c>
      <c r="E16" s="153">
        <f t="shared" si="1"/>
        <v>75.005999999999972</v>
      </c>
      <c r="F16" s="153">
        <f t="shared" si="1"/>
        <v>10.578000000000005</v>
      </c>
      <c r="G16" s="153">
        <f t="shared" si="1"/>
        <v>-0.52800000000000724</v>
      </c>
      <c r="H16" s="153">
        <f t="shared" si="1"/>
        <v>49.791999999999923</v>
      </c>
      <c r="I16" s="153">
        <f t="shared" si="1"/>
        <v>-35.439999999999976</v>
      </c>
      <c r="J16" s="154"/>
      <c r="K16" s="154"/>
    </row>
    <row r="17" spans="1:11" ht="12" customHeight="1">
      <c r="A17" s="4">
        <v>10</v>
      </c>
      <c r="B17" s="7" t="s">
        <v>60</v>
      </c>
      <c r="C17" s="15" t="s">
        <v>93</v>
      </c>
      <c r="D17" s="153">
        <v>274.572</v>
      </c>
      <c r="E17" s="153">
        <v>0</v>
      </c>
      <c r="F17" s="153">
        <v>0</v>
      </c>
      <c r="G17" s="153">
        <v>0</v>
      </c>
      <c r="H17" s="153">
        <v>274.572</v>
      </c>
      <c r="I17" s="153">
        <v>1.4510000000000001</v>
      </c>
      <c r="J17" s="154"/>
      <c r="K17" s="154"/>
    </row>
    <row r="18" spans="1:11" ht="12" customHeight="1">
      <c r="A18" s="4">
        <v>11</v>
      </c>
      <c r="B18" s="7" t="s">
        <v>58</v>
      </c>
      <c r="C18" s="15" t="s">
        <v>94</v>
      </c>
      <c r="D18" s="153">
        <v>6.6129999999999995</v>
      </c>
      <c r="E18" s="153">
        <v>0</v>
      </c>
      <c r="F18" s="153">
        <v>0</v>
      </c>
      <c r="G18" s="153">
        <v>6.6129999999999995</v>
      </c>
      <c r="H18" s="153">
        <v>0</v>
      </c>
      <c r="I18" s="153">
        <v>0.49299999999999999</v>
      </c>
      <c r="J18" s="154"/>
      <c r="K18" s="154"/>
    </row>
    <row r="19" spans="1:11" ht="12" customHeight="1">
      <c r="A19" s="4">
        <v>12</v>
      </c>
      <c r="B19" s="7" t="s">
        <v>60</v>
      </c>
      <c r="C19" s="15" t="s">
        <v>95</v>
      </c>
      <c r="D19" s="153">
        <v>59.498000000000005</v>
      </c>
      <c r="E19" s="153">
        <v>0</v>
      </c>
      <c r="F19" s="153">
        <v>0</v>
      </c>
      <c r="G19" s="153">
        <v>59.498000000000005</v>
      </c>
      <c r="H19" s="153">
        <v>0</v>
      </c>
      <c r="I19" s="153">
        <v>0.76</v>
      </c>
      <c r="J19" s="154"/>
      <c r="K19" s="154"/>
    </row>
    <row r="20" spans="1:11" ht="12" customHeight="1">
      <c r="A20" s="4">
        <v>13</v>
      </c>
      <c r="B20" s="7" t="s">
        <v>58</v>
      </c>
      <c r="C20" s="15" t="s">
        <v>96</v>
      </c>
      <c r="D20" s="153">
        <v>212.13099999999997</v>
      </c>
      <c r="E20" s="153">
        <v>92.708999999999989</v>
      </c>
      <c r="F20" s="153">
        <v>89.270999999999987</v>
      </c>
      <c r="G20" s="153">
        <v>15.803000000000001</v>
      </c>
      <c r="H20" s="153">
        <v>14.348000000000001</v>
      </c>
      <c r="I20" s="153">
        <v>36.504000000000005</v>
      </c>
      <c r="J20" s="154"/>
      <c r="K20" s="154"/>
    </row>
    <row r="21" spans="1:11" ht="12" customHeight="1">
      <c r="A21" s="4">
        <v>14</v>
      </c>
      <c r="B21" s="7" t="s">
        <v>60</v>
      </c>
      <c r="C21" s="15" t="s">
        <v>97</v>
      </c>
      <c r="D21" s="153">
        <v>216.62700000000001</v>
      </c>
      <c r="E21" s="153">
        <v>26.293000000000003</v>
      </c>
      <c r="F21" s="153">
        <v>88.904000000000011</v>
      </c>
      <c r="G21" s="153">
        <v>3.0970000000000004</v>
      </c>
      <c r="H21" s="153">
        <v>98.332999999999998</v>
      </c>
      <c r="I21" s="153">
        <v>32.008000000000003</v>
      </c>
      <c r="J21" s="154"/>
      <c r="K21" s="154"/>
    </row>
    <row r="22" spans="1:11" ht="18" customHeight="1">
      <c r="A22" s="4">
        <v>15</v>
      </c>
      <c r="B22" s="7" t="s">
        <v>59</v>
      </c>
      <c r="C22" s="15" t="s">
        <v>219</v>
      </c>
      <c r="D22" s="153">
        <f t="shared" ref="D22:I22" si="2">D16+D17-D18+D19-D20+D21</f>
        <v>466.80099999999987</v>
      </c>
      <c r="E22" s="153">
        <f t="shared" si="2"/>
        <v>8.5899999999999856</v>
      </c>
      <c r="F22" s="153">
        <f t="shared" si="2"/>
        <v>10.211000000000027</v>
      </c>
      <c r="G22" s="153">
        <f t="shared" si="2"/>
        <v>39.651000000000003</v>
      </c>
      <c r="H22" s="153">
        <f t="shared" si="2"/>
        <v>408.34899999999993</v>
      </c>
      <c r="I22" s="153">
        <f t="shared" si="2"/>
        <v>-38.217999999999982</v>
      </c>
      <c r="J22" s="154"/>
      <c r="K22" s="154"/>
    </row>
    <row r="23" spans="1:11" ht="12" customHeight="1">
      <c r="A23" s="4">
        <v>16</v>
      </c>
      <c r="B23" s="7" t="s">
        <v>58</v>
      </c>
      <c r="C23" s="15" t="s">
        <v>98</v>
      </c>
      <c r="D23" s="153">
        <v>59.402000000000001</v>
      </c>
      <c r="E23" s="153">
        <v>9.8130000000000006</v>
      </c>
      <c r="F23" s="153">
        <v>3.28</v>
      </c>
      <c r="G23" s="153">
        <v>0</v>
      </c>
      <c r="H23" s="153">
        <v>46.308999999999997</v>
      </c>
      <c r="I23" s="153">
        <v>0.442</v>
      </c>
      <c r="J23" s="154"/>
      <c r="K23" s="154"/>
    </row>
    <row r="24" spans="1:11" ht="12" customHeight="1">
      <c r="A24" s="4">
        <v>17</v>
      </c>
      <c r="B24" s="7" t="s">
        <v>60</v>
      </c>
      <c r="C24" s="15" t="s">
        <v>99</v>
      </c>
      <c r="D24" s="153">
        <v>59.807000000000002</v>
      </c>
      <c r="E24" s="153">
        <v>0</v>
      </c>
      <c r="F24" s="153">
        <v>0</v>
      </c>
      <c r="G24" s="153">
        <v>59.807000000000002</v>
      </c>
      <c r="H24" s="153">
        <v>0</v>
      </c>
      <c r="I24" s="153">
        <v>3.6999999999999998E-2</v>
      </c>
      <c r="J24" s="154"/>
      <c r="K24" s="154"/>
    </row>
    <row r="25" spans="1:11" ht="12" customHeight="1">
      <c r="A25" s="4">
        <v>18</v>
      </c>
      <c r="B25" s="7" t="s">
        <v>58</v>
      </c>
      <c r="C25" s="15" t="s">
        <v>220</v>
      </c>
      <c r="D25" s="153">
        <v>110.61799999999998</v>
      </c>
      <c r="E25" s="153">
        <v>0</v>
      </c>
      <c r="F25" s="153">
        <v>0</v>
      </c>
      <c r="G25" s="153">
        <v>0</v>
      </c>
      <c r="H25" s="153">
        <v>110.61799999999998</v>
      </c>
      <c r="I25" s="153">
        <v>0.44400000000000001</v>
      </c>
      <c r="J25" s="154"/>
      <c r="K25" s="154"/>
    </row>
    <row r="26" spans="1:11" ht="12" customHeight="1">
      <c r="A26" s="4">
        <v>19</v>
      </c>
      <c r="B26" s="7" t="s">
        <v>60</v>
      </c>
      <c r="C26" s="15" t="s">
        <v>221</v>
      </c>
      <c r="D26" s="153">
        <v>110.77900000000001</v>
      </c>
      <c r="E26" s="153">
        <v>4.7280000000000006</v>
      </c>
      <c r="F26" s="153">
        <v>10.362</v>
      </c>
      <c r="G26" s="153">
        <v>95.536000000000001</v>
      </c>
      <c r="H26" s="153">
        <v>0.15300000000000002</v>
      </c>
      <c r="I26" s="153">
        <v>0.28300000000000003</v>
      </c>
      <c r="J26" s="154"/>
      <c r="K26" s="154"/>
    </row>
    <row r="27" spans="1:11" ht="12" customHeight="1">
      <c r="A27" s="4">
        <v>20</v>
      </c>
      <c r="B27" s="7" t="s">
        <v>58</v>
      </c>
      <c r="C27" s="15" t="s">
        <v>100</v>
      </c>
      <c r="D27" s="153">
        <v>112.60599999999998</v>
      </c>
      <c r="E27" s="153">
        <v>3.3150000000000004</v>
      </c>
      <c r="F27" s="153">
        <v>5.0150000000000006</v>
      </c>
      <c r="G27" s="153">
        <v>104.12299999999998</v>
      </c>
      <c r="H27" s="153">
        <v>0.15300000000000002</v>
      </c>
      <c r="I27" s="153">
        <v>0.13100000000000001</v>
      </c>
      <c r="J27" s="154"/>
      <c r="K27" s="154"/>
    </row>
    <row r="28" spans="1:11" ht="12" customHeight="1">
      <c r="A28" s="4">
        <v>21</v>
      </c>
      <c r="B28" s="7" t="s">
        <v>60</v>
      </c>
      <c r="C28" s="15" t="s">
        <v>114</v>
      </c>
      <c r="D28" s="153">
        <v>111.40799999999999</v>
      </c>
      <c r="E28" s="153">
        <v>0</v>
      </c>
      <c r="F28" s="153">
        <v>0</v>
      </c>
      <c r="G28" s="153">
        <v>0</v>
      </c>
      <c r="H28" s="153">
        <v>111.40799999999999</v>
      </c>
      <c r="I28" s="153">
        <v>1.329</v>
      </c>
      <c r="J28" s="154"/>
      <c r="K28" s="154"/>
    </row>
    <row r="29" spans="1:11" ht="12" customHeight="1">
      <c r="A29" s="4">
        <v>22</v>
      </c>
      <c r="B29" s="7" t="s">
        <v>58</v>
      </c>
      <c r="C29" s="15" t="s">
        <v>101</v>
      </c>
      <c r="D29" s="153">
        <v>72.588000000000008</v>
      </c>
      <c r="E29" s="153">
        <v>9.0500000000000007</v>
      </c>
      <c r="F29" s="153">
        <v>33.441000000000003</v>
      </c>
      <c r="G29" s="153">
        <v>12.808000000000007</v>
      </c>
      <c r="H29" s="153">
        <v>17.288999999999998</v>
      </c>
      <c r="I29" s="153">
        <v>10.537000000000001</v>
      </c>
      <c r="J29" s="154"/>
      <c r="K29" s="154"/>
    </row>
    <row r="30" spans="1:11" ht="12" customHeight="1">
      <c r="A30" s="4">
        <v>23</v>
      </c>
      <c r="B30" s="7" t="s">
        <v>60</v>
      </c>
      <c r="C30" s="15" t="s">
        <v>102</v>
      </c>
      <c r="D30" s="153">
        <v>62.076999999999998</v>
      </c>
      <c r="E30" s="153">
        <v>2.8250000000000002</v>
      </c>
      <c r="F30" s="153">
        <v>33.007999999999996</v>
      </c>
      <c r="G30" s="153">
        <v>7.5279999999999987</v>
      </c>
      <c r="H30" s="153">
        <v>18.716000000000001</v>
      </c>
      <c r="I30" s="153">
        <v>21.048000000000002</v>
      </c>
      <c r="J30" s="154"/>
      <c r="K30" s="154"/>
    </row>
    <row r="31" spans="1:11" ht="18" customHeight="1">
      <c r="A31" s="4">
        <v>24</v>
      </c>
      <c r="B31" s="7" t="s">
        <v>59</v>
      </c>
      <c r="C31" s="15" t="s">
        <v>79</v>
      </c>
      <c r="D31" s="153">
        <f t="shared" ref="D31:I31" si="3">D22-D23+D24-D25+D26-D27+D28-D29+D30</f>
        <v>455.65799999999984</v>
      </c>
      <c r="E31" s="153">
        <f t="shared" si="3"/>
        <v>-6.0350000000000152</v>
      </c>
      <c r="F31" s="153">
        <f t="shared" si="3"/>
        <v>11.84500000000002</v>
      </c>
      <c r="G31" s="153">
        <f t="shared" si="3"/>
        <v>85.591000000000008</v>
      </c>
      <c r="H31" s="153">
        <f t="shared" si="3"/>
        <v>364.25699999999995</v>
      </c>
      <c r="I31" s="153">
        <f t="shared" si="3"/>
        <v>-27.074999999999982</v>
      </c>
      <c r="J31" s="154"/>
      <c r="K31" s="154"/>
    </row>
    <row r="32" spans="1:11" ht="12" customHeight="1">
      <c r="A32" s="4">
        <v>25</v>
      </c>
      <c r="B32" s="7" t="s">
        <v>58</v>
      </c>
      <c r="C32" s="15" t="s">
        <v>75</v>
      </c>
      <c r="D32" s="153">
        <v>423.96799999999996</v>
      </c>
      <c r="E32" s="153">
        <v>0</v>
      </c>
      <c r="F32" s="153">
        <v>0</v>
      </c>
      <c r="G32" s="153">
        <v>104.94500000000001</v>
      </c>
      <c r="H32" s="153">
        <v>319.02299999999997</v>
      </c>
      <c r="I32" s="153">
        <v>0</v>
      </c>
      <c r="J32" s="154"/>
      <c r="K32" s="154"/>
    </row>
    <row r="33" spans="1:11" ht="20.100000000000001" customHeight="1">
      <c r="A33" s="8">
        <v>26</v>
      </c>
      <c r="B33" s="9" t="s">
        <v>60</v>
      </c>
      <c r="C33" s="16" t="s">
        <v>80</v>
      </c>
      <c r="D33" s="153">
        <v>0</v>
      </c>
      <c r="E33" s="153">
        <v>-1.3060000000000005</v>
      </c>
      <c r="F33" s="153">
        <v>-5.0029999999999974</v>
      </c>
      <c r="G33" s="153">
        <v>0</v>
      </c>
      <c r="H33" s="153">
        <v>6.3089999999999975</v>
      </c>
      <c r="I33" s="153">
        <v>0</v>
      </c>
      <c r="J33" s="154"/>
      <c r="K33" s="154"/>
    </row>
    <row r="34" spans="1:11" ht="18" customHeight="1">
      <c r="A34" s="4">
        <v>27</v>
      </c>
      <c r="B34" s="7" t="s">
        <v>59</v>
      </c>
      <c r="C34" s="15" t="s">
        <v>81</v>
      </c>
      <c r="D34" s="153">
        <f t="shared" ref="D34:I34" si="4">D31-D32+D33</f>
        <v>31.689999999999884</v>
      </c>
      <c r="E34" s="153">
        <f t="shared" si="4"/>
        <v>-7.3410000000000153</v>
      </c>
      <c r="F34" s="153">
        <f t="shared" si="4"/>
        <v>6.8420000000000227</v>
      </c>
      <c r="G34" s="153">
        <f t="shared" si="4"/>
        <v>-19.353999999999999</v>
      </c>
      <c r="H34" s="153">
        <f t="shared" si="4"/>
        <v>51.542999999999978</v>
      </c>
      <c r="I34" s="153">
        <f t="shared" si="4"/>
        <v>-27.074999999999982</v>
      </c>
      <c r="J34" s="154"/>
      <c r="K34" s="154"/>
    </row>
    <row r="35" spans="1:11" ht="12" customHeight="1">
      <c r="A35" s="4">
        <v>28</v>
      </c>
      <c r="B35" s="7" t="s">
        <v>58</v>
      </c>
      <c r="C35" s="15" t="s">
        <v>103</v>
      </c>
      <c r="D35" s="153">
        <v>19.37</v>
      </c>
      <c r="E35" s="153">
        <v>1.32</v>
      </c>
      <c r="F35" s="153">
        <v>1.831</v>
      </c>
      <c r="G35" s="153">
        <v>14.690000000000001</v>
      </c>
      <c r="H35" s="153">
        <v>1.5289999999999999</v>
      </c>
      <c r="I35" s="153">
        <v>0.74099999999999999</v>
      </c>
      <c r="J35" s="154"/>
      <c r="K35" s="154"/>
    </row>
    <row r="36" spans="1:11" ht="12" customHeight="1">
      <c r="A36" s="4">
        <v>29</v>
      </c>
      <c r="B36" s="7" t="s">
        <v>60</v>
      </c>
      <c r="C36" s="15" t="s">
        <v>104</v>
      </c>
      <c r="D36" s="153">
        <v>19.05</v>
      </c>
      <c r="E36" s="153">
        <v>3.5049999999999999</v>
      </c>
      <c r="F36" s="153">
        <v>1.1200000000000001</v>
      </c>
      <c r="G36" s="153">
        <v>2.13</v>
      </c>
      <c r="H36" s="153">
        <v>12.295</v>
      </c>
      <c r="I36" s="153">
        <v>1.0609999999999999</v>
      </c>
      <c r="J36" s="154"/>
      <c r="K36" s="154"/>
    </row>
    <row r="37" spans="1:11" ht="12" customHeight="1">
      <c r="A37" s="4">
        <v>30</v>
      </c>
      <c r="B37" s="7" t="s">
        <v>58</v>
      </c>
      <c r="C37" s="15" t="s">
        <v>76</v>
      </c>
      <c r="D37" s="153">
        <v>102.77099999999999</v>
      </c>
      <c r="E37" s="153">
        <v>62.980000000000004</v>
      </c>
      <c r="F37" s="153">
        <v>1.429</v>
      </c>
      <c r="G37" s="153">
        <v>9.1809999999999992</v>
      </c>
      <c r="H37" s="153">
        <v>29.180999999999987</v>
      </c>
      <c r="I37" s="153">
        <v>0</v>
      </c>
      <c r="J37" s="154"/>
      <c r="K37" s="154"/>
    </row>
    <row r="38" spans="1:11" ht="12" customHeight="1">
      <c r="A38" s="4">
        <v>31</v>
      </c>
      <c r="B38" s="7" t="s">
        <v>60</v>
      </c>
      <c r="C38" s="15" t="s">
        <v>78</v>
      </c>
      <c r="D38" s="153">
        <v>98.156000000000049</v>
      </c>
      <c r="E38" s="153">
        <v>56.808999999999997</v>
      </c>
      <c r="F38" s="153">
        <v>1.994</v>
      </c>
      <c r="G38" s="153">
        <v>13.597999999999999</v>
      </c>
      <c r="H38" s="153">
        <v>25.755000000000056</v>
      </c>
      <c r="I38" s="153">
        <v>0</v>
      </c>
      <c r="J38" s="154"/>
      <c r="K38" s="154"/>
    </row>
    <row r="39" spans="1:11" ht="12" customHeight="1">
      <c r="A39" s="4">
        <v>32</v>
      </c>
      <c r="B39" s="7" t="s">
        <v>58</v>
      </c>
      <c r="C39" s="15" t="s">
        <v>82</v>
      </c>
      <c r="D39" s="153">
        <v>-5.8000000000000024E-2</v>
      </c>
      <c r="E39" s="153">
        <v>3.2000000000000001E-2</v>
      </c>
      <c r="F39" s="153">
        <v>0</v>
      </c>
      <c r="G39" s="153">
        <v>-0.27300000000000002</v>
      </c>
      <c r="H39" s="153">
        <v>0.183</v>
      </c>
      <c r="I39" s="153">
        <v>5.8000000000000003E-2</v>
      </c>
      <c r="J39" s="154"/>
      <c r="K39" s="154"/>
    </row>
    <row r="40" spans="1:11" ht="18" customHeight="1">
      <c r="A40" s="4">
        <v>33</v>
      </c>
      <c r="B40" s="7" t="s">
        <v>59</v>
      </c>
      <c r="C40" s="15" t="s">
        <v>83</v>
      </c>
      <c r="D40" s="153">
        <f t="shared" ref="D40:I40" si="5">D34-D35+D36-D37+D38-D39</f>
        <v>26.812999999999953</v>
      </c>
      <c r="E40" s="153">
        <f t="shared" si="5"/>
        <v>-11.359000000000027</v>
      </c>
      <c r="F40" s="153">
        <f t="shared" si="5"/>
        <v>6.6960000000000219</v>
      </c>
      <c r="G40" s="153">
        <f t="shared" si="5"/>
        <v>-27.224</v>
      </c>
      <c r="H40" s="153">
        <f t="shared" si="5"/>
        <v>58.700000000000053</v>
      </c>
      <c r="I40" s="153">
        <f t="shared" si="5"/>
        <v>-26.812999999999981</v>
      </c>
      <c r="J40" s="154"/>
      <c r="K40" s="154"/>
    </row>
    <row r="41" spans="1:11" ht="20.100000000000001" customHeight="1">
      <c r="A41" s="4"/>
      <c r="B41" s="7"/>
      <c r="C41" s="17" t="s">
        <v>105</v>
      </c>
      <c r="D41" s="153"/>
      <c r="E41" s="153"/>
      <c r="F41" s="153"/>
      <c r="G41" s="153"/>
      <c r="H41" s="153"/>
      <c r="I41" s="153"/>
      <c r="J41" s="154"/>
      <c r="K41" s="154"/>
    </row>
    <row r="42" spans="1:11" ht="18" customHeight="1">
      <c r="A42" s="4">
        <v>34</v>
      </c>
      <c r="B42" s="7"/>
      <c r="C42" s="15" t="s">
        <v>79</v>
      </c>
      <c r="D42" s="153">
        <v>455.65800000000002</v>
      </c>
      <c r="E42" s="153">
        <v>-6.0349999999999833</v>
      </c>
      <c r="F42" s="153">
        <v>11.84500000000002</v>
      </c>
      <c r="G42" s="153">
        <v>85.590999999999994</v>
      </c>
      <c r="H42" s="153">
        <v>364.25700000000001</v>
      </c>
      <c r="I42" s="153">
        <v>-27.074999999999982</v>
      </c>
      <c r="J42" s="154"/>
      <c r="K42" s="154"/>
    </row>
    <row r="43" spans="1:11" ht="12" customHeight="1">
      <c r="A43" s="4">
        <v>35</v>
      </c>
      <c r="B43" s="7" t="s">
        <v>58</v>
      </c>
      <c r="C43" s="18" t="s">
        <v>106</v>
      </c>
      <c r="D43" s="153">
        <v>62.555</v>
      </c>
      <c r="E43" s="153">
        <v>0</v>
      </c>
      <c r="F43" s="153">
        <v>0</v>
      </c>
      <c r="G43" s="153">
        <v>62.555</v>
      </c>
      <c r="H43" s="153">
        <v>0</v>
      </c>
      <c r="I43" s="153">
        <v>0</v>
      </c>
      <c r="J43" s="154"/>
      <c r="K43" s="154"/>
    </row>
    <row r="44" spans="1:11" ht="12" customHeight="1">
      <c r="A44" s="4">
        <v>36</v>
      </c>
      <c r="B44" s="7" t="s">
        <v>60</v>
      </c>
      <c r="C44" s="18" t="s">
        <v>107</v>
      </c>
      <c r="D44" s="153">
        <v>62.555</v>
      </c>
      <c r="E44" s="153">
        <v>0</v>
      </c>
      <c r="F44" s="153">
        <v>0</v>
      </c>
      <c r="G44" s="153">
        <v>0</v>
      </c>
      <c r="H44" s="153">
        <v>62.555</v>
      </c>
      <c r="I44" s="153">
        <v>0</v>
      </c>
      <c r="J44" s="154"/>
      <c r="K44" s="154"/>
    </row>
    <row r="45" spans="1:11" ht="18" customHeight="1">
      <c r="A45" s="4">
        <v>37</v>
      </c>
      <c r="B45" s="7" t="s">
        <v>59</v>
      </c>
      <c r="C45" s="15" t="s">
        <v>113</v>
      </c>
      <c r="D45" s="153">
        <f t="shared" ref="D45:I45" si="6">D42-D43+D44</f>
        <v>455.65800000000002</v>
      </c>
      <c r="E45" s="153">
        <f t="shared" si="6"/>
        <v>-6.0349999999999833</v>
      </c>
      <c r="F45" s="153">
        <f t="shared" si="6"/>
        <v>11.84500000000002</v>
      </c>
      <c r="G45" s="153">
        <f t="shared" si="6"/>
        <v>23.035999999999994</v>
      </c>
      <c r="H45" s="153">
        <f t="shared" si="6"/>
        <v>426.81200000000001</v>
      </c>
      <c r="I45" s="153">
        <f t="shared" si="6"/>
        <v>-27.074999999999982</v>
      </c>
      <c r="J45" s="154"/>
      <c r="K45" s="154"/>
    </row>
    <row r="46" spans="1:11" ht="12" customHeight="1">
      <c r="A46" s="4">
        <v>38</v>
      </c>
      <c r="B46" s="7" t="s">
        <v>58</v>
      </c>
      <c r="C46" s="15" t="s">
        <v>108</v>
      </c>
      <c r="D46" s="153">
        <v>423.96799999999996</v>
      </c>
      <c r="E46" s="153">
        <v>0</v>
      </c>
      <c r="F46" s="153">
        <v>0</v>
      </c>
      <c r="G46" s="153">
        <v>42.390000000000015</v>
      </c>
      <c r="H46" s="153">
        <v>381.57799999999997</v>
      </c>
      <c r="I46" s="153">
        <v>0</v>
      </c>
      <c r="J46" s="154"/>
      <c r="K46" s="154"/>
    </row>
    <row r="47" spans="1:11" ht="20.100000000000001" customHeight="1">
      <c r="A47" s="8">
        <v>39</v>
      </c>
      <c r="B47" s="9" t="s">
        <v>60</v>
      </c>
      <c r="C47" s="16" t="s">
        <v>80</v>
      </c>
      <c r="D47" s="153">
        <v>0</v>
      </c>
      <c r="E47" s="153">
        <v>-1.3060000000000005</v>
      </c>
      <c r="F47" s="153">
        <v>-5.0029999999999974</v>
      </c>
      <c r="G47" s="153">
        <v>0</v>
      </c>
      <c r="H47" s="153">
        <v>6.3089999999999975</v>
      </c>
      <c r="I47" s="153">
        <v>0</v>
      </c>
      <c r="J47" s="154"/>
      <c r="K47" s="154"/>
    </row>
    <row r="48" spans="1:11" ht="18" customHeight="1">
      <c r="A48" s="4">
        <v>40</v>
      </c>
      <c r="B48" s="7" t="s">
        <v>59</v>
      </c>
      <c r="C48" s="15" t="s">
        <v>81</v>
      </c>
      <c r="D48" s="153">
        <f t="shared" ref="D48:I48" si="7">D45-D46+D47</f>
        <v>31.690000000000055</v>
      </c>
      <c r="E48" s="153">
        <f t="shared" si="7"/>
        <v>-7.3409999999999833</v>
      </c>
      <c r="F48" s="153">
        <f t="shared" si="7"/>
        <v>6.8420000000000227</v>
      </c>
      <c r="G48" s="153">
        <f t="shared" si="7"/>
        <v>-19.354000000000021</v>
      </c>
      <c r="H48" s="153">
        <f t="shared" si="7"/>
        <v>51.543000000000035</v>
      </c>
      <c r="I48" s="153">
        <f t="shared" si="7"/>
        <v>-27.074999999999982</v>
      </c>
      <c r="J48" s="154"/>
      <c r="K48" s="154"/>
    </row>
    <row r="49" spans="1:11" ht="12" customHeight="1">
      <c r="D49" s="154"/>
      <c r="E49" s="154"/>
      <c r="F49" s="154"/>
      <c r="G49" s="154"/>
      <c r="H49" s="154"/>
      <c r="I49" s="154"/>
      <c r="J49" s="154"/>
      <c r="K49" s="154"/>
    </row>
    <row r="50" spans="1:11" ht="12" customHeight="1">
      <c r="A50" s="148"/>
      <c r="B50" s="149"/>
      <c r="D50" s="154"/>
      <c r="E50" s="154"/>
      <c r="F50" s="154"/>
      <c r="G50" s="154"/>
      <c r="H50" s="154"/>
      <c r="I50" s="154"/>
      <c r="J50" s="154"/>
      <c r="K50" s="154"/>
    </row>
    <row r="51" spans="1:11" ht="12" customHeight="1">
      <c r="A51" s="4" t="s">
        <v>109</v>
      </c>
      <c r="D51" s="154"/>
      <c r="E51" s="154"/>
      <c r="F51" s="154"/>
      <c r="G51" s="154"/>
      <c r="H51" s="154"/>
      <c r="I51" s="154"/>
      <c r="J51" s="154"/>
      <c r="K51" s="154"/>
    </row>
    <row r="52" spans="1:11" ht="11.1" customHeight="1">
      <c r="A52" s="4" t="s">
        <v>110</v>
      </c>
      <c r="D52" s="154"/>
      <c r="E52" s="154"/>
      <c r="F52" s="154"/>
      <c r="G52" s="154"/>
      <c r="H52" s="154"/>
      <c r="I52" s="154"/>
      <c r="J52" s="154"/>
      <c r="K52" s="154"/>
    </row>
    <row r="53" spans="1:11" ht="11.1" customHeight="1">
      <c r="A53" s="4" t="s">
        <v>222</v>
      </c>
      <c r="D53" s="154"/>
      <c r="E53" s="154"/>
      <c r="F53" s="154"/>
      <c r="G53" s="154"/>
      <c r="H53" s="154"/>
      <c r="I53" s="154"/>
      <c r="J53" s="154"/>
      <c r="K53" s="154"/>
    </row>
    <row r="54" spans="1:11" ht="11.1" customHeight="1">
      <c r="D54" s="154"/>
      <c r="E54" s="154"/>
      <c r="F54" s="154"/>
      <c r="G54" s="154"/>
      <c r="H54" s="154"/>
      <c r="I54" s="154"/>
      <c r="J54" s="154"/>
      <c r="K54" s="154"/>
    </row>
    <row r="55" spans="1:11" ht="12" customHeight="1">
      <c r="D55" s="154"/>
      <c r="E55" s="154"/>
      <c r="F55" s="154"/>
      <c r="G55" s="154"/>
      <c r="H55" s="154"/>
      <c r="I55" s="154"/>
      <c r="J55" s="154"/>
      <c r="K55" s="154"/>
    </row>
    <row r="56" spans="1:11" ht="12" customHeight="1">
      <c r="D56" s="154"/>
      <c r="E56" s="154"/>
      <c r="F56" s="154"/>
      <c r="G56" s="154"/>
      <c r="H56" s="154"/>
      <c r="I56" s="154"/>
      <c r="J56" s="154"/>
      <c r="K56" s="154"/>
    </row>
    <row r="57" spans="1:11" ht="12" customHeight="1">
      <c r="D57" s="154"/>
      <c r="E57" s="154"/>
      <c r="F57" s="154"/>
      <c r="G57" s="154"/>
      <c r="H57" s="154"/>
      <c r="I57" s="154"/>
      <c r="J57" s="154"/>
      <c r="K57" s="154"/>
    </row>
    <row r="58" spans="1:11" ht="12" customHeight="1">
      <c r="D58" s="154"/>
      <c r="E58" s="154"/>
      <c r="F58" s="154"/>
      <c r="G58" s="154"/>
      <c r="H58" s="154"/>
      <c r="I58" s="154"/>
      <c r="J58" s="154"/>
      <c r="K58" s="154"/>
    </row>
    <row r="59" spans="1:11" ht="12" customHeight="1">
      <c r="D59" s="154"/>
      <c r="E59" s="154"/>
      <c r="F59" s="154"/>
      <c r="G59" s="154"/>
      <c r="H59" s="154"/>
      <c r="I59" s="154"/>
      <c r="J59" s="154"/>
      <c r="K59" s="154"/>
    </row>
    <row r="60" spans="1:11" ht="12" customHeight="1">
      <c r="D60" s="154"/>
      <c r="E60" s="154"/>
      <c r="F60" s="154"/>
      <c r="G60" s="154"/>
      <c r="H60" s="154"/>
      <c r="I60" s="154"/>
      <c r="J60" s="154"/>
      <c r="K60" s="154"/>
    </row>
    <row r="61" spans="1:11" ht="12" customHeight="1">
      <c r="D61" s="154"/>
      <c r="E61" s="154"/>
      <c r="F61" s="154"/>
      <c r="G61" s="154"/>
      <c r="H61" s="154"/>
      <c r="I61" s="154"/>
      <c r="J61" s="154"/>
      <c r="K61" s="154"/>
    </row>
    <row r="62" spans="1:11" ht="12" customHeight="1">
      <c r="D62" s="154"/>
      <c r="E62" s="154"/>
      <c r="F62" s="154"/>
      <c r="G62" s="154"/>
      <c r="H62" s="154"/>
      <c r="I62" s="154"/>
      <c r="J62" s="154"/>
      <c r="K62" s="154"/>
    </row>
    <row r="63" spans="1:11" ht="12" customHeight="1">
      <c r="D63" s="154"/>
      <c r="E63" s="154"/>
      <c r="F63" s="154"/>
      <c r="G63" s="154"/>
      <c r="H63" s="154"/>
      <c r="I63" s="154"/>
      <c r="J63" s="154"/>
      <c r="K63" s="154"/>
    </row>
    <row r="64" spans="1:11" ht="12" customHeight="1">
      <c r="D64" s="154"/>
      <c r="E64" s="154"/>
      <c r="F64" s="154"/>
      <c r="G64" s="154"/>
      <c r="H64" s="154"/>
      <c r="I64" s="154"/>
      <c r="J64" s="154"/>
      <c r="K64" s="154"/>
    </row>
    <row r="65" spans="4:11" ht="12" customHeight="1">
      <c r="D65" s="154"/>
      <c r="E65" s="154"/>
      <c r="F65" s="154"/>
      <c r="G65" s="154"/>
      <c r="H65" s="154"/>
      <c r="I65" s="154"/>
      <c r="J65" s="154"/>
      <c r="K65" s="154"/>
    </row>
    <row r="66" spans="4:11" ht="12" customHeight="1">
      <c r="D66" s="154"/>
      <c r="E66" s="154"/>
      <c r="F66" s="154"/>
      <c r="G66" s="154"/>
      <c r="H66" s="154"/>
      <c r="I66" s="154"/>
      <c r="J66" s="154"/>
      <c r="K66" s="154"/>
    </row>
    <row r="67" spans="4:11" ht="12" customHeight="1">
      <c r="D67" s="154"/>
      <c r="E67" s="154"/>
      <c r="F67" s="154"/>
      <c r="G67" s="154"/>
      <c r="H67" s="154"/>
      <c r="I67" s="154"/>
      <c r="J67" s="154"/>
      <c r="K67" s="154"/>
    </row>
    <row r="68" spans="4:11" ht="12" customHeight="1">
      <c r="D68" s="154"/>
      <c r="E68" s="154"/>
      <c r="F68" s="154"/>
      <c r="G68" s="154"/>
      <c r="H68" s="154"/>
      <c r="I68" s="154"/>
      <c r="J68" s="154"/>
      <c r="K68" s="154"/>
    </row>
    <row r="69" spans="4:11" ht="12" customHeight="1">
      <c r="D69" s="154"/>
      <c r="E69" s="154"/>
      <c r="F69" s="154"/>
      <c r="G69" s="154"/>
      <c r="H69" s="154"/>
      <c r="I69" s="154"/>
      <c r="J69" s="154"/>
      <c r="K69" s="154"/>
    </row>
    <row r="70" spans="4:11" ht="12" customHeight="1">
      <c r="D70" s="154"/>
      <c r="E70" s="154"/>
      <c r="F70" s="154"/>
      <c r="G70" s="154"/>
      <c r="H70" s="154"/>
      <c r="I70" s="154"/>
      <c r="J70" s="154"/>
      <c r="K70" s="154"/>
    </row>
    <row r="71" spans="4:11" ht="12" customHeight="1">
      <c r="D71" s="154"/>
      <c r="E71" s="154"/>
      <c r="F71" s="154"/>
      <c r="G71" s="154"/>
      <c r="H71" s="154"/>
      <c r="I71" s="154"/>
      <c r="J71" s="154"/>
      <c r="K71" s="154"/>
    </row>
    <row r="72" spans="4:11" ht="12" customHeight="1">
      <c r="D72" s="154"/>
      <c r="E72" s="154"/>
      <c r="F72" s="154"/>
      <c r="G72" s="154"/>
      <c r="H72" s="154"/>
      <c r="I72" s="154"/>
      <c r="J72" s="154"/>
      <c r="K72" s="154"/>
    </row>
    <row r="73" spans="4:11" ht="12" customHeight="1">
      <c r="D73" s="154"/>
      <c r="E73" s="154"/>
      <c r="F73" s="154"/>
      <c r="G73" s="154"/>
      <c r="H73" s="154"/>
      <c r="I73" s="154"/>
      <c r="J73" s="154"/>
      <c r="K73" s="154"/>
    </row>
    <row r="74" spans="4:11" ht="12" customHeight="1">
      <c r="D74" s="154"/>
      <c r="E74" s="154"/>
      <c r="F74" s="154"/>
      <c r="G74" s="154"/>
      <c r="H74" s="154"/>
      <c r="I74" s="154"/>
      <c r="J74" s="154"/>
      <c r="K74" s="154"/>
    </row>
    <row r="75" spans="4:11" ht="12" customHeight="1">
      <c r="D75" s="154"/>
      <c r="E75" s="154"/>
      <c r="F75" s="154"/>
      <c r="G75" s="154"/>
      <c r="H75" s="154"/>
      <c r="I75" s="154"/>
      <c r="J75" s="154"/>
      <c r="K75" s="154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E1753B-3743-42E0-A73E-56D981A7565D}">
  <dimension ref="A1:K75"/>
  <sheetViews>
    <sheetView showGridLines="0" workbookViewId="0"/>
  </sheetViews>
  <sheetFormatPr baseColWidth="10" defaultColWidth="10" defaultRowHeight="11.25"/>
  <cols>
    <col min="1" max="1" width="2.25" style="144" customWidth="1"/>
    <col min="2" max="2" width="1.5" style="155" customWidth="1"/>
    <col min="3" max="3" width="32.625" style="144" customWidth="1"/>
    <col min="4" max="4" width="9.375" style="144" customWidth="1"/>
    <col min="5" max="6" width="9.5" style="144" customWidth="1"/>
    <col min="7" max="9" width="9.375" style="144" customWidth="1"/>
    <col min="10" max="11" width="7.25" style="144" customWidth="1"/>
    <col min="12" max="16384" width="10" style="144"/>
  </cols>
  <sheetData>
    <row r="1" spans="1:11" ht="12" customHeight="1">
      <c r="A1" s="141"/>
      <c r="B1" s="142"/>
      <c r="C1" s="142"/>
      <c r="D1" s="142"/>
      <c r="E1" s="142"/>
      <c r="F1" s="142"/>
      <c r="G1" s="142"/>
      <c r="H1" s="142"/>
      <c r="I1" s="142"/>
      <c r="J1" s="143"/>
      <c r="K1" s="143"/>
    </row>
    <row r="2" spans="1:11" ht="12" customHeight="1">
      <c r="A2" s="13" t="s">
        <v>111</v>
      </c>
      <c r="B2" s="142"/>
      <c r="C2" s="142"/>
      <c r="D2" s="142"/>
      <c r="E2" s="142"/>
      <c r="F2" s="142"/>
      <c r="G2" s="142"/>
      <c r="H2" s="142"/>
      <c r="I2" s="142"/>
      <c r="J2" s="143"/>
      <c r="K2" s="143"/>
    </row>
    <row r="3" spans="1:11" ht="12" customHeight="1">
      <c r="A3" s="19"/>
      <c r="B3" s="142"/>
      <c r="C3" s="142"/>
      <c r="D3" s="142"/>
      <c r="E3" s="142"/>
      <c r="F3" s="142"/>
      <c r="G3" s="142"/>
      <c r="H3" s="142"/>
      <c r="I3" s="142"/>
      <c r="J3" s="143"/>
      <c r="K3" s="143"/>
    </row>
    <row r="4" spans="1:11" ht="12" customHeight="1">
      <c r="A4" s="19" t="s">
        <v>250</v>
      </c>
      <c r="B4" s="142"/>
      <c r="C4" s="142"/>
      <c r="D4" s="142"/>
      <c r="E4" s="142"/>
      <c r="F4" s="142"/>
      <c r="G4" s="142"/>
      <c r="H4" s="142"/>
      <c r="I4" s="142"/>
      <c r="J4" s="143"/>
      <c r="K4" s="143"/>
    </row>
    <row r="5" spans="1:11" ht="12" customHeight="1">
      <c r="A5" s="20" t="s">
        <v>69</v>
      </c>
      <c r="B5" s="142"/>
      <c r="C5" s="142"/>
      <c r="D5" s="142"/>
      <c r="E5" s="142"/>
      <c r="F5" s="142"/>
      <c r="G5" s="142"/>
      <c r="H5" s="142"/>
      <c r="I5" s="142"/>
      <c r="J5" s="143"/>
      <c r="K5" s="143"/>
    </row>
    <row r="6" spans="1:11" ht="12" customHeight="1">
      <c r="A6" s="148"/>
      <c r="B6" s="149"/>
      <c r="C6" s="148"/>
      <c r="D6" s="148"/>
      <c r="E6" s="148"/>
      <c r="F6" s="148"/>
      <c r="G6" s="148"/>
      <c r="H6" s="148"/>
      <c r="I6" s="148"/>
      <c r="J6" s="150"/>
      <c r="K6" s="150"/>
    </row>
    <row r="7" spans="1:11" ht="45">
      <c r="A7" s="151"/>
      <c r="B7" s="149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152"/>
      <c r="K7" s="152"/>
    </row>
    <row r="8" spans="1:11" ht="24" customHeight="1">
      <c r="A8" s="4">
        <v>1</v>
      </c>
      <c r="B8" s="7"/>
      <c r="C8" s="14" t="s">
        <v>73</v>
      </c>
      <c r="D8" s="153">
        <v>1045.7570000000001</v>
      </c>
      <c r="E8" s="153">
        <v>726.51400000000001</v>
      </c>
      <c r="F8" s="153">
        <v>52.480000000000004</v>
      </c>
      <c r="G8" s="153">
        <v>83.081999999999994</v>
      </c>
      <c r="H8" s="153">
        <v>183.68099999999995</v>
      </c>
      <c r="I8" s="153">
        <v>0</v>
      </c>
      <c r="J8" s="154"/>
      <c r="K8" s="154"/>
    </row>
    <row r="9" spans="1:11" ht="12" customHeight="1">
      <c r="A9" s="4">
        <v>2</v>
      </c>
      <c r="B9" s="7" t="s">
        <v>58</v>
      </c>
      <c r="C9" s="15" t="s">
        <v>74</v>
      </c>
      <c r="D9" s="153">
        <v>526.13099999999997</v>
      </c>
      <c r="E9" s="153">
        <v>411.47399999999999</v>
      </c>
      <c r="F9" s="153">
        <v>25.414000000000005</v>
      </c>
      <c r="G9" s="153">
        <v>24.389000000000003</v>
      </c>
      <c r="H9" s="153">
        <v>64.853999999999999</v>
      </c>
      <c r="I9" s="153">
        <v>0</v>
      </c>
      <c r="J9" s="154"/>
      <c r="K9" s="154"/>
    </row>
    <row r="10" spans="1:11" ht="18" customHeight="1">
      <c r="A10" s="4">
        <v>3</v>
      </c>
      <c r="B10" s="7" t="s">
        <v>59</v>
      </c>
      <c r="C10" s="15" t="s">
        <v>77</v>
      </c>
      <c r="D10" s="153">
        <f t="shared" ref="D10:I10" si="0">D8-D9</f>
        <v>519.62600000000009</v>
      </c>
      <c r="E10" s="153">
        <f t="shared" si="0"/>
        <v>315.04000000000002</v>
      </c>
      <c r="F10" s="153">
        <f t="shared" si="0"/>
        <v>27.065999999999999</v>
      </c>
      <c r="G10" s="153">
        <f t="shared" si="0"/>
        <v>58.692999999999991</v>
      </c>
      <c r="H10" s="153">
        <f t="shared" si="0"/>
        <v>118.82699999999996</v>
      </c>
      <c r="I10" s="153">
        <f t="shared" si="0"/>
        <v>0</v>
      </c>
      <c r="J10" s="154"/>
      <c r="K10" s="154"/>
    </row>
    <row r="11" spans="1:11" ht="12" customHeight="1">
      <c r="A11" s="4">
        <v>4</v>
      </c>
      <c r="B11" s="7" t="s">
        <v>58</v>
      </c>
      <c r="C11" s="15" t="s">
        <v>78</v>
      </c>
      <c r="D11" s="153">
        <v>98.471999999999966</v>
      </c>
      <c r="E11" s="153">
        <v>56.975999999999999</v>
      </c>
      <c r="F11" s="153">
        <v>2.0030000000000001</v>
      </c>
      <c r="G11" s="153">
        <v>13.616999999999999</v>
      </c>
      <c r="H11" s="153">
        <v>25.875999999999962</v>
      </c>
      <c r="I11" s="153">
        <v>0</v>
      </c>
      <c r="J11" s="154"/>
      <c r="K11" s="154"/>
    </row>
    <row r="12" spans="1:11" ht="18" customHeight="1">
      <c r="A12" s="4">
        <v>5</v>
      </c>
      <c r="B12" s="7" t="s">
        <v>59</v>
      </c>
      <c r="C12" s="15" t="s">
        <v>89</v>
      </c>
      <c r="D12" s="153">
        <f>D10-D11</f>
        <v>421.15400000000011</v>
      </c>
      <c r="E12" s="153">
        <f>E10-E11</f>
        <v>258.06400000000002</v>
      </c>
      <c r="F12" s="153">
        <f>F10-F11</f>
        <v>25.062999999999999</v>
      </c>
      <c r="G12" s="153">
        <f>G10-G11</f>
        <v>45.075999999999993</v>
      </c>
      <c r="H12" s="153">
        <f>H10-H11</f>
        <v>92.950999999999993</v>
      </c>
      <c r="I12" s="153">
        <v>-30.614999999999981</v>
      </c>
      <c r="J12" s="154"/>
      <c r="K12" s="154"/>
    </row>
    <row r="13" spans="1:11" ht="12" customHeight="1">
      <c r="A13" s="4">
        <v>6</v>
      </c>
      <c r="B13" s="7" t="s">
        <v>58</v>
      </c>
      <c r="C13" s="15" t="s">
        <v>90</v>
      </c>
      <c r="D13" s="153">
        <v>283.59300000000002</v>
      </c>
      <c r="E13" s="153">
        <v>182.50900000000001</v>
      </c>
      <c r="F13" s="153">
        <v>14.672000000000001</v>
      </c>
      <c r="G13" s="153">
        <v>45.436</v>
      </c>
      <c r="H13" s="153">
        <v>40.975999999999985</v>
      </c>
      <c r="I13" s="153">
        <v>1.526</v>
      </c>
      <c r="J13" s="154"/>
      <c r="K13" s="154"/>
    </row>
    <row r="14" spans="1:11" ht="12" customHeight="1">
      <c r="A14" s="4">
        <v>7</v>
      </c>
      <c r="B14" s="7" t="s">
        <v>58</v>
      </c>
      <c r="C14" s="15" t="s">
        <v>91</v>
      </c>
      <c r="D14" s="153">
        <v>3.8570000000000002</v>
      </c>
      <c r="E14" s="153">
        <v>1.831</v>
      </c>
      <c r="F14" s="153">
        <v>8.7999999999999995E-2</v>
      </c>
      <c r="G14" s="153">
        <v>6.3000000000000014E-2</v>
      </c>
      <c r="H14" s="153">
        <v>1.875</v>
      </c>
      <c r="I14" s="153">
        <v>0</v>
      </c>
      <c r="J14" s="154"/>
      <c r="K14" s="154"/>
    </row>
    <row r="15" spans="1:11" ht="12" customHeight="1">
      <c r="A15" s="4">
        <v>8</v>
      </c>
      <c r="B15" s="7" t="s">
        <v>60</v>
      </c>
      <c r="C15" s="15" t="s">
        <v>92</v>
      </c>
      <c r="D15" s="153">
        <v>6.6540000000000008</v>
      </c>
      <c r="E15" s="153">
        <v>6.1660000000000004</v>
      </c>
      <c r="F15" s="153">
        <v>0</v>
      </c>
      <c r="G15" s="153">
        <v>0.10500000000000001</v>
      </c>
      <c r="H15" s="153">
        <v>0.38300000000000001</v>
      </c>
      <c r="I15" s="153">
        <v>0</v>
      </c>
      <c r="J15" s="154"/>
      <c r="K15" s="154"/>
    </row>
    <row r="16" spans="1:11" ht="18" customHeight="1">
      <c r="A16" s="4">
        <v>9</v>
      </c>
      <c r="B16" s="7" t="s">
        <v>59</v>
      </c>
      <c r="C16" s="15" t="s">
        <v>112</v>
      </c>
      <c r="D16" s="153">
        <f t="shared" ref="D16:I16" si="1">D12-D13-D14+D15</f>
        <v>140.35800000000009</v>
      </c>
      <c r="E16" s="153">
        <f t="shared" si="1"/>
        <v>79.89</v>
      </c>
      <c r="F16" s="153">
        <f t="shared" si="1"/>
        <v>10.302999999999999</v>
      </c>
      <c r="G16" s="153">
        <f t="shared" si="1"/>
        <v>-0.3180000000000065</v>
      </c>
      <c r="H16" s="153">
        <f t="shared" si="1"/>
        <v>50.483000000000011</v>
      </c>
      <c r="I16" s="153">
        <f t="shared" si="1"/>
        <v>-32.140999999999984</v>
      </c>
      <c r="J16" s="154"/>
      <c r="K16" s="154"/>
    </row>
    <row r="17" spans="1:11" ht="12" customHeight="1">
      <c r="A17" s="4">
        <v>10</v>
      </c>
      <c r="B17" s="7" t="s">
        <v>60</v>
      </c>
      <c r="C17" s="15" t="s">
        <v>93</v>
      </c>
      <c r="D17" s="153">
        <v>282.91899999999998</v>
      </c>
      <c r="E17" s="153">
        <v>0</v>
      </c>
      <c r="F17" s="153">
        <v>0</v>
      </c>
      <c r="G17" s="153">
        <v>0</v>
      </c>
      <c r="H17" s="153">
        <v>282.91899999999998</v>
      </c>
      <c r="I17" s="153">
        <v>2.2000000000000002</v>
      </c>
      <c r="J17" s="154"/>
      <c r="K17" s="154"/>
    </row>
    <row r="18" spans="1:11" ht="12" customHeight="1">
      <c r="A18" s="4">
        <v>11</v>
      </c>
      <c r="B18" s="7" t="s">
        <v>58</v>
      </c>
      <c r="C18" s="15" t="s">
        <v>94</v>
      </c>
      <c r="D18" s="153">
        <v>6</v>
      </c>
      <c r="E18" s="153">
        <v>0</v>
      </c>
      <c r="F18" s="153">
        <v>0</v>
      </c>
      <c r="G18" s="153">
        <v>6</v>
      </c>
      <c r="H18" s="153">
        <v>0</v>
      </c>
      <c r="I18" s="153">
        <v>0.871</v>
      </c>
      <c r="J18" s="154"/>
      <c r="K18" s="154"/>
    </row>
    <row r="19" spans="1:11" ht="12" customHeight="1">
      <c r="A19" s="4">
        <v>12</v>
      </c>
      <c r="B19" s="7" t="s">
        <v>60</v>
      </c>
      <c r="C19" s="15" t="s">
        <v>95</v>
      </c>
      <c r="D19" s="153">
        <v>59.608000000000004</v>
      </c>
      <c r="E19" s="153">
        <v>0</v>
      </c>
      <c r="F19" s="153">
        <v>0</v>
      </c>
      <c r="G19" s="153">
        <v>59.608000000000004</v>
      </c>
      <c r="H19" s="153">
        <v>0</v>
      </c>
      <c r="I19" s="153">
        <v>0.9</v>
      </c>
      <c r="J19" s="154"/>
      <c r="K19" s="154"/>
    </row>
    <row r="20" spans="1:11" ht="12" customHeight="1">
      <c r="A20" s="4">
        <v>13</v>
      </c>
      <c r="B20" s="7" t="s">
        <v>58</v>
      </c>
      <c r="C20" s="15" t="s">
        <v>96</v>
      </c>
      <c r="D20" s="153">
        <v>212.66400000000002</v>
      </c>
      <c r="E20" s="153">
        <v>95.99</v>
      </c>
      <c r="F20" s="153">
        <v>86.683000000000007</v>
      </c>
      <c r="G20" s="153">
        <v>15.962000000000002</v>
      </c>
      <c r="H20" s="153">
        <v>14.028999999999998</v>
      </c>
      <c r="I20" s="153">
        <v>38.753</v>
      </c>
      <c r="J20" s="154"/>
      <c r="K20" s="154"/>
    </row>
    <row r="21" spans="1:11" ht="12" customHeight="1">
      <c r="A21" s="4">
        <v>14</v>
      </c>
      <c r="B21" s="7" t="s">
        <v>60</v>
      </c>
      <c r="C21" s="15" t="s">
        <v>97</v>
      </c>
      <c r="D21" s="153">
        <v>213.69300000000001</v>
      </c>
      <c r="E21" s="153">
        <v>27.396000000000001</v>
      </c>
      <c r="F21" s="153">
        <v>91.736999999999995</v>
      </c>
      <c r="G21" s="153">
        <v>3.6989999999999998</v>
      </c>
      <c r="H21" s="153">
        <v>90.861000000000004</v>
      </c>
      <c r="I21" s="153">
        <v>37.723999999999997</v>
      </c>
      <c r="J21" s="154"/>
      <c r="K21" s="154"/>
    </row>
    <row r="22" spans="1:11" ht="18" customHeight="1">
      <c r="A22" s="4">
        <v>15</v>
      </c>
      <c r="B22" s="7" t="s">
        <v>59</v>
      </c>
      <c r="C22" s="15" t="s">
        <v>219</v>
      </c>
      <c r="D22" s="153">
        <f t="shared" ref="D22:I22" si="2">D16+D17-D18+D19-D20+D21</f>
        <v>477.91399999999999</v>
      </c>
      <c r="E22" s="153">
        <f t="shared" si="2"/>
        <v>11.296000000000006</v>
      </c>
      <c r="F22" s="153">
        <f t="shared" si="2"/>
        <v>15.356999999999985</v>
      </c>
      <c r="G22" s="153">
        <f t="shared" si="2"/>
        <v>41.026999999999994</v>
      </c>
      <c r="H22" s="153">
        <f t="shared" si="2"/>
        <v>410.23399999999998</v>
      </c>
      <c r="I22" s="153">
        <f t="shared" si="2"/>
        <v>-30.940999999999995</v>
      </c>
      <c r="J22" s="154"/>
      <c r="K22" s="154"/>
    </row>
    <row r="23" spans="1:11" ht="12" customHeight="1">
      <c r="A23" s="4">
        <v>16</v>
      </c>
      <c r="B23" s="7" t="s">
        <v>58</v>
      </c>
      <c r="C23" s="15" t="s">
        <v>98</v>
      </c>
      <c r="D23" s="153">
        <v>59.272999999999996</v>
      </c>
      <c r="E23" s="153">
        <v>9.0499999999999989</v>
      </c>
      <c r="F23" s="153">
        <v>3.0249999999999995</v>
      </c>
      <c r="G23" s="153">
        <v>0</v>
      </c>
      <c r="H23" s="153">
        <v>47.197999999999993</v>
      </c>
      <c r="I23" s="153">
        <v>1.726</v>
      </c>
      <c r="J23" s="154"/>
      <c r="K23" s="154"/>
    </row>
    <row r="24" spans="1:11" ht="12" customHeight="1">
      <c r="A24" s="4">
        <v>17</v>
      </c>
      <c r="B24" s="7" t="s">
        <v>60</v>
      </c>
      <c r="C24" s="15" t="s">
        <v>99</v>
      </c>
      <c r="D24" s="153">
        <v>60.962000000000003</v>
      </c>
      <c r="E24" s="153">
        <v>0</v>
      </c>
      <c r="F24" s="153">
        <v>0</v>
      </c>
      <c r="G24" s="153">
        <v>60.962000000000003</v>
      </c>
      <c r="H24" s="153">
        <v>0</v>
      </c>
      <c r="I24" s="153">
        <v>3.6999999999999998E-2</v>
      </c>
      <c r="J24" s="154"/>
      <c r="K24" s="154"/>
    </row>
    <row r="25" spans="1:11" ht="12" customHeight="1">
      <c r="A25" s="4">
        <v>18</v>
      </c>
      <c r="B25" s="7" t="s">
        <v>58</v>
      </c>
      <c r="C25" s="15" t="s">
        <v>220</v>
      </c>
      <c r="D25" s="153">
        <v>115.63699999999997</v>
      </c>
      <c r="E25" s="153">
        <v>0</v>
      </c>
      <c r="F25" s="153">
        <v>0</v>
      </c>
      <c r="G25" s="153">
        <v>0</v>
      </c>
      <c r="H25" s="153">
        <v>115.63699999999997</v>
      </c>
      <c r="I25" s="153">
        <v>0.59599999999999997</v>
      </c>
      <c r="J25" s="154"/>
      <c r="K25" s="154"/>
    </row>
    <row r="26" spans="1:11" ht="12" customHeight="1">
      <c r="A26" s="4">
        <v>19</v>
      </c>
      <c r="B26" s="7" t="s">
        <v>60</v>
      </c>
      <c r="C26" s="15" t="s">
        <v>221</v>
      </c>
      <c r="D26" s="153">
        <v>115.94</v>
      </c>
      <c r="E26" s="153">
        <v>4.7259999999999991</v>
      </c>
      <c r="F26" s="153">
        <v>10.970000000000002</v>
      </c>
      <c r="G26" s="153">
        <v>100.093</v>
      </c>
      <c r="H26" s="153">
        <v>0.15100000000000002</v>
      </c>
      <c r="I26" s="153">
        <v>0.29300000000000004</v>
      </c>
      <c r="J26" s="154"/>
      <c r="K26" s="154"/>
    </row>
    <row r="27" spans="1:11" ht="12" customHeight="1">
      <c r="A27" s="4">
        <v>20</v>
      </c>
      <c r="B27" s="7" t="s">
        <v>58</v>
      </c>
      <c r="C27" s="15" t="s">
        <v>100</v>
      </c>
      <c r="D27" s="153">
        <v>112.071</v>
      </c>
      <c r="E27" s="153">
        <v>3.3000000000000003</v>
      </c>
      <c r="F27" s="153">
        <v>5.0519999999999996</v>
      </c>
      <c r="G27" s="153">
        <v>103.568</v>
      </c>
      <c r="H27" s="153">
        <v>0.15100000000000002</v>
      </c>
      <c r="I27" s="153">
        <v>0.128</v>
      </c>
      <c r="J27" s="154"/>
      <c r="K27" s="154"/>
    </row>
    <row r="28" spans="1:11" ht="12" customHeight="1">
      <c r="A28" s="4">
        <v>21</v>
      </c>
      <c r="B28" s="7" t="s">
        <v>60</v>
      </c>
      <c r="C28" s="15" t="s">
        <v>114</v>
      </c>
      <c r="D28" s="153">
        <v>110.91</v>
      </c>
      <c r="E28" s="153">
        <v>0</v>
      </c>
      <c r="F28" s="153">
        <v>0</v>
      </c>
      <c r="G28" s="153">
        <v>0</v>
      </c>
      <c r="H28" s="153">
        <v>110.91</v>
      </c>
      <c r="I28" s="153">
        <v>1.2889999999999999</v>
      </c>
      <c r="J28" s="154"/>
      <c r="K28" s="154"/>
    </row>
    <row r="29" spans="1:11" ht="12" customHeight="1">
      <c r="A29" s="4">
        <v>22</v>
      </c>
      <c r="B29" s="7" t="s">
        <v>58</v>
      </c>
      <c r="C29" s="15" t="s">
        <v>101</v>
      </c>
      <c r="D29" s="153">
        <v>63.653999999999996</v>
      </c>
      <c r="E29" s="153">
        <v>5.8870000000000005</v>
      </c>
      <c r="F29" s="153">
        <v>31.070999999999998</v>
      </c>
      <c r="G29" s="153">
        <v>9.2530000000000001</v>
      </c>
      <c r="H29" s="153">
        <v>17.443000000000001</v>
      </c>
      <c r="I29" s="153">
        <v>8.8379999999999992</v>
      </c>
      <c r="J29" s="154"/>
      <c r="K29" s="154"/>
    </row>
    <row r="30" spans="1:11" ht="12" customHeight="1">
      <c r="A30" s="4">
        <v>23</v>
      </c>
      <c r="B30" s="7" t="s">
        <v>60</v>
      </c>
      <c r="C30" s="15" t="s">
        <v>102</v>
      </c>
      <c r="D30" s="153">
        <v>57.508999999999986</v>
      </c>
      <c r="E30" s="153">
        <v>2.7829999999999999</v>
      </c>
      <c r="F30" s="153">
        <v>31.090999999999998</v>
      </c>
      <c r="G30" s="153">
        <v>4.4579999999999984</v>
      </c>
      <c r="H30" s="153">
        <v>19.177</v>
      </c>
      <c r="I30" s="153">
        <v>14.983000000000001</v>
      </c>
      <c r="J30" s="154"/>
      <c r="K30" s="154"/>
    </row>
    <row r="31" spans="1:11" ht="18" customHeight="1">
      <c r="A31" s="4">
        <v>24</v>
      </c>
      <c r="B31" s="7" t="s">
        <v>59</v>
      </c>
      <c r="C31" s="15" t="s">
        <v>79</v>
      </c>
      <c r="D31" s="153">
        <f t="shared" ref="D31:I31" si="3">D22-D23+D24-D25+D26-D27+D28-D29+D30</f>
        <v>472.6</v>
      </c>
      <c r="E31" s="153">
        <f t="shared" si="3"/>
        <v>0.56800000000000583</v>
      </c>
      <c r="F31" s="153">
        <f t="shared" si="3"/>
        <v>18.269999999999989</v>
      </c>
      <c r="G31" s="153">
        <f t="shared" si="3"/>
        <v>93.718999999999994</v>
      </c>
      <c r="H31" s="153">
        <f t="shared" si="3"/>
        <v>360.04300000000006</v>
      </c>
      <c r="I31" s="153">
        <f t="shared" si="3"/>
        <v>-25.626999999999992</v>
      </c>
      <c r="J31" s="154"/>
      <c r="K31" s="154"/>
    </row>
    <row r="32" spans="1:11" ht="12" customHeight="1">
      <c r="A32" s="4">
        <v>25</v>
      </c>
      <c r="B32" s="7" t="s">
        <v>58</v>
      </c>
      <c r="C32" s="15" t="s">
        <v>75</v>
      </c>
      <c r="D32" s="153">
        <v>438.267</v>
      </c>
      <c r="E32" s="153">
        <v>0</v>
      </c>
      <c r="F32" s="153">
        <v>0</v>
      </c>
      <c r="G32" s="153">
        <v>106.82</v>
      </c>
      <c r="H32" s="153">
        <v>331.447</v>
      </c>
      <c r="I32" s="153">
        <v>0</v>
      </c>
      <c r="J32" s="154"/>
      <c r="K32" s="154"/>
    </row>
    <row r="33" spans="1:11" ht="20.100000000000001" customHeight="1">
      <c r="A33" s="8">
        <v>26</v>
      </c>
      <c r="B33" s="9" t="s">
        <v>60</v>
      </c>
      <c r="C33" s="16" t="s">
        <v>80</v>
      </c>
      <c r="D33" s="153">
        <v>0</v>
      </c>
      <c r="E33" s="153">
        <v>-1.3060000000000005</v>
      </c>
      <c r="F33" s="153">
        <v>-5.5740000000000016</v>
      </c>
      <c r="G33" s="153">
        <v>0</v>
      </c>
      <c r="H33" s="153">
        <v>6.8800000000000017</v>
      </c>
      <c r="I33" s="153">
        <v>0</v>
      </c>
      <c r="J33" s="154"/>
      <c r="K33" s="154"/>
    </row>
    <row r="34" spans="1:11" ht="18" customHeight="1">
      <c r="A34" s="4">
        <v>27</v>
      </c>
      <c r="B34" s="7" t="s">
        <v>59</v>
      </c>
      <c r="C34" s="15" t="s">
        <v>81</v>
      </c>
      <c r="D34" s="153">
        <f t="shared" ref="D34:I34" si="4">D31-D32+D33</f>
        <v>34.333000000000027</v>
      </c>
      <c r="E34" s="153">
        <f t="shared" si="4"/>
        <v>-0.73799999999999466</v>
      </c>
      <c r="F34" s="153">
        <f t="shared" si="4"/>
        <v>12.695999999999987</v>
      </c>
      <c r="G34" s="153">
        <f t="shared" si="4"/>
        <v>-13.100999999999999</v>
      </c>
      <c r="H34" s="153">
        <f t="shared" si="4"/>
        <v>35.476000000000063</v>
      </c>
      <c r="I34" s="153">
        <f t="shared" si="4"/>
        <v>-25.626999999999992</v>
      </c>
      <c r="J34" s="154"/>
      <c r="K34" s="154"/>
    </row>
    <row r="35" spans="1:11" ht="12" customHeight="1">
      <c r="A35" s="4">
        <v>28</v>
      </c>
      <c r="B35" s="7" t="s">
        <v>58</v>
      </c>
      <c r="C35" s="15" t="s">
        <v>103</v>
      </c>
      <c r="D35" s="153">
        <v>10.4</v>
      </c>
      <c r="E35" s="153">
        <v>0.439</v>
      </c>
      <c r="F35" s="153">
        <v>2.3839999999999999</v>
      </c>
      <c r="G35" s="153">
        <v>5.5310000000000006</v>
      </c>
      <c r="H35" s="153">
        <v>2.0459999999999998</v>
      </c>
      <c r="I35" s="153">
        <v>0.81800000000000006</v>
      </c>
      <c r="J35" s="154"/>
      <c r="K35" s="154"/>
    </row>
    <row r="36" spans="1:11" ht="12" customHeight="1">
      <c r="A36" s="4">
        <v>29</v>
      </c>
      <c r="B36" s="7" t="s">
        <v>60</v>
      </c>
      <c r="C36" s="15" t="s">
        <v>104</v>
      </c>
      <c r="D36" s="153">
        <v>10.103000000000002</v>
      </c>
      <c r="E36" s="153">
        <v>3.266</v>
      </c>
      <c r="F36" s="153">
        <v>3.0000000000000001E-3</v>
      </c>
      <c r="G36" s="153">
        <v>2.7519999999999998</v>
      </c>
      <c r="H36" s="153">
        <v>4.0820000000000007</v>
      </c>
      <c r="I36" s="153">
        <v>1.115</v>
      </c>
      <c r="J36" s="154"/>
      <c r="K36" s="154"/>
    </row>
    <row r="37" spans="1:11" ht="12" customHeight="1">
      <c r="A37" s="4">
        <v>30</v>
      </c>
      <c r="B37" s="7" t="s">
        <v>58</v>
      </c>
      <c r="C37" s="15" t="s">
        <v>76</v>
      </c>
      <c r="D37" s="153">
        <v>107.178</v>
      </c>
      <c r="E37" s="153">
        <v>57.728000000000002</v>
      </c>
      <c r="F37" s="153">
        <v>1.671</v>
      </c>
      <c r="G37" s="153">
        <v>13.576000000000001</v>
      </c>
      <c r="H37" s="153">
        <v>34.202999999999996</v>
      </c>
      <c r="I37" s="153">
        <v>0</v>
      </c>
      <c r="J37" s="154"/>
      <c r="K37" s="154"/>
    </row>
    <row r="38" spans="1:11" ht="12" customHeight="1">
      <c r="A38" s="4">
        <v>31</v>
      </c>
      <c r="B38" s="7" t="s">
        <v>60</v>
      </c>
      <c r="C38" s="15" t="s">
        <v>78</v>
      </c>
      <c r="D38" s="153">
        <v>98.471999999999966</v>
      </c>
      <c r="E38" s="153">
        <v>56.975999999999999</v>
      </c>
      <c r="F38" s="153">
        <v>2.0030000000000001</v>
      </c>
      <c r="G38" s="153">
        <v>13.616999999999999</v>
      </c>
      <c r="H38" s="153">
        <v>25.875999999999962</v>
      </c>
      <c r="I38" s="153">
        <v>0</v>
      </c>
      <c r="J38" s="154"/>
      <c r="K38" s="154"/>
    </row>
    <row r="39" spans="1:11" ht="12" customHeight="1">
      <c r="A39" s="4">
        <v>32</v>
      </c>
      <c r="B39" s="7" t="s">
        <v>58</v>
      </c>
      <c r="C39" s="15" t="s">
        <v>82</v>
      </c>
      <c r="D39" s="153">
        <v>2.2999999999999993E-2</v>
      </c>
      <c r="E39" s="153">
        <v>0.11400000000000002</v>
      </c>
      <c r="F39" s="153">
        <v>0</v>
      </c>
      <c r="G39" s="153">
        <v>-0.27600000000000002</v>
      </c>
      <c r="H39" s="153">
        <v>0.185</v>
      </c>
      <c r="I39" s="153">
        <v>-2.3E-2</v>
      </c>
      <c r="J39" s="154"/>
      <c r="K39" s="154"/>
    </row>
    <row r="40" spans="1:11" ht="18" customHeight="1">
      <c r="A40" s="4">
        <v>33</v>
      </c>
      <c r="B40" s="7" t="s">
        <v>59</v>
      </c>
      <c r="C40" s="15" t="s">
        <v>83</v>
      </c>
      <c r="D40" s="153">
        <f t="shared" ref="D40:I40" si="5">D34-D35+D36-D37+D38-D39</f>
        <v>25.306999999999999</v>
      </c>
      <c r="E40" s="153">
        <f t="shared" si="5"/>
        <v>1.2230000000000032</v>
      </c>
      <c r="F40" s="153">
        <f t="shared" si="5"/>
        <v>10.646999999999988</v>
      </c>
      <c r="G40" s="153">
        <f t="shared" si="5"/>
        <v>-15.563000000000001</v>
      </c>
      <c r="H40" s="153">
        <f t="shared" si="5"/>
        <v>29.000000000000032</v>
      </c>
      <c r="I40" s="153">
        <f t="shared" si="5"/>
        <v>-25.306999999999995</v>
      </c>
      <c r="J40" s="154"/>
      <c r="K40" s="154"/>
    </row>
    <row r="41" spans="1:11" ht="20.100000000000001" customHeight="1">
      <c r="A41" s="4"/>
      <c r="B41" s="7"/>
      <c r="C41" s="17" t="s">
        <v>105</v>
      </c>
      <c r="D41" s="153"/>
      <c r="E41" s="153"/>
      <c r="F41" s="153"/>
      <c r="G41" s="153"/>
      <c r="H41" s="153"/>
      <c r="I41" s="153"/>
      <c r="J41" s="154"/>
      <c r="K41" s="154"/>
    </row>
    <row r="42" spans="1:11" ht="18" customHeight="1">
      <c r="A42" s="4">
        <v>34</v>
      </c>
      <c r="B42" s="7"/>
      <c r="C42" s="15" t="s">
        <v>79</v>
      </c>
      <c r="D42" s="153">
        <v>472.60000000000014</v>
      </c>
      <c r="E42" s="153">
        <v>0.56800000000002093</v>
      </c>
      <c r="F42" s="153">
        <v>18.269999999999989</v>
      </c>
      <c r="G42" s="153">
        <v>93.719000000000037</v>
      </c>
      <c r="H42" s="153">
        <v>360.04300000000006</v>
      </c>
      <c r="I42" s="153">
        <v>-25.626999999999988</v>
      </c>
      <c r="J42" s="154"/>
      <c r="K42" s="154"/>
    </row>
    <row r="43" spans="1:11" ht="12" customHeight="1">
      <c r="A43" s="4">
        <v>35</v>
      </c>
      <c r="B43" s="7" t="s">
        <v>58</v>
      </c>
      <c r="C43" s="18" t="s">
        <v>106</v>
      </c>
      <c r="D43" s="153">
        <v>64.272000000000006</v>
      </c>
      <c r="E43" s="153">
        <v>0</v>
      </c>
      <c r="F43" s="153">
        <v>0</v>
      </c>
      <c r="G43" s="153">
        <v>64.272000000000006</v>
      </c>
      <c r="H43" s="153">
        <v>0</v>
      </c>
      <c r="I43" s="153">
        <v>0</v>
      </c>
      <c r="J43" s="154"/>
      <c r="K43" s="154"/>
    </row>
    <row r="44" spans="1:11" ht="12" customHeight="1">
      <c r="A44" s="4">
        <v>36</v>
      </c>
      <c r="B44" s="7" t="s">
        <v>60</v>
      </c>
      <c r="C44" s="18" t="s">
        <v>107</v>
      </c>
      <c r="D44" s="153">
        <v>64.272000000000006</v>
      </c>
      <c r="E44" s="153">
        <v>0</v>
      </c>
      <c r="F44" s="153">
        <v>0</v>
      </c>
      <c r="G44" s="153">
        <v>0</v>
      </c>
      <c r="H44" s="153">
        <v>64.272000000000006</v>
      </c>
      <c r="I44" s="153">
        <v>0</v>
      </c>
      <c r="J44" s="154"/>
      <c r="K44" s="154"/>
    </row>
    <row r="45" spans="1:11" ht="18" customHeight="1">
      <c r="A45" s="4">
        <v>37</v>
      </c>
      <c r="B45" s="7" t="s">
        <v>59</v>
      </c>
      <c r="C45" s="15" t="s">
        <v>113</v>
      </c>
      <c r="D45" s="153">
        <f t="shared" ref="D45:I45" si="6">D42-D43+D44</f>
        <v>472.60000000000014</v>
      </c>
      <c r="E45" s="153">
        <f t="shared" si="6"/>
        <v>0.56800000000002093</v>
      </c>
      <c r="F45" s="153">
        <f t="shared" si="6"/>
        <v>18.269999999999989</v>
      </c>
      <c r="G45" s="153">
        <f t="shared" si="6"/>
        <v>29.447000000000031</v>
      </c>
      <c r="H45" s="153">
        <f t="shared" si="6"/>
        <v>424.31500000000005</v>
      </c>
      <c r="I45" s="153">
        <f t="shared" si="6"/>
        <v>-25.626999999999988</v>
      </c>
      <c r="J45" s="154"/>
      <c r="K45" s="154"/>
    </row>
    <row r="46" spans="1:11" ht="12" customHeight="1">
      <c r="A46" s="4">
        <v>38</v>
      </c>
      <c r="B46" s="7" t="s">
        <v>58</v>
      </c>
      <c r="C46" s="15" t="s">
        <v>108</v>
      </c>
      <c r="D46" s="153">
        <v>438.267</v>
      </c>
      <c r="E46" s="153">
        <v>0</v>
      </c>
      <c r="F46" s="153">
        <v>0</v>
      </c>
      <c r="G46" s="153">
        <v>42.548000000000002</v>
      </c>
      <c r="H46" s="153">
        <v>395.71899999999999</v>
      </c>
      <c r="I46" s="153">
        <v>0</v>
      </c>
      <c r="J46" s="154"/>
      <c r="K46" s="154"/>
    </row>
    <row r="47" spans="1:11" ht="20.100000000000001" customHeight="1">
      <c r="A47" s="8">
        <v>39</v>
      </c>
      <c r="B47" s="9" t="s">
        <v>60</v>
      </c>
      <c r="C47" s="16" t="s">
        <v>80</v>
      </c>
      <c r="D47" s="153">
        <v>0</v>
      </c>
      <c r="E47" s="153">
        <v>-1.3060000000000005</v>
      </c>
      <c r="F47" s="153">
        <v>-5.5740000000000016</v>
      </c>
      <c r="G47" s="153">
        <v>0</v>
      </c>
      <c r="H47" s="153">
        <v>6.8800000000000017</v>
      </c>
      <c r="I47" s="153">
        <v>0</v>
      </c>
      <c r="J47" s="154"/>
      <c r="K47" s="154"/>
    </row>
    <row r="48" spans="1:11" ht="18" customHeight="1">
      <c r="A48" s="4">
        <v>40</v>
      </c>
      <c r="B48" s="7" t="s">
        <v>59</v>
      </c>
      <c r="C48" s="15" t="s">
        <v>81</v>
      </c>
      <c r="D48" s="153">
        <f t="shared" ref="D48:I48" si="7">D45-D46+D47</f>
        <v>34.333000000000141</v>
      </c>
      <c r="E48" s="153">
        <f t="shared" si="7"/>
        <v>-0.73799999999997956</v>
      </c>
      <c r="F48" s="153">
        <f t="shared" si="7"/>
        <v>12.695999999999987</v>
      </c>
      <c r="G48" s="153">
        <f t="shared" si="7"/>
        <v>-13.100999999999971</v>
      </c>
      <c r="H48" s="153">
        <f t="shared" si="7"/>
        <v>35.476000000000063</v>
      </c>
      <c r="I48" s="153">
        <f t="shared" si="7"/>
        <v>-25.626999999999988</v>
      </c>
      <c r="J48" s="154"/>
      <c r="K48" s="154"/>
    </row>
    <row r="49" spans="1:11" ht="12" customHeight="1">
      <c r="D49" s="154"/>
      <c r="E49" s="154"/>
      <c r="F49" s="154"/>
      <c r="G49" s="154"/>
      <c r="H49" s="154"/>
      <c r="I49" s="154"/>
      <c r="J49" s="154"/>
      <c r="K49" s="154"/>
    </row>
    <row r="50" spans="1:11" ht="12" customHeight="1">
      <c r="A50" s="148"/>
      <c r="B50" s="149"/>
      <c r="D50" s="154"/>
      <c r="E50" s="154"/>
      <c r="F50" s="154"/>
      <c r="G50" s="154"/>
      <c r="H50" s="154"/>
      <c r="I50" s="154"/>
      <c r="J50" s="154"/>
      <c r="K50" s="154"/>
    </row>
    <row r="51" spans="1:11" ht="12" customHeight="1">
      <c r="A51" s="4" t="s">
        <v>109</v>
      </c>
      <c r="D51" s="154"/>
      <c r="E51" s="154"/>
      <c r="F51" s="154"/>
      <c r="G51" s="154"/>
      <c r="H51" s="154"/>
      <c r="I51" s="154"/>
      <c r="J51" s="154"/>
      <c r="K51" s="154"/>
    </row>
    <row r="52" spans="1:11" ht="11.1" customHeight="1">
      <c r="A52" s="4" t="s">
        <v>110</v>
      </c>
      <c r="D52" s="154"/>
      <c r="E52" s="154"/>
      <c r="F52" s="154"/>
      <c r="G52" s="154"/>
      <c r="H52" s="154"/>
      <c r="I52" s="154"/>
      <c r="J52" s="154"/>
      <c r="K52" s="154"/>
    </row>
    <row r="53" spans="1:11" ht="11.1" customHeight="1">
      <c r="A53" s="4" t="s">
        <v>222</v>
      </c>
      <c r="D53" s="154"/>
      <c r="E53" s="154"/>
      <c r="F53" s="154"/>
      <c r="G53" s="154"/>
      <c r="H53" s="154"/>
      <c r="I53" s="154"/>
      <c r="J53" s="154"/>
      <c r="K53" s="154"/>
    </row>
    <row r="54" spans="1:11" ht="11.1" customHeight="1">
      <c r="D54" s="154"/>
      <c r="E54" s="154"/>
      <c r="F54" s="154"/>
      <c r="G54" s="154"/>
      <c r="H54" s="154"/>
      <c r="I54" s="154"/>
      <c r="J54" s="154"/>
      <c r="K54" s="154"/>
    </row>
    <row r="55" spans="1:11" ht="12" customHeight="1">
      <c r="D55" s="154"/>
      <c r="E55" s="154"/>
      <c r="F55" s="154"/>
      <c r="G55" s="154"/>
      <c r="H55" s="154"/>
      <c r="I55" s="154"/>
      <c r="J55" s="154"/>
      <c r="K55" s="154"/>
    </row>
    <row r="56" spans="1:11" ht="12" customHeight="1">
      <c r="D56" s="154"/>
      <c r="E56" s="154"/>
      <c r="F56" s="154"/>
      <c r="G56" s="154"/>
      <c r="H56" s="154"/>
      <c r="I56" s="154"/>
      <c r="J56" s="154"/>
      <c r="K56" s="154"/>
    </row>
    <row r="57" spans="1:11" ht="12" customHeight="1">
      <c r="D57" s="154"/>
      <c r="E57" s="154"/>
      <c r="F57" s="154"/>
      <c r="G57" s="154"/>
      <c r="H57" s="154"/>
      <c r="I57" s="154"/>
      <c r="J57" s="154"/>
      <c r="K57" s="154"/>
    </row>
    <row r="58" spans="1:11" ht="12" customHeight="1">
      <c r="D58" s="154"/>
      <c r="E58" s="154"/>
      <c r="F58" s="154"/>
      <c r="G58" s="154"/>
      <c r="H58" s="154"/>
      <c r="I58" s="154"/>
      <c r="J58" s="154"/>
      <c r="K58" s="154"/>
    </row>
    <row r="59" spans="1:11" ht="12" customHeight="1">
      <c r="D59" s="154"/>
      <c r="E59" s="154"/>
      <c r="F59" s="154"/>
      <c r="G59" s="154"/>
      <c r="H59" s="154"/>
      <c r="I59" s="154"/>
      <c r="J59" s="154"/>
      <c r="K59" s="154"/>
    </row>
    <row r="60" spans="1:11" ht="12" customHeight="1">
      <c r="D60" s="154"/>
      <c r="E60" s="154"/>
      <c r="F60" s="154"/>
      <c r="G60" s="154"/>
      <c r="H60" s="154"/>
      <c r="I60" s="154"/>
      <c r="J60" s="154"/>
      <c r="K60" s="154"/>
    </row>
    <row r="61" spans="1:11" ht="12" customHeight="1">
      <c r="D61" s="154"/>
      <c r="E61" s="154"/>
      <c r="F61" s="154"/>
      <c r="G61" s="154"/>
      <c r="H61" s="154"/>
      <c r="I61" s="154"/>
      <c r="J61" s="154"/>
      <c r="K61" s="154"/>
    </row>
    <row r="62" spans="1:11" ht="12" customHeight="1">
      <c r="D62" s="154"/>
      <c r="E62" s="154"/>
      <c r="F62" s="154"/>
      <c r="G62" s="154"/>
      <c r="H62" s="154"/>
      <c r="I62" s="154"/>
      <c r="J62" s="154"/>
      <c r="K62" s="154"/>
    </row>
    <row r="63" spans="1:11" ht="12" customHeight="1">
      <c r="D63" s="154"/>
      <c r="E63" s="154"/>
      <c r="F63" s="154"/>
      <c r="G63" s="154"/>
      <c r="H63" s="154"/>
      <c r="I63" s="154"/>
      <c r="J63" s="154"/>
      <c r="K63" s="154"/>
    </row>
    <row r="64" spans="1:11" ht="12" customHeight="1">
      <c r="D64" s="154"/>
      <c r="E64" s="154"/>
      <c r="F64" s="154"/>
      <c r="G64" s="154"/>
      <c r="H64" s="154"/>
      <c r="I64" s="154"/>
      <c r="J64" s="154"/>
      <c r="K64" s="154"/>
    </row>
    <row r="65" spans="4:11" ht="12" customHeight="1">
      <c r="D65" s="154"/>
      <c r="E65" s="154"/>
      <c r="F65" s="154"/>
      <c r="G65" s="154"/>
      <c r="H65" s="154"/>
      <c r="I65" s="154"/>
      <c r="J65" s="154"/>
      <c r="K65" s="154"/>
    </row>
    <row r="66" spans="4:11" ht="12" customHeight="1">
      <c r="D66" s="154"/>
      <c r="E66" s="154"/>
      <c r="F66" s="154"/>
      <c r="G66" s="154"/>
      <c r="H66" s="154"/>
      <c r="I66" s="154"/>
      <c r="J66" s="154"/>
      <c r="K66" s="154"/>
    </row>
    <row r="67" spans="4:11" ht="12" customHeight="1">
      <c r="D67" s="154"/>
      <c r="E67" s="154"/>
      <c r="F67" s="154"/>
      <c r="G67" s="154"/>
      <c r="H67" s="154"/>
      <c r="I67" s="154"/>
      <c r="J67" s="154"/>
      <c r="K67" s="154"/>
    </row>
    <row r="68" spans="4:11" ht="12" customHeight="1">
      <c r="D68" s="154"/>
      <c r="E68" s="154"/>
      <c r="F68" s="154"/>
      <c r="G68" s="154"/>
      <c r="H68" s="154"/>
      <c r="I68" s="154"/>
      <c r="J68" s="154"/>
      <c r="K68" s="154"/>
    </row>
    <row r="69" spans="4:11" ht="12" customHeight="1">
      <c r="D69" s="154"/>
      <c r="E69" s="154"/>
      <c r="F69" s="154"/>
      <c r="G69" s="154"/>
      <c r="H69" s="154"/>
      <c r="I69" s="154"/>
      <c r="J69" s="154"/>
      <c r="K69" s="154"/>
    </row>
    <row r="70" spans="4:11" ht="12" customHeight="1">
      <c r="D70" s="154"/>
      <c r="E70" s="154"/>
      <c r="F70" s="154"/>
      <c r="G70" s="154"/>
      <c r="H70" s="154"/>
      <c r="I70" s="154"/>
      <c r="J70" s="154"/>
      <c r="K70" s="154"/>
    </row>
    <row r="71" spans="4:11" ht="12" customHeight="1">
      <c r="D71" s="154"/>
      <c r="E71" s="154"/>
      <c r="F71" s="154"/>
      <c r="G71" s="154"/>
      <c r="H71" s="154"/>
      <c r="I71" s="154"/>
      <c r="J71" s="154"/>
      <c r="K71" s="154"/>
    </row>
    <row r="72" spans="4:11" ht="12" customHeight="1">
      <c r="D72" s="154"/>
      <c r="E72" s="154"/>
      <c r="F72" s="154"/>
      <c r="G72" s="154"/>
      <c r="H72" s="154"/>
      <c r="I72" s="154"/>
      <c r="J72" s="154"/>
      <c r="K72" s="154"/>
    </row>
    <row r="73" spans="4:11" ht="12" customHeight="1">
      <c r="D73" s="154"/>
      <c r="E73" s="154"/>
      <c r="F73" s="154"/>
      <c r="G73" s="154"/>
      <c r="H73" s="154"/>
      <c r="I73" s="154"/>
      <c r="J73" s="154"/>
      <c r="K73" s="154"/>
    </row>
    <row r="74" spans="4:11" ht="12" customHeight="1">
      <c r="D74" s="154"/>
      <c r="E74" s="154"/>
      <c r="F74" s="154"/>
      <c r="G74" s="154"/>
      <c r="H74" s="154"/>
      <c r="I74" s="154"/>
      <c r="J74" s="154"/>
      <c r="K74" s="154"/>
    </row>
    <row r="75" spans="4:11" ht="12" customHeight="1">
      <c r="D75" s="154"/>
      <c r="E75" s="154"/>
      <c r="F75" s="154"/>
      <c r="G75" s="154"/>
      <c r="H75" s="154"/>
      <c r="I75" s="154"/>
      <c r="J75" s="154"/>
      <c r="K75" s="154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6AD88D-A996-4EFF-A893-24DA4942C3F7}">
  <dimension ref="A1:K75"/>
  <sheetViews>
    <sheetView showGridLines="0" workbookViewId="0"/>
  </sheetViews>
  <sheetFormatPr baseColWidth="10" defaultColWidth="10" defaultRowHeight="11.25"/>
  <cols>
    <col min="1" max="1" width="2.25" style="144" customWidth="1"/>
    <col min="2" max="2" width="1.5" style="155" customWidth="1"/>
    <col min="3" max="3" width="32.625" style="144" customWidth="1"/>
    <col min="4" max="4" width="9.375" style="144" customWidth="1"/>
    <col min="5" max="6" width="9.5" style="144" customWidth="1"/>
    <col min="7" max="9" width="9.375" style="144" customWidth="1"/>
    <col min="10" max="11" width="7.25" style="144" customWidth="1"/>
    <col min="12" max="16384" width="10" style="144"/>
  </cols>
  <sheetData>
    <row r="1" spans="1:11" ht="12" customHeight="1">
      <c r="A1" s="141"/>
      <c r="B1" s="142"/>
      <c r="C1" s="142"/>
      <c r="D1" s="142"/>
      <c r="E1" s="142"/>
      <c r="F1" s="142"/>
      <c r="G1" s="142"/>
      <c r="H1" s="142"/>
      <c r="I1" s="142"/>
      <c r="J1" s="143"/>
      <c r="K1" s="143"/>
    </row>
    <row r="2" spans="1:11" ht="12" customHeight="1">
      <c r="A2" s="13" t="s">
        <v>111</v>
      </c>
      <c r="B2" s="142"/>
      <c r="C2" s="142"/>
      <c r="D2" s="142"/>
      <c r="E2" s="142"/>
      <c r="F2" s="142"/>
      <c r="G2" s="142"/>
      <c r="H2" s="142"/>
      <c r="I2" s="142"/>
      <c r="J2" s="143"/>
      <c r="K2" s="143"/>
    </row>
    <row r="3" spans="1:11" ht="12" customHeight="1">
      <c r="A3" s="19"/>
      <c r="B3" s="142"/>
      <c r="C3" s="142"/>
      <c r="D3" s="142"/>
      <c r="E3" s="142"/>
      <c r="F3" s="142"/>
      <c r="G3" s="142"/>
      <c r="H3" s="142"/>
      <c r="I3" s="142"/>
      <c r="J3" s="143"/>
      <c r="K3" s="143"/>
    </row>
    <row r="4" spans="1:11" ht="12" customHeight="1">
      <c r="A4" s="19" t="s">
        <v>251</v>
      </c>
      <c r="B4" s="142"/>
      <c r="C4" s="142"/>
      <c r="D4" s="142"/>
      <c r="E4" s="142"/>
      <c r="F4" s="142"/>
      <c r="G4" s="142"/>
      <c r="H4" s="142"/>
      <c r="I4" s="142"/>
      <c r="J4" s="143"/>
      <c r="K4" s="143"/>
    </row>
    <row r="5" spans="1:11" ht="12" customHeight="1">
      <c r="A5" s="20" t="s">
        <v>69</v>
      </c>
      <c r="B5" s="142"/>
      <c r="C5" s="142"/>
      <c r="D5" s="142"/>
      <c r="E5" s="142"/>
      <c r="F5" s="142"/>
      <c r="G5" s="142"/>
      <c r="H5" s="142"/>
      <c r="I5" s="142"/>
      <c r="J5" s="143"/>
      <c r="K5" s="143"/>
    </row>
    <row r="6" spans="1:11" ht="12" customHeight="1">
      <c r="A6" s="148"/>
      <c r="B6" s="149"/>
      <c r="C6" s="148"/>
      <c r="D6" s="148"/>
      <c r="E6" s="148"/>
      <c r="F6" s="148"/>
      <c r="G6" s="148"/>
      <c r="H6" s="148"/>
      <c r="I6" s="148"/>
      <c r="J6" s="150"/>
      <c r="K6" s="150"/>
    </row>
    <row r="7" spans="1:11" ht="45">
      <c r="A7" s="151"/>
      <c r="B7" s="149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152"/>
      <c r="K7" s="152"/>
    </row>
    <row r="8" spans="1:11" ht="24" customHeight="1">
      <c r="A8" s="4">
        <v>1</v>
      </c>
      <c r="B8" s="7"/>
      <c r="C8" s="14" t="s">
        <v>73</v>
      </c>
      <c r="D8" s="153">
        <v>1065.143</v>
      </c>
      <c r="E8" s="153">
        <v>736.76700000000005</v>
      </c>
      <c r="F8" s="153">
        <v>52.6</v>
      </c>
      <c r="G8" s="153">
        <v>84.778000000000006</v>
      </c>
      <c r="H8" s="153">
        <v>190.99800000000002</v>
      </c>
      <c r="I8" s="153">
        <v>0</v>
      </c>
      <c r="J8" s="154"/>
      <c r="K8" s="154"/>
    </row>
    <row r="9" spans="1:11" ht="12" customHeight="1">
      <c r="A9" s="4">
        <v>2</v>
      </c>
      <c r="B9" s="7" t="s">
        <v>58</v>
      </c>
      <c r="C9" s="15" t="s">
        <v>74</v>
      </c>
      <c r="D9" s="153">
        <v>534.36300000000006</v>
      </c>
      <c r="E9" s="153">
        <v>416.07799999999997</v>
      </c>
      <c r="F9" s="153">
        <v>25.740000000000002</v>
      </c>
      <c r="G9" s="153">
        <v>25.026</v>
      </c>
      <c r="H9" s="153">
        <v>67.519000000000005</v>
      </c>
      <c r="I9" s="153">
        <v>0</v>
      </c>
      <c r="J9" s="154"/>
      <c r="K9" s="154"/>
    </row>
    <row r="10" spans="1:11" ht="18" customHeight="1">
      <c r="A10" s="4">
        <v>3</v>
      </c>
      <c r="B10" s="7" t="s">
        <v>59</v>
      </c>
      <c r="C10" s="15" t="s">
        <v>77</v>
      </c>
      <c r="D10" s="153">
        <f t="shared" ref="D10:I10" si="0">D8-D9</f>
        <v>530.78</v>
      </c>
      <c r="E10" s="153">
        <f t="shared" si="0"/>
        <v>320.68900000000008</v>
      </c>
      <c r="F10" s="153">
        <f t="shared" si="0"/>
        <v>26.86</v>
      </c>
      <c r="G10" s="153">
        <f t="shared" si="0"/>
        <v>59.75200000000001</v>
      </c>
      <c r="H10" s="153">
        <f t="shared" si="0"/>
        <v>123.47900000000001</v>
      </c>
      <c r="I10" s="153">
        <f t="shared" si="0"/>
        <v>0</v>
      </c>
      <c r="J10" s="154"/>
      <c r="K10" s="154"/>
    </row>
    <row r="11" spans="1:11" ht="12" customHeight="1">
      <c r="A11" s="4">
        <v>4</v>
      </c>
      <c r="B11" s="7" t="s">
        <v>58</v>
      </c>
      <c r="C11" s="15" t="s">
        <v>78</v>
      </c>
      <c r="D11" s="153">
        <v>98.950999999999993</v>
      </c>
      <c r="E11" s="153">
        <v>57.226999999999997</v>
      </c>
      <c r="F11" s="153">
        <v>2.004</v>
      </c>
      <c r="G11" s="153">
        <v>13.667999999999999</v>
      </c>
      <c r="H11" s="153">
        <v>26.051999999999989</v>
      </c>
      <c r="I11" s="153">
        <v>0</v>
      </c>
      <c r="J11" s="154"/>
      <c r="K11" s="154"/>
    </row>
    <row r="12" spans="1:11" ht="18" customHeight="1">
      <c r="A12" s="4">
        <v>5</v>
      </c>
      <c r="B12" s="7" t="s">
        <v>59</v>
      </c>
      <c r="C12" s="15" t="s">
        <v>89</v>
      </c>
      <c r="D12" s="153">
        <f>D10-D11</f>
        <v>431.82899999999995</v>
      </c>
      <c r="E12" s="153">
        <f>E10-E11</f>
        <v>263.4620000000001</v>
      </c>
      <c r="F12" s="153">
        <f>F10-F11</f>
        <v>24.855999999999998</v>
      </c>
      <c r="G12" s="153">
        <f>G10-G11</f>
        <v>46.08400000000001</v>
      </c>
      <c r="H12" s="153">
        <f>H10-H11</f>
        <v>97.427000000000021</v>
      </c>
      <c r="I12" s="153">
        <v>-24.456999999999994</v>
      </c>
      <c r="J12" s="154"/>
      <c r="K12" s="154"/>
    </row>
    <row r="13" spans="1:11" ht="12" customHeight="1">
      <c r="A13" s="4">
        <v>6</v>
      </c>
      <c r="B13" s="7" t="s">
        <v>58</v>
      </c>
      <c r="C13" s="15" t="s">
        <v>90</v>
      </c>
      <c r="D13" s="153">
        <v>288.524</v>
      </c>
      <c r="E13" s="153">
        <v>184.291</v>
      </c>
      <c r="F13" s="153">
        <v>15.069000000000001</v>
      </c>
      <c r="G13" s="153">
        <v>46.584000000000003</v>
      </c>
      <c r="H13" s="153">
        <v>42.579999999999984</v>
      </c>
      <c r="I13" s="153">
        <v>1.5189999999999999</v>
      </c>
      <c r="J13" s="154"/>
      <c r="K13" s="154"/>
    </row>
    <row r="14" spans="1:11" ht="12" customHeight="1">
      <c r="A14" s="4">
        <v>7</v>
      </c>
      <c r="B14" s="7" t="s">
        <v>58</v>
      </c>
      <c r="C14" s="15" t="s">
        <v>91</v>
      </c>
      <c r="D14" s="153">
        <v>3.8159999999999998</v>
      </c>
      <c r="E14" s="153">
        <v>1.7989999999999999</v>
      </c>
      <c r="F14" s="153">
        <v>8.7999999999999995E-2</v>
      </c>
      <c r="G14" s="153">
        <v>7.3000000000000009E-2</v>
      </c>
      <c r="H14" s="153">
        <v>1.8560000000000001</v>
      </c>
      <c r="I14" s="153">
        <v>0</v>
      </c>
      <c r="J14" s="154"/>
      <c r="K14" s="154"/>
    </row>
    <row r="15" spans="1:11" ht="12" customHeight="1">
      <c r="A15" s="4">
        <v>8</v>
      </c>
      <c r="B15" s="7" t="s">
        <v>60</v>
      </c>
      <c r="C15" s="15" t="s">
        <v>92</v>
      </c>
      <c r="D15" s="153">
        <v>5.8460000000000001</v>
      </c>
      <c r="E15" s="153">
        <v>5.282</v>
      </c>
      <c r="F15" s="153">
        <v>0</v>
      </c>
      <c r="G15" s="153">
        <v>0.13300000000000001</v>
      </c>
      <c r="H15" s="153">
        <v>0.43099999999999999</v>
      </c>
      <c r="I15" s="153">
        <v>0</v>
      </c>
      <c r="J15" s="154"/>
      <c r="K15" s="154"/>
    </row>
    <row r="16" spans="1:11" ht="18" customHeight="1">
      <c r="A16" s="4">
        <v>9</v>
      </c>
      <c r="B16" s="7" t="s">
        <v>59</v>
      </c>
      <c r="C16" s="15" t="s">
        <v>112</v>
      </c>
      <c r="D16" s="153">
        <f t="shared" ref="D16:I16" si="1">D12-D13-D14+D15</f>
        <v>145.33499999999995</v>
      </c>
      <c r="E16" s="153">
        <f t="shared" si="1"/>
        <v>82.654000000000096</v>
      </c>
      <c r="F16" s="153">
        <f t="shared" si="1"/>
        <v>9.6989999999999981</v>
      </c>
      <c r="G16" s="153">
        <f t="shared" si="1"/>
        <v>-0.43999999999999284</v>
      </c>
      <c r="H16" s="153">
        <f t="shared" si="1"/>
        <v>53.422000000000033</v>
      </c>
      <c r="I16" s="153">
        <f t="shared" si="1"/>
        <v>-25.975999999999992</v>
      </c>
      <c r="J16" s="154"/>
      <c r="K16" s="154"/>
    </row>
    <row r="17" spans="1:11" ht="12" customHeight="1">
      <c r="A17" s="4">
        <v>10</v>
      </c>
      <c r="B17" s="7" t="s">
        <v>60</v>
      </c>
      <c r="C17" s="15" t="s">
        <v>93</v>
      </c>
      <c r="D17" s="153">
        <v>287.61200000000008</v>
      </c>
      <c r="E17" s="153">
        <v>0</v>
      </c>
      <c r="F17" s="153">
        <v>0</v>
      </c>
      <c r="G17" s="153">
        <v>0</v>
      </c>
      <c r="H17" s="153">
        <v>287.61200000000008</v>
      </c>
      <c r="I17" s="153">
        <v>2.431</v>
      </c>
      <c r="J17" s="154"/>
      <c r="K17" s="154"/>
    </row>
    <row r="18" spans="1:11" ht="12" customHeight="1">
      <c r="A18" s="4">
        <v>11</v>
      </c>
      <c r="B18" s="7" t="s">
        <v>58</v>
      </c>
      <c r="C18" s="15" t="s">
        <v>94</v>
      </c>
      <c r="D18" s="153">
        <v>5.7479999999999993</v>
      </c>
      <c r="E18" s="153">
        <v>0</v>
      </c>
      <c r="F18" s="153">
        <v>0</v>
      </c>
      <c r="G18" s="153">
        <v>5.7479999999999993</v>
      </c>
      <c r="H18" s="153">
        <v>0</v>
      </c>
      <c r="I18" s="153">
        <v>0.24399999999999999</v>
      </c>
      <c r="J18" s="154"/>
      <c r="K18" s="154"/>
    </row>
    <row r="19" spans="1:11" ht="12" customHeight="1">
      <c r="A19" s="4">
        <v>12</v>
      </c>
      <c r="B19" s="7" t="s">
        <v>60</v>
      </c>
      <c r="C19" s="15" t="s">
        <v>95</v>
      </c>
      <c r="D19" s="153">
        <v>61.136000000000003</v>
      </c>
      <c r="E19" s="153">
        <v>0</v>
      </c>
      <c r="F19" s="153">
        <v>0</v>
      </c>
      <c r="G19" s="153">
        <v>61.136000000000003</v>
      </c>
      <c r="H19" s="153">
        <v>0</v>
      </c>
      <c r="I19" s="153">
        <v>1.0760000000000001</v>
      </c>
      <c r="J19" s="154"/>
      <c r="K19" s="154"/>
    </row>
    <row r="20" spans="1:11" ht="12" customHeight="1">
      <c r="A20" s="4">
        <v>13</v>
      </c>
      <c r="B20" s="7" t="s">
        <v>58</v>
      </c>
      <c r="C20" s="15" t="s">
        <v>96</v>
      </c>
      <c r="D20" s="153">
        <v>185.08900000000006</v>
      </c>
      <c r="E20" s="153">
        <v>73.840000000000018</v>
      </c>
      <c r="F20" s="153">
        <v>81.427000000000021</v>
      </c>
      <c r="G20" s="153">
        <v>15.825000000000003</v>
      </c>
      <c r="H20" s="153">
        <v>13.997</v>
      </c>
      <c r="I20" s="153">
        <v>38.548999999999999</v>
      </c>
      <c r="J20" s="154"/>
      <c r="K20" s="154"/>
    </row>
    <row r="21" spans="1:11" ht="12" customHeight="1">
      <c r="A21" s="4">
        <v>14</v>
      </c>
      <c r="B21" s="7" t="s">
        <v>60</v>
      </c>
      <c r="C21" s="15" t="s">
        <v>97</v>
      </c>
      <c r="D21" s="153">
        <v>190.62200000000001</v>
      </c>
      <c r="E21" s="153">
        <v>22.879000000000001</v>
      </c>
      <c r="F21" s="153">
        <v>82.093000000000004</v>
      </c>
      <c r="G21" s="153">
        <v>4.0210000000000008</v>
      </c>
      <c r="H21" s="153">
        <v>81.629000000000005</v>
      </c>
      <c r="I21" s="153">
        <v>33.015999999999998</v>
      </c>
      <c r="J21" s="154"/>
      <c r="K21" s="154"/>
    </row>
    <row r="22" spans="1:11" ht="18" customHeight="1">
      <c r="A22" s="4">
        <v>15</v>
      </c>
      <c r="B22" s="7" t="s">
        <v>59</v>
      </c>
      <c r="C22" s="15" t="s">
        <v>219</v>
      </c>
      <c r="D22" s="153">
        <f t="shared" ref="D22:I22" si="2">D16+D17-D18+D19-D20+D21</f>
        <v>493.86799999999999</v>
      </c>
      <c r="E22" s="153">
        <f t="shared" si="2"/>
        <v>31.69300000000008</v>
      </c>
      <c r="F22" s="153">
        <f t="shared" si="2"/>
        <v>10.364999999999981</v>
      </c>
      <c r="G22" s="153">
        <f t="shared" si="2"/>
        <v>43.144000000000005</v>
      </c>
      <c r="H22" s="153">
        <f t="shared" si="2"/>
        <v>408.66600000000011</v>
      </c>
      <c r="I22" s="153">
        <f t="shared" si="2"/>
        <v>-28.245999999999988</v>
      </c>
      <c r="J22" s="154"/>
      <c r="K22" s="154"/>
    </row>
    <row r="23" spans="1:11" ht="12" customHeight="1">
      <c r="A23" s="4">
        <v>16</v>
      </c>
      <c r="B23" s="7" t="s">
        <v>58</v>
      </c>
      <c r="C23" s="15" t="s">
        <v>98</v>
      </c>
      <c r="D23" s="153">
        <v>54.879000000000005</v>
      </c>
      <c r="E23" s="153">
        <v>9.213000000000001</v>
      </c>
      <c r="F23" s="153">
        <v>3.0789999999999997</v>
      </c>
      <c r="G23" s="153">
        <v>0</v>
      </c>
      <c r="H23" s="153">
        <v>42.587000000000003</v>
      </c>
      <c r="I23" s="153">
        <v>0.41099999999999998</v>
      </c>
      <c r="J23" s="154"/>
      <c r="K23" s="154"/>
    </row>
    <row r="24" spans="1:11" ht="12" customHeight="1">
      <c r="A24" s="4">
        <v>17</v>
      </c>
      <c r="B24" s="7" t="s">
        <v>60</v>
      </c>
      <c r="C24" s="15" t="s">
        <v>99</v>
      </c>
      <c r="D24" s="153">
        <v>55.253000000000007</v>
      </c>
      <c r="E24" s="153">
        <v>0</v>
      </c>
      <c r="F24" s="153">
        <v>0</v>
      </c>
      <c r="G24" s="153">
        <v>55.253000000000007</v>
      </c>
      <c r="H24" s="153">
        <v>0</v>
      </c>
      <c r="I24" s="153">
        <v>3.6999999999999998E-2</v>
      </c>
      <c r="J24" s="154"/>
      <c r="K24" s="154"/>
    </row>
    <row r="25" spans="1:11" ht="12" customHeight="1">
      <c r="A25" s="4">
        <v>18</v>
      </c>
      <c r="B25" s="7" t="s">
        <v>58</v>
      </c>
      <c r="C25" s="15" t="s">
        <v>220</v>
      </c>
      <c r="D25" s="153">
        <v>113.57499999999999</v>
      </c>
      <c r="E25" s="153">
        <v>0</v>
      </c>
      <c r="F25" s="153">
        <v>0</v>
      </c>
      <c r="G25" s="153">
        <v>0</v>
      </c>
      <c r="H25" s="153">
        <v>113.57499999999999</v>
      </c>
      <c r="I25" s="153">
        <v>0.64700000000000002</v>
      </c>
      <c r="J25" s="154"/>
      <c r="K25" s="154"/>
    </row>
    <row r="26" spans="1:11" ht="12" customHeight="1">
      <c r="A26" s="4">
        <v>19</v>
      </c>
      <c r="B26" s="7" t="s">
        <v>60</v>
      </c>
      <c r="C26" s="15" t="s">
        <v>221</v>
      </c>
      <c r="D26" s="153">
        <v>113.928</v>
      </c>
      <c r="E26" s="153">
        <v>4.7239999999999975</v>
      </c>
      <c r="F26" s="153">
        <v>11.102</v>
      </c>
      <c r="G26" s="153">
        <v>97.953000000000003</v>
      </c>
      <c r="H26" s="153">
        <v>0.14900000000000002</v>
      </c>
      <c r="I26" s="153">
        <v>0.29400000000000004</v>
      </c>
      <c r="J26" s="154"/>
      <c r="K26" s="154"/>
    </row>
    <row r="27" spans="1:11" ht="12" customHeight="1">
      <c r="A27" s="4">
        <v>20</v>
      </c>
      <c r="B27" s="7" t="s">
        <v>58</v>
      </c>
      <c r="C27" s="15" t="s">
        <v>100</v>
      </c>
      <c r="D27" s="153">
        <v>110.79</v>
      </c>
      <c r="E27" s="153">
        <v>3.3040000000000003</v>
      </c>
      <c r="F27" s="153">
        <v>5.0940000000000003</v>
      </c>
      <c r="G27" s="153">
        <v>102.24300000000001</v>
      </c>
      <c r="H27" s="153">
        <v>0.14900000000000002</v>
      </c>
      <c r="I27" s="153">
        <v>0.123</v>
      </c>
      <c r="J27" s="154"/>
      <c r="K27" s="154"/>
    </row>
    <row r="28" spans="1:11" ht="12" customHeight="1">
      <c r="A28" s="4">
        <v>21</v>
      </c>
      <c r="B28" s="7" t="s">
        <v>60</v>
      </c>
      <c r="C28" s="15" t="s">
        <v>114</v>
      </c>
      <c r="D28" s="153">
        <v>109.589</v>
      </c>
      <c r="E28" s="153">
        <v>0</v>
      </c>
      <c r="F28" s="153">
        <v>0</v>
      </c>
      <c r="G28" s="153">
        <v>0</v>
      </c>
      <c r="H28" s="153">
        <v>109.589</v>
      </c>
      <c r="I28" s="153">
        <v>1.3239999999999998</v>
      </c>
      <c r="J28" s="154"/>
      <c r="K28" s="154"/>
    </row>
    <row r="29" spans="1:11" ht="12" customHeight="1">
      <c r="A29" s="4">
        <v>22</v>
      </c>
      <c r="B29" s="7" t="s">
        <v>58</v>
      </c>
      <c r="C29" s="15" t="s">
        <v>101</v>
      </c>
      <c r="D29" s="153">
        <v>64.344000000000008</v>
      </c>
      <c r="E29" s="153">
        <v>5.5350000000000001</v>
      </c>
      <c r="F29" s="153">
        <v>30.883000000000003</v>
      </c>
      <c r="G29" s="153">
        <v>10.361999999999995</v>
      </c>
      <c r="H29" s="153">
        <v>17.564</v>
      </c>
      <c r="I29" s="153">
        <v>8.4770000000000003</v>
      </c>
      <c r="J29" s="154"/>
      <c r="K29" s="154"/>
    </row>
    <row r="30" spans="1:11" ht="12" customHeight="1">
      <c r="A30" s="4">
        <v>23</v>
      </c>
      <c r="B30" s="7" t="s">
        <v>60</v>
      </c>
      <c r="C30" s="15" t="s">
        <v>102</v>
      </c>
      <c r="D30" s="153">
        <v>57.247</v>
      </c>
      <c r="E30" s="153">
        <v>2.7610000000000001</v>
      </c>
      <c r="F30" s="153">
        <v>30.992000000000004</v>
      </c>
      <c r="G30" s="153">
        <v>4.1909999999999954</v>
      </c>
      <c r="H30" s="153">
        <v>19.303000000000001</v>
      </c>
      <c r="I30" s="153">
        <v>15.574000000000002</v>
      </c>
      <c r="J30" s="154"/>
      <c r="K30" s="154"/>
    </row>
    <row r="31" spans="1:11" ht="18" customHeight="1">
      <c r="A31" s="4">
        <v>24</v>
      </c>
      <c r="B31" s="7" t="s">
        <v>59</v>
      </c>
      <c r="C31" s="15" t="s">
        <v>79</v>
      </c>
      <c r="D31" s="153">
        <f t="shared" ref="D31:I31" si="3">D22-D23+D24-D25+D26-D27+D28-D29+D30</f>
        <v>486.29699999999997</v>
      </c>
      <c r="E31" s="153">
        <f t="shared" si="3"/>
        <v>21.126000000000076</v>
      </c>
      <c r="F31" s="153">
        <f t="shared" si="3"/>
        <v>13.402999999999981</v>
      </c>
      <c r="G31" s="153">
        <f t="shared" si="3"/>
        <v>87.936000000000007</v>
      </c>
      <c r="H31" s="153">
        <f t="shared" si="3"/>
        <v>363.83200000000011</v>
      </c>
      <c r="I31" s="153">
        <f t="shared" si="3"/>
        <v>-20.674999999999994</v>
      </c>
      <c r="J31" s="154"/>
      <c r="K31" s="154"/>
    </row>
    <row r="32" spans="1:11" ht="12" customHeight="1">
      <c r="A32" s="4">
        <v>25</v>
      </c>
      <c r="B32" s="7" t="s">
        <v>58</v>
      </c>
      <c r="C32" s="15" t="s">
        <v>75</v>
      </c>
      <c r="D32" s="153">
        <v>445.71199999999999</v>
      </c>
      <c r="E32" s="153">
        <v>0</v>
      </c>
      <c r="F32" s="153">
        <v>0</v>
      </c>
      <c r="G32" s="153">
        <v>108.09299999999999</v>
      </c>
      <c r="H32" s="153">
        <v>337.61900000000003</v>
      </c>
      <c r="I32" s="153">
        <v>0</v>
      </c>
      <c r="J32" s="154"/>
      <c r="K32" s="154"/>
    </row>
    <row r="33" spans="1:11" ht="20.100000000000001" customHeight="1">
      <c r="A33" s="8">
        <v>26</v>
      </c>
      <c r="B33" s="9" t="s">
        <v>60</v>
      </c>
      <c r="C33" s="16" t="s">
        <v>80</v>
      </c>
      <c r="D33" s="153">
        <v>0</v>
      </c>
      <c r="E33" s="153">
        <v>-1.3060000000000005</v>
      </c>
      <c r="F33" s="153">
        <v>-5.6640000000000015</v>
      </c>
      <c r="G33" s="153">
        <v>0</v>
      </c>
      <c r="H33" s="153">
        <v>6.9700000000000024</v>
      </c>
      <c r="I33" s="153">
        <v>0</v>
      </c>
      <c r="J33" s="154"/>
      <c r="K33" s="154"/>
    </row>
    <row r="34" spans="1:11" ht="18" customHeight="1">
      <c r="A34" s="4">
        <v>27</v>
      </c>
      <c r="B34" s="7" t="s">
        <v>59</v>
      </c>
      <c r="C34" s="15" t="s">
        <v>81</v>
      </c>
      <c r="D34" s="153">
        <f t="shared" ref="D34:I34" si="4">D31-D32+D33</f>
        <v>40.58499999999998</v>
      </c>
      <c r="E34" s="153">
        <f t="shared" si="4"/>
        <v>19.820000000000075</v>
      </c>
      <c r="F34" s="153">
        <f t="shared" si="4"/>
        <v>7.7389999999999795</v>
      </c>
      <c r="G34" s="153">
        <f t="shared" si="4"/>
        <v>-20.156999999999982</v>
      </c>
      <c r="H34" s="153">
        <f t="shared" si="4"/>
        <v>33.183000000000078</v>
      </c>
      <c r="I34" s="153">
        <f t="shared" si="4"/>
        <v>-20.674999999999994</v>
      </c>
      <c r="J34" s="154"/>
      <c r="K34" s="154"/>
    </row>
    <row r="35" spans="1:11" ht="12" customHeight="1">
      <c r="A35" s="4">
        <v>28</v>
      </c>
      <c r="B35" s="7" t="s">
        <v>58</v>
      </c>
      <c r="C35" s="15" t="s">
        <v>103</v>
      </c>
      <c r="D35" s="153">
        <v>10.484999999999999</v>
      </c>
      <c r="E35" s="153">
        <v>0.24399999999999999</v>
      </c>
      <c r="F35" s="153">
        <v>3.9</v>
      </c>
      <c r="G35" s="153">
        <v>4.8919999999999986</v>
      </c>
      <c r="H35" s="153">
        <v>1.4489999999999998</v>
      </c>
      <c r="I35" s="153">
        <v>0.59799999999999998</v>
      </c>
      <c r="J35" s="154"/>
      <c r="K35" s="154"/>
    </row>
    <row r="36" spans="1:11" ht="12" customHeight="1">
      <c r="A36" s="4">
        <v>29</v>
      </c>
      <c r="B36" s="7" t="s">
        <v>60</v>
      </c>
      <c r="C36" s="15" t="s">
        <v>104</v>
      </c>
      <c r="D36" s="153">
        <v>8.8159999999999989</v>
      </c>
      <c r="E36" s="153">
        <v>2.976</v>
      </c>
      <c r="F36" s="153">
        <v>0</v>
      </c>
      <c r="G36" s="153">
        <v>1.9870000000000001</v>
      </c>
      <c r="H36" s="153">
        <v>3.8529999999999998</v>
      </c>
      <c r="I36" s="153">
        <v>2.2669999999999999</v>
      </c>
      <c r="J36" s="154"/>
      <c r="K36" s="154"/>
    </row>
    <row r="37" spans="1:11" ht="12" customHeight="1">
      <c r="A37" s="4">
        <v>30</v>
      </c>
      <c r="B37" s="7" t="s">
        <v>58</v>
      </c>
      <c r="C37" s="15" t="s">
        <v>76</v>
      </c>
      <c r="D37" s="153">
        <v>118.86099999999999</v>
      </c>
      <c r="E37" s="153">
        <v>66.188000000000002</v>
      </c>
      <c r="F37" s="153">
        <v>1.6839999999999999</v>
      </c>
      <c r="G37" s="153">
        <v>14.566000000000003</v>
      </c>
      <c r="H37" s="153">
        <v>36.422999999999981</v>
      </c>
      <c r="I37" s="153">
        <v>0</v>
      </c>
      <c r="J37" s="154"/>
      <c r="K37" s="154"/>
    </row>
    <row r="38" spans="1:11" ht="12" customHeight="1">
      <c r="A38" s="4">
        <v>31</v>
      </c>
      <c r="B38" s="7" t="s">
        <v>60</v>
      </c>
      <c r="C38" s="15" t="s">
        <v>78</v>
      </c>
      <c r="D38" s="153">
        <v>98.950999999999993</v>
      </c>
      <c r="E38" s="153">
        <v>57.226999999999997</v>
      </c>
      <c r="F38" s="153">
        <v>2.004</v>
      </c>
      <c r="G38" s="153">
        <v>13.667999999999999</v>
      </c>
      <c r="H38" s="153">
        <v>26.051999999999989</v>
      </c>
      <c r="I38" s="153">
        <v>0</v>
      </c>
      <c r="J38" s="154"/>
      <c r="K38" s="154"/>
    </row>
    <row r="39" spans="1:11" ht="12" customHeight="1">
      <c r="A39" s="4">
        <v>32</v>
      </c>
      <c r="B39" s="7" t="s">
        <v>58</v>
      </c>
      <c r="C39" s="15" t="s">
        <v>82</v>
      </c>
      <c r="D39" s="153">
        <v>-5.1000000000000073E-2</v>
      </c>
      <c r="E39" s="153">
        <v>7.2000000000000008E-2</v>
      </c>
      <c r="F39" s="153">
        <v>0</v>
      </c>
      <c r="G39" s="153">
        <v>-0.33900000000000008</v>
      </c>
      <c r="H39" s="153">
        <v>0.216</v>
      </c>
      <c r="I39" s="153">
        <v>5.0999999999999997E-2</v>
      </c>
      <c r="J39" s="154"/>
      <c r="K39" s="154"/>
    </row>
    <row r="40" spans="1:11" ht="18" customHeight="1">
      <c r="A40" s="4">
        <v>33</v>
      </c>
      <c r="B40" s="7" t="s">
        <v>59</v>
      </c>
      <c r="C40" s="15" t="s">
        <v>83</v>
      </c>
      <c r="D40" s="153">
        <f t="shared" ref="D40:I40" si="5">D34-D35+D36-D37+D38-D39</f>
        <v>19.056999999999984</v>
      </c>
      <c r="E40" s="153">
        <f t="shared" si="5"/>
        <v>13.519000000000073</v>
      </c>
      <c r="F40" s="153">
        <f t="shared" si="5"/>
        <v>4.1589999999999794</v>
      </c>
      <c r="G40" s="153">
        <f t="shared" si="5"/>
        <v>-23.620999999999988</v>
      </c>
      <c r="H40" s="153">
        <f t="shared" si="5"/>
        <v>25.000000000000089</v>
      </c>
      <c r="I40" s="153">
        <f t="shared" si="5"/>
        <v>-19.056999999999992</v>
      </c>
      <c r="J40" s="154"/>
      <c r="K40" s="154"/>
    </row>
    <row r="41" spans="1:11" ht="20.100000000000001" customHeight="1">
      <c r="A41" s="4"/>
      <c r="B41" s="7"/>
      <c r="C41" s="17" t="s">
        <v>105</v>
      </c>
      <c r="D41" s="153"/>
      <c r="E41" s="153"/>
      <c r="F41" s="153"/>
      <c r="G41" s="153"/>
      <c r="H41" s="153"/>
      <c r="I41" s="153"/>
      <c r="J41" s="154"/>
      <c r="K41" s="154"/>
    </row>
    <row r="42" spans="1:11" ht="18" customHeight="1">
      <c r="A42" s="4">
        <v>34</v>
      </c>
      <c r="B42" s="7"/>
      <c r="C42" s="15" t="s">
        <v>79</v>
      </c>
      <c r="D42" s="153">
        <v>486.29700000000025</v>
      </c>
      <c r="E42" s="153">
        <v>21.126000000000058</v>
      </c>
      <c r="F42" s="153">
        <v>13.403000000000006</v>
      </c>
      <c r="G42" s="153">
        <v>87.935999999999993</v>
      </c>
      <c r="H42" s="153">
        <v>363.83200000000022</v>
      </c>
      <c r="I42" s="153">
        <v>-20.674999999999983</v>
      </c>
      <c r="J42" s="154"/>
      <c r="K42" s="154"/>
    </row>
    <row r="43" spans="1:11" ht="12" customHeight="1">
      <c r="A43" s="4">
        <v>35</v>
      </c>
      <c r="B43" s="7" t="s">
        <v>58</v>
      </c>
      <c r="C43" s="18" t="s">
        <v>106</v>
      </c>
      <c r="D43" s="153">
        <v>64.69</v>
      </c>
      <c r="E43" s="153">
        <v>0</v>
      </c>
      <c r="F43" s="153">
        <v>0</v>
      </c>
      <c r="G43" s="153">
        <v>64.69</v>
      </c>
      <c r="H43" s="153">
        <v>0</v>
      </c>
      <c r="I43" s="153">
        <v>0</v>
      </c>
      <c r="J43" s="154"/>
      <c r="K43" s="154"/>
    </row>
    <row r="44" spans="1:11" ht="12" customHeight="1">
      <c r="A44" s="4">
        <v>36</v>
      </c>
      <c r="B44" s="7" t="s">
        <v>60</v>
      </c>
      <c r="C44" s="18" t="s">
        <v>107</v>
      </c>
      <c r="D44" s="153">
        <v>64.69</v>
      </c>
      <c r="E44" s="153">
        <v>0</v>
      </c>
      <c r="F44" s="153">
        <v>0</v>
      </c>
      <c r="G44" s="153">
        <v>0</v>
      </c>
      <c r="H44" s="153">
        <v>64.69</v>
      </c>
      <c r="I44" s="153">
        <v>0</v>
      </c>
      <c r="J44" s="154"/>
      <c r="K44" s="154"/>
    </row>
    <row r="45" spans="1:11" ht="18" customHeight="1">
      <c r="A45" s="4">
        <v>37</v>
      </c>
      <c r="B45" s="7" t="s">
        <v>59</v>
      </c>
      <c r="C45" s="15" t="s">
        <v>113</v>
      </c>
      <c r="D45" s="153">
        <f t="shared" ref="D45:I45" si="6">D42-D43+D44</f>
        <v>486.29700000000025</v>
      </c>
      <c r="E45" s="153">
        <f t="shared" si="6"/>
        <v>21.126000000000058</v>
      </c>
      <c r="F45" s="153">
        <f t="shared" si="6"/>
        <v>13.403000000000006</v>
      </c>
      <c r="G45" s="153">
        <f t="shared" si="6"/>
        <v>23.245999999999995</v>
      </c>
      <c r="H45" s="153">
        <f t="shared" si="6"/>
        <v>428.52200000000022</v>
      </c>
      <c r="I45" s="153">
        <f t="shared" si="6"/>
        <v>-20.674999999999983</v>
      </c>
      <c r="J45" s="154"/>
      <c r="K45" s="154"/>
    </row>
    <row r="46" spans="1:11" ht="12" customHeight="1">
      <c r="A46" s="4">
        <v>38</v>
      </c>
      <c r="B46" s="7" t="s">
        <v>58</v>
      </c>
      <c r="C46" s="15" t="s">
        <v>108</v>
      </c>
      <c r="D46" s="153">
        <v>445.71200000000005</v>
      </c>
      <c r="E46" s="153">
        <v>0</v>
      </c>
      <c r="F46" s="153">
        <v>0</v>
      </c>
      <c r="G46" s="153">
        <v>43.402999999999999</v>
      </c>
      <c r="H46" s="153">
        <v>402.30900000000003</v>
      </c>
      <c r="I46" s="153">
        <v>0</v>
      </c>
      <c r="J46" s="154"/>
      <c r="K46" s="154"/>
    </row>
    <row r="47" spans="1:11" ht="20.100000000000001" customHeight="1">
      <c r="A47" s="8">
        <v>39</v>
      </c>
      <c r="B47" s="9" t="s">
        <v>60</v>
      </c>
      <c r="C47" s="16" t="s">
        <v>80</v>
      </c>
      <c r="D47" s="153">
        <v>0</v>
      </c>
      <c r="E47" s="153">
        <v>-1.3060000000000005</v>
      </c>
      <c r="F47" s="153">
        <v>-5.6640000000000015</v>
      </c>
      <c r="G47" s="153">
        <v>0</v>
      </c>
      <c r="H47" s="153">
        <v>6.9700000000000024</v>
      </c>
      <c r="I47" s="153">
        <v>0</v>
      </c>
      <c r="J47" s="154"/>
      <c r="K47" s="154"/>
    </row>
    <row r="48" spans="1:11" ht="18" customHeight="1">
      <c r="A48" s="4">
        <v>40</v>
      </c>
      <c r="B48" s="7" t="s">
        <v>59</v>
      </c>
      <c r="C48" s="15" t="s">
        <v>81</v>
      </c>
      <c r="D48" s="153">
        <f t="shared" ref="D48:I48" si="7">D45-D46+D47</f>
        <v>40.585000000000207</v>
      </c>
      <c r="E48" s="153">
        <f t="shared" si="7"/>
        <v>19.820000000000057</v>
      </c>
      <c r="F48" s="153">
        <f t="shared" si="7"/>
        <v>7.7390000000000043</v>
      </c>
      <c r="G48" s="153">
        <f t="shared" si="7"/>
        <v>-20.157000000000004</v>
      </c>
      <c r="H48" s="153">
        <f t="shared" si="7"/>
        <v>33.183000000000192</v>
      </c>
      <c r="I48" s="153">
        <f t="shared" si="7"/>
        <v>-20.674999999999983</v>
      </c>
      <c r="J48" s="154"/>
      <c r="K48" s="154"/>
    </row>
    <row r="49" spans="1:11" ht="12" customHeight="1">
      <c r="D49" s="154"/>
      <c r="E49" s="154"/>
      <c r="F49" s="154"/>
      <c r="G49" s="154"/>
      <c r="H49" s="154"/>
      <c r="I49" s="154"/>
      <c r="J49" s="154"/>
      <c r="K49" s="154"/>
    </row>
    <row r="50" spans="1:11" ht="12" customHeight="1">
      <c r="A50" s="148"/>
      <c r="B50" s="149"/>
      <c r="D50" s="154"/>
      <c r="E50" s="154"/>
      <c r="F50" s="154"/>
      <c r="G50" s="154"/>
      <c r="H50" s="154"/>
      <c r="I50" s="154"/>
      <c r="J50" s="154"/>
      <c r="K50" s="154"/>
    </row>
    <row r="51" spans="1:11" ht="12" customHeight="1">
      <c r="A51" s="4" t="s">
        <v>109</v>
      </c>
      <c r="D51" s="154"/>
      <c r="E51" s="154"/>
      <c r="F51" s="154"/>
      <c r="G51" s="154"/>
      <c r="H51" s="154"/>
      <c r="I51" s="154"/>
      <c r="J51" s="154"/>
      <c r="K51" s="154"/>
    </row>
    <row r="52" spans="1:11" ht="11.1" customHeight="1">
      <c r="A52" s="4" t="s">
        <v>110</v>
      </c>
      <c r="D52" s="154"/>
      <c r="E52" s="154"/>
      <c r="F52" s="154"/>
      <c r="G52" s="154"/>
      <c r="H52" s="154"/>
      <c r="I52" s="154"/>
      <c r="J52" s="154"/>
      <c r="K52" s="154"/>
    </row>
    <row r="53" spans="1:11" ht="11.1" customHeight="1">
      <c r="A53" s="4" t="s">
        <v>222</v>
      </c>
      <c r="D53" s="154"/>
      <c r="E53" s="154"/>
      <c r="F53" s="154"/>
      <c r="G53" s="154"/>
      <c r="H53" s="154"/>
      <c r="I53" s="154"/>
      <c r="J53" s="154"/>
      <c r="K53" s="154"/>
    </row>
    <row r="54" spans="1:11" ht="11.1" customHeight="1">
      <c r="D54" s="154"/>
      <c r="E54" s="154"/>
      <c r="F54" s="154"/>
      <c r="G54" s="154"/>
      <c r="H54" s="154"/>
      <c r="I54" s="154"/>
      <c r="J54" s="154"/>
      <c r="K54" s="154"/>
    </row>
    <row r="55" spans="1:11" ht="12" customHeight="1">
      <c r="D55" s="154"/>
      <c r="E55" s="154"/>
      <c r="F55" s="154"/>
      <c r="G55" s="154"/>
      <c r="H55" s="154"/>
      <c r="I55" s="154"/>
      <c r="J55" s="154"/>
      <c r="K55" s="154"/>
    </row>
    <row r="56" spans="1:11" ht="12" customHeight="1">
      <c r="D56" s="154"/>
      <c r="E56" s="154"/>
      <c r="F56" s="154"/>
      <c r="G56" s="154"/>
      <c r="H56" s="154"/>
      <c r="I56" s="154"/>
      <c r="J56" s="154"/>
      <c r="K56" s="154"/>
    </row>
    <row r="57" spans="1:11" ht="12" customHeight="1">
      <c r="D57" s="154"/>
      <c r="E57" s="154"/>
      <c r="F57" s="154"/>
      <c r="G57" s="154"/>
      <c r="H57" s="154"/>
      <c r="I57" s="154"/>
      <c r="J57" s="154"/>
      <c r="K57" s="154"/>
    </row>
    <row r="58" spans="1:11" ht="12" customHeight="1">
      <c r="D58" s="154"/>
      <c r="E58" s="154"/>
      <c r="F58" s="154"/>
      <c r="G58" s="154"/>
      <c r="H58" s="154"/>
      <c r="I58" s="154"/>
      <c r="J58" s="154"/>
      <c r="K58" s="154"/>
    </row>
    <row r="59" spans="1:11" ht="12" customHeight="1">
      <c r="D59" s="154"/>
      <c r="E59" s="154"/>
      <c r="F59" s="154"/>
      <c r="G59" s="154"/>
      <c r="H59" s="154"/>
      <c r="I59" s="154"/>
      <c r="J59" s="154"/>
      <c r="K59" s="154"/>
    </row>
    <row r="60" spans="1:11" ht="12" customHeight="1">
      <c r="D60" s="154"/>
      <c r="E60" s="154"/>
      <c r="F60" s="154"/>
      <c r="G60" s="154"/>
      <c r="H60" s="154"/>
      <c r="I60" s="154"/>
      <c r="J60" s="154"/>
      <c r="K60" s="154"/>
    </row>
    <row r="61" spans="1:11" ht="12" customHeight="1">
      <c r="D61" s="154"/>
      <c r="E61" s="154"/>
      <c r="F61" s="154"/>
      <c r="G61" s="154"/>
      <c r="H61" s="154"/>
      <c r="I61" s="154"/>
      <c r="J61" s="154"/>
      <c r="K61" s="154"/>
    </row>
    <row r="62" spans="1:11" ht="12" customHeight="1">
      <c r="D62" s="154"/>
      <c r="E62" s="154"/>
      <c r="F62" s="154"/>
      <c r="G62" s="154"/>
      <c r="H62" s="154"/>
      <c r="I62" s="154"/>
      <c r="J62" s="154"/>
      <c r="K62" s="154"/>
    </row>
    <row r="63" spans="1:11" ht="12" customHeight="1">
      <c r="D63" s="154"/>
      <c r="E63" s="154"/>
      <c r="F63" s="154"/>
      <c r="G63" s="154"/>
      <c r="H63" s="154"/>
      <c r="I63" s="154"/>
      <c r="J63" s="154"/>
      <c r="K63" s="154"/>
    </row>
    <row r="64" spans="1:11" ht="12" customHeight="1">
      <c r="D64" s="154"/>
      <c r="E64" s="154"/>
      <c r="F64" s="154"/>
      <c r="G64" s="154"/>
      <c r="H64" s="154"/>
      <c r="I64" s="154"/>
      <c r="J64" s="154"/>
      <c r="K64" s="154"/>
    </row>
    <row r="65" spans="4:11" ht="12" customHeight="1">
      <c r="D65" s="154"/>
      <c r="E65" s="154"/>
      <c r="F65" s="154"/>
      <c r="G65" s="154"/>
      <c r="H65" s="154"/>
      <c r="I65" s="154"/>
      <c r="J65" s="154"/>
      <c r="K65" s="154"/>
    </row>
    <row r="66" spans="4:11" ht="12" customHeight="1">
      <c r="D66" s="154"/>
      <c r="E66" s="154"/>
      <c r="F66" s="154"/>
      <c r="G66" s="154"/>
      <c r="H66" s="154"/>
      <c r="I66" s="154"/>
      <c r="J66" s="154"/>
      <c r="K66" s="154"/>
    </row>
    <row r="67" spans="4:11" ht="12" customHeight="1">
      <c r="D67" s="154"/>
      <c r="E67" s="154"/>
      <c r="F67" s="154"/>
      <c r="G67" s="154"/>
      <c r="H67" s="154"/>
      <c r="I67" s="154"/>
      <c r="J67" s="154"/>
      <c r="K67" s="154"/>
    </row>
    <row r="68" spans="4:11" ht="12" customHeight="1">
      <c r="D68" s="154"/>
      <c r="E68" s="154"/>
      <c r="F68" s="154"/>
      <c r="G68" s="154"/>
      <c r="H68" s="154"/>
      <c r="I68" s="154"/>
      <c r="J68" s="154"/>
      <c r="K68" s="154"/>
    </row>
    <row r="69" spans="4:11" ht="12" customHeight="1">
      <c r="D69" s="154"/>
      <c r="E69" s="154"/>
      <c r="F69" s="154"/>
      <c r="G69" s="154"/>
      <c r="H69" s="154"/>
      <c r="I69" s="154"/>
      <c r="J69" s="154"/>
      <c r="K69" s="154"/>
    </row>
    <row r="70" spans="4:11" ht="12" customHeight="1">
      <c r="D70" s="154"/>
      <c r="E70" s="154"/>
      <c r="F70" s="154"/>
      <c r="G70" s="154"/>
      <c r="H70" s="154"/>
      <c r="I70" s="154"/>
      <c r="J70" s="154"/>
      <c r="K70" s="154"/>
    </row>
    <row r="71" spans="4:11" ht="12" customHeight="1">
      <c r="D71" s="154"/>
      <c r="E71" s="154"/>
      <c r="F71" s="154"/>
      <c r="G71" s="154"/>
      <c r="H71" s="154"/>
      <c r="I71" s="154"/>
      <c r="J71" s="154"/>
      <c r="K71" s="154"/>
    </row>
    <row r="72" spans="4:11" ht="12" customHeight="1">
      <c r="D72" s="154"/>
      <c r="E72" s="154"/>
      <c r="F72" s="154"/>
      <c r="G72" s="154"/>
      <c r="H72" s="154"/>
      <c r="I72" s="154"/>
      <c r="J72" s="154"/>
      <c r="K72" s="154"/>
    </row>
    <row r="73" spans="4:11" ht="12" customHeight="1">
      <c r="D73" s="154"/>
      <c r="E73" s="154"/>
      <c r="F73" s="154"/>
      <c r="G73" s="154"/>
      <c r="H73" s="154"/>
      <c r="I73" s="154"/>
      <c r="J73" s="154"/>
      <c r="K73" s="154"/>
    </row>
    <row r="74" spans="4:11" ht="12" customHeight="1">
      <c r="D74" s="154"/>
      <c r="E74" s="154"/>
      <c r="F74" s="154"/>
      <c r="G74" s="154"/>
      <c r="H74" s="154"/>
      <c r="I74" s="154"/>
      <c r="J74" s="154"/>
      <c r="K74" s="154"/>
    </row>
    <row r="75" spans="4:11" ht="12" customHeight="1">
      <c r="D75" s="154"/>
      <c r="E75" s="154"/>
      <c r="F75" s="154"/>
      <c r="G75" s="154"/>
      <c r="H75" s="154"/>
      <c r="I75" s="154"/>
      <c r="J75" s="154"/>
      <c r="K75" s="154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05E3BE-FB67-49F0-AB4F-A0FD6E411C9E}">
  <dimension ref="A1:K75"/>
  <sheetViews>
    <sheetView showGridLines="0" workbookViewId="0"/>
  </sheetViews>
  <sheetFormatPr baseColWidth="10" defaultColWidth="10" defaultRowHeight="11.25"/>
  <cols>
    <col min="1" max="1" width="2.25" style="144" customWidth="1"/>
    <col min="2" max="2" width="1.5" style="155" customWidth="1"/>
    <col min="3" max="3" width="32.625" style="144" customWidth="1"/>
    <col min="4" max="4" width="9.375" style="144" customWidth="1"/>
    <col min="5" max="6" width="9.5" style="144" customWidth="1"/>
    <col min="7" max="9" width="9.375" style="144" customWidth="1"/>
    <col min="10" max="11" width="7.25" style="144" customWidth="1"/>
    <col min="12" max="16384" width="10" style="144"/>
  </cols>
  <sheetData>
    <row r="1" spans="1:11" ht="12" customHeight="1">
      <c r="A1" s="141"/>
      <c r="B1" s="142"/>
      <c r="C1" s="142"/>
      <c r="D1" s="142"/>
      <c r="E1" s="142"/>
      <c r="F1" s="142"/>
      <c r="G1" s="142"/>
      <c r="H1" s="142"/>
      <c r="I1" s="142"/>
      <c r="J1" s="143"/>
      <c r="K1" s="143"/>
    </row>
    <row r="2" spans="1:11" ht="12" customHeight="1">
      <c r="A2" s="13" t="s">
        <v>111</v>
      </c>
      <c r="B2" s="142"/>
      <c r="C2" s="142"/>
      <c r="D2" s="142"/>
      <c r="E2" s="142"/>
      <c r="F2" s="142"/>
      <c r="G2" s="142"/>
      <c r="H2" s="142"/>
      <c r="I2" s="142"/>
      <c r="J2" s="143"/>
      <c r="K2" s="143"/>
    </row>
    <row r="3" spans="1:11" ht="12" customHeight="1">
      <c r="A3" s="19"/>
      <c r="B3" s="142"/>
      <c r="C3" s="142"/>
      <c r="D3" s="142"/>
      <c r="E3" s="142"/>
      <c r="F3" s="142"/>
      <c r="G3" s="142"/>
      <c r="H3" s="142"/>
      <c r="I3" s="142"/>
      <c r="J3" s="143"/>
      <c r="K3" s="143"/>
    </row>
    <row r="4" spans="1:11" ht="12" customHeight="1">
      <c r="A4" s="19" t="s">
        <v>252</v>
      </c>
      <c r="B4" s="142"/>
      <c r="C4" s="142"/>
      <c r="D4" s="142"/>
      <c r="E4" s="142"/>
      <c r="F4" s="142"/>
      <c r="G4" s="142"/>
      <c r="H4" s="142"/>
      <c r="I4" s="142"/>
      <c r="J4" s="143"/>
      <c r="K4" s="143"/>
    </row>
    <row r="5" spans="1:11" ht="12" customHeight="1">
      <c r="A5" s="20" t="s">
        <v>69</v>
      </c>
      <c r="B5" s="142"/>
      <c r="C5" s="142"/>
      <c r="D5" s="142"/>
      <c r="E5" s="142"/>
      <c r="F5" s="142"/>
      <c r="G5" s="142"/>
      <c r="H5" s="142"/>
      <c r="I5" s="142"/>
      <c r="J5" s="143"/>
      <c r="K5" s="143"/>
    </row>
    <row r="6" spans="1:11" ht="12" customHeight="1">
      <c r="A6" s="148"/>
      <c r="B6" s="149"/>
      <c r="C6" s="148"/>
      <c r="D6" s="148"/>
      <c r="E6" s="148"/>
      <c r="F6" s="148"/>
      <c r="G6" s="148"/>
      <c r="H6" s="148"/>
      <c r="I6" s="148"/>
      <c r="J6" s="150"/>
      <c r="K6" s="150"/>
    </row>
    <row r="7" spans="1:11" ht="45">
      <c r="A7" s="151"/>
      <c r="B7" s="149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152"/>
      <c r="K7" s="152"/>
    </row>
    <row r="8" spans="1:11" ht="24" customHeight="1">
      <c r="A8" s="4">
        <v>1</v>
      </c>
      <c r="B8" s="7"/>
      <c r="C8" s="14" t="s">
        <v>73</v>
      </c>
      <c r="D8" s="153">
        <v>1114.0040000000001</v>
      </c>
      <c r="E8" s="153">
        <v>769.2850000000002</v>
      </c>
      <c r="F8" s="153">
        <v>53.339999999999996</v>
      </c>
      <c r="G8" s="153">
        <v>96.768000000000001</v>
      </c>
      <c r="H8" s="153">
        <v>194.61099999999988</v>
      </c>
      <c r="I8" s="153">
        <v>0</v>
      </c>
      <c r="J8" s="154"/>
      <c r="K8" s="154"/>
    </row>
    <row r="9" spans="1:11" ht="12" customHeight="1">
      <c r="A9" s="4">
        <v>2</v>
      </c>
      <c r="B9" s="7" t="s">
        <v>58</v>
      </c>
      <c r="C9" s="15" t="s">
        <v>74</v>
      </c>
      <c r="D9" s="153">
        <v>573.70900000000006</v>
      </c>
      <c r="E9" s="153">
        <v>445.495</v>
      </c>
      <c r="F9" s="153">
        <v>27.070000000000004</v>
      </c>
      <c r="G9" s="153">
        <v>29.979999999999997</v>
      </c>
      <c r="H9" s="153">
        <v>71.164000000000001</v>
      </c>
      <c r="I9" s="153">
        <v>0</v>
      </c>
      <c r="J9" s="154"/>
      <c r="K9" s="154"/>
    </row>
    <row r="10" spans="1:11" ht="18" customHeight="1">
      <c r="A10" s="4">
        <v>3</v>
      </c>
      <c r="B10" s="7" t="s">
        <v>59</v>
      </c>
      <c r="C10" s="15" t="s">
        <v>77</v>
      </c>
      <c r="D10" s="153">
        <f t="shared" ref="D10:I10" si="0">D8-D9</f>
        <v>540.29500000000007</v>
      </c>
      <c r="E10" s="153">
        <f t="shared" si="0"/>
        <v>323.79000000000019</v>
      </c>
      <c r="F10" s="153">
        <f t="shared" si="0"/>
        <v>26.269999999999992</v>
      </c>
      <c r="G10" s="153">
        <f t="shared" si="0"/>
        <v>66.788000000000011</v>
      </c>
      <c r="H10" s="153">
        <f t="shared" si="0"/>
        <v>123.44699999999987</v>
      </c>
      <c r="I10" s="153">
        <f t="shared" si="0"/>
        <v>0</v>
      </c>
      <c r="J10" s="154"/>
      <c r="K10" s="154"/>
    </row>
    <row r="11" spans="1:11" ht="12" customHeight="1">
      <c r="A11" s="4">
        <v>4</v>
      </c>
      <c r="B11" s="7" t="s">
        <v>58</v>
      </c>
      <c r="C11" s="15" t="s">
        <v>78</v>
      </c>
      <c r="D11" s="153">
        <v>99.517000000000067</v>
      </c>
      <c r="E11" s="153">
        <v>57.558999999999997</v>
      </c>
      <c r="F11" s="153">
        <v>1.9970000000000001</v>
      </c>
      <c r="G11" s="153">
        <v>13.743000000000002</v>
      </c>
      <c r="H11" s="153">
        <v>26.21800000000006</v>
      </c>
      <c r="I11" s="153">
        <v>0</v>
      </c>
      <c r="J11" s="154"/>
      <c r="K11" s="154"/>
    </row>
    <row r="12" spans="1:11" ht="18" customHeight="1">
      <c r="A12" s="4">
        <v>5</v>
      </c>
      <c r="B12" s="7" t="s">
        <v>59</v>
      </c>
      <c r="C12" s="15" t="s">
        <v>89</v>
      </c>
      <c r="D12" s="153">
        <f>D10-D11</f>
        <v>440.77800000000002</v>
      </c>
      <c r="E12" s="153">
        <f>E10-E11</f>
        <v>266.23100000000022</v>
      </c>
      <c r="F12" s="153">
        <f>F10-F11</f>
        <v>24.272999999999993</v>
      </c>
      <c r="G12" s="153">
        <f>G10-G11</f>
        <v>53.045000000000009</v>
      </c>
      <c r="H12" s="153">
        <f>H10-H11</f>
        <v>97.228999999999814</v>
      </c>
      <c r="I12" s="153">
        <v>-26.153999999999996</v>
      </c>
      <c r="J12" s="154"/>
      <c r="K12" s="154"/>
    </row>
    <row r="13" spans="1:11" ht="12" customHeight="1">
      <c r="A13" s="4">
        <v>6</v>
      </c>
      <c r="B13" s="7" t="s">
        <v>58</v>
      </c>
      <c r="C13" s="15" t="s">
        <v>90</v>
      </c>
      <c r="D13" s="153">
        <v>321.762</v>
      </c>
      <c r="E13" s="153">
        <v>201.53599999999994</v>
      </c>
      <c r="F13" s="153">
        <v>18.911999999999999</v>
      </c>
      <c r="G13" s="153">
        <v>53.879999999999995</v>
      </c>
      <c r="H13" s="153">
        <v>47.434000000000033</v>
      </c>
      <c r="I13" s="153">
        <v>1.7150000000000001</v>
      </c>
      <c r="J13" s="154"/>
      <c r="K13" s="154"/>
    </row>
    <row r="14" spans="1:11" ht="12" customHeight="1">
      <c r="A14" s="4">
        <v>7</v>
      </c>
      <c r="B14" s="7" t="s">
        <v>58</v>
      </c>
      <c r="C14" s="15" t="s">
        <v>91</v>
      </c>
      <c r="D14" s="153">
        <v>3.673</v>
      </c>
      <c r="E14" s="153">
        <v>1.6719999999999999</v>
      </c>
      <c r="F14" s="153">
        <v>8.7999999999999995E-2</v>
      </c>
      <c r="G14" s="153">
        <v>6.0999999999999999E-2</v>
      </c>
      <c r="H14" s="153">
        <v>1.8520000000000001</v>
      </c>
      <c r="I14" s="153">
        <v>0</v>
      </c>
      <c r="J14" s="154"/>
      <c r="K14" s="154"/>
    </row>
    <row r="15" spans="1:11" ht="12" customHeight="1">
      <c r="A15" s="4">
        <v>8</v>
      </c>
      <c r="B15" s="7" t="s">
        <v>60</v>
      </c>
      <c r="C15" s="15" t="s">
        <v>92</v>
      </c>
      <c r="D15" s="153">
        <v>11.452999999999999</v>
      </c>
      <c r="E15" s="153">
        <v>10.556999999999999</v>
      </c>
      <c r="F15" s="153">
        <v>0</v>
      </c>
      <c r="G15" s="153">
        <v>0.185</v>
      </c>
      <c r="H15" s="153">
        <v>0.71100000000000008</v>
      </c>
      <c r="I15" s="153">
        <v>0</v>
      </c>
      <c r="J15" s="154"/>
      <c r="K15" s="154"/>
    </row>
    <row r="16" spans="1:11" ht="18" customHeight="1">
      <c r="A16" s="4">
        <v>9</v>
      </c>
      <c r="B16" s="7" t="s">
        <v>59</v>
      </c>
      <c r="C16" s="15" t="s">
        <v>112</v>
      </c>
      <c r="D16" s="153">
        <f t="shared" ref="D16:I16" si="1">D12-D13-D14+D15</f>
        <v>126.79600000000002</v>
      </c>
      <c r="E16" s="153">
        <f t="shared" si="1"/>
        <v>73.580000000000283</v>
      </c>
      <c r="F16" s="153">
        <f t="shared" si="1"/>
        <v>5.2729999999999935</v>
      </c>
      <c r="G16" s="153">
        <f t="shared" si="1"/>
        <v>-0.71099999999998653</v>
      </c>
      <c r="H16" s="153">
        <f t="shared" si="1"/>
        <v>48.653999999999783</v>
      </c>
      <c r="I16" s="153">
        <f t="shared" si="1"/>
        <v>-27.868999999999996</v>
      </c>
      <c r="J16" s="154"/>
      <c r="K16" s="154"/>
    </row>
    <row r="17" spans="1:11" ht="12" customHeight="1">
      <c r="A17" s="4">
        <v>10</v>
      </c>
      <c r="B17" s="7" t="s">
        <v>60</v>
      </c>
      <c r="C17" s="15" t="s">
        <v>93</v>
      </c>
      <c r="D17" s="153">
        <v>321.57499999999999</v>
      </c>
      <c r="E17" s="153">
        <v>0</v>
      </c>
      <c r="F17" s="153">
        <v>0</v>
      </c>
      <c r="G17" s="153">
        <v>0</v>
      </c>
      <c r="H17" s="153">
        <v>321.57499999999999</v>
      </c>
      <c r="I17" s="153">
        <v>1.9019999999999999</v>
      </c>
      <c r="J17" s="154"/>
      <c r="K17" s="154"/>
    </row>
    <row r="18" spans="1:11" ht="12" customHeight="1">
      <c r="A18" s="4">
        <v>11</v>
      </c>
      <c r="B18" s="7" t="s">
        <v>58</v>
      </c>
      <c r="C18" s="15" t="s">
        <v>94</v>
      </c>
      <c r="D18" s="153">
        <v>7.0590000000000002</v>
      </c>
      <c r="E18" s="153">
        <v>0</v>
      </c>
      <c r="F18" s="153">
        <v>0</v>
      </c>
      <c r="G18" s="153">
        <v>7.0590000000000002</v>
      </c>
      <c r="H18" s="153">
        <v>0</v>
      </c>
      <c r="I18" s="153">
        <v>4.5460000000000003</v>
      </c>
      <c r="J18" s="154"/>
      <c r="K18" s="154"/>
    </row>
    <row r="19" spans="1:11" ht="12" customHeight="1">
      <c r="A19" s="4">
        <v>12</v>
      </c>
      <c r="B19" s="7" t="s">
        <v>60</v>
      </c>
      <c r="C19" s="15" t="s">
        <v>95</v>
      </c>
      <c r="D19" s="153">
        <v>62.339000000000013</v>
      </c>
      <c r="E19" s="153">
        <v>0</v>
      </c>
      <c r="F19" s="153">
        <v>0</v>
      </c>
      <c r="G19" s="153">
        <v>62.339000000000013</v>
      </c>
      <c r="H19" s="153">
        <v>0</v>
      </c>
      <c r="I19" s="153">
        <v>1.101</v>
      </c>
      <c r="J19" s="154"/>
      <c r="K19" s="154"/>
    </row>
    <row r="20" spans="1:11" ht="12" customHeight="1">
      <c r="A20" s="4">
        <v>13</v>
      </c>
      <c r="B20" s="7" t="s">
        <v>58</v>
      </c>
      <c r="C20" s="15" t="s">
        <v>96</v>
      </c>
      <c r="D20" s="153">
        <v>200.05500000000001</v>
      </c>
      <c r="E20" s="153">
        <v>78.830000000000027</v>
      </c>
      <c r="F20" s="153">
        <v>91.203000000000003</v>
      </c>
      <c r="G20" s="153">
        <v>15.904</v>
      </c>
      <c r="H20" s="153">
        <v>14.118</v>
      </c>
      <c r="I20" s="153">
        <v>41.155000000000008</v>
      </c>
      <c r="J20" s="154"/>
      <c r="K20" s="154"/>
    </row>
    <row r="21" spans="1:11" ht="12" customHeight="1">
      <c r="A21" s="4">
        <v>14</v>
      </c>
      <c r="B21" s="7" t="s">
        <v>60</v>
      </c>
      <c r="C21" s="15" t="s">
        <v>97</v>
      </c>
      <c r="D21" s="153">
        <v>207.29599999999999</v>
      </c>
      <c r="E21" s="153">
        <v>25.907</v>
      </c>
      <c r="F21" s="153">
        <v>89.756999999999991</v>
      </c>
      <c r="G21" s="153">
        <v>3.629</v>
      </c>
      <c r="H21" s="153">
        <v>88.003</v>
      </c>
      <c r="I21" s="153">
        <v>33.914000000000001</v>
      </c>
      <c r="J21" s="154"/>
      <c r="K21" s="154"/>
    </row>
    <row r="22" spans="1:11" ht="18" customHeight="1">
      <c r="A22" s="4">
        <v>15</v>
      </c>
      <c r="B22" s="7" t="s">
        <v>59</v>
      </c>
      <c r="C22" s="15" t="s">
        <v>219</v>
      </c>
      <c r="D22" s="153">
        <f t="shared" ref="D22:I22" si="2">D16+D17-D18+D19-D20+D21</f>
        <v>510.89199999999994</v>
      </c>
      <c r="E22" s="153">
        <f t="shared" si="2"/>
        <v>20.657000000000256</v>
      </c>
      <c r="F22" s="153">
        <f t="shared" si="2"/>
        <v>3.826999999999984</v>
      </c>
      <c r="G22" s="153">
        <f t="shared" si="2"/>
        <v>42.294000000000018</v>
      </c>
      <c r="H22" s="153">
        <f t="shared" si="2"/>
        <v>444.11399999999975</v>
      </c>
      <c r="I22" s="153">
        <f t="shared" si="2"/>
        <v>-36.653000000000006</v>
      </c>
      <c r="J22" s="154"/>
      <c r="K22" s="154"/>
    </row>
    <row r="23" spans="1:11" ht="12" customHeight="1">
      <c r="A23" s="4">
        <v>16</v>
      </c>
      <c r="B23" s="7" t="s">
        <v>58</v>
      </c>
      <c r="C23" s="15" t="s">
        <v>98</v>
      </c>
      <c r="D23" s="153">
        <v>72.248999999999995</v>
      </c>
      <c r="E23" s="153">
        <v>12.032999999999999</v>
      </c>
      <c r="F23" s="153">
        <v>4.024</v>
      </c>
      <c r="G23" s="153">
        <v>0</v>
      </c>
      <c r="H23" s="153">
        <v>56.191999999999993</v>
      </c>
      <c r="I23" s="153">
        <v>0.30099999999999999</v>
      </c>
      <c r="J23" s="154"/>
      <c r="K23" s="154"/>
    </row>
    <row r="24" spans="1:11" ht="12" customHeight="1">
      <c r="A24" s="4">
        <v>17</v>
      </c>
      <c r="B24" s="7" t="s">
        <v>60</v>
      </c>
      <c r="C24" s="15" t="s">
        <v>99</v>
      </c>
      <c r="D24" s="153">
        <v>72.509000000000029</v>
      </c>
      <c r="E24" s="153">
        <v>0</v>
      </c>
      <c r="F24" s="153">
        <v>0</v>
      </c>
      <c r="G24" s="153">
        <v>72.509000000000029</v>
      </c>
      <c r="H24" s="153">
        <v>0</v>
      </c>
      <c r="I24" s="153">
        <v>4.1000000000000002E-2</v>
      </c>
      <c r="J24" s="154"/>
      <c r="K24" s="154"/>
    </row>
    <row r="25" spans="1:11" ht="12" customHeight="1">
      <c r="A25" s="4">
        <v>18</v>
      </c>
      <c r="B25" s="7" t="s">
        <v>58</v>
      </c>
      <c r="C25" s="15" t="s">
        <v>220</v>
      </c>
      <c r="D25" s="153">
        <v>124.55900000000001</v>
      </c>
      <c r="E25" s="153">
        <v>0</v>
      </c>
      <c r="F25" s="153">
        <v>0</v>
      </c>
      <c r="G25" s="153">
        <v>0</v>
      </c>
      <c r="H25" s="153">
        <v>124.55900000000001</v>
      </c>
      <c r="I25" s="153">
        <v>0.55400000000000005</v>
      </c>
      <c r="J25" s="154"/>
      <c r="K25" s="154"/>
    </row>
    <row r="26" spans="1:11" ht="12" customHeight="1">
      <c r="A26" s="4">
        <v>19</v>
      </c>
      <c r="B26" s="7" t="s">
        <v>60</v>
      </c>
      <c r="C26" s="15" t="s">
        <v>221</v>
      </c>
      <c r="D26" s="153">
        <v>124.79899999999999</v>
      </c>
      <c r="E26" s="153">
        <v>4.7440000000000024</v>
      </c>
      <c r="F26" s="153">
        <v>12.228999999999999</v>
      </c>
      <c r="G26" s="153">
        <v>107.65499999999999</v>
      </c>
      <c r="H26" s="153">
        <v>0.17099999999999999</v>
      </c>
      <c r="I26" s="153">
        <v>0.314</v>
      </c>
      <c r="J26" s="154"/>
      <c r="K26" s="154"/>
    </row>
    <row r="27" spans="1:11" ht="12" customHeight="1">
      <c r="A27" s="4">
        <v>20</v>
      </c>
      <c r="B27" s="7" t="s">
        <v>58</v>
      </c>
      <c r="C27" s="15" t="s">
        <v>100</v>
      </c>
      <c r="D27" s="153">
        <v>111.35200000000002</v>
      </c>
      <c r="E27" s="153">
        <v>3.3140000000000001</v>
      </c>
      <c r="F27" s="153">
        <v>5.1859999999999999</v>
      </c>
      <c r="G27" s="153">
        <v>102.68100000000001</v>
      </c>
      <c r="H27" s="153">
        <v>0.17099999999999999</v>
      </c>
      <c r="I27" s="153">
        <v>0.13800000000000001</v>
      </c>
      <c r="J27" s="154"/>
      <c r="K27" s="154"/>
    </row>
    <row r="28" spans="1:11" ht="12" customHeight="1">
      <c r="A28" s="4">
        <v>21</v>
      </c>
      <c r="B28" s="7" t="s">
        <v>60</v>
      </c>
      <c r="C28" s="15" t="s">
        <v>114</v>
      </c>
      <c r="D28" s="153">
        <v>110.18199999999999</v>
      </c>
      <c r="E28" s="153">
        <v>0</v>
      </c>
      <c r="F28" s="153">
        <v>0</v>
      </c>
      <c r="G28" s="153">
        <v>0</v>
      </c>
      <c r="H28" s="153">
        <v>110.18199999999999</v>
      </c>
      <c r="I28" s="153">
        <v>1.3080000000000001</v>
      </c>
      <c r="J28" s="154"/>
      <c r="K28" s="154"/>
    </row>
    <row r="29" spans="1:11" ht="12" customHeight="1">
      <c r="A29" s="4">
        <v>22</v>
      </c>
      <c r="B29" s="7" t="s">
        <v>58</v>
      </c>
      <c r="C29" s="15" t="s">
        <v>101</v>
      </c>
      <c r="D29" s="153">
        <v>63.544000000000011</v>
      </c>
      <c r="E29" s="153">
        <v>6.133</v>
      </c>
      <c r="F29" s="153">
        <v>29.980999999999998</v>
      </c>
      <c r="G29" s="153">
        <v>9.5600000000000094</v>
      </c>
      <c r="H29" s="153">
        <v>17.87</v>
      </c>
      <c r="I29" s="153">
        <v>8.8000000000000007</v>
      </c>
      <c r="J29" s="154"/>
      <c r="K29" s="154"/>
    </row>
    <row r="30" spans="1:11" ht="12" customHeight="1">
      <c r="A30" s="4">
        <v>23</v>
      </c>
      <c r="B30" s="7" t="s">
        <v>60</v>
      </c>
      <c r="C30" s="15" t="s">
        <v>102</v>
      </c>
      <c r="D30" s="153">
        <v>57.533999999999992</v>
      </c>
      <c r="E30" s="153">
        <v>3.403</v>
      </c>
      <c r="F30" s="153">
        <v>29.973999999999997</v>
      </c>
      <c r="G30" s="153">
        <v>4.6580000000000013</v>
      </c>
      <c r="H30" s="153">
        <v>19.498999999999999</v>
      </c>
      <c r="I30" s="153">
        <v>14.81</v>
      </c>
      <c r="J30" s="154"/>
      <c r="K30" s="154"/>
    </row>
    <row r="31" spans="1:11" ht="18" customHeight="1">
      <c r="A31" s="4">
        <v>24</v>
      </c>
      <c r="B31" s="7" t="s">
        <v>59</v>
      </c>
      <c r="C31" s="15" t="s">
        <v>79</v>
      </c>
      <c r="D31" s="153">
        <f t="shared" ref="D31:I31" si="3">D22-D23+D24-D25+D26-D27+D28-D29+D30</f>
        <v>504.21199999999988</v>
      </c>
      <c r="E31" s="153">
        <f t="shared" si="3"/>
        <v>7.3240000000002574</v>
      </c>
      <c r="F31" s="153">
        <f t="shared" si="3"/>
        <v>6.8389999999999809</v>
      </c>
      <c r="G31" s="153">
        <f t="shared" si="3"/>
        <v>114.87500000000001</v>
      </c>
      <c r="H31" s="153">
        <f t="shared" si="3"/>
        <v>375.17399999999975</v>
      </c>
      <c r="I31" s="153">
        <f t="shared" si="3"/>
        <v>-29.973000000000013</v>
      </c>
      <c r="J31" s="154"/>
      <c r="K31" s="154"/>
    </row>
    <row r="32" spans="1:11" ht="12" customHeight="1">
      <c r="A32" s="4">
        <v>25</v>
      </c>
      <c r="B32" s="7" t="s">
        <v>58</v>
      </c>
      <c r="C32" s="15" t="s">
        <v>75</v>
      </c>
      <c r="D32" s="153">
        <v>466.83199999999999</v>
      </c>
      <c r="E32" s="153">
        <v>0</v>
      </c>
      <c r="F32" s="153">
        <v>0</v>
      </c>
      <c r="G32" s="153">
        <v>120.46800000000002</v>
      </c>
      <c r="H32" s="153">
        <v>346.36399999999998</v>
      </c>
      <c r="I32" s="153">
        <v>0</v>
      </c>
      <c r="J32" s="154"/>
      <c r="K32" s="154"/>
    </row>
    <row r="33" spans="1:11" ht="20.100000000000001" customHeight="1">
      <c r="A33" s="8">
        <v>26</v>
      </c>
      <c r="B33" s="9" t="s">
        <v>60</v>
      </c>
      <c r="C33" s="16" t="s">
        <v>80</v>
      </c>
      <c r="D33" s="153">
        <v>0</v>
      </c>
      <c r="E33" s="153">
        <v>-1.3080000000000003</v>
      </c>
      <c r="F33" s="153">
        <v>-6.6829999999999989</v>
      </c>
      <c r="G33" s="153">
        <v>0</v>
      </c>
      <c r="H33" s="153">
        <v>7.9909999999999997</v>
      </c>
      <c r="I33" s="153">
        <v>0</v>
      </c>
      <c r="J33" s="154"/>
      <c r="K33" s="154"/>
    </row>
    <row r="34" spans="1:11" ht="18" customHeight="1">
      <c r="A34" s="4">
        <v>27</v>
      </c>
      <c r="B34" s="7" t="s">
        <v>59</v>
      </c>
      <c r="C34" s="15" t="s">
        <v>81</v>
      </c>
      <c r="D34" s="153">
        <f t="shared" ref="D34:I34" si="4">D31-D32+D33</f>
        <v>37.379999999999882</v>
      </c>
      <c r="E34" s="153">
        <f t="shared" si="4"/>
        <v>6.0160000000002576</v>
      </c>
      <c r="F34" s="153">
        <f t="shared" si="4"/>
        <v>0.15599999999998193</v>
      </c>
      <c r="G34" s="153">
        <f t="shared" si="4"/>
        <v>-5.5930000000000035</v>
      </c>
      <c r="H34" s="153">
        <f t="shared" si="4"/>
        <v>36.800999999999775</v>
      </c>
      <c r="I34" s="153">
        <f t="shared" si="4"/>
        <v>-29.973000000000013</v>
      </c>
      <c r="J34" s="154"/>
      <c r="K34" s="154"/>
    </row>
    <row r="35" spans="1:11" ht="12" customHeight="1">
      <c r="A35" s="4">
        <v>28</v>
      </c>
      <c r="B35" s="7" t="s">
        <v>58</v>
      </c>
      <c r="C35" s="15" t="s">
        <v>103</v>
      </c>
      <c r="D35" s="153">
        <v>12.599000000000002</v>
      </c>
      <c r="E35" s="153">
        <v>0.32999999999999996</v>
      </c>
      <c r="F35" s="153">
        <v>1.8419999999999999</v>
      </c>
      <c r="G35" s="153">
        <v>8.6669999999999998</v>
      </c>
      <c r="H35" s="153">
        <v>1.7600000000000002</v>
      </c>
      <c r="I35" s="153">
        <v>1.3620000000000001</v>
      </c>
      <c r="J35" s="154"/>
      <c r="K35" s="154"/>
    </row>
    <row r="36" spans="1:11" ht="12" customHeight="1">
      <c r="A36" s="4">
        <v>29</v>
      </c>
      <c r="B36" s="7" t="s">
        <v>60</v>
      </c>
      <c r="C36" s="15" t="s">
        <v>104</v>
      </c>
      <c r="D36" s="153">
        <v>12.362999999999998</v>
      </c>
      <c r="E36" s="153">
        <v>4.7459999999999996</v>
      </c>
      <c r="F36" s="153">
        <v>0.51100000000000001</v>
      </c>
      <c r="G36" s="153">
        <v>2.6609999999999996</v>
      </c>
      <c r="H36" s="153">
        <v>4.4449999999999994</v>
      </c>
      <c r="I36" s="153">
        <v>1.5979999999999999</v>
      </c>
      <c r="J36" s="154"/>
      <c r="K36" s="154"/>
    </row>
    <row r="37" spans="1:11" ht="12" customHeight="1">
      <c r="A37" s="4">
        <v>30</v>
      </c>
      <c r="B37" s="7" t="s">
        <v>58</v>
      </c>
      <c r="C37" s="15" t="s">
        <v>76</v>
      </c>
      <c r="D37" s="153">
        <v>106.92400000000001</v>
      </c>
      <c r="E37" s="153">
        <v>57.158000000000001</v>
      </c>
      <c r="F37" s="153">
        <v>1.764</v>
      </c>
      <c r="G37" s="153">
        <v>14.674000000000001</v>
      </c>
      <c r="H37" s="153">
        <v>33.32800000000001</v>
      </c>
      <c r="I37" s="153">
        <v>0</v>
      </c>
      <c r="J37" s="154"/>
      <c r="K37" s="154"/>
    </row>
    <row r="38" spans="1:11" ht="12" customHeight="1">
      <c r="A38" s="4">
        <v>31</v>
      </c>
      <c r="B38" s="7" t="s">
        <v>60</v>
      </c>
      <c r="C38" s="15" t="s">
        <v>78</v>
      </c>
      <c r="D38" s="153">
        <v>99.517000000000067</v>
      </c>
      <c r="E38" s="153">
        <v>57.558999999999997</v>
      </c>
      <c r="F38" s="153">
        <v>1.9970000000000001</v>
      </c>
      <c r="G38" s="153">
        <v>13.743000000000002</v>
      </c>
      <c r="H38" s="153">
        <v>26.21800000000006</v>
      </c>
      <c r="I38" s="153">
        <v>0</v>
      </c>
      <c r="J38" s="154"/>
      <c r="K38" s="154"/>
    </row>
    <row r="39" spans="1:11" ht="12" customHeight="1">
      <c r="A39" s="4">
        <v>32</v>
      </c>
      <c r="B39" s="7" t="s">
        <v>58</v>
      </c>
      <c r="C39" s="15" t="s">
        <v>82</v>
      </c>
      <c r="D39" s="153">
        <v>7.0000000000000062E-3</v>
      </c>
      <c r="E39" s="153">
        <v>0.17300000000000001</v>
      </c>
      <c r="F39" s="153">
        <v>0</v>
      </c>
      <c r="G39" s="153">
        <v>-0.54200000000000004</v>
      </c>
      <c r="H39" s="153">
        <v>0.376</v>
      </c>
      <c r="I39" s="153">
        <v>-7.0000000000000001E-3</v>
      </c>
      <c r="J39" s="154"/>
      <c r="K39" s="154"/>
    </row>
    <row r="40" spans="1:11" ht="18" customHeight="1">
      <c r="A40" s="4">
        <v>33</v>
      </c>
      <c r="B40" s="7" t="s">
        <v>59</v>
      </c>
      <c r="C40" s="15" t="s">
        <v>83</v>
      </c>
      <c r="D40" s="153">
        <f t="shared" ref="D40:I40" si="5">D34-D35+D36-D37+D38-D39</f>
        <v>29.729999999999936</v>
      </c>
      <c r="E40" s="153">
        <f t="shared" si="5"/>
        <v>10.660000000000254</v>
      </c>
      <c r="F40" s="153">
        <f t="shared" si="5"/>
        <v>-0.94200000000001771</v>
      </c>
      <c r="G40" s="153">
        <f t="shared" si="5"/>
        <v>-11.988000000000001</v>
      </c>
      <c r="H40" s="153">
        <f t="shared" si="5"/>
        <v>31.999999999999826</v>
      </c>
      <c r="I40" s="153">
        <f t="shared" si="5"/>
        <v>-29.730000000000015</v>
      </c>
      <c r="J40" s="154"/>
      <c r="K40" s="154"/>
    </row>
    <row r="41" spans="1:11" ht="20.100000000000001" customHeight="1">
      <c r="A41" s="4"/>
      <c r="B41" s="7"/>
      <c r="C41" s="17" t="s">
        <v>105</v>
      </c>
      <c r="D41" s="153"/>
      <c r="E41" s="153"/>
      <c r="F41" s="153"/>
      <c r="G41" s="153"/>
      <c r="H41" s="153"/>
      <c r="I41" s="153"/>
      <c r="J41" s="154"/>
      <c r="K41" s="154"/>
    </row>
    <row r="42" spans="1:11" ht="18" customHeight="1">
      <c r="A42" s="4">
        <v>34</v>
      </c>
      <c r="B42" s="7"/>
      <c r="C42" s="15" t="s">
        <v>79</v>
      </c>
      <c r="D42" s="153">
        <v>504.21199999999999</v>
      </c>
      <c r="E42" s="153">
        <v>7.3240000000002565</v>
      </c>
      <c r="F42" s="153">
        <v>6.838999999999988</v>
      </c>
      <c r="G42" s="153">
        <v>114.87500000000003</v>
      </c>
      <c r="H42" s="153">
        <v>375.17399999999975</v>
      </c>
      <c r="I42" s="153">
        <v>-29.973000000000006</v>
      </c>
      <c r="J42" s="154"/>
      <c r="K42" s="154"/>
    </row>
    <row r="43" spans="1:11" ht="12" customHeight="1">
      <c r="A43" s="4">
        <v>35</v>
      </c>
      <c r="B43" s="7" t="s">
        <v>58</v>
      </c>
      <c r="C43" s="18" t="s">
        <v>106</v>
      </c>
      <c r="D43" s="153">
        <v>70.778999999999996</v>
      </c>
      <c r="E43" s="153">
        <v>0</v>
      </c>
      <c r="F43" s="153">
        <v>0</v>
      </c>
      <c r="G43" s="153">
        <v>70.778999999999996</v>
      </c>
      <c r="H43" s="153">
        <v>0</v>
      </c>
      <c r="I43" s="153">
        <v>0</v>
      </c>
      <c r="J43" s="154"/>
      <c r="K43" s="154"/>
    </row>
    <row r="44" spans="1:11" ht="12" customHeight="1">
      <c r="A44" s="4">
        <v>36</v>
      </c>
      <c r="B44" s="7" t="s">
        <v>60</v>
      </c>
      <c r="C44" s="18" t="s">
        <v>107</v>
      </c>
      <c r="D44" s="153">
        <v>70.778999999999996</v>
      </c>
      <c r="E44" s="153">
        <v>0</v>
      </c>
      <c r="F44" s="153">
        <v>0</v>
      </c>
      <c r="G44" s="153">
        <v>0</v>
      </c>
      <c r="H44" s="153">
        <v>70.778999999999996</v>
      </c>
      <c r="I44" s="153">
        <v>0</v>
      </c>
      <c r="J44" s="154"/>
      <c r="K44" s="154"/>
    </row>
    <row r="45" spans="1:11" ht="18" customHeight="1">
      <c r="A45" s="4">
        <v>37</v>
      </c>
      <c r="B45" s="7" t="s">
        <v>59</v>
      </c>
      <c r="C45" s="15" t="s">
        <v>113</v>
      </c>
      <c r="D45" s="153">
        <f t="shared" ref="D45:I45" si="6">D42-D43+D44</f>
        <v>504.21199999999999</v>
      </c>
      <c r="E45" s="153">
        <f t="shared" si="6"/>
        <v>7.3240000000002565</v>
      </c>
      <c r="F45" s="153">
        <f t="shared" si="6"/>
        <v>6.838999999999988</v>
      </c>
      <c r="G45" s="153">
        <f t="shared" si="6"/>
        <v>44.096000000000032</v>
      </c>
      <c r="H45" s="153">
        <f t="shared" si="6"/>
        <v>445.95299999999975</v>
      </c>
      <c r="I45" s="153">
        <f t="shared" si="6"/>
        <v>-29.973000000000006</v>
      </c>
      <c r="J45" s="154"/>
      <c r="K45" s="154"/>
    </row>
    <row r="46" spans="1:11" ht="12" customHeight="1">
      <c r="A46" s="4">
        <v>38</v>
      </c>
      <c r="B46" s="7" t="s">
        <v>58</v>
      </c>
      <c r="C46" s="15" t="s">
        <v>108</v>
      </c>
      <c r="D46" s="153">
        <v>466.83200000000005</v>
      </c>
      <c r="E46" s="153">
        <v>0</v>
      </c>
      <c r="F46" s="153">
        <v>0</v>
      </c>
      <c r="G46" s="153">
        <v>49.689000000000021</v>
      </c>
      <c r="H46" s="153">
        <v>417.14300000000003</v>
      </c>
      <c r="I46" s="153">
        <v>0</v>
      </c>
      <c r="J46" s="154"/>
      <c r="K46" s="154"/>
    </row>
    <row r="47" spans="1:11" ht="20.100000000000001" customHeight="1">
      <c r="A47" s="8">
        <v>39</v>
      </c>
      <c r="B47" s="9" t="s">
        <v>60</v>
      </c>
      <c r="C47" s="16" t="s">
        <v>80</v>
      </c>
      <c r="D47" s="153">
        <v>0</v>
      </c>
      <c r="E47" s="153">
        <v>-1.3080000000000003</v>
      </c>
      <c r="F47" s="153">
        <v>-6.6829999999999989</v>
      </c>
      <c r="G47" s="153">
        <v>0</v>
      </c>
      <c r="H47" s="153">
        <v>7.9909999999999997</v>
      </c>
      <c r="I47" s="153">
        <v>0</v>
      </c>
      <c r="J47" s="154"/>
      <c r="K47" s="154"/>
    </row>
    <row r="48" spans="1:11" ht="18" customHeight="1">
      <c r="A48" s="4">
        <v>40</v>
      </c>
      <c r="B48" s="7" t="s">
        <v>59</v>
      </c>
      <c r="C48" s="15" t="s">
        <v>81</v>
      </c>
      <c r="D48" s="153">
        <f t="shared" ref="D48:I48" si="7">D45-D46+D47</f>
        <v>37.379999999999939</v>
      </c>
      <c r="E48" s="153">
        <f t="shared" si="7"/>
        <v>6.0160000000002558</v>
      </c>
      <c r="F48" s="153">
        <f t="shared" si="7"/>
        <v>0.15599999999998904</v>
      </c>
      <c r="G48" s="153">
        <f t="shared" si="7"/>
        <v>-5.5929999999999893</v>
      </c>
      <c r="H48" s="153">
        <f t="shared" si="7"/>
        <v>36.800999999999718</v>
      </c>
      <c r="I48" s="153">
        <f t="shared" si="7"/>
        <v>-29.973000000000006</v>
      </c>
      <c r="J48" s="154"/>
      <c r="K48" s="154"/>
    </row>
    <row r="49" spans="1:11" ht="12" customHeight="1">
      <c r="D49" s="154"/>
      <c r="E49" s="154"/>
      <c r="F49" s="154"/>
      <c r="G49" s="154"/>
      <c r="H49" s="154"/>
      <c r="I49" s="154"/>
      <c r="J49" s="154"/>
      <c r="K49" s="154"/>
    </row>
    <row r="50" spans="1:11" ht="12" customHeight="1">
      <c r="A50" s="148"/>
      <c r="B50" s="149"/>
      <c r="D50" s="154"/>
      <c r="E50" s="154"/>
      <c r="F50" s="154"/>
      <c r="G50" s="154"/>
      <c r="H50" s="154"/>
      <c r="I50" s="154"/>
      <c r="J50" s="154"/>
      <c r="K50" s="154"/>
    </row>
    <row r="51" spans="1:11" ht="12" customHeight="1">
      <c r="A51" s="4" t="s">
        <v>109</v>
      </c>
      <c r="D51" s="154"/>
      <c r="E51" s="154"/>
      <c r="F51" s="154"/>
      <c r="G51" s="154"/>
      <c r="H51" s="154"/>
      <c r="I51" s="154"/>
      <c r="J51" s="154"/>
      <c r="K51" s="154"/>
    </row>
    <row r="52" spans="1:11" ht="11.1" customHeight="1">
      <c r="A52" s="4" t="s">
        <v>110</v>
      </c>
      <c r="D52" s="154"/>
      <c r="E52" s="154"/>
      <c r="F52" s="154"/>
      <c r="G52" s="154"/>
      <c r="H52" s="154"/>
      <c r="I52" s="154"/>
      <c r="J52" s="154"/>
      <c r="K52" s="154"/>
    </row>
    <row r="53" spans="1:11" ht="11.1" customHeight="1">
      <c r="A53" s="4" t="s">
        <v>222</v>
      </c>
      <c r="D53" s="154"/>
      <c r="E53" s="154"/>
      <c r="F53" s="154"/>
      <c r="G53" s="154"/>
      <c r="H53" s="154"/>
      <c r="I53" s="154"/>
      <c r="J53" s="154"/>
      <c r="K53" s="154"/>
    </row>
    <row r="54" spans="1:11" ht="11.1" customHeight="1">
      <c r="D54" s="154"/>
      <c r="E54" s="154"/>
      <c r="F54" s="154"/>
      <c r="G54" s="154"/>
      <c r="H54" s="154"/>
      <c r="I54" s="154"/>
      <c r="J54" s="154"/>
      <c r="K54" s="154"/>
    </row>
    <row r="55" spans="1:11" ht="12" customHeight="1">
      <c r="D55" s="154"/>
      <c r="E55" s="154"/>
      <c r="F55" s="154"/>
      <c r="G55" s="154"/>
      <c r="H55" s="154"/>
      <c r="I55" s="154"/>
      <c r="J55" s="154"/>
      <c r="K55" s="154"/>
    </row>
    <row r="56" spans="1:11" ht="12" customHeight="1">
      <c r="D56" s="154"/>
      <c r="E56" s="154"/>
      <c r="F56" s="154"/>
      <c r="G56" s="154"/>
      <c r="H56" s="154"/>
      <c r="I56" s="154"/>
      <c r="J56" s="154"/>
      <c r="K56" s="154"/>
    </row>
    <row r="57" spans="1:11" ht="12" customHeight="1">
      <c r="D57" s="154"/>
      <c r="E57" s="154"/>
      <c r="F57" s="154"/>
      <c r="G57" s="154"/>
      <c r="H57" s="154"/>
      <c r="I57" s="154"/>
      <c r="J57" s="154"/>
      <c r="K57" s="154"/>
    </row>
    <row r="58" spans="1:11" ht="12" customHeight="1">
      <c r="D58" s="154"/>
      <c r="E58" s="154"/>
      <c r="F58" s="154"/>
      <c r="G58" s="154"/>
      <c r="H58" s="154"/>
      <c r="I58" s="154"/>
      <c r="J58" s="154"/>
      <c r="K58" s="154"/>
    </row>
    <row r="59" spans="1:11" ht="12" customHeight="1">
      <c r="D59" s="154"/>
      <c r="E59" s="154"/>
      <c r="F59" s="154"/>
      <c r="G59" s="154"/>
      <c r="H59" s="154"/>
      <c r="I59" s="154"/>
      <c r="J59" s="154"/>
      <c r="K59" s="154"/>
    </row>
    <row r="60" spans="1:11" ht="12" customHeight="1">
      <c r="D60" s="154"/>
      <c r="E60" s="154"/>
      <c r="F60" s="154"/>
      <c r="G60" s="154"/>
      <c r="H60" s="154"/>
      <c r="I60" s="154"/>
      <c r="J60" s="154"/>
      <c r="K60" s="154"/>
    </row>
    <row r="61" spans="1:11" ht="12" customHeight="1">
      <c r="D61" s="154"/>
      <c r="E61" s="154"/>
      <c r="F61" s="154"/>
      <c r="G61" s="154"/>
      <c r="H61" s="154"/>
      <c r="I61" s="154"/>
      <c r="J61" s="154"/>
      <c r="K61" s="154"/>
    </row>
    <row r="62" spans="1:11" ht="12" customHeight="1">
      <c r="D62" s="154"/>
      <c r="E62" s="154"/>
      <c r="F62" s="154"/>
      <c r="G62" s="154"/>
      <c r="H62" s="154"/>
      <c r="I62" s="154"/>
      <c r="J62" s="154"/>
      <c r="K62" s="154"/>
    </row>
    <row r="63" spans="1:11" ht="12" customHeight="1">
      <c r="D63" s="154"/>
      <c r="E63" s="154"/>
      <c r="F63" s="154"/>
      <c r="G63" s="154"/>
      <c r="H63" s="154"/>
      <c r="I63" s="154"/>
      <c r="J63" s="154"/>
      <c r="K63" s="154"/>
    </row>
    <row r="64" spans="1:11" ht="12" customHeight="1">
      <c r="D64" s="154"/>
      <c r="E64" s="154"/>
      <c r="F64" s="154"/>
      <c r="G64" s="154"/>
      <c r="H64" s="154"/>
      <c r="I64" s="154"/>
      <c r="J64" s="154"/>
      <c r="K64" s="154"/>
    </row>
    <row r="65" spans="4:11" ht="12" customHeight="1">
      <c r="D65" s="154"/>
      <c r="E65" s="154"/>
      <c r="F65" s="154"/>
      <c r="G65" s="154"/>
      <c r="H65" s="154"/>
      <c r="I65" s="154"/>
      <c r="J65" s="154"/>
      <c r="K65" s="154"/>
    </row>
    <row r="66" spans="4:11" ht="12" customHeight="1">
      <c r="D66" s="154"/>
      <c r="E66" s="154"/>
      <c r="F66" s="154"/>
      <c r="G66" s="154"/>
      <c r="H66" s="154"/>
      <c r="I66" s="154"/>
      <c r="J66" s="154"/>
      <c r="K66" s="154"/>
    </row>
    <row r="67" spans="4:11" ht="12" customHeight="1">
      <c r="D67" s="154"/>
      <c r="E67" s="154"/>
      <c r="F67" s="154"/>
      <c r="G67" s="154"/>
      <c r="H67" s="154"/>
      <c r="I67" s="154"/>
      <c r="J67" s="154"/>
      <c r="K67" s="154"/>
    </row>
    <row r="68" spans="4:11" ht="12" customHeight="1">
      <c r="D68" s="154"/>
      <c r="E68" s="154"/>
      <c r="F68" s="154"/>
      <c r="G68" s="154"/>
      <c r="H68" s="154"/>
      <c r="I68" s="154"/>
      <c r="J68" s="154"/>
      <c r="K68" s="154"/>
    </row>
    <row r="69" spans="4:11" ht="12" customHeight="1">
      <c r="D69" s="154"/>
      <c r="E69" s="154"/>
      <c r="F69" s="154"/>
      <c r="G69" s="154"/>
      <c r="H69" s="154"/>
      <c r="I69" s="154"/>
      <c r="J69" s="154"/>
      <c r="K69" s="154"/>
    </row>
    <row r="70" spans="4:11" ht="12" customHeight="1">
      <c r="D70" s="154"/>
      <c r="E70" s="154"/>
      <c r="F70" s="154"/>
      <c r="G70" s="154"/>
      <c r="H70" s="154"/>
      <c r="I70" s="154"/>
      <c r="J70" s="154"/>
      <c r="K70" s="154"/>
    </row>
    <row r="71" spans="4:11" ht="12" customHeight="1">
      <c r="D71" s="154"/>
      <c r="E71" s="154"/>
      <c r="F71" s="154"/>
      <c r="G71" s="154"/>
      <c r="H71" s="154"/>
      <c r="I71" s="154"/>
      <c r="J71" s="154"/>
      <c r="K71" s="154"/>
    </row>
    <row r="72" spans="4:11" ht="12" customHeight="1">
      <c r="D72" s="154"/>
      <c r="E72" s="154"/>
      <c r="F72" s="154"/>
      <c r="G72" s="154"/>
      <c r="H72" s="154"/>
      <c r="I72" s="154"/>
      <c r="J72" s="154"/>
      <c r="K72" s="154"/>
    </row>
    <row r="73" spans="4:11" ht="12" customHeight="1">
      <c r="D73" s="154"/>
      <c r="E73" s="154"/>
      <c r="F73" s="154"/>
      <c r="G73" s="154"/>
      <c r="H73" s="154"/>
      <c r="I73" s="154"/>
      <c r="J73" s="154"/>
      <c r="K73" s="154"/>
    </row>
    <row r="74" spans="4:11" ht="12" customHeight="1">
      <c r="D74" s="154"/>
      <c r="E74" s="154"/>
      <c r="F74" s="154"/>
      <c r="G74" s="154"/>
      <c r="H74" s="154"/>
      <c r="I74" s="154"/>
      <c r="J74" s="154"/>
      <c r="K74" s="154"/>
    </row>
    <row r="75" spans="4:11" ht="12" customHeight="1">
      <c r="D75" s="154"/>
      <c r="E75" s="154"/>
      <c r="F75" s="154"/>
      <c r="G75" s="154"/>
      <c r="H75" s="154"/>
      <c r="I75" s="154"/>
      <c r="J75" s="154"/>
      <c r="K75" s="154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D069DE-A7CD-4271-815C-CC37A62D8FA3}">
  <dimension ref="A1:K75"/>
  <sheetViews>
    <sheetView showGridLines="0" workbookViewId="0"/>
  </sheetViews>
  <sheetFormatPr baseColWidth="10" defaultColWidth="10" defaultRowHeight="11.25"/>
  <cols>
    <col min="1" max="1" width="2.25" style="144" customWidth="1"/>
    <col min="2" max="2" width="1.5" style="155" customWidth="1"/>
    <col min="3" max="3" width="32.625" style="144" customWidth="1"/>
    <col min="4" max="4" width="9.375" style="144" customWidth="1"/>
    <col min="5" max="6" width="9.5" style="144" customWidth="1"/>
    <col min="7" max="9" width="9.375" style="144" customWidth="1"/>
    <col min="10" max="11" width="7.25" style="144" customWidth="1"/>
    <col min="12" max="16384" width="10" style="144"/>
  </cols>
  <sheetData>
    <row r="1" spans="1:11" ht="12" customHeight="1">
      <c r="A1" s="141"/>
      <c r="B1" s="142"/>
      <c r="C1" s="142"/>
      <c r="D1" s="142"/>
      <c r="E1" s="142"/>
      <c r="F1" s="142"/>
      <c r="G1" s="142"/>
      <c r="H1" s="142"/>
      <c r="I1" s="142"/>
      <c r="J1" s="143"/>
      <c r="K1" s="143"/>
    </row>
    <row r="2" spans="1:11" ht="12" customHeight="1">
      <c r="A2" s="13" t="s">
        <v>111</v>
      </c>
      <c r="B2" s="142"/>
      <c r="C2" s="142"/>
      <c r="D2" s="142"/>
      <c r="E2" s="142"/>
      <c r="F2" s="142"/>
      <c r="G2" s="142"/>
      <c r="H2" s="142"/>
      <c r="I2" s="142"/>
      <c r="J2" s="143"/>
      <c r="K2" s="143"/>
    </row>
    <row r="3" spans="1:11" ht="12" customHeight="1">
      <c r="A3" s="19"/>
      <c r="B3" s="142"/>
      <c r="C3" s="142"/>
      <c r="D3" s="142"/>
      <c r="E3" s="142"/>
      <c r="F3" s="142"/>
      <c r="G3" s="142"/>
      <c r="H3" s="142"/>
      <c r="I3" s="142"/>
      <c r="J3" s="143"/>
      <c r="K3" s="143"/>
    </row>
    <row r="4" spans="1:11" ht="12" customHeight="1">
      <c r="A4" s="19" t="s">
        <v>253</v>
      </c>
      <c r="B4" s="142"/>
      <c r="C4" s="142"/>
      <c r="D4" s="142"/>
      <c r="E4" s="142"/>
      <c r="F4" s="142"/>
      <c r="G4" s="142"/>
      <c r="H4" s="142"/>
      <c r="I4" s="142"/>
      <c r="J4" s="143"/>
      <c r="K4" s="143"/>
    </row>
    <row r="5" spans="1:11" ht="12" customHeight="1">
      <c r="A5" s="20" t="s">
        <v>69</v>
      </c>
      <c r="B5" s="142"/>
      <c r="C5" s="142"/>
      <c r="D5" s="142"/>
      <c r="E5" s="142"/>
      <c r="F5" s="142"/>
      <c r="G5" s="142"/>
      <c r="H5" s="142"/>
      <c r="I5" s="142"/>
      <c r="J5" s="143"/>
      <c r="K5" s="143"/>
    </row>
    <row r="6" spans="1:11" ht="12" customHeight="1">
      <c r="A6" s="148"/>
      <c r="B6" s="149"/>
      <c r="C6" s="148"/>
      <c r="D6" s="148"/>
      <c r="E6" s="148"/>
      <c r="F6" s="148"/>
      <c r="G6" s="148"/>
      <c r="H6" s="148"/>
      <c r="I6" s="148"/>
      <c r="J6" s="150"/>
      <c r="K6" s="150"/>
    </row>
    <row r="7" spans="1:11" ht="45">
      <c r="A7" s="151"/>
      <c r="B7" s="149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152"/>
      <c r="K7" s="152"/>
    </row>
    <row r="8" spans="1:11" ht="24" customHeight="1">
      <c r="A8" s="4">
        <v>1</v>
      </c>
      <c r="B8" s="7"/>
      <c r="C8" s="14" t="s">
        <v>73</v>
      </c>
      <c r="D8" s="153">
        <v>1072.9949999999999</v>
      </c>
      <c r="E8" s="153">
        <v>750.10199999999998</v>
      </c>
      <c r="F8" s="153">
        <v>53.747</v>
      </c>
      <c r="G8" s="153">
        <v>84.094999999999999</v>
      </c>
      <c r="H8" s="153">
        <v>185.05100000000002</v>
      </c>
      <c r="I8" s="153">
        <v>0</v>
      </c>
      <c r="J8" s="154"/>
      <c r="K8" s="154"/>
    </row>
    <row r="9" spans="1:11" ht="12" customHeight="1">
      <c r="A9" s="4">
        <v>2</v>
      </c>
      <c r="B9" s="7" t="s">
        <v>58</v>
      </c>
      <c r="C9" s="15" t="s">
        <v>74</v>
      </c>
      <c r="D9" s="153">
        <v>546.44499999999994</v>
      </c>
      <c r="E9" s="153">
        <v>429.01799999999997</v>
      </c>
      <c r="F9" s="153">
        <v>26.799999999999997</v>
      </c>
      <c r="G9" s="153">
        <v>25.024000000000001</v>
      </c>
      <c r="H9" s="153">
        <v>65.602999999999994</v>
      </c>
      <c r="I9" s="153">
        <v>0</v>
      </c>
      <c r="J9" s="154"/>
      <c r="K9" s="154"/>
    </row>
    <row r="10" spans="1:11" ht="18" customHeight="1">
      <c r="A10" s="4">
        <v>3</v>
      </c>
      <c r="B10" s="7" t="s">
        <v>59</v>
      </c>
      <c r="C10" s="15" t="s">
        <v>77</v>
      </c>
      <c r="D10" s="153">
        <f t="shared" ref="D10:I10" si="0">D8-D9</f>
        <v>526.54999999999995</v>
      </c>
      <c r="E10" s="153">
        <f t="shared" si="0"/>
        <v>321.084</v>
      </c>
      <c r="F10" s="153">
        <f t="shared" si="0"/>
        <v>26.947000000000003</v>
      </c>
      <c r="G10" s="153">
        <f t="shared" si="0"/>
        <v>59.070999999999998</v>
      </c>
      <c r="H10" s="153">
        <f t="shared" si="0"/>
        <v>119.44800000000002</v>
      </c>
      <c r="I10" s="153">
        <f t="shared" si="0"/>
        <v>0</v>
      </c>
      <c r="J10" s="154"/>
      <c r="K10" s="154"/>
    </row>
    <row r="11" spans="1:11" ht="12" customHeight="1">
      <c r="A11" s="4">
        <v>4</v>
      </c>
      <c r="B11" s="7" t="s">
        <v>58</v>
      </c>
      <c r="C11" s="15" t="s">
        <v>78</v>
      </c>
      <c r="D11" s="153">
        <v>100.01900000000006</v>
      </c>
      <c r="E11" s="153">
        <v>57.911999999999999</v>
      </c>
      <c r="F11" s="153">
        <v>1.95</v>
      </c>
      <c r="G11" s="153">
        <v>13.789</v>
      </c>
      <c r="H11" s="153">
        <v>26.368000000000062</v>
      </c>
      <c r="I11" s="153">
        <v>0</v>
      </c>
      <c r="J11" s="154"/>
      <c r="K11" s="154"/>
    </row>
    <row r="12" spans="1:11" ht="18" customHeight="1">
      <c r="A12" s="4">
        <v>5</v>
      </c>
      <c r="B12" s="7" t="s">
        <v>59</v>
      </c>
      <c r="C12" s="15" t="s">
        <v>89</v>
      </c>
      <c r="D12" s="153">
        <f>D10-D11</f>
        <v>426.53099999999989</v>
      </c>
      <c r="E12" s="153">
        <f>E10-E11</f>
        <v>263.17200000000003</v>
      </c>
      <c r="F12" s="153">
        <f>F10-F11</f>
        <v>24.997000000000003</v>
      </c>
      <c r="G12" s="153">
        <f>G10-G11</f>
        <v>45.281999999999996</v>
      </c>
      <c r="H12" s="153">
        <f>H10-H11</f>
        <v>93.079999999999956</v>
      </c>
      <c r="I12" s="153">
        <v>-30.37700000000001</v>
      </c>
      <c r="J12" s="154"/>
      <c r="K12" s="154"/>
    </row>
    <row r="13" spans="1:11" ht="12" customHeight="1">
      <c r="A13" s="4">
        <v>6</v>
      </c>
      <c r="B13" s="7" t="s">
        <v>58</v>
      </c>
      <c r="C13" s="15" t="s">
        <v>90</v>
      </c>
      <c r="D13" s="153">
        <v>276.67599999999999</v>
      </c>
      <c r="E13" s="153">
        <v>176.42899999999997</v>
      </c>
      <c r="F13" s="153">
        <v>14.708</v>
      </c>
      <c r="G13" s="153">
        <v>45.994000000000007</v>
      </c>
      <c r="H13" s="153">
        <v>39.545000000000016</v>
      </c>
      <c r="I13" s="153">
        <v>1.66</v>
      </c>
      <c r="J13" s="154"/>
      <c r="K13" s="154"/>
    </row>
    <row r="14" spans="1:11" ht="12" customHeight="1">
      <c r="A14" s="4">
        <v>7</v>
      </c>
      <c r="B14" s="7" t="s">
        <v>58</v>
      </c>
      <c r="C14" s="15" t="s">
        <v>91</v>
      </c>
      <c r="D14" s="153">
        <v>3.9710000000000001</v>
      </c>
      <c r="E14" s="153">
        <v>1.915</v>
      </c>
      <c r="F14" s="153">
        <v>8.7999999999999995E-2</v>
      </c>
      <c r="G14" s="153">
        <v>7.2000000000000008E-2</v>
      </c>
      <c r="H14" s="153">
        <v>1.8959999999999999</v>
      </c>
      <c r="I14" s="153">
        <v>0</v>
      </c>
      <c r="J14" s="154"/>
      <c r="K14" s="154"/>
    </row>
    <row r="15" spans="1:11" ht="12" customHeight="1">
      <c r="A15" s="4">
        <v>8</v>
      </c>
      <c r="B15" s="7" t="s">
        <v>60</v>
      </c>
      <c r="C15" s="15" t="s">
        <v>92</v>
      </c>
      <c r="D15" s="153">
        <v>7.4749999999999996</v>
      </c>
      <c r="E15" s="153">
        <v>6.8680000000000003</v>
      </c>
      <c r="F15" s="153">
        <v>0</v>
      </c>
      <c r="G15" s="153">
        <v>0.11600000000000001</v>
      </c>
      <c r="H15" s="153">
        <v>0.49099999999999999</v>
      </c>
      <c r="I15" s="153">
        <v>0</v>
      </c>
      <c r="J15" s="154"/>
      <c r="K15" s="154"/>
    </row>
    <row r="16" spans="1:11" ht="18" customHeight="1">
      <c r="A16" s="4">
        <v>9</v>
      </c>
      <c r="B16" s="7" t="s">
        <v>59</v>
      </c>
      <c r="C16" s="15" t="s">
        <v>112</v>
      </c>
      <c r="D16" s="153">
        <f t="shared" ref="D16:I16" si="1">D12-D13-D14+D15</f>
        <v>153.3589999999999</v>
      </c>
      <c r="E16" s="153">
        <f t="shared" si="1"/>
        <v>91.696000000000041</v>
      </c>
      <c r="F16" s="153">
        <f t="shared" si="1"/>
        <v>10.201000000000004</v>
      </c>
      <c r="G16" s="153">
        <f t="shared" si="1"/>
        <v>-0.66800000000001047</v>
      </c>
      <c r="H16" s="153">
        <f t="shared" si="1"/>
        <v>52.129999999999939</v>
      </c>
      <c r="I16" s="153">
        <f t="shared" si="1"/>
        <v>-32.037000000000006</v>
      </c>
      <c r="J16" s="154"/>
      <c r="K16" s="154"/>
    </row>
    <row r="17" spans="1:11" ht="12" customHeight="1">
      <c r="A17" s="4">
        <v>10</v>
      </c>
      <c r="B17" s="7" t="s">
        <v>60</v>
      </c>
      <c r="C17" s="15" t="s">
        <v>93</v>
      </c>
      <c r="D17" s="153">
        <v>276.93600000000004</v>
      </c>
      <c r="E17" s="153">
        <v>0</v>
      </c>
      <c r="F17" s="153">
        <v>0</v>
      </c>
      <c r="G17" s="153">
        <v>0</v>
      </c>
      <c r="H17" s="153">
        <v>276.93600000000004</v>
      </c>
      <c r="I17" s="153">
        <v>1.4</v>
      </c>
      <c r="J17" s="154"/>
      <c r="K17" s="154"/>
    </row>
    <row r="18" spans="1:11" ht="12" customHeight="1">
      <c r="A18" s="4">
        <v>11</v>
      </c>
      <c r="B18" s="7" t="s">
        <v>58</v>
      </c>
      <c r="C18" s="15" t="s">
        <v>94</v>
      </c>
      <c r="D18" s="153">
        <v>7.2480000000000002</v>
      </c>
      <c r="E18" s="153">
        <v>0</v>
      </c>
      <c r="F18" s="153">
        <v>0</v>
      </c>
      <c r="G18" s="153">
        <v>7.2480000000000002</v>
      </c>
      <c r="H18" s="153">
        <v>0</v>
      </c>
      <c r="I18" s="153">
        <v>0.34300000000000003</v>
      </c>
      <c r="J18" s="154"/>
      <c r="K18" s="154"/>
    </row>
    <row r="19" spans="1:11" ht="12" customHeight="1">
      <c r="A19" s="4">
        <v>12</v>
      </c>
      <c r="B19" s="7" t="s">
        <v>60</v>
      </c>
      <c r="C19" s="15" t="s">
        <v>95</v>
      </c>
      <c r="D19" s="153">
        <v>62.808000000000007</v>
      </c>
      <c r="E19" s="153">
        <v>0</v>
      </c>
      <c r="F19" s="153">
        <v>0</v>
      </c>
      <c r="G19" s="153">
        <v>62.808000000000007</v>
      </c>
      <c r="H19" s="153">
        <v>0</v>
      </c>
      <c r="I19" s="153">
        <v>0.93899999999999995</v>
      </c>
      <c r="J19" s="154"/>
      <c r="K19" s="154"/>
    </row>
    <row r="20" spans="1:11" ht="12" customHeight="1">
      <c r="A20" s="4">
        <v>13</v>
      </c>
      <c r="B20" s="7" t="s">
        <v>58</v>
      </c>
      <c r="C20" s="15" t="s">
        <v>96</v>
      </c>
      <c r="D20" s="153">
        <v>226.21899999999999</v>
      </c>
      <c r="E20" s="153">
        <v>100.70700000000001</v>
      </c>
      <c r="F20" s="153">
        <v>95.036999999999992</v>
      </c>
      <c r="G20" s="153">
        <v>16.114000000000001</v>
      </c>
      <c r="H20" s="153">
        <v>14.361000000000004</v>
      </c>
      <c r="I20" s="153">
        <v>44.74</v>
      </c>
      <c r="J20" s="154"/>
      <c r="K20" s="154"/>
    </row>
    <row r="21" spans="1:11" ht="12" customHeight="1">
      <c r="A21" s="4">
        <v>14</v>
      </c>
      <c r="B21" s="7" t="s">
        <v>60</v>
      </c>
      <c r="C21" s="15" t="s">
        <v>97</v>
      </c>
      <c r="D21" s="153">
        <v>235.73400000000004</v>
      </c>
      <c r="E21" s="153">
        <v>31.978999999999999</v>
      </c>
      <c r="F21" s="153">
        <v>91.362000000000009</v>
      </c>
      <c r="G21" s="153">
        <v>6.0400000000000009</v>
      </c>
      <c r="H21" s="153">
        <v>106.35300000000001</v>
      </c>
      <c r="I21" s="153">
        <v>35.225000000000001</v>
      </c>
      <c r="J21" s="154"/>
      <c r="K21" s="154"/>
    </row>
    <row r="22" spans="1:11" ht="18" customHeight="1">
      <c r="A22" s="4">
        <v>15</v>
      </c>
      <c r="B22" s="7" t="s">
        <v>59</v>
      </c>
      <c r="C22" s="15" t="s">
        <v>219</v>
      </c>
      <c r="D22" s="153">
        <f t="shared" ref="D22:I22" si="2">D16+D17-D18+D19-D20+D21</f>
        <v>495.37</v>
      </c>
      <c r="E22" s="153">
        <f t="shared" si="2"/>
        <v>22.968000000000032</v>
      </c>
      <c r="F22" s="153">
        <f t="shared" si="2"/>
        <v>6.5260000000000247</v>
      </c>
      <c r="G22" s="153">
        <f t="shared" si="2"/>
        <v>44.817999999999991</v>
      </c>
      <c r="H22" s="153">
        <f t="shared" si="2"/>
        <v>421.05799999999999</v>
      </c>
      <c r="I22" s="153">
        <f t="shared" si="2"/>
        <v>-39.556000000000004</v>
      </c>
      <c r="J22" s="154"/>
      <c r="K22" s="154"/>
    </row>
    <row r="23" spans="1:11" ht="12" customHeight="1">
      <c r="A23" s="4">
        <v>16</v>
      </c>
      <c r="B23" s="7" t="s">
        <v>58</v>
      </c>
      <c r="C23" s="15" t="s">
        <v>98</v>
      </c>
      <c r="D23" s="153">
        <v>63.001000000000005</v>
      </c>
      <c r="E23" s="153">
        <v>13.323</v>
      </c>
      <c r="F23" s="153">
        <v>1.742</v>
      </c>
      <c r="G23" s="153">
        <v>0</v>
      </c>
      <c r="H23" s="153">
        <v>47.936000000000007</v>
      </c>
      <c r="I23" s="153">
        <v>0.68600000000000005</v>
      </c>
      <c r="J23" s="154"/>
      <c r="K23" s="154"/>
    </row>
    <row r="24" spans="1:11" ht="12" customHeight="1">
      <c r="A24" s="4">
        <v>17</v>
      </c>
      <c r="B24" s="7" t="s">
        <v>60</v>
      </c>
      <c r="C24" s="15" t="s">
        <v>99</v>
      </c>
      <c r="D24" s="153">
        <v>63.639000000000003</v>
      </c>
      <c r="E24" s="153">
        <v>0</v>
      </c>
      <c r="F24" s="153">
        <v>0</v>
      </c>
      <c r="G24" s="153">
        <v>63.639000000000003</v>
      </c>
      <c r="H24" s="153">
        <v>0</v>
      </c>
      <c r="I24" s="153">
        <v>4.8000000000000001E-2</v>
      </c>
      <c r="J24" s="154"/>
      <c r="K24" s="154"/>
    </row>
    <row r="25" spans="1:11" ht="12" customHeight="1">
      <c r="A25" s="4">
        <v>18</v>
      </c>
      <c r="B25" s="7" t="s">
        <v>58</v>
      </c>
      <c r="C25" s="15" t="s">
        <v>220</v>
      </c>
      <c r="D25" s="153">
        <v>113.675</v>
      </c>
      <c r="E25" s="153">
        <v>0</v>
      </c>
      <c r="F25" s="153">
        <v>0</v>
      </c>
      <c r="G25" s="153">
        <v>0</v>
      </c>
      <c r="H25" s="153">
        <v>113.675</v>
      </c>
      <c r="I25" s="153">
        <v>0.42299999999999999</v>
      </c>
      <c r="J25" s="154"/>
      <c r="K25" s="154"/>
    </row>
    <row r="26" spans="1:11" ht="12" customHeight="1">
      <c r="A26" s="4">
        <v>19</v>
      </c>
      <c r="B26" s="7" t="s">
        <v>60</v>
      </c>
      <c r="C26" s="15" t="s">
        <v>221</v>
      </c>
      <c r="D26" s="153">
        <v>113.76500000000001</v>
      </c>
      <c r="E26" s="153">
        <v>5.5539999999999976</v>
      </c>
      <c r="F26" s="153">
        <v>11.622999999999999</v>
      </c>
      <c r="G26" s="153">
        <v>96.430000000000021</v>
      </c>
      <c r="H26" s="153">
        <v>0.158</v>
      </c>
      <c r="I26" s="153">
        <v>0.33299999999999996</v>
      </c>
      <c r="J26" s="154"/>
      <c r="K26" s="154"/>
    </row>
    <row r="27" spans="1:11" ht="12" customHeight="1">
      <c r="A27" s="4">
        <v>20</v>
      </c>
      <c r="B27" s="7" t="s">
        <v>58</v>
      </c>
      <c r="C27" s="15" t="s">
        <v>100</v>
      </c>
      <c r="D27" s="153">
        <v>113.298</v>
      </c>
      <c r="E27" s="153">
        <v>3.4540000000000002</v>
      </c>
      <c r="F27" s="153">
        <v>5.1029999999999998</v>
      </c>
      <c r="G27" s="153">
        <v>104.583</v>
      </c>
      <c r="H27" s="153">
        <v>0.158</v>
      </c>
      <c r="I27" s="153">
        <v>0.13100000000000001</v>
      </c>
      <c r="J27" s="154"/>
      <c r="K27" s="154"/>
    </row>
    <row r="28" spans="1:11" ht="12" customHeight="1">
      <c r="A28" s="4">
        <v>21</v>
      </c>
      <c r="B28" s="7" t="s">
        <v>60</v>
      </c>
      <c r="C28" s="15" t="s">
        <v>114</v>
      </c>
      <c r="D28" s="153">
        <v>112.054</v>
      </c>
      <c r="E28" s="153">
        <v>0</v>
      </c>
      <c r="F28" s="153">
        <v>0</v>
      </c>
      <c r="G28" s="153">
        <v>0</v>
      </c>
      <c r="H28" s="153">
        <v>112.054</v>
      </c>
      <c r="I28" s="153">
        <v>1.375</v>
      </c>
      <c r="J28" s="154"/>
      <c r="K28" s="154"/>
    </row>
    <row r="29" spans="1:11" ht="12" customHeight="1">
      <c r="A29" s="4">
        <v>22</v>
      </c>
      <c r="B29" s="7" t="s">
        <v>58</v>
      </c>
      <c r="C29" s="15" t="s">
        <v>101</v>
      </c>
      <c r="D29" s="153">
        <v>67.864000000000004</v>
      </c>
      <c r="E29" s="153">
        <v>5.7890000000000006</v>
      </c>
      <c r="F29" s="153">
        <v>32.271000000000001</v>
      </c>
      <c r="G29" s="153">
        <v>12.348999999999997</v>
      </c>
      <c r="H29" s="153">
        <v>17.455000000000002</v>
      </c>
      <c r="I29" s="153">
        <v>10.768000000000001</v>
      </c>
      <c r="J29" s="154"/>
      <c r="K29" s="154"/>
    </row>
    <row r="30" spans="1:11" ht="12" customHeight="1">
      <c r="A30" s="4">
        <v>23</v>
      </c>
      <c r="B30" s="7" t="s">
        <v>60</v>
      </c>
      <c r="C30" s="15" t="s">
        <v>102</v>
      </c>
      <c r="D30" s="153">
        <v>58.74799999999999</v>
      </c>
      <c r="E30" s="153">
        <v>2.8170000000000002</v>
      </c>
      <c r="F30" s="153">
        <v>32.245999999999995</v>
      </c>
      <c r="G30" s="153">
        <v>4.3839999999999932</v>
      </c>
      <c r="H30" s="153">
        <v>19.301000000000002</v>
      </c>
      <c r="I30" s="153">
        <v>19.884</v>
      </c>
      <c r="J30" s="154"/>
      <c r="K30" s="154"/>
    </row>
    <row r="31" spans="1:11" ht="18" customHeight="1">
      <c r="A31" s="4">
        <v>24</v>
      </c>
      <c r="B31" s="7" t="s">
        <v>59</v>
      </c>
      <c r="C31" s="15" t="s">
        <v>79</v>
      </c>
      <c r="D31" s="153">
        <f t="shared" ref="D31:I31" si="3">D22-D23+D24-D25+D26-D27+D28-D29+D30</f>
        <v>485.738</v>
      </c>
      <c r="E31" s="153">
        <f t="shared" si="3"/>
        <v>8.7730000000000281</v>
      </c>
      <c r="F31" s="153">
        <f t="shared" si="3"/>
        <v>11.279000000000018</v>
      </c>
      <c r="G31" s="153">
        <f t="shared" si="3"/>
        <v>92.338999999999999</v>
      </c>
      <c r="H31" s="153">
        <f t="shared" si="3"/>
        <v>373.34699999999998</v>
      </c>
      <c r="I31" s="153">
        <f t="shared" si="3"/>
        <v>-29.924000000000007</v>
      </c>
      <c r="J31" s="154"/>
      <c r="K31" s="154"/>
    </row>
    <row r="32" spans="1:11" ht="12" customHeight="1">
      <c r="A32" s="4">
        <v>25</v>
      </c>
      <c r="B32" s="7" t="s">
        <v>58</v>
      </c>
      <c r="C32" s="15" t="s">
        <v>75</v>
      </c>
      <c r="D32" s="153">
        <v>436.63200000000006</v>
      </c>
      <c r="E32" s="153">
        <v>0</v>
      </c>
      <c r="F32" s="153">
        <v>0</v>
      </c>
      <c r="G32" s="153">
        <v>107.989</v>
      </c>
      <c r="H32" s="153">
        <v>328.64300000000003</v>
      </c>
      <c r="I32" s="153">
        <v>0</v>
      </c>
      <c r="J32" s="154"/>
      <c r="K32" s="154"/>
    </row>
    <row r="33" spans="1:11" ht="20.100000000000001" customHeight="1">
      <c r="A33" s="8">
        <v>26</v>
      </c>
      <c r="B33" s="9" t="s">
        <v>60</v>
      </c>
      <c r="C33" s="16" t="s">
        <v>80</v>
      </c>
      <c r="D33" s="153">
        <v>0</v>
      </c>
      <c r="E33" s="153">
        <v>-2.0459999999999994</v>
      </c>
      <c r="F33" s="153">
        <v>-6.157</v>
      </c>
      <c r="G33" s="153">
        <v>0</v>
      </c>
      <c r="H33" s="153">
        <v>8.2029999999999994</v>
      </c>
      <c r="I33" s="153">
        <v>0</v>
      </c>
      <c r="J33" s="154"/>
      <c r="K33" s="154"/>
    </row>
    <row r="34" spans="1:11" ht="18" customHeight="1">
      <c r="A34" s="4">
        <v>27</v>
      </c>
      <c r="B34" s="7" t="s">
        <v>59</v>
      </c>
      <c r="C34" s="15" t="s">
        <v>81</v>
      </c>
      <c r="D34" s="153">
        <f t="shared" ref="D34:I34" si="4">D31-D32+D33</f>
        <v>49.105999999999938</v>
      </c>
      <c r="E34" s="153">
        <f t="shared" si="4"/>
        <v>6.7270000000000287</v>
      </c>
      <c r="F34" s="153">
        <f t="shared" si="4"/>
        <v>5.1220000000000176</v>
      </c>
      <c r="G34" s="153">
        <f t="shared" si="4"/>
        <v>-15.650000000000006</v>
      </c>
      <c r="H34" s="153">
        <f t="shared" si="4"/>
        <v>52.906999999999954</v>
      </c>
      <c r="I34" s="153">
        <f t="shared" si="4"/>
        <v>-29.924000000000007</v>
      </c>
      <c r="J34" s="154"/>
      <c r="K34" s="154"/>
    </row>
    <row r="35" spans="1:11" ht="12" customHeight="1">
      <c r="A35" s="4">
        <v>28</v>
      </c>
      <c r="B35" s="7" t="s">
        <v>58</v>
      </c>
      <c r="C35" s="15" t="s">
        <v>103</v>
      </c>
      <c r="D35" s="153">
        <v>15.963999999999997</v>
      </c>
      <c r="E35" s="153">
        <v>0.27600000000000002</v>
      </c>
      <c r="F35" s="153">
        <v>1.4119999999999999</v>
      </c>
      <c r="G35" s="153">
        <v>12.546999999999999</v>
      </c>
      <c r="H35" s="153">
        <v>1.7290000000000001</v>
      </c>
      <c r="I35" s="153">
        <v>0.81100000000000005</v>
      </c>
      <c r="J35" s="154"/>
      <c r="K35" s="154"/>
    </row>
    <row r="36" spans="1:11" ht="12" customHeight="1">
      <c r="A36" s="4">
        <v>29</v>
      </c>
      <c r="B36" s="7" t="s">
        <v>60</v>
      </c>
      <c r="C36" s="15" t="s">
        <v>104</v>
      </c>
      <c r="D36" s="153">
        <v>15.981000000000003</v>
      </c>
      <c r="E36" s="153">
        <v>2.371</v>
      </c>
      <c r="F36" s="153">
        <v>0</v>
      </c>
      <c r="G36" s="153">
        <v>2.4090000000000007</v>
      </c>
      <c r="H36" s="153">
        <v>11.201000000000001</v>
      </c>
      <c r="I36" s="153">
        <v>0.79400000000000004</v>
      </c>
      <c r="J36" s="154"/>
      <c r="K36" s="154"/>
    </row>
    <row r="37" spans="1:11" ht="12" customHeight="1">
      <c r="A37" s="4">
        <v>30</v>
      </c>
      <c r="B37" s="7" t="s">
        <v>58</v>
      </c>
      <c r="C37" s="15" t="s">
        <v>76</v>
      </c>
      <c r="D37" s="153">
        <v>119.20099999999998</v>
      </c>
      <c r="E37" s="153">
        <v>77.11399999999999</v>
      </c>
      <c r="F37" s="153">
        <v>0.8580000000000001</v>
      </c>
      <c r="G37" s="153">
        <v>9.2899999999999974</v>
      </c>
      <c r="H37" s="153">
        <v>31.938999999999997</v>
      </c>
      <c r="I37" s="153">
        <v>0</v>
      </c>
      <c r="J37" s="154"/>
      <c r="K37" s="154"/>
    </row>
    <row r="38" spans="1:11" ht="12" customHeight="1">
      <c r="A38" s="4">
        <v>31</v>
      </c>
      <c r="B38" s="7" t="s">
        <v>60</v>
      </c>
      <c r="C38" s="15" t="s">
        <v>78</v>
      </c>
      <c r="D38" s="153">
        <v>100.01900000000006</v>
      </c>
      <c r="E38" s="153">
        <v>57.911999999999999</v>
      </c>
      <c r="F38" s="153">
        <v>1.95</v>
      </c>
      <c r="G38" s="153">
        <v>13.789</v>
      </c>
      <c r="H38" s="153">
        <v>26.368000000000062</v>
      </c>
      <c r="I38" s="153">
        <v>0</v>
      </c>
      <c r="J38" s="154"/>
      <c r="K38" s="154"/>
    </row>
    <row r="39" spans="1:11" ht="12" customHeight="1">
      <c r="A39" s="4">
        <v>32</v>
      </c>
      <c r="B39" s="7" t="s">
        <v>58</v>
      </c>
      <c r="C39" s="15" t="s">
        <v>82</v>
      </c>
      <c r="D39" s="153">
        <v>-7.0000000000000062E-3</v>
      </c>
      <c r="E39" s="153">
        <v>0.129</v>
      </c>
      <c r="F39" s="153">
        <v>0</v>
      </c>
      <c r="G39" s="153">
        <v>-0.44400000000000001</v>
      </c>
      <c r="H39" s="153">
        <v>0.308</v>
      </c>
      <c r="I39" s="153">
        <v>7.0000000000000001E-3</v>
      </c>
      <c r="J39" s="154"/>
      <c r="K39" s="154"/>
    </row>
    <row r="40" spans="1:11" ht="18" customHeight="1">
      <c r="A40" s="4">
        <v>33</v>
      </c>
      <c r="B40" s="7" t="s">
        <v>59</v>
      </c>
      <c r="C40" s="15" t="s">
        <v>83</v>
      </c>
      <c r="D40" s="153">
        <f t="shared" ref="D40:I40" si="5">D34-D35+D36-D37+D38-D39</f>
        <v>29.948000000000032</v>
      </c>
      <c r="E40" s="153">
        <f t="shared" si="5"/>
        <v>-10.508999999999959</v>
      </c>
      <c r="F40" s="153">
        <f t="shared" si="5"/>
        <v>4.8020000000000174</v>
      </c>
      <c r="G40" s="153">
        <f t="shared" si="5"/>
        <v>-20.845000000000002</v>
      </c>
      <c r="H40" s="153">
        <f t="shared" si="5"/>
        <v>56.500000000000021</v>
      </c>
      <c r="I40" s="153">
        <f t="shared" si="5"/>
        <v>-29.948000000000008</v>
      </c>
      <c r="J40" s="154"/>
      <c r="K40" s="154"/>
    </row>
    <row r="41" spans="1:11" ht="20.100000000000001" customHeight="1">
      <c r="A41" s="4"/>
      <c r="B41" s="7"/>
      <c r="C41" s="17" t="s">
        <v>105</v>
      </c>
      <c r="D41" s="153"/>
      <c r="E41" s="153"/>
      <c r="F41" s="153"/>
      <c r="G41" s="153"/>
      <c r="H41" s="153"/>
      <c r="I41" s="153"/>
      <c r="J41" s="154"/>
      <c r="K41" s="154"/>
    </row>
    <row r="42" spans="1:11" ht="18" customHeight="1">
      <c r="A42" s="4">
        <v>34</v>
      </c>
      <c r="B42" s="7"/>
      <c r="C42" s="15" t="s">
        <v>79</v>
      </c>
      <c r="D42" s="153">
        <v>485.738</v>
      </c>
      <c r="E42" s="153">
        <v>8.7730000000000139</v>
      </c>
      <c r="F42" s="153">
        <v>11.279000000000025</v>
      </c>
      <c r="G42" s="153">
        <v>92.338999999999999</v>
      </c>
      <c r="H42" s="153">
        <v>373.34699999999998</v>
      </c>
      <c r="I42" s="153">
        <v>-29.92400000000001</v>
      </c>
      <c r="J42" s="154"/>
      <c r="K42" s="154"/>
    </row>
    <row r="43" spans="1:11" ht="12" customHeight="1">
      <c r="A43" s="4">
        <v>35</v>
      </c>
      <c r="B43" s="7" t="s">
        <v>58</v>
      </c>
      <c r="C43" s="18" t="s">
        <v>106</v>
      </c>
      <c r="D43" s="153">
        <v>64.959999999999994</v>
      </c>
      <c r="E43" s="153">
        <v>0</v>
      </c>
      <c r="F43" s="153">
        <v>0</v>
      </c>
      <c r="G43" s="153">
        <v>64.959999999999994</v>
      </c>
      <c r="H43" s="153">
        <v>0</v>
      </c>
      <c r="I43" s="153">
        <v>0</v>
      </c>
      <c r="J43" s="154"/>
      <c r="K43" s="154"/>
    </row>
    <row r="44" spans="1:11" ht="12" customHeight="1">
      <c r="A44" s="4">
        <v>36</v>
      </c>
      <c r="B44" s="7" t="s">
        <v>60</v>
      </c>
      <c r="C44" s="18" t="s">
        <v>107</v>
      </c>
      <c r="D44" s="153">
        <v>64.959999999999994</v>
      </c>
      <c r="E44" s="153">
        <v>0</v>
      </c>
      <c r="F44" s="153">
        <v>0</v>
      </c>
      <c r="G44" s="153">
        <v>0</v>
      </c>
      <c r="H44" s="153">
        <v>64.959999999999994</v>
      </c>
      <c r="I44" s="153">
        <v>0</v>
      </c>
      <c r="J44" s="154"/>
      <c r="K44" s="154"/>
    </row>
    <row r="45" spans="1:11" ht="18" customHeight="1">
      <c r="A45" s="4">
        <v>37</v>
      </c>
      <c r="B45" s="7" t="s">
        <v>59</v>
      </c>
      <c r="C45" s="15" t="s">
        <v>113</v>
      </c>
      <c r="D45" s="153">
        <f t="shared" ref="D45:I45" si="6">D42-D43+D44</f>
        <v>485.738</v>
      </c>
      <c r="E45" s="153">
        <f t="shared" si="6"/>
        <v>8.7730000000000139</v>
      </c>
      <c r="F45" s="153">
        <f t="shared" si="6"/>
        <v>11.279000000000025</v>
      </c>
      <c r="G45" s="153">
        <f t="shared" si="6"/>
        <v>27.379000000000005</v>
      </c>
      <c r="H45" s="153">
        <f t="shared" si="6"/>
        <v>438.30699999999996</v>
      </c>
      <c r="I45" s="153">
        <f t="shared" si="6"/>
        <v>-29.92400000000001</v>
      </c>
      <c r="J45" s="154"/>
      <c r="K45" s="154"/>
    </row>
    <row r="46" spans="1:11" ht="12" customHeight="1">
      <c r="A46" s="4">
        <v>38</v>
      </c>
      <c r="B46" s="7" t="s">
        <v>58</v>
      </c>
      <c r="C46" s="15" t="s">
        <v>108</v>
      </c>
      <c r="D46" s="153">
        <v>436.63200000000001</v>
      </c>
      <c r="E46" s="153">
        <v>0</v>
      </c>
      <c r="F46" s="153">
        <v>0</v>
      </c>
      <c r="G46" s="153">
        <v>43.029000000000003</v>
      </c>
      <c r="H46" s="153">
        <v>393.60300000000001</v>
      </c>
      <c r="I46" s="153">
        <v>0</v>
      </c>
      <c r="J46" s="154"/>
      <c r="K46" s="154"/>
    </row>
    <row r="47" spans="1:11" ht="20.100000000000001" customHeight="1">
      <c r="A47" s="8">
        <v>39</v>
      </c>
      <c r="B47" s="9" t="s">
        <v>60</v>
      </c>
      <c r="C47" s="16" t="s">
        <v>80</v>
      </c>
      <c r="D47" s="153">
        <v>0</v>
      </c>
      <c r="E47" s="153">
        <v>-2.0459999999999994</v>
      </c>
      <c r="F47" s="153">
        <v>-6.157</v>
      </c>
      <c r="G47" s="153">
        <v>0</v>
      </c>
      <c r="H47" s="153">
        <v>8.2029999999999994</v>
      </c>
      <c r="I47" s="153">
        <v>0</v>
      </c>
      <c r="J47" s="154"/>
      <c r="K47" s="154"/>
    </row>
    <row r="48" spans="1:11" ht="18" customHeight="1">
      <c r="A48" s="4">
        <v>40</v>
      </c>
      <c r="B48" s="7" t="s">
        <v>59</v>
      </c>
      <c r="C48" s="15" t="s">
        <v>81</v>
      </c>
      <c r="D48" s="153">
        <f t="shared" ref="D48:I48" si="7">D45-D46+D47</f>
        <v>49.105999999999995</v>
      </c>
      <c r="E48" s="153">
        <f t="shared" si="7"/>
        <v>6.7270000000000145</v>
      </c>
      <c r="F48" s="153">
        <f t="shared" si="7"/>
        <v>5.1220000000000248</v>
      </c>
      <c r="G48" s="153">
        <f t="shared" si="7"/>
        <v>-15.649999999999999</v>
      </c>
      <c r="H48" s="153">
        <f t="shared" si="7"/>
        <v>52.906999999999954</v>
      </c>
      <c r="I48" s="153">
        <f t="shared" si="7"/>
        <v>-29.92400000000001</v>
      </c>
      <c r="J48" s="154"/>
      <c r="K48" s="154"/>
    </row>
    <row r="49" spans="1:11" ht="12" customHeight="1">
      <c r="D49" s="154"/>
      <c r="E49" s="154"/>
      <c r="F49" s="154"/>
      <c r="G49" s="154"/>
      <c r="H49" s="154"/>
      <c r="I49" s="154"/>
      <c r="J49" s="154"/>
      <c r="K49" s="154"/>
    </row>
    <row r="50" spans="1:11" ht="12" customHeight="1">
      <c r="A50" s="148"/>
      <c r="B50" s="149"/>
      <c r="D50" s="154"/>
      <c r="E50" s="154"/>
      <c r="F50" s="154"/>
      <c r="G50" s="154"/>
      <c r="H50" s="154"/>
      <c r="I50" s="154"/>
      <c r="J50" s="154"/>
      <c r="K50" s="154"/>
    </row>
    <row r="51" spans="1:11" ht="12" customHeight="1">
      <c r="A51" s="4" t="s">
        <v>109</v>
      </c>
      <c r="D51" s="154"/>
      <c r="E51" s="154"/>
      <c r="F51" s="154"/>
      <c r="G51" s="154"/>
      <c r="H51" s="154"/>
      <c r="I51" s="154"/>
      <c r="J51" s="154"/>
      <c r="K51" s="154"/>
    </row>
    <row r="52" spans="1:11" ht="11.1" customHeight="1">
      <c r="A52" s="4" t="s">
        <v>110</v>
      </c>
      <c r="D52" s="154"/>
      <c r="E52" s="154"/>
      <c r="F52" s="154"/>
      <c r="G52" s="154"/>
      <c r="H52" s="154"/>
      <c r="I52" s="154"/>
      <c r="J52" s="154"/>
      <c r="K52" s="154"/>
    </row>
    <row r="53" spans="1:11" ht="11.1" customHeight="1">
      <c r="A53" s="4" t="s">
        <v>222</v>
      </c>
      <c r="D53" s="154"/>
      <c r="E53" s="154"/>
      <c r="F53" s="154"/>
      <c r="G53" s="154"/>
      <c r="H53" s="154"/>
      <c r="I53" s="154"/>
      <c r="J53" s="154"/>
      <c r="K53" s="154"/>
    </row>
    <row r="54" spans="1:11" ht="11.1" customHeight="1">
      <c r="D54" s="154"/>
      <c r="E54" s="154"/>
      <c r="F54" s="154"/>
      <c r="G54" s="154"/>
      <c r="H54" s="154"/>
      <c r="I54" s="154"/>
      <c r="J54" s="154"/>
      <c r="K54" s="154"/>
    </row>
    <row r="55" spans="1:11" ht="12" customHeight="1">
      <c r="D55" s="154"/>
      <c r="E55" s="154"/>
      <c r="F55" s="154"/>
      <c r="G55" s="154"/>
      <c r="H55" s="154"/>
      <c r="I55" s="154"/>
      <c r="J55" s="154"/>
      <c r="K55" s="154"/>
    </row>
    <row r="56" spans="1:11" ht="12" customHeight="1">
      <c r="D56" s="154"/>
      <c r="E56" s="154"/>
      <c r="F56" s="154"/>
      <c r="G56" s="154"/>
      <c r="H56" s="154"/>
      <c r="I56" s="154"/>
      <c r="J56" s="154"/>
      <c r="K56" s="154"/>
    </row>
    <row r="57" spans="1:11" ht="12" customHeight="1">
      <c r="D57" s="154"/>
      <c r="E57" s="154"/>
      <c r="F57" s="154"/>
      <c r="G57" s="154"/>
      <c r="H57" s="154"/>
      <c r="I57" s="154"/>
      <c r="J57" s="154"/>
      <c r="K57" s="154"/>
    </row>
    <row r="58" spans="1:11" ht="12" customHeight="1">
      <c r="D58" s="154"/>
      <c r="E58" s="154"/>
      <c r="F58" s="154"/>
      <c r="G58" s="154"/>
      <c r="H58" s="154"/>
      <c r="I58" s="154"/>
      <c r="J58" s="154"/>
      <c r="K58" s="154"/>
    </row>
    <row r="59" spans="1:11" ht="12" customHeight="1">
      <c r="D59" s="154"/>
      <c r="E59" s="154"/>
      <c r="F59" s="154"/>
      <c r="G59" s="154"/>
      <c r="H59" s="154"/>
      <c r="I59" s="154"/>
      <c r="J59" s="154"/>
      <c r="K59" s="154"/>
    </row>
    <row r="60" spans="1:11" ht="12" customHeight="1">
      <c r="D60" s="154"/>
      <c r="E60" s="154"/>
      <c r="F60" s="154"/>
      <c r="G60" s="154"/>
      <c r="H60" s="154"/>
      <c r="I60" s="154"/>
      <c r="J60" s="154"/>
      <c r="K60" s="154"/>
    </row>
    <row r="61" spans="1:11" ht="12" customHeight="1">
      <c r="D61" s="154"/>
      <c r="E61" s="154"/>
      <c r="F61" s="154"/>
      <c r="G61" s="154"/>
      <c r="H61" s="154"/>
      <c r="I61" s="154"/>
      <c r="J61" s="154"/>
      <c r="K61" s="154"/>
    </row>
    <row r="62" spans="1:11" ht="12" customHeight="1">
      <c r="D62" s="154"/>
      <c r="E62" s="154"/>
      <c r="F62" s="154"/>
      <c r="G62" s="154"/>
      <c r="H62" s="154"/>
      <c r="I62" s="154"/>
      <c r="J62" s="154"/>
      <c r="K62" s="154"/>
    </row>
    <row r="63" spans="1:11" ht="12" customHeight="1">
      <c r="D63" s="154"/>
      <c r="E63" s="154"/>
      <c r="F63" s="154"/>
      <c r="G63" s="154"/>
      <c r="H63" s="154"/>
      <c r="I63" s="154"/>
      <c r="J63" s="154"/>
      <c r="K63" s="154"/>
    </row>
    <row r="64" spans="1:11" ht="12" customHeight="1">
      <c r="D64" s="154"/>
      <c r="E64" s="154"/>
      <c r="F64" s="154"/>
      <c r="G64" s="154"/>
      <c r="H64" s="154"/>
      <c r="I64" s="154"/>
      <c r="J64" s="154"/>
      <c r="K64" s="154"/>
    </row>
    <row r="65" spans="4:11" ht="12" customHeight="1">
      <c r="D65" s="154"/>
      <c r="E65" s="154"/>
      <c r="F65" s="154"/>
      <c r="G65" s="154"/>
      <c r="H65" s="154"/>
      <c r="I65" s="154"/>
      <c r="J65" s="154"/>
      <c r="K65" s="154"/>
    </row>
    <row r="66" spans="4:11" ht="12" customHeight="1">
      <c r="D66" s="154"/>
      <c r="E66" s="154"/>
      <c r="F66" s="154"/>
      <c r="G66" s="154"/>
      <c r="H66" s="154"/>
      <c r="I66" s="154"/>
      <c r="J66" s="154"/>
      <c r="K66" s="154"/>
    </row>
    <row r="67" spans="4:11" ht="12" customHeight="1">
      <c r="D67" s="154"/>
      <c r="E67" s="154"/>
      <c r="F67" s="154"/>
      <c r="G67" s="154"/>
      <c r="H67" s="154"/>
      <c r="I67" s="154"/>
      <c r="J67" s="154"/>
      <c r="K67" s="154"/>
    </row>
    <row r="68" spans="4:11" ht="12" customHeight="1">
      <c r="D68" s="154"/>
      <c r="E68" s="154"/>
      <c r="F68" s="154"/>
      <c r="G68" s="154"/>
      <c r="H68" s="154"/>
      <c r="I68" s="154"/>
      <c r="J68" s="154"/>
      <c r="K68" s="154"/>
    </row>
    <row r="69" spans="4:11" ht="12" customHeight="1">
      <c r="D69" s="154"/>
      <c r="E69" s="154"/>
      <c r="F69" s="154"/>
      <c r="G69" s="154"/>
      <c r="H69" s="154"/>
      <c r="I69" s="154"/>
      <c r="J69" s="154"/>
      <c r="K69" s="154"/>
    </row>
    <row r="70" spans="4:11" ht="12" customHeight="1">
      <c r="D70" s="154"/>
      <c r="E70" s="154"/>
      <c r="F70" s="154"/>
      <c r="G70" s="154"/>
      <c r="H70" s="154"/>
      <c r="I70" s="154"/>
      <c r="J70" s="154"/>
      <c r="K70" s="154"/>
    </row>
    <row r="71" spans="4:11" ht="12" customHeight="1">
      <c r="D71" s="154"/>
      <c r="E71" s="154"/>
      <c r="F71" s="154"/>
      <c r="G71" s="154"/>
      <c r="H71" s="154"/>
      <c r="I71" s="154"/>
      <c r="J71" s="154"/>
      <c r="K71" s="154"/>
    </row>
    <row r="72" spans="4:11" ht="12" customHeight="1">
      <c r="D72" s="154"/>
      <c r="E72" s="154"/>
      <c r="F72" s="154"/>
      <c r="G72" s="154"/>
      <c r="H72" s="154"/>
      <c r="I72" s="154"/>
      <c r="J72" s="154"/>
      <c r="K72" s="154"/>
    </row>
    <row r="73" spans="4:11" ht="12" customHeight="1">
      <c r="D73" s="154"/>
      <c r="E73" s="154"/>
      <c r="F73" s="154"/>
      <c r="G73" s="154"/>
      <c r="H73" s="154"/>
      <c r="I73" s="154"/>
      <c r="J73" s="154"/>
      <c r="K73" s="154"/>
    </row>
    <row r="74" spans="4:11" ht="12" customHeight="1">
      <c r="D74" s="154"/>
      <c r="E74" s="154"/>
      <c r="F74" s="154"/>
      <c r="G74" s="154"/>
      <c r="H74" s="154"/>
      <c r="I74" s="154"/>
      <c r="J74" s="154"/>
      <c r="K74" s="154"/>
    </row>
    <row r="75" spans="4:11" ht="12" customHeight="1">
      <c r="D75" s="154"/>
      <c r="E75" s="154"/>
      <c r="F75" s="154"/>
      <c r="G75" s="154"/>
      <c r="H75" s="154"/>
      <c r="I75" s="154"/>
      <c r="J75" s="154"/>
      <c r="K75" s="154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7DB42F-75C6-4A08-A2A4-9F928598059B}">
  <dimension ref="A1:K75"/>
  <sheetViews>
    <sheetView showGridLines="0" workbookViewId="0"/>
  </sheetViews>
  <sheetFormatPr baseColWidth="10" defaultColWidth="10" defaultRowHeight="11.25"/>
  <cols>
    <col min="1" max="1" width="2.25" style="144" customWidth="1"/>
    <col min="2" max="2" width="1.5" style="155" customWidth="1"/>
    <col min="3" max="3" width="32.625" style="144" customWidth="1"/>
    <col min="4" max="4" width="9.375" style="144" customWidth="1"/>
    <col min="5" max="6" width="9.5" style="144" customWidth="1"/>
    <col min="7" max="9" width="9.375" style="144" customWidth="1"/>
    <col min="10" max="11" width="7.25" style="144" customWidth="1"/>
    <col min="12" max="16384" width="10" style="144"/>
  </cols>
  <sheetData>
    <row r="1" spans="1:11" ht="12" customHeight="1">
      <c r="A1" s="141"/>
      <c r="B1" s="142"/>
      <c r="C1" s="142"/>
      <c r="D1" s="142"/>
      <c r="E1" s="142"/>
      <c r="F1" s="142"/>
      <c r="G1" s="142"/>
      <c r="H1" s="142"/>
      <c r="I1" s="142"/>
      <c r="J1" s="143"/>
      <c r="K1" s="143"/>
    </row>
    <row r="2" spans="1:11" ht="12" customHeight="1">
      <c r="A2" s="13" t="s">
        <v>111</v>
      </c>
      <c r="B2" s="142"/>
      <c r="C2" s="142"/>
      <c r="D2" s="142"/>
      <c r="E2" s="142"/>
      <c r="F2" s="142"/>
      <c r="G2" s="142"/>
      <c r="H2" s="142"/>
      <c r="I2" s="142"/>
      <c r="J2" s="143"/>
      <c r="K2" s="143"/>
    </row>
    <row r="3" spans="1:11" ht="12" customHeight="1">
      <c r="A3" s="19"/>
      <c r="B3" s="142"/>
      <c r="C3" s="142"/>
      <c r="D3" s="142"/>
      <c r="E3" s="142"/>
      <c r="F3" s="142"/>
      <c r="G3" s="142"/>
      <c r="H3" s="142"/>
      <c r="I3" s="142"/>
      <c r="J3" s="143"/>
      <c r="K3" s="143"/>
    </row>
    <row r="4" spans="1:11" ht="12" customHeight="1">
      <c r="A4" s="19" t="s">
        <v>254</v>
      </c>
      <c r="B4" s="142"/>
      <c r="C4" s="142"/>
      <c r="D4" s="142"/>
      <c r="E4" s="142"/>
      <c r="F4" s="142"/>
      <c r="G4" s="142"/>
      <c r="H4" s="142"/>
      <c r="I4" s="142"/>
      <c r="J4" s="143"/>
      <c r="K4" s="143"/>
    </row>
    <row r="5" spans="1:11" ht="12" customHeight="1">
      <c r="A5" s="20" t="s">
        <v>69</v>
      </c>
      <c r="B5" s="142"/>
      <c r="C5" s="142"/>
      <c r="D5" s="142"/>
      <c r="E5" s="142"/>
      <c r="F5" s="142"/>
      <c r="G5" s="142"/>
      <c r="H5" s="142"/>
      <c r="I5" s="142"/>
      <c r="J5" s="143"/>
      <c r="K5" s="143"/>
    </row>
    <row r="6" spans="1:11" ht="12" customHeight="1">
      <c r="A6" s="148"/>
      <c r="B6" s="149"/>
      <c r="C6" s="148"/>
      <c r="D6" s="148"/>
      <c r="E6" s="148"/>
      <c r="F6" s="148"/>
      <c r="G6" s="148"/>
      <c r="H6" s="148"/>
      <c r="I6" s="148"/>
      <c r="J6" s="150"/>
      <c r="K6" s="150"/>
    </row>
    <row r="7" spans="1:11" ht="45">
      <c r="A7" s="151"/>
      <c r="B7" s="149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152"/>
      <c r="K7" s="152"/>
    </row>
    <row r="8" spans="1:11" ht="24" customHeight="1">
      <c r="A8" s="4">
        <v>1</v>
      </c>
      <c r="B8" s="7"/>
      <c r="C8" s="14" t="s">
        <v>73</v>
      </c>
      <c r="D8" s="153">
        <v>1089.5520000000001</v>
      </c>
      <c r="E8" s="153">
        <v>763.06399999999996</v>
      </c>
      <c r="F8" s="153">
        <v>54.242999999999995</v>
      </c>
      <c r="G8" s="153">
        <v>84.138000000000005</v>
      </c>
      <c r="H8" s="153">
        <v>188.10699999999997</v>
      </c>
      <c r="I8" s="153">
        <v>0</v>
      </c>
      <c r="J8" s="154"/>
      <c r="K8" s="154"/>
    </row>
    <row r="9" spans="1:11" ht="12" customHeight="1">
      <c r="A9" s="4">
        <v>2</v>
      </c>
      <c r="B9" s="7" t="s">
        <v>58</v>
      </c>
      <c r="C9" s="15" t="s">
        <v>74</v>
      </c>
      <c r="D9" s="153">
        <v>554.38</v>
      </c>
      <c r="E9" s="153">
        <v>436.01100000000002</v>
      </c>
      <c r="F9" s="153">
        <v>26.847000000000001</v>
      </c>
      <c r="G9" s="153">
        <v>24.999000000000002</v>
      </c>
      <c r="H9" s="153">
        <v>66.522999999999996</v>
      </c>
      <c r="I9" s="153">
        <v>0</v>
      </c>
      <c r="J9" s="154"/>
      <c r="K9" s="154"/>
    </row>
    <row r="10" spans="1:11" ht="18" customHeight="1">
      <c r="A10" s="4">
        <v>3</v>
      </c>
      <c r="B10" s="7" t="s">
        <v>59</v>
      </c>
      <c r="C10" s="15" t="s">
        <v>77</v>
      </c>
      <c r="D10" s="153">
        <f t="shared" ref="D10:I10" si="0">D8-D9</f>
        <v>535.17200000000014</v>
      </c>
      <c r="E10" s="153">
        <f t="shared" si="0"/>
        <v>327.05299999999994</v>
      </c>
      <c r="F10" s="153">
        <f t="shared" si="0"/>
        <v>27.395999999999994</v>
      </c>
      <c r="G10" s="153">
        <f t="shared" si="0"/>
        <v>59.139000000000003</v>
      </c>
      <c r="H10" s="153">
        <f t="shared" si="0"/>
        <v>121.58399999999997</v>
      </c>
      <c r="I10" s="153">
        <f t="shared" si="0"/>
        <v>0</v>
      </c>
      <c r="J10" s="154"/>
      <c r="K10" s="154"/>
    </row>
    <row r="11" spans="1:11" ht="12" customHeight="1">
      <c r="A11" s="4">
        <v>4</v>
      </c>
      <c r="B11" s="7" t="s">
        <v>58</v>
      </c>
      <c r="C11" s="15" t="s">
        <v>78</v>
      </c>
      <c r="D11" s="153">
        <v>100.75500000000002</v>
      </c>
      <c r="E11" s="153">
        <v>58.262</v>
      </c>
      <c r="F11" s="153">
        <v>1.9470000000000001</v>
      </c>
      <c r="G11" s="153">
        <v>13.885000000000002</v>
      </c>
      <c r="H11" s="153">
        <v>26.661000000000019</v>
      </c>
      <c r="I11" s="153">
        <v>0</v>
      </c>
      <c r="J11" s="154"/>
      <c r="K11" s="154"/>
    </row>
    <row r="12" spans="1:11" ht="18" customHeight="1">
      <c r="A12" s="4">
        <v>5</v>
      </c>
      <c r="B12" s="7" t="s">
        <v>59</v>
      </c>
      <c r="C12" s="15" t="s">
        <v>89</v>
      </c>
      <c r="D12" s="153">
        <f>D10-D11</f>
        <v>434.41700000000014</v>
      </c>
      <c r="E12" s="153">
        <f>E10-E11</f>
        <v>268.79099999999994</v>
      </c>
      <c r="F12" s="153">
        <f>F10-F11</f>
        <v>25.448999999999995</v>
      </c>
      <c r="G12" s="153">
        <f>G10-G11</f>
        <v>45.254000000000005</v>
      </c>
      <c r="H12" s="153">
        <f>H10-H11</f>
        <v>94.922999999999959</v>
      </c>
      <c r="I12" s="153">
        <v>-29.387999999999977</v>
      </c>
      <c r="J12" s="154"/>
      <c r="K12" s="154"/>
    </row>
    <row r="13" spans="1:11" ht="12" customHeight="1">
      <c r="A13" s="4">
        <v>6</v>
      </c>
      <c r="B13" s="7" t="s">
        <v>58</v>
      </c>
      <c r="C13" s="15" t="s">
        <v>90</v>
      </c>
      <c r="D13" s="153">
        <v>288.53199999999998</v>
      </c>
      <c r="E13" s="153">
        <v>186.845</v>
      </c>
      <c r="F13" s="153">
        <v>14.830000000000002</v>
      </c>
      <c r="G13" s="153">
        <v>45.89</v>
      </c>
      <c r="H13" s="153">
        <v>40.966999999999999</v>
      </c>
      <c r="I13" s="153">
        <v>1.704</v>
      </c>
      <c r="J13" s="154"/>
      <c r="K13" s="154"/>
    </row>
    <row r="14" spans="1:11" ht="12" customHeight="1">
      <c r="A14" s="4">
        <v>7</v>
      </c>
      <c r="B14" s="7" t="s">
        <v>58</v>
      </c>
      <c r="C14" s="15" t="s">
        <v>91</v>
      </c>
      <c r="D14" s="153">
        <v>3.8290000000000002</v>
      </c>
      <c r="E14" s="153">
        <v>1.8009999999999999</v>
      </c>
      <c r="F14" s="153">
        <v>8.7999999999999995E-2</v>
      </c>
      <c r="G14" s="153">
        <v>7.2000000000000008E-2</v>
      </c>
      <c r="H14" s="153">
        <v>1.8680000000000001</v>
      </c>
      <c r="I14" s="153">
        <v>0</v>
      </c>
      <c r="J14" s="154"/>
      <c r="K14" s="154"/>
    </row>
    <row r="15" spans="1:11" ht="12" customHeight="1">
      <c r="A15" s="4">
        <v>8</v>
      </c>
      <c r="B15" s="7" t="s">
        <v>60</v>
      </c>
      <c r="C15" s="15" t="s">
        <v>92</v>
      </c>
      <c r="D15" s="153">
        <v>6.6780000000000008</v>
      </c>
      <c r="E15" s="153">
        <v>6.1710000000000003</v>
      </c>
      <c r="F15" s="153">
        <v>0</v>
      </c>
      <c r="G15" s="153">
        <v>0.128</v>
      </c>
      <c r="H15" s="153">
        <v>0.379</v>
      </c>
      <c r="I15" s="153">
        <v>0</v>
      </c>
      <c r="J15" s="154"/>
      <c r="K15" s="154"/>
    </row>
    <row r="16" spans="1:11" ht="18" customHeight="1">
      <c r="A16" s="4">
        <v>9</v>
      </c>
      <c r="B16" s="7" t="s">
        <v>59</v>
      </c>
      <c r="C16" s="15" t="s">
        <v>112</v>
      </c>
      <c r="D16" s="153">
        <f t="shared" ref="D16:I16" si="1">D12-D13-D14+D15</f>
        <v>148.73400000000015</v>
      </c>
      <c r="E16" s="153">
        <f t="shared" si="1"/>
        <v>86.315999999999946</v>
      </c>
      <c r="F16" s="153">
        <f t="shared" si="1"/>
        <v>10.530999999999993</v>
      </c>
      <c r="G16" s="153">
        <f t="shared" si="1"/>
        <v>-0.57999999999999574</v>
      </c>
      <c r="H16" s="153">
        <f t="shared" si="1"/>
        <v>52.466999999999956</v>
      </c>
      <c r="I16" s="153">
        <f t="shared" si="1"/>
        <v>-31.091999999999977</v>
      </c>
      <c r="J16" s="154"/>
      <c r="K16" s="154"/>
    </row>
    <row r="17" spans="1:11" ht="12" customHeight="1">
      <c r="A17" s="4">
        <v>10</v>
      </c>
      <c r="B17" s="7" t="s">
        <v>60</v>
      </c>
      <c r="C17" s="15" t="s">
        <v>93</v>
      </c>
      <c r="D17" s="153">
        <v>288.14</v>
      </c>
      <c r="E17" s="153">
        <v>0</v>
      </c>
      <c r="F17" s="153">
        <v>0</v>
      </c>
      <c r="G17" s="153">
        <v>0</v>
      </c>
      <c r="H17" s="153">
        <v>288.14</v>
      </c>
      <c r="I17" s="153">
        <v>2.0960000000000001</v>
      </c>
      <c r="J17" s="154"/>
      <c r="K17" s="154"/>
    </row>
    <row r="18" spans="1:11" ht="12" customHeight="1">
      <c r="A18" s="4">
        <v>11</v>
      </c>
      <c r="B18" s="7" t="s">
        <v>58</v>
      </c>
      <c r="C18" s="15" t="s">
        <v>94</v>
      </c>
      <c r="D18" s="153">
        <v>5.5499999999999989</v>
      </c>
      <c r="E18" s="153">
        <v>0</v>
      </c>
      <c r="F18" s="153">
        <v>0</v>
      </c>
      <c r="G18" s="153">
        <v>5.5499999999999989</v>
      </c>
      <c r="H18" s="153">
        <v>0</v>
      </c>
      <c r="I18" s="153">
        <v>1.1950000000000001</v>
      </c>
      <c r="J18" s="154"/>
      <c r="K18" s="154"/>
    </row>
    <row r="19" spans="1:11" ht="12" customHeight="1">
      <c r="A19" s="4">
        <v>12</v>
      </c>
      <c r="B19" s="7" t="s">
        <v>60</v>
      </c>
      <c r="C19" s="15" t="s">
        <v>95</v>
      </c>
      <c r="D19" s="153">
        <v>61.893999999999998</v>
      </c>
      <c r="E19" s="153">
        <v>0</v>
      </c>
      <c r="F19" s="153">
        <v>0</v>
      </c>
      <c r="G19" s="153">
        <v>61.893999999999998</v>
      </c>
      <c r="H19" s="153">
        <v>0</v>
      </c>
      <c r="I19" s="153">
        <v>0.99</v>
      </c>
      <c r="J19" s="154"/>
      <c r="K19" s="154"/>
    </row>
    <row r="20" spans="1:11" ht="12" customHeight="1">
      <c r="A20" s="4">
        <v>13</v>
      </c>
      <c r="B20" s="7" t="s">
        <v>58</v>
      </c>
      <c r="C20" s="15" t="s">
        <v>96</v>
      </c>
      <c r="D20" s="153">
        <v>235.001</v>
      </c>
      <c r="E20" s="153">
        <v>109.44499999999998</v>
      </c>
      <c r="F20" s="153">
        <v>94.88900000000001</v>
      </c>
      <c r="G20" s="153">
        <v>16.175000000000001</v>
      </c>
      <c r="H20" s="153">
        <v>14.492000000000003</v>
      </c>
      <c r="I20" s="153">
        <v>49.134000000000007</v>
      </c>
      <c r="J20" s="154"/>
      <c r="K20" s="154"/>
    </row>
    <row r="21" spans="1:11" ht="12" customHeight="1">
      <c r="A21" s="4">
        <v>14</v>
      </c>
      <c r="B21" s="7" t="s">
        <v>60</v>
      </c>
      <c r="C21" s="15" t="s">
        <v>97</v>
      </c>
      <c r="D21" s="153">
        <v>239.75699999999998</v>
      </c>
      <c r="E21" s="153">
        <v>34.646000000000001</v>
      </c>
      <c r="F21" s="153">
        <v>101.35499999999999</v>
      </c>
      <c r="G21" s="153">
        <v>4.5829999999999993</v>
      </c>
      <c r="H21" s="153">
        <v>99.173000000000002</v>
      </c>
      <c r="I21" s="153">
        <v>44.378</v>
      </c>
      <c r="J21" s="154"/>
      <c r="K21" s="154"/>
    </row>
    <row r="22" spans="1:11" ht="18" customHeight="1">
      <c r="A22" s="4">
        <v>15</v>
      </c>
      <c r="B22" s="7" t="s">
        <v>59</v>
      </c>
      <c r="C22" s="15" t="s">
        <v>219</v>
      </c>
      <c r="D22" s="153">
        <f t="shared" ref="D22:I22" si="2">D16+D17-D18+D19-D20+D21</f>
        <v>497.97400000000005</v>
      </c>
      <c r="E22" s="153">
        <f t="shared" si="2"/>
        <v>11.516999999999967</v>
      </c>
      <c r="F22" s="153">
        <f t="shared" si="2"/>
        <v>16.996999999999971</v>
      </c>
      <c r="G22" s="153">
        <f t="shared" si="2"/>
        <v>44.171999999999997</v>
      </c>
      <c r="H22" s="153">
        <f t="shared" si="2"/>
        <v>425.28799999999995</v>
      </c>
      <c r="I22" s="153">
        <f t="shared" si="2"/>
        <v>-33.956999999999979</v>
      </c>
      <c r="J22" s="154"/>
      <c r="K22" s="154"/>
    </row>
    <row r="23" spans="1:11" ht="12" customHeight="1">
      <c r="A23" s="4">
        <v>16</v>
      </c>
      <c r="B23" s="7" t="s">
        <v>58</v>
      </c>
      <c r="C23" s="15" t="s">
        <v>98</v>
      </c>
      <c r="D23" s="153">
        <v>67.201999999999998</v>
      </c>
      <c r="E23" s="153">
        <v>13.984999999999999</v>
      </c>
      <c r="F23" s="153">
        <v>1.8280000000000001</v>
      </c>
      <c r="G23" s="153">
        <v>0</v>
      </c>
      <c r="H23" s="153">
        <v>51.388999999999996</v>
      </c>
      <c r="I23" s="153">
        <v>2.8450000000000002</v>
      </c>
      <c r="J23" s="154"/>
      <c r="K23" s="154"/>
    </row>
    <row r="24" spans="1:11" ht="12" customHeight="1">
      <c r="A24" s="4">
        <v>17</v>
      </c>
      <c r="B24" s="7" t="s">
        <v>60</v>
      </c>
      <c r="C24" s="15" t="s">
        <v>99</v>
      </c>
      <c r="D24" s="153">
        <v>69.998000000000005</v>
      </c>
      <c r="E24" s="153">
        <v>0</v>
      </c>
      <c r="F24" s="153">
        <v>0</v>
      </c>
      <c r="G24" s="153">
        <v>69.998000000000005</v>
      </c>
      <c r="H24" s="153">
        <v>0</v>
      </c>
      <c r="I24" s="153">
        <v>4.9000000000000002E-2</v>
      </c>
      <c r="J24" s="154"/>
      <c r="K24" s="154"/>
    </row>
    <row r="25" spans="1:11" ht="12" customHeight="1">
      <c r="A25" s="4">
        <v>18</v>
      </c>
      <c r="B25" s="7" t="s">
        <v>58</v>
      </c>
      <c r="C25" s="15" t="s">
        <v>220</v>
      </c>
      <c r="D25" s="153">
        <v>118.19199999999999</v>
      </c>
      <c r="E25" s="153">
        <v>0</v>
      </c>
      <c r="F25" s="153">
        <v>0</v>
      </c>
      <c r="G25" s="153">
        <v>0</v>
      </c>
      <c r="H25" s="153">
        <v>118.19199999999999</v>
      </c>
      <c r="I25" s="153">
        <v>0.55200000000000005</v>
      </c>
      <c r="J25" s="154"/>
      <c r="K25" s="154"/>
    </row>
    <row r="26" spans="1:11" ht="12" customHeight="1">
      <c r="A26" s="4">
        <v>19</v>
      </c>
      <c r="B26" s="7" t="s">
        <v>60</v>
      </c>
      <c r="C26" s="15" t="s">
        <v>221</v>
      </c>
      <c r="D26" s="153">
        <v>118.40400000000001</v>
      </c>
      <c r="E26" s="153">
        <v>5.5549999999999997</v>
      </c>
      <c r="F26" s="153">
        <v>11.916</v>
      </c>
      <c r="G26" s="153">
        <v>100.777</v>
      </c>
      <c r="H26" s="153">
        <v>0.156</v>
      </c>
      <c r="I26" s="153">
        <v>0.33999999999999997</v>
      </c>
      <c r="J26" s="154"/>
      <c r="K26" s="154"/>
    </row>
    <row r="27" spans="1:11" ht="12" customHeight="1">
      <c r="A27" s="4">
        <v>20</v>
      </c>
      <c r="B27" s="7" t="s">
        <v>58</v>
      </c>
      <c r="C27" s="15" t="s">
        <v>100</v>
      </c>
      <c r="D27" s="153">
        <v>111.57000000000001</v>
      </c>
      <c r="E27" s="153">
        <v>3.4390000000000001</v>
      </c>
      <c r="F27" s="153">
        <v>5.1420000000000003</v>
      </c>
      <c r="G27" s="153">
        <v>102.833</v>
      </c>
      <c r="H27" s="153">
        <v>0.156</v>
      </c>
      <c r="I27" s="153">
        <v>0.13200000000000001</v>
      </c>
      <c r="J27" s="154"/>
      <c r="K27" s="154"/>
    </row>
    <row r="28" spans="1:11" ht="12" customHeight="1">
      <c r="A28" s="4">
        <v>21</v>
      </c>
      <c r="B28" s="7" t="s">
        <v>60</v>
      </c>
      <c r="C28" s="15" t="s">
        <v>114</v>
      </c>
      <c r="D28" s="153">
        <v>110.38</v>
      </c>
      <c r="E28" s="153">
        <v>0</v>
      </c>
      <c r="F28" s="153">
        <v>0</v>
      </c>
      <c r="G28" s="153">
        <v>0</v>
      </c>
      <c r="H28" s="153">
        <v>110.38</v>
      </c>
      <c r="I28" s="153">
        <v>1.3220000000000001</v>
      </c>
      <c r="J28" s="154"/>
      <c r="K28" s="154"/>
    </row>
    <row r="29" spans="1:11" ht="12" customHeight="1">
      <c r="A29" s="4">
        <v>22</v>
      </c>
      <c r="B29" s="7" t="s">
        <v>58</v>
      </c>
      <c r="C29" s="15" t="s">
        <v>101</v>
      </c>
      <c r="D29" s="153">
        <v>60.965000000000018</v>
      </c>
      <c r="E29" s="153">
        <v>5.822000000000001</v>
      </c>
      <c r="F29" s="153">
        <v>28.836000000000006</v>
      </c>
      <c r="G29" s="153">
        <v>9</v>
      </c>
      <c r="H29" s="153">
        <v>17.307000000000002</v>
      </c>
      <c r="I29" s="153">
        <v>7.5179999999999998</v>
      </c>
      <c r="J29" s="154"/>
      <c r="K29" s="154"/>
    </row>
    <row r="30" spans="1:11" ht="12" customHeight="1">
      <c r="A30" s="4">
        <v>23</v>
      </c>
      <c r="B30" s="7" t="s">
        <v>60</v>
      </c>
      <c r="C30" s="15" t="s">
        <v>102</v>
      </c>
      <c r="D30" s="153">
        <v>54.918000000000006</v>
      </c>
      <c r="E30" s="153">
        <v>2.863</v>
      </c>
      <c r="F30" s="153">
        <v>28.855</v>
      </c>
      <c r="G30" s="153">
        <v>3.8870000000000005</v>
      </c>
      <c r="H30" s="153">
        <v>19.313000000000002</v>
      </c>
      <c r="I30" s="153">
        <v>13.565</v>
      </c>
      <c r="J30" s="154"/>
      <c r="K30" s="154"/>
    </row>
    <row r="31" spans="1:11" ht="18" customHeight="1">
      <c r="A31" s="4">
        <v>24</v>
      </c>
      <c r="B31" s="7" t="s">
        <v>59</v>
      </c>
      <c r="C31" s="15" t="s">
        <v>79</v>
      </c>
      <c r="D31" s="153">
        <f t="shared" ref="D31:I31" si="3">D22-D23+D24-D25+D26-D27+D28-D29+D30</f>
        <v>493.745</v>
      </c>
      <c r="E31" s="153">
        <f t="shared" si="3"/>
        <v>-3.3110000000000332</v>
      </c>
      <c r="F31" s="153">
        <f t="shared" si="3"/>
        <v>21.961999999999968</v>
      </c>
      <c r="G31" s="153">
        <f t="shared" si="3"/>
        <v>107.001</v>
      </c>
      <c r="H31" s="153">
        <f t="shared" si="3"/>
        <v>368.0929999999999</v>
      </c>
      <c r="I31" s="153">
        <f t="shared" si="3"/>
        <v>-29.727999999999973</v>
      </c>
      <c r="J31" s="154"/>
      <c r="K31" s="154"/>
    </row>
    <row r="32" spans="1:11" ht="12" customHeight="1">
      <c r="A32" s="4">
        <v>25</v>
      </c>
      <c r="B32" s="7" t="s">
        <v>58</v>
      </c>
      <c r="C32" s="15" t="s">
        <v>75</v>
      </c>
      <c r="D32" s="153">
        <v>446.89400000000001</v>
      </c>
      <c r="E32" s="153">
        <v>0</v>
      </c>
      <c r="F32" s="153">
        <v>0</v>
      </c>
      <c r="G32" s="153">
        <v>108.178</v>
      </c>
      <c r="H32" s="153">
        <v>338.71600000000001</v>
      </c>
      <c r="I32" s="153">
        <v>0</v>
      </c>
      <c r="J32" s="154"/>
      <c r="K32" s="154"/>
    </row>
    <row r="33" spans="1:11" ht="20.100000000000001" customHeight="1">
      <c r="A33" s="8">
        <v>26</v>
      </c>
      <c r="B33" s="9" t="s">
        <v>60</v>
      </c>
      <c r="C33" s="16" t="s">
        <v>80</v>
      </c>
      <c r="D33" s="153">
        <v>0</v>
      </c>
      <c r="E33" s="153">
        <v>-2.0459999999999994</v>
      </c>
      <c r="F33" s="153">
        <v>-6.4100000000000019</v>
      </c>
      <c r="G33" s="153">
        <v>0</v>
      </c>
      <c r="H33" s="153">
        <v>8.4560000000000013</v>
      </c>
      <c r="I33" s="153">
        <v>0</v>
      </c>
      <c r="J33" s="154"/>
      <c r="K33" s="154"/>
    </row>
    <row r="34" spans="1:11" ht="18" customHeight="1">
      <c r="A34" s="4">
        <v>27</v>
      </c>
      <c r="B34" s="7" t="s">
        <v>59</v>
      </c>
      <c r="C34" s="15" t="s">
        <v>81</v>
      </c>
      <c r="D34" s="153">
        <f t="shared" ref="D34:I34" si="4">D31-D32+D33</f>
        <v>46.850999999999999</v>
      </c>
      <c r="E34" s="153">
        <f t="shared" si="4"/>
        <v>-5.3570000000000331</v>
      </c>
      <c r="F34" s="153">
        <f t="shared" si="4"/>
        <v>15.551999999999966</v>
      </c>
      <c r="G34" s="153">
        <f t="shared" si="4"/>
        <v>-1.1769999999999925</v>
      </c>
      <c r="H34" s="153">
        <f t="shared" si="4"/>
        <v>37.832999999999899</v>
      </c>
      <c r="I34" s="153">
        <f t="shared" si="4"/>
        <v>-29.727999999999973</v>
      </c>
      <c r="J34" s="154"/>
      <c r="K34" s="154"/>
    </row>
    <row r="35" spans="1:11" ht="12" customHeight="1">
      <c r="A35" s="4">
        <v>28</v>
      </c>
      <c r="B35" s="7" t="s">
        <v>58</v>
      </c>
      <c r="C35" s="15" t="s">
        <v>103</v>
      </c>
      <c r="D35" s="153">
        <v>7.4970000000000008</v>
      </c>
      <c r="E35" s="153">
        <v>0.24199999999999999</v>
      </c>
      <c r="F35" s="153">
        <v>1.0960000000000001</v>
      </c>
      <c r="G35" s="153">
        <v>4.702</v>
      </c>
      <c r="H35" s="153">
        <v>1.4570000000000003</v>
      </c>
      <c r="I35" s="153">
        <v>0.98</v>
      </c>
      <c r="J35" s="154"/>
      <c r="K35" s="154"/>
    </row>
    <row r="36" spans="1:11" ht="12" customHeight="1">
      <c r="A36" s="4">
        <v>29</v>
      </c>
      <c r="B36" s="7" t="s">
        <v>60</v>
      </c>
      <c r="C36" s="15" t="s">
        <v>104</v>
      </c>
      <c r="D36" s="153">
        <v>7.7279999999999998</v>
      </c>
      <c r="E36" s="153">
        <v>2.7960000000000003</v>
      </c>
      <c r="F36" s="153">
        <v>6.6000000000000003E-2</v>
      </c>
      <c r="G36" s="153">
        <v>2.2529999999999997</v>
      </c>
      <c r="H36" s="153">
        <v>2.613</v>
      </c>
      <c r="I36" s="153">
        <v>0.74899999999999989</v>
      </c>
      <c r="J36" s="154"/>
      <c r="K36" s="154"/>
    </row>
    <row r="37" spans="1:11" ht="12" customHeight="1">
      <c r="A37" s="4">
        <v>30</v>
      </c>
      <c r="B37" s="7" t="s">
        <v>58</v>
      </c>
      <c r="C37" s="15" t="s">
        <v>76</v>
      </c>
      <c r="D37" s="153">
        <v>117.87799999999999</v>
      </c>
      <c r="E37" s="153">
        <v>65.884999999999991</v>
      </c>
      <c r="F37" s="153">
        <v>0.95500000000000007</v>
      </c>
      <c r="G37" s="153">
        <v>14.564</v>
      </c>
      <c r="H37" s="153">
        <v>36.473999999999997</v>
      </c>
      <c r="I37" s="153">
        <v>0</v>
      </c>
      <c r="J37" s="154"/>
      <c r="K37" s="154"/>
    </row>
    <row r="38" spans="1:11" ht="12" customHeight="1">
      <c r="A38" s="4">
        <v>31</v>
      </c>
      <c r="B38" s="7" t="s">
        <v>60</v>
      </c>
      <c r="C38" s="15" t="s">
        <v>78</v>
      </c>
      <c r="D38" s="153">
        <v>100.75500000000002</v>
      </c>
      <c r="E38" s="153">
        <v>58.262</v>
      </c>
      <c r="F38" s="153">
        <v>1.9470000000000001</v>
      </c>
      <c r="G38" s="153">
        <v>13.885000000000002</v>
      </c>
      <c r="H38" s="153">
        <v>26.661000000000019</v>
      </c>
      <c r="I38" s="153">
        <v>0</v>
      </c>
      <c r="J38" s="154"/>
      <c r="K38" s="154"/>
    </row>
    <row r="39" spans="1:11" ht="12" customHeight="1">
      <c r="A39" s="4">
        <v>32</v>
      </c>
      <c r="B39" s="7" t="s">
        <v>58</v>
      </c>
      <c r="C39" s="15" t="s">
        <v>82</v>
      </c>
      <c r="D39" s="153">
        <v>6.3999999999999974E-2</v>
      </c>
      <c r="E39" s="153">
        <v>0.154</v>
      </c>
      <c r="F39" s="153">
        <v>0</v>
      </c>
      <c r="G39" s="153">
        <v>-0.26600000000000001</v>
      </c>
      <c r="H39" s="153">
        <v>0.17599999999999999</v>
      </c>
      <c r="I39" s="153">
        <v>-6.4000000000000001E-2</v>
      </c>
      <c r="J39" s="154"/>
      <c r="K39" s="154"/>
    </row>
    <row r="40" spans="1:11" ht="18" customHeight="1">
      <c r="A40" s="4">
        <v>33</v>
      </c>
      <c r="B40" s="7" t="s">
        <v>59</v>
      </c>
      <c r="C40" s="15" t="s">
        <v>83</v>
      </c>
      <c r="D40" s="153">
        <f t="shared" ref="D40:I40" si="5">D34-D35+D36-D37+D38-D39</f>
        <v>29.895000000000032</v>
      </c>
      <c r="E40" s="153">
        <f t="shared" si="5"/>
        <v>-10.580000000000016</v>
      </c>
      <c r="F40" s="153">
        <f t="shared" si="5"/>
        <v>15.513999999999967</v>
      </c>
      <c r="G40" s="153">
        <f t="shared" si="5"/>
        <v>-4.0389999999999926</v>
      </c>
      <c r="H40" s="153">
        <f t="shared" si="5"/>
        <v>28.999999999999922</v>
      </c>
      <c r="I40" s="153">
        <f t="shared" si="5"/>
        <v>-29.894999999999975</v>
      </c>
      <c r="J40" s="154"/>
      <c r="K40" s="154"/>
    </row>
    <row r="41" spans="1:11" ht="20.100000000000001" customHeight="1">
      <c r="A41" s="4"/>
      <c r="B41" s="7"/>
      <c r="C41" s="17" t="s">
        <v>105</v>
      </c>
      <c r="D41" s="153"/>
      <c r="E41" s="153"/>
      <c r="F41" s="153"/>
      <c r="G41" s="153"/>
      <c r="H41" s="153"/>
      <c r="I41" s="153"/>
      <c r="J41" s="154"/>
      <c r="K41" s="154"/>
    </row>
    <row r="42" spans="1:11" ht="18" customHeight="1">
      <c r="A42" s="4">
        <v>34</v>
      </c>
      <c r="B42" s="7"/>
      <c r="C42" s="15" t="s">
        <v>79</v>
      </c>
      <c r="D42" s="153">
        <v>493.74499999999983</v>
      </c>
      <c r="E42" s="153">
        <v>-3.3110000000000337</v>
      </c>
      <c r="F42" s="153">
        <v>21.961999999999961</v>
      </c>
      <c r="G42" s="153">
        <v>107.001</v>
      </c>
      <c r="H42" s="153">
        <v>368.0929999999999</v>
      </c>
      <c r="I42" s="153">
        <v>-29.727999999999984</v>
      </c>
      <c r="J42" s="154"/>
      <c r="K42" s="154"/>
    </row>
    <row r="43" spans="1:11" ht="12" customHeight="1">
      <c r="A43" s="4">
        <v>35</v>
      </c>
      <c r="B43" s="7" t="s">
        <v>58</v>
      </c>
      <c r="C43" s="18" t="s">
        <v>106</v>
      </c>
      <c r="D43" s="153">
        <v>65.748999999999995</v>
      </c>
      <c r="E43" s="153">
        <v>0</v>
      </c>
      <c r="F43" s="153">
        <v>0</v>
      </c>
      <c r="G43" s="153">
        <v>65.748999999999995</v>
      </c>
      <c r="H43" s="153">
        <v>0</v>
      </c>
      <c r="I43" s="153">
        <v>0</v>
      </c>
      <c r="J43" s="154"/>
      <c r="K43" s="154"/>
    </row>
    <row r="44" spans="1:11" ht="12" customHeight="1">
      <c r="A44" s="4">
        <v>36</v>
      </c>
      <c r="B44" s="7" t="s">
        <v>60</v>
      </c>
      <c r="C44" s="18" t="s">
        <v>107</v>
      </c>
      <c r="D44" s="153">
        <v>65.748999999999995</v>
      </c>
      <c r="E44" s="153">
        <v>0</v>
      </c>
      <c r="F44" s="153">
        <v>0</v>
      </c>
      <c r="G44" s="153">
        <v>0</v>
      </c>
      <c r="H44" s="153">
        <v>65.748999999999995</v>
      </c>
      <c r="I44" s="153">
        <v>0</v>
      </c>
      <c r="J44" s="154"/>
      <c r="K44" s="154"/>
    </row>
    <row r="45" spans="1:11" ht="18" customHeight="1">
      <c r="A45" s="4">
        <v>37</v>
      </c>
      <c r="B45" s="7" t="s">
        <v>59</v>
      </c>
      <c r="C45" s="15" t="s">
        <v>113</v>
      </c>
      <c r="D45" s="153">
        <f t="shared" ref="D45:I45" si="6">D42-D43+D44</f>
        <v>493.74499999999989</v>
      </c>
      <c r="E45" s="153">
        <f t="shared" si="6"/>
        <v>-3.3110000000000337</v>
      </c>
      <c r="F45" s="153">
        <f t="shared" si="6"/>
        <v>21.961999999999961</v>
      </c>
      <c r="G45" s="153">
        <f t="shared" si="6"/>
        <v>41.25200000000001</v>
      </c>
      <c r="H45" s="153">
        <f t="shared" si="6"/>
        <v>433.84199999999987</v>
      </c>
      <c r="I45" s="153">
        <f t="shared" si="6"/>
        <v>-29.727999999999984</v>
      </c>
      <c r="J45" s="154"/>
      <c r="K45" s="154"/>
    </row>
    <row r="46" spans="1:11" ht="12" customHeight="1">
      <c r="A46" s="4">
        <v>38</v>
      </c>
      <c r="B46" s="7" t="s">
        <v>58</v>
      </c>
      <c r="C46" s="15" t="s">
        <v>108</v>
      </c>
      <c r="D46" s="153">
        <v>446.89400000000001</v>
      </c>
      <c r="E46" s="153">
        <v>0</v>
      </c>
      <c r="F46" s="153">
        <v>0</v>
      </c>
      <c r="G46" s="153">
        <v>42.429000000000002</v>
      </c>
      <c r="H46" s="153">
        <v>404.46500000000003</v>
      </c>
      <c r="I46" s="153">
        <v>0</v>
      </c>
      <c r="J46" s="154"/>
      <c r="K46" s="154"/>
    </row>
    <row r="47" spans="1:11" ht="20.100000000000001" customHeight="1">
      <c r="A47" s="8">
        <v>39</v>
      </c>
      <c r="B47" s="9" t="s">
        <v>60</v>
      </c>
      <c r="C47" s="16" t="s">
        <v>80</v>
      </c>
      <c r="D47" s="153">
        <v>0</v>
      </c>
      <c r="E47" s="153">
        <v>-2.0459999999999994</v>
      </c>
      <c r="F47" s="153">
        <v>-6.4100000000000019</v>
      </c>
      <c r="G47" s="153">
        <v>0</v>
      </c>
      <c r="H47" s="153">
        <v>8.4560000000000013</v>
      </c>
      <c r="I47" s="153">
        <v>0</v>
      </c>
      <c r="J47" s="154"/>
      <c r="K47" s="154"/>
    </row>
    <row r="48" spans="1:11" ht="18" customHeight="1">
      <c r="A48" s="4">
        <v>40</v>
      </c>
      <c r="B48" s="7" t="s">
        <v>59</v>
      </c>
      <c r="C48" s="15" t="s">
        <v>81</v>
      </c>
      <c r="D48" s="153">
        <f t="shared" ref="D48:I48" si="7">D45-D46+D47</f>
        <v>46.850999999999885</v>
      </c>
      <c r="E48" s="153">
        <f t="shared" si="7"/>
        <v>-5.3570000000000331</v>
      </c>
      <c r="F48" s="153">
        <f t="shared" si="7"/>
        <v>15.551999999999959</v>
      </c>
      <c r="G48" s="153">
        <f t="shared" si="7"/>
        <v>-1.1769999999999925</v>
      </c>
      <c r="H48" s="153">
        <f t="shared" si="7"/>
        <v>37.832999999999842</v>
      </c>
      <c r="I48" s="153">
        <f t="shared" si="7"/>
        <v>-29.727999999999984</v>
      </c>
      <c r="J48" s="154"/>
      <c r="K48" s="154"/>
    </row>
    <row r="49" spans="1:11" ht="12" customHeight="1">
      <c r="D49" s="154"/>
      <c r="E49" s="154"/>
      <c r="F49" s="154"/>
      <c r="G49" s="154"/>
      <c r="H49" s="154"/>
      <c r="I49" s="154"/>
      <c r="J49" s="154"/>
      <c r="K49" s="154"/>
    </row>
    <row r="50" spans="1:11" ht="12" customHeight="1">
      <c r="A50" s="148"/>
      <c r="B50" s="149"/>
      <c r="D50" s="154"/>
      <c r="E50" s="154"/>
      <c r="F50" s="154"/>
      <c r="G50" s="154"/>
      <c r="H50" s="154"/>
      <c r="I50" s="154"/>
      <c r="J50" s="154"/>
      <c r="K50" s="154"/>
    </row>
    <row r="51" spans="1:11" ht="12" customHeight="1">
      <c r="A51" s="4" t="s">
        <v>109</v>
      </c>
      <c r="D51" s="154"/>
      <c r="E51" s="154"/>
      <c r="F51" s="154"/>
      <c r="G51" s="154"/>
      <c r="H51" s="154"/>
      <c r="I51" s="154"/>
      <c r="J51" s="154"/>
      <c r="K51" s="154"/>
    </row>
    <row r="52" spans="1:11" ht="11.1" customHeight="1">
      <c r="A52" s="4" t="s">
        <v>110</v>
      </c>
      <c r="D52" s="154"/>
      <c r="E52" s="154"/>
      <c r="F52" s="154"/>
      <c r="G52" s="154"/>
      <c r="H52" s="154"/>
      <c r="I52" s="154"/>
      <c r="J52" s="154"/>
      <c r="K52" s="154"/>
    </row>
    <row r="53" spans="1:11" ht="11.1" customHeight="1">
      <c r="A53" s="4" t="s">
        <v>222</v>
      </c>
      <c r="D53" s="154"/>
      <c r="E53" s="154"/>
      <c r="F53" s="154"/>
      <c r="G53" s="154"/>
      <c r="H53" s="154"/>
      <c r="I53" s="154"/>
      <c r="J53" s="154"/>
      <c r="K53" s="154"/>
    </row>
    <row r="54" spans="1:11" ht="11.1" customHeight="1">
      <c r="D54" s="154"/>
      <c r="E54" s="154"/>
      <c r="F54" s="154"/>
      <c r="G54" s="154"/>
      <c r="H54" s="154"/>
      <c r="I54" s="154"/>
      <c r="J54" s="154"/>
      <c r="K54" s="154"/>
    </row>
    <row r="55" spans="1:11" ht="12" customHeight="1">
      <c r="D55" s="154"/>
      <c r="E55" s="154"/>
      <c r="F55" s="154"/>
      <c r="G55" s="154"/>
      <c r="H55" s="154"/>
      <c r="I55" s="154"/>
      <c r="J55" s="154"/>
      <c r="K55" s="154"/>
    </row>
    <row r="56" spans="1:11" ht="12" customHeight="1">
      <c r="D56" s="154"/>
      <c r="E56" s="154"/>
      <c r="F56" s="154"/>
      <c r="G56" s="154"/>
      <c r="H56" s="154"/>
      <c r="I56" s="154"/>
      <c r="J56" s="154"/>
      <c r="K56" s="154"/>
    </row>
    <row r="57" spans="1:11" ht="12" customHeight="1">
      <c r="D57" s="154"/>
      <c r="E57" s="154"/>
      <c r="F57" s="154"/>
      <c r="G57" s="154"/>
      <c r="H57" s="154"/>
      <c r="I57" s="154"/>
      <c r="J57" s="154"/>
      <c r="K57" s="154"/>
    </row>
    <row r="58" spans="1:11" ht="12" customHeight="1">
      <c r="D58" s="154"/>
      <c r="E58" s="154"/>
      <c r="F58" s="154"/>
      <c r="G58" s="154"/>
      <c r="H58" s="154"/>
      <c r="I58" s="154"/>
      <c r="J58" s="154"/>
      <c r="K58" s="154"/>
    </row>
    <row r="59" spans="1:11" ht="12" customHeight="1">
      <c r="D59" s="154"/>
      <c r="E59" s="154"/>
      <c r="F59" s="154"/>
      <c r="G59" s="154"/>
      <c r="H59" s="154"/>
      <c r="I59" s="154"/>
      <c r="J59" s="154"/>
      <c r="K59" s="154"/>
    </row>
    <row r="60" spans="1:11" ht="12" customHeight="1">
      <c r="D60" s="154"/>
      <c r="E60" s="154"/>
      <c r="F60" s="154"/>
      <c r="G60" s="154"/>
      <c r="H60" s="154"/>
      <c r="I60" s="154"/>
      <c r="J60" s="154"/>
      <c r="K60" s="154"/>
    </row>
    <row r="61" spans="1:11" ht="12" customHeight="1">
      <c r="D61" s="154"/>
      <c r="E61" s="154"/>
      <c r="F61" s="154"/>
      <c r="G61" s="154"/>
      <c r="H61" s="154"/>
      <c r="I61" s="154"/>
      <c r="J61" s="154"/>
      <c r="K61" s="154"/>
    </row>
    <row r="62" spans="1:11" ht="12" customHeight="1">
      <c r="D62" s="154"/>
      <c r="E62" s="154"/>
      <c r="F62" s="154"/>
      <c r="G62" s="154"/>
      <c r="H62" s="154"/>
      <c r="I62" s="154"/>
      <c r="J62" s="154"/>
      <c r="K62" s="154"/>
    </row>
    <row r="63" spans="1:11" ht="12" customHeight="1">
      <c r="D63" s="154"/>
      <c r="E63" s="154"/>
      <c r="F63" s="154"/>
      <c r="G63" s="154"/>
      <c r="H63" s="154"/>
      <c r="I63" s="154"/>
      <c r="J63" s="154"/>
      <c r="K63" s="154"/>
    </row>
    <row r="64" spans="1:11" ht="12" customHeight="1">
      <c r="D64" s="154"/>
      <c r="E64" s="154"/>
      <c r="F64" s="154"/>
      <c r="G64" s="154"/>
      <c r="H64" s="154"/>
      <c r="I64" s="154"/>
      <c r="J64" s="154"/>
      <c r="K64" s="154"/>
    </row>
    <row r="65" spans="4:11" ht="12" customHeight="1">
      <c r="D65" s="154"/>
      <c r="E65" s="154"/>
      <c r="F65" s="154"/>
      <c r="G65" s="154"/>
      <c r="H65" s="154"/>
      <c r="I65" s="154"/>
      <c r="J65" s="154"/>
      <c r="K65" s="154"/>
    </row>
    <row r="66" spans="4:11" ht="12" customHeight="1">
      <c r="D66" s="154"/>
      <c r="E66" s="154"/>
      <c r="F66" s="154"/>
      <c r="G66" s="154"/>
      <c r="H66" s="154"/>
      <c r="I66" s="154"/>
      <c r="J66" s="154"/>
      <c r="K66" s="154"/>
    </row>
    <row r="67" spans="4:11" ht="12" customHeight="1">
      <c r="D67" s="154"/>
      <c r="E67" s="154"/>
      <c r="F67" s="154"/>
      <c r="G67" s="154"/>
      <c r="H67" s="154"/>
      <c r="I67" s="154"/>
      <c r="J67" s="154"/>
      <c r="K67" s="154"/>
    </row>
    <row r="68" spans="4:11" ht="12" customHeight="1">
      <c r="D68" s="154"/>
      <c r="E68" s="154"/>
      <c r="F68" s="154"/>
      <c r="G68" s="154"/>
      <c r="H68" s="154"/>
      <c r="I68" s="154"/>
      <c r="J68" s="154"/>
      <c r="K68" s="154"/>
    </row>
    <row r="69" spans="4:11" ht="12" customHeight="1">
      <c r="D69" s="154"/>
      <c r="E69" s="154"/>
      <c r="F69" s="154"/>
      <c r="G69" s="154"/>
      <c r="H69" s="154"/>
      <c r="I69" s="154"/>
      <c r="J69" s="154"/>
      <c r="K69" s="154"/>
    </row>
    <row r="70" spans="4:11" ht="12" customHeight="1">
      <c r="D70" s="154"/>
      <c r="E70" s="154"/>
      <c r="F70" s="154"/>
      <c r="G70" s="154"/>
      <c r="H70" s="154"/>
      <c r="I70" s="154"/>
      <c r="J70" s="154"/>
      <c r="K70" s="154"/>
    </row>
    <row r="71" spans="4:11" ht="12" customHeight="1">
      <c r="D71" s="154"/>
      <c r="E71" s="154"/>
      <c r="F71" s="154"/>
      <c r="G71" s="154"/>
      <c r="H71" s="154"/>
      <c r="I71" s="154"/>
      <c r="J71" s="154"/>
      <c r="K71" s="154"/>
    </row>
    <row r="72" spans="4:11" ht="12" customHeight="1">
      <c r="D72" s="154"/>
      <c r="E72" s="154"/>
      <c r="F72" s="154"/>
      <c r="G72" s="154"/>
      <c r="H72" s="154"/>
      <c r="I72" s="154"/>
      <c r="J72" s="154"/>
      <c r="K72" s="154"/>
    </row>
    <row r="73" spans="4:11" ht="12" customHeight="1">
      <c r="D73" s="154"/>
      <c r="E73" s="154"/>
      <c r="F73" s="154"/>
      <c r="G73" s="154"/>
      <c r="H73" s="154"/>
      <c r="I73" s="154"/>
      <c r="J73" s="154"/>
      <c r="K73" s="154"/>
    </row>
    <row r="74" spans="4:11" ht="12" customHeight="1">
      <c r="D74" s="154"/>
      <c r="E74" s="154"/>
      <c r="F74" s="154"/>
      <c r="G74" s="154"/>
      <c r="H74" s="154"/>
      <c r="I74" s="154"/>
      <c r="J74" s="154"/>
      <c r="K74" s="154"/>
    </row>
    <row r="75" spans="4:11" ht="12" customHeight="1">
      <c r="D75" s="154"/>
      <c r="E75" s="154"/>
      <c r="F75" s="154"/>
      <c r="G75" s="154"/>
      <c r="H75" s="154"/>
      <c r="I75" s="154"/>
      <c r="J75" s="154"/>
      <c r="K75" s="154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C00D19-124C-4250-8A3F-4E7DB699322B}">
  <dimension ref="A1:K75"/>
  <sheetViews>
    <sheetView showGridLines="0" workbookViewId="0"/>
  </sheetViews>
  <sheetFormatPr baseColWidth="10" defaultColWidth="10" defaultRowHeight="11.25"/>
  <cols>
    <col min="1" max="1" width="2.25" style="144" customWidth="1"/>
    <col min="2" max="2" width="1.5" style="155" customWidth="1"/>
    <col min="3" max="3" width="32.625" style="144" customWidth="1"/>
    <col min="4" max="4" width="9.375" style="144" customWidth="1"/>
    <col min="5" max="6" width="9.5" style="144" customWidth="1"/>
    <col min="7" max="9" width="9.375" style="144" customWidth="1"/>
    <col min="10" max="11" width="7.25" style="144" customWidth="1"/>
    <col min="12" max="16384" width="10" style="144"/>
  </cols>
  <sheetData>
    <row r="1" spans="1:11" ht="12" customHeight="1">
      <c r="A1" s="141"/>
      <c r="B1" s="142"/>
      <c r="C1" s="142"/>
      <c r="D1" s="142"/>
      <c r="E1" s="142"/>
      <c r="F1" s="142"/>
      <c r="G1" s="142"/>
      <c r="H1" s="142"/>
      <c r="I1" s="142"/>
      <c r="J1" s="143"/>
      <c r="K1" s="143"/>
    </row>
    <row r="2" spans="1:11" ht="12" customHeight="1">
      <c r="A2" s="13" t="s">
        <v>111</v>
      </c>
      <c r="B2" s="142"/>
      <c r="C2" s="142"/>
      <c r="D2" s="142"/>
      <c r="E2" s="142"/>
      <c r="F2" s="142"/>
      <c r="G2" s="142"/>
      <c r="H2" s="142"/>
      <c r="I2" s="142"/>
      <c r="J2" s="143"/>
      <c r="K2" s="143"/>
    </row>
    <row r="3" spans="1:11" ht="12" customHeight="1">
      <c r="A3" s="19"/>
      <c r="B3" s="142"/>
      <c r="C3" s="142"/>
      <c r="D3" s="142"/>
      <c r="E3" s="142"/>
      <c r="F3" s="142"/>
      <c r="G3" s="142"/>
      <c r="H3" s="142"/>
      <c r="I3" s="142"/>
      <c r="J3" s="143"/>
      <c r="K3" s="143"/>
    </row>
    <row r="4" spans="1:11" ht="12" customHeight="1">
      <c r="A4" s="19" t="s">
        <v>255</v>
      </c>
      <c r="B4" s="142"/>
      <c r="C4" s="142"/>
      <c r="D4" s="142"/>
      <c r="E4" s="142"/>
      <c r="F4" s="142"/>
      <c r="G4" s="142"/>
      <c r="H4" s="142"/>
      <c r="I4" s="142"/>
      <c r="J4" s="143"/>
      <c r="K4" s="143"/>
    </row>
    <row r="5" spans="1:11" ht="12" customHeight="1">
      <c r="A5" s="20" t="s">
        <v>69</v>
      </c>
      <c r="B5" s="142"/>
      <c r="C5" s="142"/>
      <c r="D5" s="142"/>
      <c r="E5" s="142"/>
      <c r="F5" s="142"/>
      <c r="G5" s="142"/>
      <c r="H5" s="142"/>
      <c r="I5" s="142"/>
      <c r="J5" s="143"/>
      <c r="K5" s="143"/>
    </row>
    <row r="6" spans="1:11" ht="12" customHeight="1">
      <c r="A6" s="148"/>
      <c r="B6" s="149"/>
      <c r="C6" s="148"/>
      <c r="D6" s="148"/>
      <c r="E6" s="148"/>
      <c r="F6" s="148"/>
      <c r="G6" s="148"/>
      <c r="H6" s="148"/>
      <c r="I6" s="148"/>
      <c r="J6" s="150"/>
      <c r="K6" s="150"/>
    </row>
    <row r="7" spans="1:11" ht="45">
      <c r="A7" s="151"/>
      <c r="B7" s="149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152"/>
      <c r="K7" s="152"/>
    </row>
    <row r="8" spans="1:11" ht="24" customHeight="1">
      <c r="A8" s="4">
        <v>1</v>
      </c>
      <c r="B8" s="7"/>
      <c r="C8" s="14" t="s">
        <v>73</v>
      </c>
      <c r="D8" s="153">
        <v>1127.7710000000002</v>
      </c>
      <c r="E8" s="153">
        <v>790.21800000000007</v>
      </c>
      <c r="F8" s="153">
        <v>54.114000000000004</v>
      </c>
      <c r="G8" s="153">
        <v>85.551999999999992</v>
      </c>
      <c r="H8" s="153">
        <v>197.887</v>
      </c>
      <c r="I8" s="153">
        <v>0</v>
      </c>
      <c r="J8" s="154"/>
      <c r="K8" s="154"/>
    </row>
    <row r="9" spans="1:11" ht="12" customHeight="1">
      <c r="A9" s="4">
        <v>2</v>
      </c>
      <c r="B9" s="7" t="s">
        <v>58</v>
      </c>
      <c r="C9" s="15" t="s">
        <v>74</v>
      </c>
      <c r="D9" s="153">
        <v>574.596</v>
      </c>
      <c r="E9" s="153">
        <v>451.68900000000002</v>
      </c>
      <c r="F9" s="153">
        <v>27.177</v>
      </c>
      <c r="G9" s="153">
        <v>25.587</v>
      </c>
      <c r="H9" s="153">
        <v>70.143000000000001</v>
      </c>
      <c r="I9" s="153">
        <v>0</v>
      </c>
      <c r="J9" s="154"/>
      <c r="K9" s="154"/>
    </row>
    <row r="10" spans="1:11" ht="18" customHeight="1">
      <c r="A10" s="4">
        <v>3</v>
      </c>
      <c r="B10" s="7" t="s">
        <v>59</v>
      </c>
      <c r="C10" s="15" t="s">
        <v>77</v>
      </c>
      <c r="D10" s="153">
        <f t="shared" ref="D10:I10" si="0">D8-D9</f>
        <v>553.17500000000018</v>
      </c>
      <c r="E10" s="153">
        <f t="shared" si="0"/>
        <v>338.52900000000005</v>
      </c>
      <c r="F10" s="153">
        <f t="shared" si="0"/>
        <v>26.937000000000005</v>
      </c>
      <c r="G10" s="153">
        <f t="shared" si="0"/>
        <v>59.964999999999989</v>
      </c>
      <c r="H10" s="153">
        <f t="shared" si="0"/>
        <v>127.744</v>
      </c>
      <c r="I10" s="153">
        <f t="shared" si="0"/>
        <v>0</v>
      </c>
      <c r="J10" s="154"/>
      <c r="K10" s="154"/>
    </row>
    <row r="11" spans="1:11" ht="12" customHeight="1">
      <c r="A11" s="4">
        <v>4</v>
      </c>
      <c r="B11" s="7" t="s">
        <v>58</v>
      </c>
      <c r="C11" s="15" t="s">
        <v>78</v>
      </c>
      <c r="D11" s="153">
        <v>101.90599999999996</v>
      </c>
      <c r="E11" s="153">
        <v>58.832999999999998</v>
      </c>
      <c r="F11" s="153">
        <v>1.9449999999999998</v>
      </c>
      <c r="G11" s="153">
        <v>14.025</v>
      </c>
      <c r="H11" s="153">
        <v>27.10299999999997</v>
      </c>
      <c r="I11" s="153">
        <v>0</v>
      </c>
      <c r="J11" s="154"/>
      <c r="K11" s="154"/>
    </row>
    <row r="12" spans="1:11" ht="18" customHeight="1">
      <c r="A12" s="4">
        <v>5</v>
      </c>
      <c r="B12" s="7" t="s">
        <v>59</v>
      </c>
      <c r="C12" s="15" t="s">
        <v>89</v>
      </c>
      <c r="D12" s="153">
        <f>D10-D11</f>
        <v>451.26900000000023</v>
      </c>
      <c r="E12" s="153">
        <f>E10-E11</f>
        <v>279.69600000000003</v>
      </c>
      <c r="F12" s="153">
        <f>F10-F11</f>
        <v>24.992000000000004</v>
      </c>
      <c r="G12" s="153">
        <f>G10-G11</f>
        <v>45.939999999999991</v>
      </c>
      <c r="H12" s="153">
        <f>H10-H11</f>
        <v>100.64100000000003</v>
      </c>
      <c r="I12" s="153">
        <v>-25.233000000000033</v>
      </c>
      <c r="J12" s="154"/>
      <c r="K12" s="154"/>
    </row>
    <row r="13" spans="1:11" ht="12" customHeight="1">
      <c r="A13" s="4">
        <v>6</v>
      </c>
      <c r="B13" s="7" t="s">
        <v>58</v>
      </c>
      <c r="C13" s="15" t="s">
        <v>90</v>
      </c>
      <c r="D13" s="153">
        <v>295.93200000000002</v>
      </c>
      <c r="E13" s="153">
        <v>190.91899999999998</v>
      </c>
      <c r="F13" s="153">
        <v>15.335000000000001</v>
      </c>
      <c r="G13" s="153">
        <v>46.524999999999999</v>
      </c>
      <c r="H13" s="153">
        <v>43.153000000000006</v>
      </c>
      <c r="I13" s="153">
        <v>1.714</v>
      </c>
      <c r="J13" s="154"/>
      <c r="K13" s="154"/>
    </row>
    <row r="14" spans="1:11" ht="12" customHeight="1">
      <c r="A14" s="4">
        <v>7</v>
      </c>
      <c r="B14" s="7" t="s">
        <v>58</v>
      </c>
      <c r="C14" s="15" t="s">
        <v>91</v>
      </c>
      <c r="D14" s="153">
        <v>3.8620000000000001</v>
      </c>
      <c r="E14" s="153">
        <v>1.8380000000000001</v>
      </c>
      <c r="F14" s="153">
        <v>8.7999999999999995E-2</v>
      </c>
      <c r="G14" s="153">
        <v>8.2000000000000003E-2</v>
      </c>
      <c r="H14" s="153">
        <v>1.8540000000000001</v>
      </c>
      <c r="I14" s="153">
        <v>0</v>
      </c>
      <c r="J14" s="154"/>
      <c r="K14" s="154"/>
    </row>
    <row r="15" spans="1:11" ht="12" customHeight="1">
      <c r="A15" s="4">
        <v>8</v>
      </c>
      <c r="B15" s="7" t="s">
        <v>60</v>
      </c>
      <c r="C15" s="15" t="s">
        <v>92</v>
      </c>
      <c r="D15" s="153">
        <v>6.282</v>
      </c>
      <c r="E15" s="153">
        <v>5.7009999999999996</v>
      </c>
      <c r="F15" s="153">
        <v>0</v>
      </c>
      <c r="G15" s="153">
        <v>0.13300000000000001</v>
      </c>
      <c r="H15" s="153">
        <v>0.44799999999999995</v>
      </c>
      <c r="I15" s="153">
        <v>0</v>
      </c>
      <c r="J15" s="154"/>
      <c r="K15" s="154"/>
    </row>
    <row r="16" spans="1:11" ht="18" customHeight="1">
      <c r="A16" s="4">
        <v>9</v>
      </c>
      <c r="B16" s="7" t="s">
        <v>59</v>
      </c>
      <c r="C16" s="15" t="s">
        <v>112</v>
      </c>
      <c r="D16" s="153">
        <f t="shared" ref="D16:I16" si="1">D12-D13-D14+D15</f>
        <v>157.75700000000023</v>
      </c>
      <c r="E16" s="153">
        <f t="shared" si="1"/>
        <v>92.640000000000043</v>
      </c>
      <c r="F16" s="153">
        <f t="shared" si="1"/>
        <v>9.5690000000000044</v>
      </c>
      <c r="G16" s="153">
        <f t="shared" si="1"/>
        <v>-0.53400000000000791</v>
      </c>
      <c r="H16" s="153">
        <f t="shared" si="1"/>
        <v>56.082000000000029</v>
      </c>
      <c r="I16" s="153">
        <f t="shared" si="1"/>
        <v>-26.947000000000031</v>
      </c>
      <c r="J16" s="154"/>
      <c r="K16" s="154"/>
    </row>
    <row r="17" spans="1:11" ht="12" customHeight="1">
      <c r="A17" s="4">
        <v>10</v>
      </c>
      <c r="B17" s="7" t="s">
        <v>60</v>
      </c>
      <c r="C17" s="15" t="s">
        <v>93</v>
      </c>
      <c r="D17" s="153">
        <v>295.39500000000004</v>
      </c>
      <c r="E17" s="153">
        <v>0</v>
      </c>
      <c r="F17" s="153">
        <v>0</v>
      </c>
      <c r="G17" s="153">
        <v>0</v>
      </c>
      <c r="H17" s="153">
        <v>295.39500000000004</v>
      </c>
      <c r="I17" s="153">
        <v>2.2509999999999999</v>
      </c>
      <c r="J17" s="154"/>
      <c r="K17" s="154"/>
    </row>
    <row r="18" spans="1:11" ht="12" customHeight="1">
      <c r="A18" s="4">
        <v>11</v>
      </c>
      <c r="B18" s="7" t="s">
        <v>58</v>
      </c>
      <c r="C18" s="15" t="s">
        <v>94</v>
      </c>
      <c r="D18" s="153">
        <v>6.1290000000000004</v>
      </c>
      <c r="E18" s="153">
        <v>0</v>
      </c>
      <c r="F18" s="153">
        <v>0</v>
      </c>
      <c r="G18" s="153">
        <v>6.1290000000000004</v>
      </c>
      <c r="H18" s="153">
        <v>0</v>
      </c>
      <c r="I18" s="153">
        <v>0.217</v>
      </c>
      <c r="J18" s="154"/>
      <c r="K18" s="154"/>
    </row>
    <row r="19" spans="1:11" ht="12" customHeight="1">
      <c r="A19" s="4">
        <v>12</v>
      </c>
      <c r="B19" s="7" t="s">
        <v>60</v>
      </c>
      <c r="C19" s="15" t="s">
        <v>95</v>
      </c>
      <c r="D19" s="153">
        <v>62.58100000000001</v>
      </c>
      <c r="E19" s="153">
        <v>0</v>
      </c>
      <c r="F19" s="153">
        <v>0</v>
      </c>
      <c r="G19" s="153">
        <v>62.58100000000001</v>
      </c>
      <c r="H19" s="153">
        <v>0</v>
      </c>
      <c r="I19" s="153">
        <v>1</v>
      </c>
      <c r="J19" s="154"/>
      <c r="K19" s="154"/>
    </row>
    <row r="20" spans="1:11" ht="12" customHeight="1">
      <c r="A20" s="4">
        <v>13</v>
      </c>
      <c r="B20" s="7" t="s">
        <v>58</v>
      </c>
      <c r="C20" s="15" t="s">
        <v>96</v>
      </c>
      <c r="D20" s="153">
        <v>199.626</v>
      </c>
      <c r="E20" s="153">
        <v>79.61399999999999</v>
      </c>
      <c r="F20" s="153">
        <v>88.756</v>
      </c>
      <c r="G20" s="153">
        <v>16.346</v>
      </c>
      <c r="H20" s="153">
        <v>14.91</v>
      </c>
      <c r="I20" s="153">
        <v>48.615000000000002</v>
      </c>
      <c r="J20" s="154"/>
      <c r="K20" s="154"/>
    </row>
    <row r="21" spans="1:11" ht="12" customHeight="1">
      <c r="A21" s="4">
        <v>14</v>
      </c>
      <c r="B21" s="7" t="s">
        <v>60</v>
      </c>
      <c r="C21" s="15" t="s">
        <v>97</v>
      </c>
      <c r="D21" s="153">
        <v>210.99199999999999</v>
      </c>
      <c r="E21" s="153">
        <v>27.782</v>
      </c>
      <c r="F21" s="153">
        <v>91.617999999999995</v>
      </c>
      <c r="G21" s="153">
        <v>3.9</v>
      </c>
      <c r="H21" s="153">
        <v>87.692000000000007</v>
      </c>
      <c r="I21" s="153">
        <v>37.249000000000002</v>
      </c>
      <c r="J21" s="154"/>
      <c r="K21" s="154"/>
    </row>
    <row r="22" spans="1:11" ht="18" customHeight="1">
      <c r="A22" s="4">
        <v>15</v>
      </c>
      <c r="B22" s="7" t="s">
        <v>59</v>
      </c>
      <c r="C22" s="15" t="s">
        <v>219</v>
      </c>
      <c r="D22" s="153">
        <f t="shared" ref="D22:I22" si="2">D16+D17-D18+D19-D20+D21</f>
        <v>520.97000000000025</v>
      </c>
      <c r="E22" s="153">
        <f t="shared" si="2"/>
        <v>40.80800000000005</v>
      </c>
      <c r="F22" s="153">
        <f t="shared" si="2"/>
        <v>12.430999999999997</v>
      </c>
      <c r="G22" s="153">
        <f t="shared" si="2"/>
        <v>43.472000000000001</v>
      </c>
      <c r="H22" s="153">
        <f t="shared" si="2"/>
        <v>424.25900000000007</v>
      </c>
      <c r="I22" s="153">
        <f t="shared" si="2"/>
        <v>-35.279000000000032</v>
      </c>
      <c r="J22" s="154"/>
      <c r="K22" s="154"/>
    </row>
    <row r="23" spans="1:11" ht="12" customHeight="1">
      <c r="A23" s="4">
        <v>16</v>
      </c>
      <c r="B23" s="7" t="s">
        <v>58</v>
      </c>
      <c r="C23" s="15" t="s">
        <v>98</v>
      </c>
      <c r="D23" s="153">
        <v>62.879999999999995</v>
      </c>
      <c r="E23" s="153">
        <v>14.71</v>
      </c>
      <c r="F23" s="153">
        <v>1.9219999999999997</v>
      </c>
      <c r="G23" s="153">
        <v>0</v>
      </c>
      <c r="H23" s="153">
        <v>46.247999999999998</v>
      </c>
      <c r="I23" s="153">
        <v>0.42199999999999999</v>
      </c>
      <c r="J23" s="154"/>
      <c r="K23" s="154"/>
    </row>
    <row r="24" spans="1:11" ht="12" customHeight="1">
      <c r="A24" s="4">
        <v>17</v>
      </c>
      <c r="B24" s="7" t="s">
        <v>60</v>
      </c>
      <c r="C24" s="15" t="s">
        <v>99</v>
      </c>
      <c r="D24" s="153">
        <v>63.253999999999991</v>
      </c>
      <c r="E24" s="153">
        <v>0</v>
      </c>
      <c r="F24" s="153">
        <v>0</v>
      </c>
      <c r="G24" s="153">
        <v>63.253999999999991</v>
      </c>
      <c r="H24" s="153">
        <v>0</v>
      </c>
      <c r="I24" s="153">
        <v>4.8000000000000001E-2</v>
      </c>
      <c r="J24" s="154"/>
      <c r="K24" s="154"/>
    </row>
    <row r="25" spans="1:11" ht="12" customHeight="1">
      <c r="A25" s="4">
        <v>18</v>
      </c>
      <c r="B25" s="7" t="s">
        <v>58</v>
      </c>
      <c r="C25" s="15" t="s">
        <v>220</v>
      </c>
      <c r="D25" s="153">
        <v>117.16500000000001</v>
      </c>
      <c r="E25" s="153">
        <v>0</v>
      </c>
      <c r="F25" s="153">
        <v>0</v>
      </c>
      <c r="G25" s="153">
        <v>0</v>
      </c>
      <c r="H25" s="153">
        <v>117.16500000000001</v>
      </c>
      <c r="I25" s="153">
        <v>0.58199999999999996</v>
      </c>
      <c r="J25" s="154"/>
      <c r="K25" s="154"/>
    </row>
    <row r="26" spans="1:11" ht="12" customHeight="1">
      <c r="A26" s="4">
        <v>19</v>
      </c>
      <c r="B26" s="7" t="s">
        <v>60</v>
      </c>
      <c r="C26" s="15" t="s">
        <v>221</v>
      </c>
      <c r="D26" s="153">
        <v>117.40300000000001</v>
      </c>
      <c r="E26" s="153">
        <v>5.5579999999999981</v>
      </c>
      <c r="F26" s="153">
        <v>12.337999999999999</v>
      </c>
      <c r="G26" s="153">
        <v>99.352000000000004</v>
      </c>
      <c r="H26" s="153">
        <v>0.155</v>
      </c>
      <c r="I26" s="153">
        <v>0.34399999999999997</v>
      </c>
      <c r="J26" s="154"/>
      <c r="K26" s="154"/>
    </row>
    <row r="27" spans="1:11" ht="12" customHeight="1">
      <c r="A27" s="4">
        <v>20</v>
      </c>
      <c r="B27" s="7" t="s">
        <v>58</v>
      </c>
      <c r="C27" s="15" t="s">
        <v>100</v>
      </c>
      <c r="D27" s="153">
        <v>109.919</v>
      </c>
      <c r="E27" s="153">
        <v>3.427</v>
      </c>
      <c r="F27" s="153">
        <v>5.1890000000000001</v>
      </c>
      <c r="G27" s="153">
        <v>101.148</v>
      </c>
      <c r="H27" s="153">
        <v>0.155</v>
      </c>
      <c r="I27" s="153">
        <v>0.10100000000000001</v>
      </c>
      <c r="J27" s="154"/>
      <c r="K27" s="154"/>
    </row>
    <row r="28" spans="1:11" ht="12" customHeight="1">
      <c r="A28" s="4">
        <v>21</v>
      </c>
      <c r="B28" s="7" t="s">
        <v>60</v>
      </c>
      <c r="C28" s="15" t="s">
        <v>114</v>
      </c>
      <c r="D28" s="153">
        <v>108.64500000000001</v>
      </c>
      <c r="E28" s="153">
        <v>0</v>
      </c>
      <c r="F28" s="153">
        <v>0</v>
      </c>
      <c r="G28" s="153">
        <v>0</v>
      </c>
      <c r="H28" s="153">
        <v>108.64500000000001</v>
      </c>
      <c r="I28" s="153">
        <v>1.375</v>
      </c>
      <c r="J28" s="154"/>
      <c r="K28" s="154"/>
    </row>
    <row r="29" spans="1:11" ht="12" customHeight="1">
      <c r="A29" s="4">
        <v>22</v>
      </c>
      <c r="B29" s="7" t="s">
        <v>58</v>
      </c>
      <c r="C29" s="15" t="s">
        <v>101</v>
      </c>
      <c r="D29" s="153">
        <v>62.52600000000001</v>
      </c>
      <c r="E29" s="153">
        <v>5.9379999999999997</v>
      </c>
      <c r="F29" s="153">
        <v>28.646000000000001</v>
      </c>
      <c r="G29" s="153">
        <v>10.478999999999999</v>
      </c>
      <c r="H29" s="153">
        <v>17.463000000000001</v>
      </c>
      <c r="I29" s="153">
        <v>7.181</v>
      </c>
      <c r="J29" s="154"/>
      <c r="K29" s="154"/>
    </row>
    <row r="30" spans="1:11" ht="12" customHeight="1">
      <c r="A30" s="4">
        <v>23</v>
      </c>
      <c r="B30" s="7" t="s">
        <v>60</v>
      </c>
      <c r="C30" s="15" t="s">
        <v>102</v>
      </c>
      <c r="D30" s="153">
        <v>54.996999999999993</v>
      </c>
      <c r="E30" s="153">
        <v>2.8450000000000002</v>
      </c>
      <c r="F30" s="153">
        <v>28.739000000000001</v>
      </c>
      <c r="G30" s="153">
        <v>4.1189999999999998</v>
      </c>
      <c r="H30" s="153">
        <v>19.294</v>
      </c>
      <c r="I30" s="153">
        <v>14.709999999999997</v>
      </c>
      <c r="J30" s="154"/>
      <c r="K30" s="154"/>
    </row>
    <row r="31" spans="1:11" ht="18" customHeight="1">
      <c r="A31" s="4">
        <v>24</v>
      </c>
      <c r="B31" s="7" t="s">
        <v>59</v>
      </c>
      <c r="C31" s="15" t="s">
        <v>79</v>
      </c>
      <c r="D31" s="153">
        <f t="shared" ref="D31:I31" si="3">D22-D23+D24-D25+D26-D27+D28-D29+D30</f>
        <v>512.77900000000022</v>
      </c>
      <c r="E31" s="153">
        <f t="shared" si="3"/>
        <v>25.136000000000049</v>
      </c>
      <c r="F31" s="153">
        <f t="shared" si="3"/>
        <v>17.750999999999994</v>
      </c>
      <c r="G31" s="153">
        <f t="shared" si="3"/>
        <v>98.570000000000007</v>
      </c>
      <c r="H31" s="153">
        <f t="shared" si="3"/>
        <v>371.32200000000006</v>
      </c>
      <c r="I31" s="153">
        <f t="shared" si="3"/>
        <v>-27.088000000000026</v>
      </c>
      <c r="J31" s="154"/>
      <c r="K31" s="154"/>
    </row>
    <row r="32" spans="1:11" ht="12" customHeight="1">
      <c r="A32" s="4">
        <v>25</v>
      </c>
      <c r="B32" s="7" t="s">
        <v>58</v>
      </c>
      <c r="C32" s="15" t="s">
        <v>75</v>
      </c>
      <c r="D32" s="153">
        <v>455.15000000000003</v>
      </c>
      <c r="E32" s="153">
        <v>0</v>
      </c>
      <c r="F32" s="153">
        <v>0</v>
      </c>
      <c r="G32" s="153">
        <v>109.33100000000002</v>
      </c>
      <c r="H32" s="153">
        <v>345.81900000000002</v>
      </c>
      <c r="I32" s="153">
        <v>0</v>
      </c>
      <c r="J32" s="154"/>
      <c r="K32" s="154"/>
    </row>
    <row r="33" spans="1:11" ht="20.100000000000001" customHeight="1">
      <c r="A33" s="8">
        <v>26</v>
      </c>
      <c r="B33" s="9" t="s">
        <v>60</v>
      </c>
      <c r="C33" s="16" t="s">
        <v>80</v>
      </c>
      <c r="D33" s="153">
        <v>0</v>
      </c>
      <c r="E33" s="153">
        <v>-2.0459999999999994</v>
      </c>
      <c r="F33" s="153">
        <v>-6.7860000000000014</v>
      </c>
      <c r="G33" s="153">
        <v>0</v>
      </c>
      <c r="H33" s="153">
        <v>8.8320000000000007</v>
      </c>
      <c r="I33" s="153">
        <v>0</v>
      </c>
      <c r="J33" s="154"/>
      <c r="K33" s="154"/>
    </row>
    <row r="34" spans="1:11" ht="18" customHeight="1">
      <c r="A34" s="4">
        <v>27</v>
      </c>
      <c r="B34" s="7" t="s">
        <v>59</v>
      </c>
      <c r="C34" s="15" t="s">
        <v>81</v>
      </c>
      <c r="D34" s="153">
        <f t="shared" ref="D34:I34" si="4">D31-D32+D33</f>
        <v>57.62900000000019</v>
      </c>
      <c r="E34" s="153">
        <f t="shared" si="4"/>
        <v>23.09000000000005</v>
      </c>
      <c r="F34" s="153">
        <f t="shared" si="4"/>
        <v>10.964999999999993</v>
      </c>
      <c r="G34" s="153">
        <f t="shared" si="4"/>
        <v>-10.76100000000001</v>
      </c>
      <c r="H34" s="153">
        <f t="shared" si="4"/>
        <v>34.335000000000043</v>
      </c>
      <c r="I34" s="153">
        <f t="shared" si="4"/>
        <v>-27.088000000000026</v>
      </c>
      <c r="J34" s="154"/>
      <c r="K34" s="154"/>
    </row>
    <row r="35" spans="1:11" ht="12" customHeight="1">
      <c r="A35" s="4">
        <v>28</v>
      </c>
      <c r="B35" s="7" t="s">
        <v>58</v>
      </c>
      <c r="C35" s="15" t="s">
        <v>103</v>
      </c>
      <c r="D35" s="153">
        <v>7.3629999999999995</v>
      </c>
      <c r="E35" s="153">
        <v>0.25</v>
      </c>
      <c r="F35" s="153">
        <v>0.87</v>
      </c>
      <c r="G35" s="153">
        <v>4.7210000000000001</v>
      </c>
      <c r="H35" s="153">
        <v>1.522</v>
      </c>
      <c r="I35" s="153">
        <v>0.45500000000000002</v>
      </c>
      <c r="J35" s="154"/>
      <c r="K35" s="154"/>
    </row>
    <row r="36" spans="1:11" ht="12" customHeight="1">
      <c r="A36" s="4">
        <v>29</v>
      </c>
      <c r="B36" s="7" t="s">
        <v>60</v>
      </c>
      <c r="C36" s="15" t="s">
        <v>104</v>
      </c>
      <c r="D36" s="153">
        <v>6.9150000000000009</v>
      </c>
      <c r="E36" s="153">
        <v>2.7549999999999999</v>
      </c>
      <c r="F36" s="153">
        <v>0</v>
      </c>
      <c r="G36" s="153">
        <v>1.9169999999999998</v>
      </c>
      <c r="H36" s="153">
        <v>2.2430000000000003</v>
      </c>
      <c r="I36" s="153">
        <v>0.90300000000000002</v>
      </c>
      <c r="J36" s="154"/>
      <c r="K36" s="154"/>
    </row>
    <row r="37" spans="1:11" ht="12" customHeight="1">
      <c r="A37" s="4">
        <v>30</v>
      </c>
      <c r="B37" s="7" t="s">
        <v>58</v>
      </c>
      <c r="C37" s="15" t="s">
        <v>76</v>
      </c>
      <c r="D37" s="153">
        <v>132.44699999999997</v>
      </c>
      <c r="E37" s="153">
        <v>76.364999999999981</v>
      </c>
      <c r="F37" s="153">
        <v>0.95800000000000007</v>
      </c>
      <c r="G37" s="153">
        <v>15.185</v>
      </c>
      <c r="H37" s="153">
        <v>39.938999999999993</v>
      </c>
      <c r="I37" s="153">
        <v>0</v>
      </c>
      <c r="J37" s="154"/>
      <c r="K37" s="154"/>
    </row>
    <row r="38" spans="1:11" ht="12" customHeight="1">
      <c r="A38" s="4">
        <v>31</v>
      </c>
      <c r="B38" s="7" t="s">
        <v>60</v>
      </c>
      <c r="C38" s="15" t="s">
        <v>78</v>
      </c>
      <c r="D38" s="153">
        <v>101.90599999999996</v>
      </c>
      <c r="E38" s="153">
        <v>58.832999999999998</v>
      </c>
      <c r="F38" s="153">
        <v>1.9449999999999998</v>
      </c>
      <c r="G38" s="153">
        <v>14.025</v>
      </c>
      <c r="H38" s="153">
        <v>27.10299999999997</v>
      </c>
      <c r="I38" s="153">
        <v>0</v>
      </c>
      <c r="J38" s="154"/>
      <c r="K38" s="154"/>
    </row>
    <row r="39" spans="1:11" ht="12" customHeight="1">
      <c r="A39" s="4">
        <v>32</v>
      </c>
      <c r="B39" s="7" t="s">
        <v>58</v>
      </c>
      <c r="C39" s="15" t="s">
        <v>82</v>
      </c>
      <c r="D39" s="153">
        <v>0.17499999999999996</v>
      </c>
      <c r="E39" s="153">
        <v>0.27999999999999997</v>
      </c>
      <c r="F39" s="153">
        <v>0</v>
      </c>
      <c r="G39" s="153">
        <v>-0.32500000000000001</v>
      </c>
      <c r="H39" s="153">
        <v>0.22</v>
      </c>
      <c r="I39" s="153">
        <v>-0.17499999999999999</v>
      </c>
      <c r="J39" s="154"/>
      <c r="K39" s="154"/>
    </row>
    <row r="40" spans="1:11" ht="18" customHeight="1">
      <c r="A40" s="4">
        <v>33</v>
      </c>
      <c r="B40" s="7" t="s">
        <v>59</v>
      </c>
      <c r="C40" s="15" t="s">
        <v>83</v>
      </c>
      <c r="D40" s="153">
        <f t="shared" ref="D40:I40" si="5">D34-D35+D36-D37+D38-D39</f>
        <v>26.46500000000017</v>
      </c>
      <c r="E40" s="153">
        <f t="shared" si="5"/>
        <v>7.7830000000000661</v>
      </c>
      <c r="F40" s="153">
        <f t="shared" si="5"/>
        <v>11.081999999999994</v>
      </c>
      <c r="G40" s="153">
        <f t="shared" si="5"/>
        <v>-14.400000000000011</v>
      </c>
      <c r="H40" s="153">
        <f t="shared" si="5"/>
        <v>22.000000000000025</v>
      </c>
      <c r="I40" s="153">
        <f t="shared" si="5"/>
        <v>-26.465000000000025</v>
      </c>
      <c r="J40" s="154"/>
      <c r="K40" s="154"/>
    </row>
    <row r="41" spans="1:11" ht="20.100000000000001" customHeight="1">
      <c r="A41" s="4"/>
      <c r="B41" s="7"/>
      <c r="C41" s="17" t="s">
        <v>105</v>
      </c>
      <c r="D41" s="153"/>
      <c r="E41" s="153"/>
      <c r="F41" s="153"/>
      <c r="G41" s="153"/>
      <c r="H41" s="153"/>
      <c r="I41" s="153"/>
      <c r="J41" s="154"/>
      <c r="K41" s="154"/>
    </row>
    <row r="42" spans="1:11" ht="18" customHeight="1">
      <c r="A42" s="4">
        <v>34</v>
      </c>
      <c r="B42" s="7"/>
      <c r="C42" s="15" t="s">
        <v>79</v>
      </c>
      <c r="D42" s="153">
        <v>512.77900000000011</v>
      </c>
      <c r="E42" s="153">
        <v>25.136000000000106</v>
      </c>
      <c r="F42" s="153">
        <v>17.751000000000033</v>
      </c>
      <c r="G42" s="153">
        <v>98.570000000000007</v>
      </c>
      <c r="H42" s="153">
        <v>371.32199999999995</v>
      </c>
      <c r="I42" s="153">
        <v>-27.088000000000033</v>
      </c>
      <c r="J42" s="154"/>
      <c r="K42" s="154"/>
    </row>
    <row r="43" spans="1:11" ht="12" customHeight="1">
      <c r="A43" s="4">
        <v>35</v>
      </c>
      <c r="B43" s="7" t="s">
        <v>58</v>
      </c>
      <c r="C43" s="18" t="s">
        <v>106</v>
      </c>
      <c r="D43" s="153">
        <v>65.881</v>
      </c>
      <c r="E43" s="153">
        <v>0</v>
      </c>
      <c r="F43" s="153">
        <v>0</v>
      </c>
      <c r="G43" s="153">
        <v>65.881</v>
      </c>
      <c r="H43" s="153">
        <v>0</v>
      </c>
      <c r="I43" s="153">
        <v>0</v>
      </c>
      <c r="J43" s="154"/>
      <c r="K43" s="154"/>
    </row>
    <row r="44" spans="1:11" ht="12" customHeight="1">
      <c r="A44" s="4">
        <v>36</v>
      </c>
      <c r="B44" s="7" t="s">
        <v>60</v>
      </c>
      <c r="C44" s="18" t="s">
        <v>107</v>
      </c>
      <c r="D44" s="153">
        <v>65.881</v>
      </c>
      <c r="E44" s="153">
        <v>0</v>
      </c>
      <c r="F44" s="153">
        <v>0</v>
      </c>
      <c r="G44" s="153">
        <v>0</v>
      </c>
      <c r="H44" s="153">
        <v>65.881</v>
      </c>
      <c r="I44" s="153">
        <v>0</v>
      </c>
      <c r="J44" s="154"/>
      <c r="K44" s="154"/>
    </row>
    <row r="45" spans="1:11" ht="18" customHeight="1">
      <c r="A45" s="4">
        <v>37</v>
      </c>
      <c r="B45" s="7" t="s">
        <v>59</v>
      </c>
      <c r="C45" s="15" t="s">
        <v>113</v>
      </c>
      <c r="D45" s="153">
        <f t="shared" ref="D45:I45" si="6">D42-D43+D44</f>
        <v>512.77900000000011</v>
      </c>
      <c r="E45" s="153">
        <f t="shared" si="6"/>
        <v>25.136000000000106</v>
      </c>
      <c r="F45" s="153">
        <f t="shared" si="6"/>
        <v>17.751000000000033</v>
      </c>
      <c r="G45" s="153">
        <f t="shared" si="6"/>
        <v>32.689000000000007</v>
      </c>
      <c r="H45" s="153">
        <f t="shared" si="6"/>
        <v>437.20299999999997</v>
      </c>
      <c r="I45" s="153">
        <f t="shared" si="6"/>
        <v>-27.088000000000033</v>
      </c>
      <c r="J45" s="154"/>
      <c r="K45" s="154"/>
    </row>
    <row r="46" spans="1:11" ht="12" customHeight="1">
      <c r="A46" s="4">
        <v>38</v>
      </c>
      <c r="B46" s="7" t="s">
        <v>58</v>
      </c>
      <c r="C46" s="15" t="s">
        <v>108</v>
      </c>
      <c r="D46" s="153">
        <v>455.15</v>
      </c>
      <c r="E46" s="153">
        <v>0</v>
      </c>
      <c r="F46" s="153">
        <v>0</v>
      </c>
      <c r="G46" s="153">
        <v>43.45000000000001</v>
      </c>
      <c r="H46" s="153">
        <v>411.7</v>
      </c>
      <c r="I46" s="153">
        <v>0</v>
      </c>
      <c r="J46" s="154"/>
      <c r="K46" s="154"/>
    </row>
    <row r="47" spans="1:11" ht="20.100000000000001" customHeight="1">
      <c r="A47" s="8">
        <v>39</v>
      </c>
      <c r="B47" s="9" t="s">
        <v>60</v>
      </c>
      <c r="C47" s="16" t="s">
        <v>80</v>
      </c>
      <c r="D47" s="153">
        <v>0</v>
      </c>
      <c r="E47" s="153">
        <v>-2.0459999999999994</v>
      </c>
      <c r="F47" s="153">
        <v>-6.7860000000000014</v>
      </c>
      <c r="G47" s="153">
        <v>0</v>
      </c>
      <c r="H47" s="153">
        <v>8.8320000000000007</v>
      </c>
      <c r="I47" s="153">
        <v>0</v>
      </c>
      <c r="J47" s="154"/>
      <c r="K47" s="154"/>
    </row>
    <row r="48" spans="1:11" ht="18" customHeight="1">
      <c r="A48" s="4">
        <v>40</v>
      </c>
      <c r="B48" s="7" t="s">
        <v>59</v>
      </c>
      <c r="C48" s="15" t="s">
        <v>81</v>
      </c>
      <c r="D48" s="153">
        <f t="shared" ref="D48:I48" si="7">D45-D46+D47</f>
        <v>57.629000000000133</v>
      </c>
      <c r="E48" s="153">
        <f t="shared" si="7"/>
        <v>23.090000000000106</v>
      </c>
      <c r="F48" s="153">
        <f t="shared" si="7"/>
        <v>10.965000000000032</v>
      </c>
      <c r="G48" s="153">
        <f t="shared" si="7"/>
        <v>-10.761000000000003</v>
      </c>
      <c r="H48" s="153">
        <f t="shared" si="7"/>
        <v>34.334999999999987</v>
      </c>
      <c r="I48" s="153">
        <f t="shared" si="7"/>
        <v>-27.088000000000033</v>
      </c>
      <c r="J48" s="154"/>
      <c r="K48" s="154"/>
    </row>
    <row r="49" spans="1:11" ht="12" customHeight="1">
      <c r="D49" s="154"/>
      <c r="E49" s="154"/>
      <c r="F49" s="154"/>
      <c r="G49" s="154"/>
      <c r="H49" s="154"/>
      <c r="I49" s="154"/>
      <c r="J49" s="154"/>
      <c r="K49" s="154"/>
    </row>
    <row r="50" spans="1:11" ht="12" customHeight="1">
      <c r="A50" s="148"/>
      <c r="B50" s="149"/>
      <c r="D50" s="154"/>
      <c r="E50" s="154"/>
      <c r="F50" s="154"/>
      <c r="G50" s="154"/>
      <c r="H50" s="154"/>
      <c r="I50" s="154"/>
      <c r="J50" s="154"/>
      <c r="K50" s="154"/>
    </row>
    <row r="51" spans="1:11" ht="12" customHeight="1">
      <c r="A51" s="4" t="s">
        <v>109</v>
      </c>
      <c r="D51" s="154"/>
      <c r="E51" s="154"/>
      <c r="F51" s="154"/>
      <c r="G51" s="154"/>
      <c r="H51" s="154"/>
      <c r="I51" s="154"/>
      <c r="J51" s="154"/>
      <c r="K51" s="154"/>
    </row>
    <row r="52" spans="1:11" ht="11.1" customHeight="1">
      <c r="A52" s="4" t="s">
        <v>110</v>
      </c>
      <c r="D52" s="154"/>
      <c r="E52" s="154"/>
      <c r="F52" s="154"/>
      <c r="G52" s="154"/>
      <c r="H52" s="154"/>
      <c r="I52" s="154"/>
      <c r="J52" s="154"/>
      <c r="K52" s="154"/>
    </row>
    <row r="53" spans="1:11" ht="11.1" customHeight="1">
      <c r="A53" s="4" t="s">
        <v>222</v>
      </c>
      <c r="D53" s="154"/>
      <c r="E53" s="154"/>
      <c r="F53" s="154"/>
      <c r="G53" s="154"/>
      <c r="H53" s="154"/>
      <c r="I53" s="154"/>
      <c r="J53" s="154"/>
      <c r="K53" s="154"/>
    </row>
    <row r="54" spans="1:11" ht="11.1" customHeight="1">
      <c r="D54" s="154"/>
      <c r="E54" s="154"/>
      <c r="F54" s="154"/>
      <c r="G54" s="154"/>
      <c r="H54" s="154"/>
      <c r="I54" s="154"/>
      <c r="J54" s="154"/>
      <c r="K54" s="154"/>
    </row>
    <row r="55" spans="1:11" ht="12" customHeight="1">
      <c r="D55" s="154"/>
      <c r="E55" s="154"/>
      <c r="F55" s="154"/>
      <c r="G55" s="154"/>
      <c r="H55" s="154"/>
      <c r="I55" s="154"/>
      <c r="J55" s="154"/>
      <c r="K55" s="154"/>
    </row>
    <row r="56" spans="1:11" ht="12" customHeight="1">
      <c r="D56" s="154"/>
      <c r="E56" s="154"/>
      <c r="F56" s="154"/>
      <c r="G56" s="154"/>
      <c r="H56" s="154"/>
      <c r="I56" s="154"/>
      <c r="J56" s="154"/>
      <c r="K56" s="154"/>
    </row>
    <row r="57" spans="1:11" ht="12" customHeight="1">
      <c r="D57" s="154"/>
      <c r="E57" s="154"/>
      <c r="F57" s="154"/>
      <c r="G57" s="154"/>
      <c r="H57" s="154"/>
      <c r="I57" s="154"/>
      <c r="J57" s="154"/>
      <c r="K57" s="154"/>
    </row>
    <row r="58" spans="1:11" ht="12" customHeight="1">
      <c r="D58" s="154"/>
      <c r="E58" s="154"/>
      <c r="F58" s="154"/>
      <c r="G58" s="154"/>
      <c r="H58" s="154"/>
      <c r="I58" s="154"/>
      <c r="J58" s="154"/>
      <c r="K58" s="154"/>
    </row>
    <row r="59" spans="1:11" ht="12" customHeight="1">
      <c r="D59" s="154"/>
      <c r="E59" s="154"/>
      <c r="F59" s="154"/>
      <c r="G59" s="154"/>
      <c r="H59" s="154"/>
      <c r="I59" s="154"/>
      <c r="J59" s="154"/>
      <c r="K59" s="154"/>
    </row>
    <row r="60" spans="1:11" ht="12" customHeight="1">
      <c r="D60" s="154"/>
      <c r="E60" s="154"/>
      <c r="F60" s="154"/>
      <c r="G60" s="154"/>
      <c r="H60" s="154"/>
      <c r="I60" s="154"/>
      <c r="J60" s="154"/>
      <c r="K60" s="154"/>
    </row>
    <row r="61" spans="1:11" ht="12" customHeight="1">
      <c r="D61" s="154"/>
      <c r="E61" s="154"/>
      <c r="F61" s="154"/>
      <c r="G61" s="154"/>
      <c r="H61" s="154"/>
      <c r="I61" s="154"/>
      <c r="J61" s="154"/>
      <c r="K61" s="154"/>
    </row>
    <row r="62" spans="1:11" ht="12" customHeight="1">
      <c r="D62" s="154"/>
      <c r="E62" s="154"/>
      <c r="F62" s="154"/>
      <c r="G62" s="154"/>
      <c r="H62" s="154"/>
      <c r="I62" s="154"/>
      <c r="J62" s="154"/>
      <c r="K62" s="154"/>
    </row>
    <row r="63" spans="1:11" ht="12" customHeight="1">
      <c r="D63" s="154"/>
      <c r="E63" s="154"/>
      <c r="F63" s="154"/>
      <c r="G63" s="154"/>
      <c r="H63" s="154"/>
      <c r="I63" s="154"/>
      <c r="J63" s="154"/>
      <c r="K63" s="154"/>
    </row>
    <row r="64" spans="1:11" ht="12" customHeight="1">
      <c r="D64" s="154"/>
      <c r="E64" s="154"/>
      <c r="F64" s="154"/>
      <c r="G64" s="154"/>
      <c r="H64" s="154"/>
      <c r="I64" s="154"/>
      <c r="J64" s="154"/>
      <c r="K64" s="154"/>
    </row>
    <row r="65" spans="4:11" ht="12" customHeight="1">
      <c r="D65" s="154"/>
      <c r="E65" s="154"/>
      <c r="F65" s="154"/>
      <c r="G65" s="154"/>
      <c r="H65" s="154"/>
      <c r="I65" s="154"/>
      <c r="J65" s="154"/>
      <c r="K65" s="154"/>
    </row>
    <row r="66" spans="4:11" ht="12" customHeight="1">
      <c r="D66" s="154"/>
      <c r="E66" s="154"/>
      <c r="F66" s="154"/>
      <c r="G66" s="154"/>
      <c r="H66" s="154"/>
      <c r="I66" s="154"/>
      <c r="J66" s="154"/>
      <c r="K66" s="154"/>
    </row>
    <row r="67" spans="4:11" ht="12" customHeight="1">
      <c r="D67" s="154"/>
      <c r="E67" s="154"/>
      <c r="F67" s="154"/>
      <c r="G67" s="154"/>
      <c r="H67" s="154"/>
      <c r="I67" s="154"/>
      <c r="J67" s="154"/>
      <c r="K67" s="154"/>
    </row>
    <row r="68" spans="4:11" ht="12" customHeight="1">
      <c r="D68" s="154"/>
      <c r="E68" s="154"/>
      <c r="F68" s="154"/>
      <c r="G68" s="154"/>
      <c r="H68" s="154"/>
      <c r="I68" s="154"/>
      <c r="J68" s="154"/>
      <c r="K68" s="154"/>
    </row>
    <row r="69" spans="4:11" ht="12" customHeight="1">
      <c r="D69" s="154"/>
      <c r="E69" s="154"/>
      <c r="F69" s="154"/>
      <c r="G69" s="154"/>
      <c r="H69" s="154"/>
      <c r="I69" s="154"/>
      <c r="J69" s="154"/>
      <c r="K69" s="154"/>
    </row>
    <row r="70" spans="4:11" ht="12" customHeight="1">
      <c r="D70" s="154"/>
      <c r="E70" s="154"/>
      <c r="F70" s="154"/>
      <c r="G70" s="154"/>
      <c r="H70" s="154"/>
      <c r="I70" s="154"/>
      <c r="J70" s="154"/>
      <c r="K70" s="154"/>
    </row>
    <row r="71" spans="4:11" ht="12" customHeight="1">
      <c r="D71" s="154"/>
      <c r="E71" s="154"/>
      <c r="F71" s="154"/>
      <c r="G71" s="154"/>
      <c r="H71" s="154"/>
      <c r="I71" s="154"/>
      <c r="J71" s="154"/>
      <c r="K71" s="154"/>
    </row>
    <row r="72" spans="4:11" ht="12" customHeight="1">
      <c r="D72" s="154"/>
      <c r="E72" s="154"/>
      <c r="F72" s="154"/>
      <c r="G72" s="154"/>
      <c r="H72" s="154"/>
      <c r="I72" s="154"/>
      <c r="J72" s="154"/>
      <c r="K72" s="154"/>
    </row>
    <row r="73" spans="4:11" ht="12" customHeight="1">
      <c r="D73" s="154"/>
      <c r="E73" s="154"/>
      <c r="F73" s="154"/>
      <c r="G73" s="154"/>
      <c r="H73" s="154"/>
      <c r="I73" s="154"/>
      <c r="J73" s="154"/>
      <c r="K73" s="154"/>
    </row>
    <row r="74" spans="4:11" ht="12" customHeight="1">
      <c r="D74" s="154"/>
      <c r="E74" s="154"/>
      <c r="F74" s="154"/>
      <c r="G74" s="154"/>
      <c r="H74" s="154"/>
      <c r="I74" s="154"/>
      <c r="J74" s="154"/>
      <c r="K74" s="154"/>
    </row>
    <row r="75" spans="4:11" ht="12" customHeight="1">
      <c r="D75" s="154"/>
      <c r="E75" s="154"/>
      <c r="F75" s="154"/>
      <c r="G75" s="154"/>
      <c r="H75" s="154"/>
      <c r="I75" s="154"/>
      <c r="J75" s="154"/>
      <c r="K75" s="154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A1648B-278F-47F9-91E2-E9E9001FD051}">
  <dimension ref="A1:K75"/>
  <sheetViews>
    <sheetView showGridLines="0" workbookViewId="0"/>
  </sheetViews>
  <sheetFormatPr baseColWidth="10" defaultColWidth="10" defaultRowHeight="11.25"/>
  <cols>
    <col min="1" max="1" width="2.25" style="144" customWidth="1"/>
    <col min="2" max="2" width="1.5" style="155" customWidth="1"/>
    <col min="3" max="3" width="32.625" style="144" customWidth="1"/>
    <col min="4" max="4" width="9.375" style="144" customWidth="1"/>
    <col min="5" max="6" width="9.5" style="144" customWidth="1"/>
    <col min="7" max="9" width="9.375" style="144" customWidth="1"/>
    <col min="10" max="11" width="7.25" style="144" customWidth="1"/>
    <col min="12" max="16384" width="10" style="144"/>
  </cols>
  <sheetData>
    <row r="1" spans="1:11" ht="12" customHeight="1">
      <c r="A1" s="141"/>
      <c r="B1" s="142"/>
      <c r="C1" s="142"/>
      <c r="D1" s="142"/>
      <c r="E1" s="142"/>
      <c r="F1" s="142"/>
      <c r="G1" s="142"/>
      <c r="H1" s="142"/>
      <c r="I1" s="142"/>
      <c r="J1" s="143"/>
      <c r="K1" s="143"/>
    </row>
    <row r="2" spans="1:11" ht="12" customHeight="1">
      <c r="A2" s="13" t="s">
        <v>111</v>
      </c>
      <c r="B2" s="142"/>
      <c r="C2" s="142"/>
      <c r="D2" s="142"/>
      <c r="E2" s="142"/>
      <c r="F2" s="142"/>
      <c r="G2" s="142"/>
      <c r="H2" s="142"/>
      <c r="I2" s="142"/>
      <c r="J2" s="143"/>
      <c r="K2" s="143"/>
    </row>
    <row r="3" spans="1:11" ht="12" customHeight="1">
      <c r="A3" s="19"/>
      <c r="B3" s="142"/>
      <c r="C3" s="142"/>
      <c r="D3" s="142"/>
      <c r="E3" s="142"/>
      <c r="F3" s="142"/>
      <c r="G3" s="142"/>
      <c r="H3" s="142"/>
      <c r="I3" s="142"/>
      <c r="J3" s="143"/>
      <c r="K3" s="143"/>
    </row>
    <row r="4" spans="1:11" ht="12" customHeight="1">
      <c r="A4" s="19" t="s">
        <v>256</v>
      </c>
      <c r="B4" s="142"/>
      <c r="C4" s="142"/>
      <c r="D4" s="142"/>
      <c r="E4" s="142"/>
      <c r="F4" s="142"/>
      <c r="G4" s="142"/>
      <c r="H4" s="142"/>
      <c r="I4" s="142"/>
      <c r="J4" s="143"/>
      <c r="K4" s="143"/>
    </row>
    <row r="5" spans="1:11" ht="12" customHeight="1">
      <c r="A5" s="20" t="s">
        <v>69</v>
      </c>
      <c r="B5" s="142"/>
      <c r="C5" s="142"/>
      <c r="D5" s="142"/>
      <c r="E5" s="142"/>
      <c r="F5" s="142"/>
      <c r="G5" s="142"/>
      <c r="H5" s="142"/>
      <c r="I5" s="142"/>
      <c r="J5" s="143"/>
      <c r="K5" s="143"/>
    </row>
    <row r="6" spans="1:11" ht="12" customHeight="1">
      <c r="A6" s="148"/>
      <c r="B6" s="149"/>
      <c r="C6" s="148"/>
      <c r="D6" s="148"/>
      <c r="E6" s="148"/>
      <c r="F6" s="148"/>
      <c r="G6" s="148"/>
      <c r="H6" s="148"/>
      <c r="I6" s="148"/>
      <c r="J6" s="150"/>
      <c r="K6" s="150"/>
    </row>
    <row r="7" spans="1:11" ht="45">
      <c r="A7" s="151"/>
      <c r="B7" s="149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152"/>
      <c r="K7" s="152"/>
    </row>
    <row r="8" spans="1:11" ht="24" customHeight="1">
      <c r="A8" s="4">
        <v>1</v>
      </c>
      <c r="B8" s="7"/>
      <c r="C8" s="14" t="s">
        <v>73</v>
      </c>
      <c r="D8" s="153">
        <v>1183.0139999999997</v>
      </c>
      <c r="E8" s="153">
        <v>827.875</v>
      </c>
      <c r="F8" s="153">
        <v>53.593000000000011</v>
      </c>
      <c r="G8" s="153">
        <v>98.275999999999996</v>
      </c>
      <c r="H8" s="153">
        <v>203.26999999999981</v>
      </c>
      <c r="I8" s="153">
        <v>0</v>
      </c>
      <c r="J8" s="154"/>
      <c r="K8" s="154"/>
    </row>
    <row r="9" spans="1:11" ht="12" customHeight="1">
      <c r="A9" s="4">
        <v>2</v>
      </c>
      <c r="B9" s="7" t="s">
        <v>58</v>
      </c>
      <c r="C9" s="15" t="s">
        <v>74</v>
      </c>
      <c r="D9" s="153">
        <v>613.04200000000003</v>
      </c>
      <c r="E9" s="153">
        <v>480.53699999999998</v>
      </c>
      <c r="F9" s="153">
        <v>27.835000000000015</v>
      </c>
      <c r="G9" s="153">
        <v>31.277000000000001</v>
      </c>
      <c r="H9" s="153">
        <v>73.393000000000001</v>
      </c>
      <c r="I9" s="153">
        <v>0</v>
      </c>
      <c r="J9" s="154"/>
      <c r="K9" s="154"/>
    </row>
    <row r="10" spans="1:11" ht="18" customHeight="1">
      <c r="A10" s="4">
        <v>3</v>
      </c>
      <c r="B10" s="7" t="s">
        <v>59</v>
      </c>
      <c r="C10" s="15" t="s">
        <v>77</v>
      </c>
      <c r="D10" s="153">
        <f t="shared" ref="D10:I10" si="0">D8-D9</f>
        <v>569.97199999999964</v>
      </c>
      <c r="E10" s="153">
        <f t="shared" si="0"/>
        <v>347.33800000000002</v>
      </c>
      <c r="F10" s="153">
        <f t="shared" si="0"/>
        <v>25.757999999999996</v>
      </c>
      <c r="G10" s="153">
        <f t="shared" si="0"/>
        <v>66.998999999999995</v>
      </c>
      <c r="H10" s="153">
        <f t="shared" si="0"/>
        <v>129.87699999999981</v>
      </c>
      <c r="I10" s="153">
        <f t="shared" si="0"/>
        <v>0</v>
      </c>
      <c r="J10" s="154"/>
      <c r="K10" s="154"/>
    </row>
    <row r="11" spans="1:11" ht="12" customHeight="1">
      <c r="A11" s="4">
        <v>4</v>
      </c>
      <c r="B11" s="7" t="s">
        <v>58</v>
      </c>
      <c r="C11" s="15" t="s">
        <v>78</v>
      </c>
      <c r="D11" s="153">
        <v>102.90599999999998</v>
      </c>
      <c r="E11" s="153">
        <v>59.387999999999998</v>
      </c>
      <c r="F11" s="153">
        <v>1.9419999999999997</v>
      </c>
      <c r="G11" s="153">
        <v>14.137</v>
      </c>
      <c r="H11" s="153">
        <v>27.438999999999986</v>
      </c>
      <c r="I11" s="153">
        <v>0</v>
      </c>
      <c r="J11" s="154"/>
      <c r="K11" s="154"/>
    </row>
    <row r="12" spans="1:11" ht="18" customHeight="1">
      <c r="A12" s="4">
        <v>5</v>
      </c>
      <c r="B12" s="7" t="s">
        <v>59</v>
      </c>
      <c r="C12" s="15" t="s">
        <v>89</v>
      </c>
      <c r="D12" s="153">
        <f>D10-D11</f>
        <v>467.06599999999969</v>
      </c>
      <c r="E12" s="153">
        <f>E10-E11</f>
        <v>287.95000000000005</v>
      </c>
      <c r="F12" s="153">
        <f>F10-F11</f>
        <v>23.815999999999995</v>
      </c>
      <c r="G12" s="153">
        <f>G10-G11</f>
        <v>52.861999999999995</v>
      </c>
      <c r="H12" s="153">
        <f>H10-H11</f>
        <v>102.43799999999982</v>
      </c>
      <c r="I12" s="153">
        <v>-40.670999999999992</v>
      </c>
      <c r="J12" s="154"/>
      <c r="K12" s="154"/>
    </row>
    <row r="13" spans="1:11" ht="12" customHeight="1">
      <c r="A13" s="4">
        <v>6</v>
      </c>
      <c r="B13" s="7" t="s">
        <v>58</v>
      </c>
      <c r="C13" s="15" t="s">
        <v>90</v>
      </c>
      <c r="D13" s="153">
        <v>329.20899999999995</v>
      </c>
      <c r="E13" s="153">
        <v>208.23499999999996</v>
      </c>
      <c r="F13" s="153">
        <v>18.946000000000002</v>
      </c>
      <c r="G13" s="153">
        <v>53.844999999999999</v>
      </c>
      <c r="H13" s="153">
        <v>48.183</v>
      </c>
      <c r="I13" s="153">
        <v>1.96</v>
      </c>
      <c r="J13" s="154"/>
      <c r="K13" s="154"/>
    </row>
    <row r="14" spans="1:11" ht="12" customHeight="1">
      <c r="A14" s="4">
        <v>7</v>
      </c>
      <c r="B14" s="7" t="s">
        <v>58</v>
      </c>
      <c r="C14" s="15" t="s">
        <v>91</v>
      </c>
      <c r="D14" s="153">
        <v>3.6520000000000001</v>
      </c>
      <c r="E14" s="153">
        <v>1.649</v>
      </c>
      <c r="F14" s="153">
        <v>8.7999999999999995E-2</v>
      </c>
      <c r="G14" s="153">
        <v>6.9999999999999993E-2</v>
      </c>
      <c r="H14" s="153">
        <v>1.845</v>
      </c>
      <c r="I14" s="153">
        <v>0</v>
      </c>
      <c r="J14" s="154"/>
      <c r="K14" s="154"/>
    </row>
    <row r="15" spans="1:11" ht="12" customHeight="1">
      <c r="A15" s="4">
        <v>8</v>
      </c>
      <c r="B15" s="7" t="s">
        <v>60</v>
      </c>
      <c r="C15" s="15" t="s">
        <v>92</v>
      </c>
      <c r="D15" s="153">
        <v>13.424999999999997</v>
      </c>
      <c r="E15" s="153">
        <v>12.501999999999999</v>
      </c>
      <c r="F15" s="153">
        <v>0</v>
      </c>
      <c r="G15" s="153">
        <v>0.18099999999999999</v>
      </c>
      <c r="H15" s="153">
        <v>0.74199999999999999</v>
      </c>
      <c r="I15" s="153">
        <v>0</v>
      </c>
      <c r="J15" s="154"/>
      <c r="K15" s="154"/>
    </row>
    <row r="16" spans="1:11" ht="18" customHeight="1">
      <c r="A16" s="4">
        <v>9</v>
      </c>
      <c r="B16" s="7" t="s">
        <v>59</v>
      </c>
      <c r="C16" s="15" t="s">
        <v>112</v>
      </c>
      <c r="D16" s="153">
        <f t="shared" ref="D16:I16" si="1">D12-D13-D14+D15</f>
        <v>147.62999999999977</v>
      </c>
      <c r="E16" s="153">
        <f t="shared" si="1"/>
        <v>90.568000000000083</v>
      </c>
      <c r="F16" s="153">
        <f t="shared" si="1"/>
        <v>4.7819999999999938</v>
      </c>
      <c r="G16" s="153">
        <f t="shared" si="1"/>
        <v>-0.87200000000000411</v>
      </c>
      <c r="H16" s="153">
        <f t="shared" si="1"/>
        <v>53.151999999999816</v>
      </c>
      <c r="I16" s="153">
        <f t="shared" si="1"/>
        <v>-42.630999999999993</v>
      </c>
      <c r="J16" s="154"/>
      <c r="K16" s="154"/>
    </row>
    <row r="17" spans="1:11" ht="12" customHeight="1">
      <c r="A17" s="4">
        <v>10</v>
      </c>
      <c r="B17" s="7" t="s">
        <v>60</v>
      </c>
      <c r="C17" s="15" t="s">
        <v>93</v>
      </c>
      <c r="D17" s="153">
        <v>329.24200000000002</v>
      </c>
      <c r="E17" s="153">
        <v>0</v>
      </c>
      <c r="F17" s="153">
        <v>0</v>
      </c>
      <c r="G17" s="153">
        <v>0</v>
      </c>
      <c r="H17" s="153">
        <v>329.24200000000002</v>
      </c>
      <c r="I17" s="153">
        <v>1.927</v>
      </c>
      <c r="J17" s="154"/>
      <c r="K17" s="154"/>
    </row>
    <row r="18" spans="1:11" ht="12" customHeight="1">
      <c r="A18" s="4">
        <v>11</v>
      </c>
      <c r="B18" s="7" t="s">
        <v>58</v>
      </c>
      <c r="C18" s="15" t="s">
        <v>94</v>
      </c>
      <c r="D18" s="153">
        <v>7.7249999999999996</v>
      </c>
      <c r="E18" s="153">
        <v>0</v>
      </c>
      <c r="F18" s="153">
        <v>0</v>
      </c>
      <c r="G18" s="153">
        <v>7.7249999999999996</v>
      </c>
      <c r="H18" s="153">
        <v>0</v>
      </c>
      <c r="I18" s="153">
        <v>5.8159999999999998</v>
      </c>
      <c r="J18" s="154"/>
      <c r="K18" s="154"/>
    </row>
    <row r="19" spans="1:11" ht="12" customHeight="1">
      <c r="A19" s="4">
        <v>12</v>
      </c>
      <c r="B19" s="7" t="s">
        <v>60</v>
      </c>
      <c r="C19" s="15" t="s">
        <v>95</v>
      </c>
      <c r="D19" s="153">
        <v>65.563000000000002</v>
      </c>
      <c r="E19" s="153">
        <v>0</v>
      </c>
      <c r="F19" s="153">
        <v>0</v>
      </c>
      <c r="G19" s="153">
        <v>65.563000000000002</v>
      </c>
      <c r="H19" s="153">
        <v>0</v>
      </c>
      <c r="I19" s="153">
        <v>1.2129999999999999</v>
      </c>
      <c r="J19" s="154"/>
      <c r="K19" s="154"/>
    </row>
    <row r="20" spans="1:11" ht="12" customHeight="1">
      <c r="A20" s="4">
        <v>13</v>
      </c>
      <c r="B20" s="7" t="s">
        <v>58</v>
      </c>
      <c r="C20" s="15" t="s">
        <v>96</v>
      </c>
      <c r="D20" s="153">
        <v>227.18900000000002</v>
      </c>
      <c r="E20" s="153">
        <v>91.313000000000002</v>
      </c>
      <c r="F20" s="153">
        <v>103.94100000000002</v>
      </c>
      <c r="G20" s="153">
        <v>16.582999999999998</v>
      </c>
      <c r="H20" s="153">
        <v>15.352000000000002</v>
      </c>
      <c r="I20" s="153">
        <v>51.879000000000005</v>
      </c>
      <c r="J20" s="154"/>
      <c r="K20" s="154"/>
    </row>
    <row r="21" spans="1:11" ht="12" customHeight="1">
      <c r="A21" s="4">
        <v>14</v>
      </c>
      <c r="B21" s="7" t="s">
        <v>60</v>
      </c>
      <c r="C21" s="15" t="s">
        <v>97</v>
      </c>
      <c r="D21" s="153">
        <v>239.26400000000001</v>
      </c>
      <c r="E21" s="153">
        <v>33.71</v>
      </c>
      <c r="F21" s="153">
        <v>106.00200000000001</v>
      </c>
      <c r="G21" s="153">
        <v>3.4939999999999998</v>
      </c>
      <c r="H21" s="153">
        <v>96.057999999999993</v>
      </c>
      <c r="I21" s="153">
        <v>39.804000000000002</v>
      </c>
      <c r="J21" s="154"/>
      <c r="K21" s="154"/>
    </row>
    <row r="22" spans="1:11" ht="18" customHeight="1">
      <c r="A22" s="4">
        <v>15</v>
      </c>
      <c r="B22" s="7" t="s">
        <v>59</v>
      </c>
      <c r="C22" s="15" t="s">
        <v>219</v>
      </c>
      <c r="D22" s="153">
        <f t="shared" ref="D22:I22" si="2">D16+D17-D18+D19-D20+D21</f>
        <v>546.78499999999985</v>
      </c>
      <c r="E22" s="153">
        <f t="shared" si="2"/>
        <v>32.965000000000082</v>
      </c>
      <c r="F22" s="153">
        <f t="shared" si="2"/>
        <v>6.8429999999999893</v>
      </c>
      <c r="G22" s="153">
        <f t="shared" si="2"/>
        <v>43.877000000000002</v>
      </c>
      <c r="H22" s="153">
        <f t="shared" si="2"/>
        <v>463.09999999999985</v>
      </c>
      <c r="I22" s="153">
        <f t="shared" si="2"/>
        <v>-57.382000000000005</v>
      </c>
      <c r="J22" s="154"/>
      <c r="K22" s="154"/>
    </row>
    <row r="23" spans="1:11" ht="12" customHeight="1">
      <c r="A23" s="4">
        <v>16</v>
      </c>
      <c r="B23" s="7" t="s">
        <v>58</v>
      </c>
      <c r="C23" s="15" t="s">
        <v>98</v>
      </c>
      <c r="D23" s="153">
        <v>79.609000000000009</v>
      </c>
      <c r="E23" s="153">
        <v>16.624000000000002</v>
      </c>
      <c r="F23" s="153">
        <v>2.1749999999999998</v>
      </c>
      <c r="G23" s="153">
        <v>0</v>
      </c>
      <c r="H23" s="153">
        <v>60.81</v>
      </c>
      <c r="I23" s="153">
        <v>0.39400000000000002</v>
      </c>
      <c r="J23" s="154"/>
      <c r="K23" s="154"/>
    </row>
    <row r="24" spans="1:11" ht="12" customHeight="1">
      <c r="A24" s="4">
        <v>17</v>
      </c>
      <c r="B24" s="7" t="s">
        <v>60</v>
      </c>
      <c r="C24" s="15" t="s">
        <v>99</v>
      </c>
      <c r="D24" s="153">
        <v>79.947999999999993</v>
      </c>
      <c r="E24" s="153">
        <v>0</v>
      </c>
      <c r="F24" s="153">
        <v>0</v>
      </c>
      <c r="G24" s="153">
        <v>79.947999999999993</v>
      </c>
      <c r="H24" s="153">
        <v>0</v>
      </c>
      <c r="I24" s="153">
        <v>5.5E-2</v>
      </c>
      <c r="J24" s="154"/>
      <c r="K24" s="154"/>
    </row>
    <row r="25" spans="1:11" ht="12" customHeight="1">
      <c r="A25" s="4">
        <v>18</v>
      </c>
      <c r="B25" s="7" t="s">
        <v>58</v>
      </c>
      <c r="C25" s="15" t="s">
        <v>220</v>
      </c>
      <c r="D25" s="153">
        <v>127.896</v>
      </c>
      <c r="E25" s="153">
        <v>0</v>
      </c>
      <c r="F25" s="153">
        <v>0</v>
      </c>
      <c r="G25" s="153">
        <v>0</v>
      </c>
      <c r="H25" s="153">
        <v>127.896</v>
      </c>
      <c r="I25" s="153">
        <v>0.54700000000000004</v>
      </c>
      <c r="J25" s="154"/>
      <c r="K25" s="154"/>
    </row>
    <row r="26" spans="1:11" ht="12" customHeight="1">
      <c r="A26" s="4">
        <v>19</v>
      </c>
      <c r="B26" s="7" t="s">
        <v>60</v>
      </c>
      <c r="C26" s="15" t="s">
        <v>221</v>
      </c>
      <c r="D26" s="153">
        <v>128.06899999999999</v>
      </c>
      <c r="E26" s="153">
        <v>5.5799999999999965</v>
      </c>
      <c r="F26" s="153">
        <v>13.537999999999998</v>
      </c>
      <c r="G26" s="153">
        <v>108.773</v>
      </c>
      <c r="H26" s="153">
        <v>0.17799999999999999</v>
      </c>
      <c r="I26" s="153">
        <v>0.374</v>
      </c>
      <c r="J26" s="154"/>
      <c r="K26" s="154"/>
    </row>
    <row r="27" spans="1:11" ht="12" customHeight="1">
      <c r="A27" s="4">
        <v>20</v>
      </c>
      <c r="B27" s="7" t="s">
        <v>58</v>
      </c>
      <c r="C27" s="15" t="s">
        <v>100</v>
      </c>
      <c r="D27" s="153">
        <v>109.617</v>
      </c>
      <c r="E27" s="153">
        <v>3.4550000000000001</v>
      </c>
      <c r="F27" s="153">
        <v>5.2880000000000003</v>
      </c>
      <c r="G27" s="153">
        <v>100.69600000000001</v>
      </c>
      <c r="H27" s="153">
        <v>0.17799999999999999</v>
      </c>
      <c r="I27" s="153">
        <v>0.11700000000000001</v>
      </c>
      <c r="J27" s="154"/>
      <c r="K27" s="154"/>
    </row>
    <row r="28" spans="1:11" ht="12" customHeight="1">
      <c r="A28" s="4">
        <v>21</v>
      </c>
      <c r="B28" s="7" t="s">
        <v>60</v>
      </c>
      <c r="C28" s="15" t="s">
        <v>114</v>
      </c>
      <c r="D28" s="153">
        <v>108.42600000000002</v>
      </c>
      <c r="E28" s="153">
        <v>0</v>
      </c>
      <c r="F28" s="153">
        <v>0</v>
      </c>
      <c r="G28" s="153">
        <v>0</v>
      </c>
      <c r="H28" s="153">
        <v>108.42600000000002</v>
      </c>
      <c r="I28" s="153">
        <v>1.3079999999999998</v>
      </c>
      <c r="J28" s="154"/>
      <c r="K28" s="154"/>
    </row>
    <row r="29" spans="1:11" ht="12" customHeight="1">
      <c r="A29" s="4">
        <v>22</v>
      </c>
      <c r="B29" s="7" t="s">
        <v>58</v>
      </c>
      <c r="C29" s="15" t="s">
        <v>101</v>
      </c>
      <c r="D29" s="153">
        <v>63.674000000000007</v>
      </c>
      <c r="E29" s="153">
        <v>6.4450000000000003</v>
      </c>
      <c r="F29" s="153">
        <v>28.746999999999996</v>
      </c>
      <c r="G29" s="153">
        <v>10.493000000000002</v>
      </c>
      <c r="H29" s="153">
        <v>17.989000000000001</v>
      </c>
      <c r="I29" s="153">
        <v>7.2759999999999998</v>
      </c>
      <c r="J29" s="154"/>
      <c r="K29" s="154"/>
    </row>
    <row r="30" spans="1:11" ht="12" customHeight="1">
      <c r="A30" s="4">
        <v>23</v>
      </c>
      <c r="B30" s="7" t="s">
        <v>60</v>
      </c>
      <c r="C30" s="15" t="s">
        <v>102</v>
      </c>
      <c r="D30" s="153">
        <v>56.218999999999994</v>
      </c>
      <c r="E30" s="153">
        <v>2.8170000000000002</v>
      </c>
      <c r="F30" s="153">
        <v>28.758999999999997</v>
      </c>
      <c r="G30" s="153">
        <v>4.9249999999999972</v>
      </c>
      <c r="H30" s="153">
        <v>19.718</v>
      </c>
      <c r="I30" s="153">
        <v>14.730999999999998</v>
      </c>
      <c r="J30" s="154"/>
      <c r="K30" s="154"/>
    </row>
    <row r="31" spans="1:11" ht="18" customHeight="1">
      <c r="A31" s="4">
        <v>24</v>
      </c>
      <c r="B31" s="7" t="s">
        <v>59</v>
      </c>
      <c r="C31" s="15" t="s">
        <v>79</v>
      </c>
      <c r="D31" s="153">
        <f t="shared" ref="D31:I31" si="3">D22-D23+D24-D25+D26-D27+D28-D29+D30</f>
        <v>538.65099999999984</v>
      </c>
      <c r="E31" s="153">
        <f t="shared" si="3"/>
        <v>14.838000000000079</v>
      </c>
      <c r="F31" s="153">
        <f t="shared" si="3"/>
        <v>12.929999999999989</v>
      </c>
      <c r="G31" s="153">
        <f t="shared" si="3"/>
        <v>126.33399999999999</v>
      </c>
      <c r="H31" s="153">
        <f t="shared" si="3"/>
        <v>384.54899999999986</v>
      </c>
      <c r="I31" s="153">
        <f t="shared" si="3"/>
        <v>-49.248000000000005</v>
      </c>
      <c r="J31" s="154"/>
      <c r="K31" s="154"/>
    </row>
    <row r="32" spans="1:11" ht="12" customHeight="1">
      <c r="A32" s="4">
        <v>25</v>
      </c>
      <c r="B32" s="7" t="s">
        <v>58</v>
      </c>
      <c r="C32" s="15" t="s">
        <v>75</v>
      </c>
      <c r="D32" s="153">
        <v>479.07499999999993</v>
      </c>
      <c r="E32" s="153">
        <v>0</v>
      </c>
      <c r="F32" s="153">
        <v>0</v>
      </c>
      <c r="G32" s="153">
        <v>122.25399999999999</v>
      </c>
      <c r="H32" s="153">
        <v>356.82099999999997</v>
      </c>
      <c r="I32" s="153">
        <v>0</v>
      </c>
      <c r="J32" s="154"/>
      <c r="K32" s="154"/>
    </row>
    <row r="33" spans="1:11" ht="20.100000000000001" customHeight="1">
      <c r="A33" s="8">
        <v>26</v>
      </c>
      <c r="B33" s="9" t="s">
        <v>60</v>
      </c>
      <c r="C33" s="16" t="s">
        <v>80</v>
      </c>
      <c r="D33" s="153">
        <v>0</v>
      </c>
      <c r="E33" s="153">
        <v>-2.0479999999999996</v>
      </c>
      <c r="F33" s="153">
        <v>-7.8720000000000017</v>
      </c>
      <c r="G33" s="153">
        <v>0</v>
      </c>
      <c r="H33" s="153">
        <v>9.9200000000000017</v>
      </c>
      <c r="I33" s="153">
        <v>0</v>
      </c>
      <c r="J33" s="154"/>
      <c r="K33" s="154"/>
    </row>
    <row r="34" spans="1:11" ht="18" customHeight="1">
      <c r="A34" s="4">
        <v>27</v>
      </c>
      <c r="B34" s="7" t="s">
        <v>59</v>
      </c>
      <c r="C34" s="15" t="s">
        <v>81</v>
      </c>
      <c r="D34" s="153">
        <f t="shared" ref="D34:I34" si="4">D31-D32+D33</f>
        <v>59.575999999999908</v>
      </c>
      <c r="E34" s="153">
        <f t="shared" si="4"/>
        <v>12.790000000000079</v>
      </c>
      <c r="F34" s="153">
        <f t="shared" si="4"/>
        <v>5.0579999999999874</v>
      </c>
      <c r="G34" s="153">
        <f t="shared" si="4"/>
        <v>4.0799999999999983</v>
      </c>
      <c r="H34" s="153">
        <f t="shared" si="4"/>
        <v>37.647999999999897</v>
      </c>
      <c r="I34" s="153">
        <f t="shared" si="4"/>
        <v>-49.248000000000005</v>
      </c>
      <c r="J34" s="154"/>
      <c r="K34" s="154"/>
    </row>
    <row r="35" spans="1:11" ht="12" customHeight="1">
      <c r="A35" s="4">
        <v>28</v>
      </c>
      <c r="B35" s="7" t="s">
        <v>58</v>
      </c>
      <c r="C35" s="15" t="s">
        <v>103</v>
      </c>
      <c r="D35" s="153">
        <v>11.66</v>
      </c>
      <c r="E35" s="153">
        <v>0.44600000000000006</v>
      </c>
      <c r="F35" s="153">
        <v>1.728</v>
      </c>
      <c r="G35" s="153">
        <v>7.7590000000000003</v>
      </c>
      <c r="H35" s="153">
        <v>1.7269999999999999</v>
      </c>
      <c r="I35" s="153">
        <v>1.1119999999999999</v>
      </c>
      <c r="J35" s="154"/>
      <c r="K35" s="154"/>
    </row>
    <row r="36" spans="1:11" ht="12" customHeight="1">
      <c r="A36" s="4">
        <v>29</v>
      </c>
      <c r="B36" s="7" t="s">
        <v>60</v>
      </c>
      <c r="C36" s="15" t="s">
        <v>104</v>
      </c>
      <c r="D36" s="153">
        <v>10.491</v>
      </c>
      <c r="E36" s="153">
        <v>4.5599999999999996</v>
      </c>
      <c r="F36" s="153">
        <v>0.27700000000000002</v>
      </c>
      <c r="G36" s="153">
        <v>2.5370000000000008</v>
      </c>
      <c r="H36" s="153">
        <v>3.117</v>
      </c>
      <c r="I36" s="153">
        <v>2.2809999999999997</v>
      </c>
      <c r="J36" s="154"/>
      <c r="K36" s="154"/>
    </row>
    <row r="37" spans="1:11" ht="12" customHeight="1">
      <c r="A37" s="4">
        <v>30</v>
      </c>
      <c r="B37" s="7" t="s">
        <v>58</v>
      </c>
      <c r="C37" s="15" t="s">
        <v>76</v>
      </c>
      <c r="D37" s="153">
        <v>113.23400000000001</v>
      </c>
      <c r="E37" s="153">
        <v>58.570999999999991</v>
      </c>
      <c r="F37" s="153">
        <v>1.052</v>
      </c>
      <c r="G37" s="153">
        <v>16.690000000000001</v>
      </c>
      <c r="H37" s="153">
        <v>36.921000000000014</v>
      </c>
      <c r="I37" s="153">
        <v>0</v>
      </c>
      <c r="J37" s="154"/>
      <c r="K37" s="154"/>
    </row>
    <row r="38" spans="1:11" ht="12" customHeight="1">
      <c r="A38" s="4">
        <v>31</v>
      </c>
      <c r="B38" s="7" t="s">
        <v>60</v>
      </c>
      <c r="C38" s="15" t="s">
        <v>78</v>
      </c>
      <c r="D38" s="153">
        <v>102.90599999999998</v>
      </c>
      <c r="E38" s="153">
        <v>59.387999999999998</v>
      </c>
      <c r="F38" s="153">
        <v>1.9419999999999997</v>
      </c>
      <c r="G38" s="153">
        <v>14.137</v>
      </c>
      <c r="H38" s="153">
        <v>27.438999999999986</v>
      </c>
      <c r="I38" s="153">
        <v>0</v>
      </c>
      <c r="J38" s="154"/>
      <c r="K38" s="154"/>
    </row>
    <row r="39" spans="1:11" ht="12" customHeight="1">
      <c r="A39" s="4">
        <v>32</v>
      </c>
      <c r="B39" s="7" t="s">
        <v>58</v>
      </c>
      <c r="C39" s="15" t="s">
        <v>82</v>
      </c>
      <c r="D39" s="153">
        <v>0.11800000000000005</v>
      </c>
      <c r="E39" s="153">
        <v>0.25700000000000001</v>
      </c>
      <c r="F39" s="153">
        <v>0</v>
      </c>
      <c r="G39" s="153">
        <v>-0.39499999999999996</v>
      </c>
      <c r="H39" s="153">
        <v>0.25600000000000001</v>
      </c>
      <c r="I39" s="153">
        <v>-0.11799999999999999</v>
      </c>
      <c r="J39" s="154"/>
      <c r="K39" s="154"/>
    </row>
    <row r="40" spans="1:11" ht="18" customHeight="1">
      <c r="A40" s="4">
        <v>33</v>
      </c>
      <c r="B40" s="7" t="s">
        <v>59</v>
      </c>
      <c r="C40" s="15" t="s">
        <v>83</v>
      </c>
      <c r="D40" s="153">
        <f t="shared" ref="D40:I40" si="5">D34-D35+D36-D37+D38-D39</f>
        <v>47.960999999999878</v>
      </c>
      <c r="E40" s="153">
        <f t="shared" si="5"/>
        <v>17.46400000000008</v>
      </c>
      <c r="F40" s="153">
        <f t="shared" si="5"/>
        <v>4.4969999999999875</v>
      </c>
      <c r="G40" s="153">
        <f t="shared" si="5"/>
        <v>-3.3000000000000003</v>
      </c>
      <c r="H40" s="153">
        <f t="shared" si="5"/>
        <v>29.299999999999869</v>
      </c>
      <c r="I40" s="153">
        <f t="shared" si="5"/>
        <v>-47.961000000000006</v>
      </c>
      <c r="J40" s="154"/>
      <c r="K40" s="154"/>
    </row>
    <row r="41" spans="1:11" ht="20.100000000000001" customHeight="1">
      <c r="A41" s="4"/>
      <c r="B41" s="7"/>
      <c r="C41" s="17" t="s">
        <v>105</v>
      </c>
      <c r="D41" s="153"/>
      <c r="E41" s="153"/>
      <c r="F41" s="153"/>
      <c r="G41" s="153"/>
      <c r="H41" s="153"/>
      <c r="I41" s="153"/>
      <c r="J41" s="154"/>
      <c r="K41" s="154"/>
    </row>
    <row r="42" spans="1:11" ht="18" customHeight="1">
      <c r="A42" s="4">
        <v>34</v>
      </c>
      <c r="B42" s="7"/>
      <c r="C42" s="15" t="s">
        <v>79</v>
      </c>
      <c r="D42" s="153">
        <v>538.65099999999984</v>
      </c>
      <c r="E42" s="153">
        <v>14.838000000000072</v>
      </c>
      <c r="F42" s="153">
        <v>12.929999999999982</v>
      </c>
      <c r="G42" s="153">
        <v>126.33399999999997</v>
      </c>
      <c r="H42" s="153">
        <v>384.54899999999986</v>
      </c>
      <c r="I42" s="153">
        <v>-49.24799999999999</v>
      </c>
      <c r="J42" s="154"/>
      <c r="K42" s="154"/>
    </row>
    <row r="43" spans="1:11" ht="12" customHeight="1">
      <c r="A43" s="4">
        <v>35</v>
      </c>
      <c r="B43" s="7" t="s">
        <v>58</v>
      </c>
      <c r="C43" s="18" t="s">
        <v>106</v>
      </c>
      <c r="D43" s="153">
        <v>72.331999999999994</v>
      </c>
      <c r="E43" s="153">
        <v>0</v>
      </c>
      <c r="F43" s="153">
        <v>0</v>
      </c>
      <c r="G43" s="153">
        <v>72.331999999999994</v>
      </c>
      <c r="H43" s="153">
        <v>0</v>
      </c>
      <c r="I43" s="153">
        <v>0</v>
      </c>
      <c r="J43" s="154"/>
      <c r="K43" s="154"/>
    </row>
    <row r="44" spans="1:11" ht="12" customHeight="1">
      <c r="A44" s="4">
        <v>36</v>
      </c>
      <c r="B44" s="7" t="s">
        <v>60</v>
      </c>
      <c r="C44" s="18" t="s">
        <v>107</v>
      </c>
      <c r="D44" s="153">
        <v>72.331999999999994</v>
      </c>
      <c r="E44" s="153">
        <v>0</v>
      </c>
      <c r="F44" s="153">
        <v>0</v>
      </c>
      <c r="G44" s="153">
        <v>0</v>
      </c>
      <c r="H44" s="153">
        <v>72.331999999999994</v>
      </c>
      <c r="I44" s="153">
        <v>0</v>
      </c>
      <c r="J44" s="154"/>
      <c r="K44" s="154"/>
    </row>
    <row r="45" spans="1:11" ht="18" customHeight="1">
      <c r="A45" s="4">
        <v>37</v>
      </c>
      <c r="B45" s="7" t="s">
        <v>59</v>
      </c>
      <c r="C45" s="15" t="s">
        <v>113</v>
      </c>
      <c r="D45" s="153">
        <f t="shared" ref="D45:I45" si="6">D42-D43+D44</f>
        <v>538.65099999999984</v>
      </c>
      <c r="E45" s="153">
        <f t="shared" si="6"/>
        <v>14.838000000000072</v>
      </c>
      <c r="F45" s="153">
        <f t="shared" si="6"/>
        <v>12.929999999999982</v>
      </c>
      <c r="G45" s="153">
        <f t="shared" si="6"/>
        <v>54.001999999999981</v>
      </c>
      <c r="H45" s="153">
        <f t="shared" si="6"/>
        <v>456.88099999999986</v>
      </c>
      <c r="I45" s="153">
        <f t="shared" si="6"/>
        <v>-49.24799999999999</v>
      </c>
      <c r="J45" s="154"/>
      <c r="K45" s="154"/>
    </row>
    <row r="46" spans="1:11" ht="12" customHeight="1">
      <c r="A46" s="4">
        <v>38</v>
      </c>
      <c r="B46" s="7" t="s">
        <v>58</v>
      </c>
      <c r="C46" s="15" t="s">
        <v>108</v>
      </c>
      <c r="D46" s="153">
        <v>479.07500000000005</v>
      </c>
      <c r="E46" s="153">
        <v>0</v>
      </c>
      <c r="F46" s="153">
        <v>0</v>
      </c>
      <c r="G46" s="153">
        <v>49.921999999999997</v>
      </c>
      <c r="H46" s="153">
        <v>429.15300000000002</v>
      </c>
      <c r="I46" s="153">
        <v>0</v>
      </c>
      <c r="J46" s="154"/>
      <c r="K46" s="154"/>
    </row>
    <row r="47" spans="1:11" ht="20.100000000000001" customHeight="1">
      <c r="A47" s="8">
        <v>39</v>
      </c>
      <c r="B47" s="9" t="s">
        <v>60</v>
      </c>
      <c r="C47" s="16" t="s">
        <v>80</v>
      </c>
      <c r="D47" s="153">
        <v>0</v>
      </c>
      <c r="E47" s="153">
        <v>-2.0479999999999996</v>
      </c>
      <c r="F47" s="153">
        <v>-7.8720000000000017</v>
      </c>
      <c r="G47" s="153">
        <v>0</v>
      </c>
      <c r="H47" s="153">
        <v>9.9200000000000017</v>
      </c>
      <c r="I47" s="153">
        <v>0</v>
      </c>
      <c r="J47" s="154"/>
      <c r="K47" s="154"/>
    </row>
    <row r="48" spans="1:11" ht="18" customHeight="1">
      <c r="A48" s="4">
        <v>40</v>
      </c>
      <c r="B48" s="7" t="s">
        <v>59</v>
      </c>
      <c r="C48" s="15" t="s">
        <v>81</v>
      </c>
      <c r="D48" s="153">
        <f t="shared" ref="D48:I48" si="7">D45-D46+D47</f>
        <v>59.575999999999794</v>
      </c>
      <c r="E48" s="153">
        <f t="shared" si="7"/>
        <v>12.790000000000072</v>
      </c>
      <c r="F48" s="153">
        <f t="shared" si="7"/>
        <v>5.0579999999999803</v>
      </c>
      <c r="G48" s="153">
        <f t="shared" si="7"/>
        <v>4.0799999999999841</v>
      </c>
      <c r="H48" s="153">
        <f t="shared" si="7"/>
        <v>37.64799999999984</v>
      </c>
      <c r="I48" s="153">
        <f t="shared" si="7"/>
        <v>-49.24799999999999</v>
      </c>
      <c r="J48" s="154"/>
      <c r="K48" s="154"/>
    </row>
    <row r="49" spans="1:11" ht="12" customHeight="1">
      <c r="D49" s="154"/>
      <c r="E49" s="154"/>
      <c r="F49" s="154"/>
      <c r="G49" s="154"/>
      <c r="H49" s="154"/>
      <c r="I49" s="154"/>
      <c r="J49" s="154"/>
      <c r="K49" s="154"/>
    </row>
    <row r="50" spans="1:11" ht="12" customHeight="1">
      <c r="A50" s="148"/>
      <c r="B50" s="149"/>
      <c r="D50" s="154"/>
      <c r="E50" s="154"/>
      <c r="F50" s="154"/>
      <c r="G50" s="154"/>
      <c r="H50" s="154"/>
      <c r="I50" s="154"/>
      <c r="J50" s="154"/>
      <c r="K50" s="154"/>
    </row>
    <row r="51" spans="1:11" ht="12" customHeight="1">
      <c r="A51" s="4" t="s">
        <v>109</v>
      </c>
      <c r="D51" s="154"/>
      <c r="E51" s="154"/>
      <c r="F51" s="154"/>
      <c r="G51" s="154"/>
      <c r="H51" s="154"/>
      <c r="I51" s="154"/>
      <c r="J51" s="154"/>
      <c r="K51" s="154"/>
    </row>
    <row r="52" spans="1:11" ht="11.1" customHeight="1">
      <c r="A52" s="4" t="s">
        <v>110</v>
      </c>
      <c r="D52" s="154"/>
      <c r="E52" s="154"/>
      <c r="F52" s="154"/>
      <c r="G52" s="154"/>
      <c r="H52" s="154"/>
      <c r="I52" s="154"/>
      <c r="J52" s="154"/>
      <c r="K52" s="154"/>
    </row>
    <row r="53" spans="1:11" ht="11.1" customHeight="1">
      <c r="A53" s="4" t="s">
        <v>222</v>
      </c>
      <c r="D53" s="154"/>
      <c r="E53" s="154"/>
      <c r="F53" s="154"/>
      <c r="G53" s="154"/>
      <c r="H53" s="154"/>
      <c r="I53" s="154"/>
      <c r="J53" s="154"/>
      <c r="K53" s="154"/>
    </row>
    <row r="54" spans="1:11" ht="11.1" customHeight="1">
      <c r="D54" s="154"/>
      <c r="E54" s="154"/>
      <c r="F54" s="154"/>
      <c r="G54" s="154"/>
      <c r="H54" s="154"/>
      <c r="I54" s="154"/>
      <c r="J54" s="154"/>
      <c r="K54" s="154"/>
    </row>
    <row r="55" spans="1:11" ht="12" customHeight="1">
      <c r="D55" s="154"/>
      <c r="E55" s="154"/>
      <c r="F55" s="154"/>
      <c r="G55" s="154"/>
      <c r="H55" s="154"/>
      <c r="I55" s="154"/>
      <c r="J55" s="154"/>
      <c r="K55" s="154"/>
    </row>
    <row r="56" spans="1:11" ht="12" customHeight="1">
      <c r="D56" s="154"/>
      <c r="E56" s="154"/>
      <c r="F56" s="154"/>
      <c r="G56" s="154"/>
      <c r="H56" s="154"/>
      <c r="I56" s="154"/>
      <c r="J56" s="154"/>
      <c r="K56" s="154"/>
    </row>
    <row r="57" spans="1:11" ht="12" customHeight="1">
      <c r="D57" s="154"/>
      <c r="E57" s="154"/>
      <c r="F57" s="154"/>
      <c r="G57" s="154"/>
      <c r="H57" s="154"/>
      <c r="I57" s="154"/>
      <c r="J57" s="154"/>
      <c r="K57" s="154"/>
    </row>
    <row r="58" spans="1:11" ht="12" customHeight="1">
      <c r="D58" s="154"/>
      <c r="E58" s="154"/>
      <c r="F58" s="154"/>
      <c r="G58" s="154"/>
      <c r="H58" s="154"/>
      <c r="I58" s="154"/>
      <c r="J58" s="154"/>
      <c r="K58" s="154"/>
    </row>
    <row r="59" spans="1:11" ht="12" customHeight="1">
      <c r="D59" s="154"/>
      <c r="E59" s="154"/>
      <c r="F59" s="154"/>
      <c r="G59" s="154"/>
      <c r="H59" s="154"/>
      <c r="I59" s="154"/>
      <c r="J59" s="154"/>
      <c r="K59" s="154"/>
    </row>
    <row r="60" spans="1:11" ht="12" customHeight="1">
      <c r="D60" s="154"/>
      <c r="E60" s="154"/>
      <c r="F60" s="154"/>
      <c r="G60" s="154"/>
      <c r="H60" s="154"/>
      <c r="I60" s="154"/>
      <c r="J60" s="154"/>
      <c r="K60" s="154"/>
    </row>
    <row r="61" spans="1:11" ht="12" customHeight="1">
      <c r="D61" s="154"/>
      <c r="E61" s="154"/>
      <c r="F61" s="154"/>
      <c r="G61" s="154"/>
      <c r="H61" s="154"/>
      <c r="I61" s="154"/>
      <c r="J61" s="154"/>
      <c r="K61" s="154"/>
    </row>
    <row r="62" spans="1:11" ht="12" customHeight="1">
      <c r="D62" s="154"/>
      <c r="E62" s="154"/>
      <c r="F62" s="154"/>
      <c r="G62" s="154"/>
      <c r="H62" s="154"/>
      <c r="I62" s="154"/>
      <c r="J62" s="154"/>
      <c r="K62" s="154"/>
    </row>
    <row r="63" spans="1:11" ht="12" customHeight="1">
      <c r="D63" s="154"/>
      <c r="E63" s="154"/>
      <c r="F63" s="154"/>
      <c r="G63" s="154"/>
      <c r="H63" s="154"/>
      <c r="I63" s="154"/>
      <c r="J63" s="154"/>
      <c r="K63" s="154"/>
    </row>
    <row r="64" spans="1:11" ht="12" customHeight="1">
      <c r="D64" s="154"/>
      <c r="E64" s="154"/>
      <c r="F64" s="154"/>
      <c r="G64" s="154"/>
      <c r="H64" s="154"/>
      <c r="I64" s="154"/>
      <c r="J64" s="154"/>
      <c r="K64" s="154"/>
    </row>
    <row r="65" spans="4:11" ht="12" customHeight="1">
      <c r="D65" s="154"/>
      <c r="E65" s="154"/>
      <c r="F65" s="154"/>
      <c r="G65" s="154"/>
      <c r="H65" s="154"/>
      <c r="I65" s="154"/>
      <c r="J65" s="154"/>
      <c r="K65" s="154"/>
    </row>
    <row r="66" spans="4:11" ht="12" customHeight="1">
      <c r="D66" s="154"/>
      <c r="E66" s="154"/>
      <c r="F66" s="154"/>
      <c r="G66" s="154"/>
      <c r="H66" s="154"/>
      <c r="I66" s="154"/>
      <c r="J66" s="154"/>
      <c r="K66" s="154"/>
    </row>
    <row r="67" spans="4:11" ht="12" customHeight="1">
      <c r="D67" s="154"/>
      <c r="E67" s="154"/>
      <c r="F67" s="154"/>
      <c r="G67" s="154"/>
      <c r="H67" s="154"/>
      <c r="I67" s="154"/>
      <c r="J67" s="154"/>
      <c r="K67" s="154"/>
    </row>
    <row r="68" spans="4:11" ht="12" customHeight="1">
      <c r="D68" s="154"/>
      <c r="E68" s="154"/>
      <c r="F68" s="154"/>
      <c r="G68" s="154"/>
      <c r="H68" s="154"/>
      <c r="I68" s="154"/>
      <c r="J68" s="154"/>
      <c r="K68" s="154"/>
    </row>
    <row r="69" spans="4:11" ht="12" customHeight="1">
      <c r="D69" s="154"/>
      <c r="E69" s="154"/>
      <c r="F69" s="154"/>
      <c r="G69" s="154"/>
      <c r="H69" s="154"/>
      <c r="I69" s="154"/>
      <c r="J69" s="154"/>
      <c r="K69" s="154"/>
    </row>
    <row r="70" spans="4:11" ht="12" customHeight="1">
      <c r="D70" s="154"/>
      <c r="E70" s="154"/>
      <c r="F70" s="154"/>
      <c r="G70" s="154"/>
      <c r="H70" s="154"/>
      <c r="I70" s="154"/>
      <c r="J70" s="154"/>
      <c r="K70" s="154"/>
    </row>
    <row r="71" spans="4:11" ht="12" customHeight="1">
      <c r="D71" s="154"/>
      <c r="E71" s="154"/>
      <c r="F71" s="154"/>
      <c r="G71" s="154"/>
      <c r="H71" s="154"/>
      <c r="I71" s="154"/>
      <c r="J71" s="154"/>
      <c r="K71" s="154"/>
    </row>
    <row r="72" spans="4:11" ht="12" customHeight="1">
      <c r="D72" s="154"/>
      <c r="E72" s="154"/>
      <c r="F72" s="154"/>
      <c r="G72" s="154"/>
      <c r="H72" s="154"/>
      <c r="I72" s="154"/>
      <c r="J72" s="154"/>
      <c r="K72" s="154"/>
    </row>
    <row r="73" spans="4:11" ht="12" customHeight="1">
      <c r="D73" s="154"/>
      <c r="E73" s="154"/>
      <c r="F73" s="154"/>
      <c r="G73" s="154"/>
      <c r="H73" s="154"/>
      <c r="I73" s="154"/>
      <c r="J73" s="154"/>
      <c r="K73" s="154"/>
    </row>
    <row r="74" spans="4:11" ht="12" customHeight="1">
      <c r="D74" s="154"/>
      <c r="E74" s="154"/>
      <c r="F74" s="154"/>
      <c r="G74" s="154"/>
      <c r="H74" s="154"/>
      <c r="I74" s="154"/>
      <c r="J74" s="154"/>
      <c r="K74" s="154"/>
    </row>
    <row r="75" spans="4:11" ht="12" customHeight="1">
      <c r="D75" s="154"/>
      <c r="E75" s="154"/>
      <c r="F75" s="154"/>
      <c r="G75" s="154"/>
      <c r="H75" s="154"/>
      <c r="I75" s="154"/>
      <c r="J75" s="154"/>
      <c r="K75" s="154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D34638-2B28-44D4-B03B-7ACCFE06F921}">
  <dimension ref="A1:K75"/>
  <sheetViews>
    <sheetView showGridLines="0" workbookViewId="0"/>
  </sheetViews>
  <sheetFormatPr baseColWidth="10" defaultColWidth="10" defaultRowHeight="11.25"/>
  <cols>
    <col min="1" max="1" width="2.25" style="144" customWidth="1"/>
    <col min="2" max="2" width="1.5" style="155" customWidth="1"/>
    <col min="3" max="3" width="32.625" style="144" customWidth="1"/>
    <col min="4" max="4" width="9.375" style="144" customWidth="1"/>
    <col min="5" max="6" width="9.5" style="144" customWidth="1"/>
    <col min="7" max="9" width="9.375" style="144" customWidth="1"/>
    <col min="10" max="11" width="7.25" style="144" customWidth="1"/>
    <col min="12" max="16384" width="10" style="144"/>
  </cols>
  <sheetData>
    <row r="1" spans="1:11" ht="12" customHeight="1">
      <c r="A1" s="141"/>
      <c r="B1" s="142"/>
      <c r="C1" s="142"/>
      <c r="D1" s="142"/>
      <c r="E1" s="142"/>
      <c r="F1" s="142"/>
      <c r="G1" s="142"/>
      <c r="H1" s="142"/>
      <c r="I1" s="142"/>
      <c r="J1" s="143"/>
      <c r="K1" s="143"/>
    </row>
    <row r="2" spans="1:11" ht="12" customHeight="1">
      <c r="A2" s="13" t="s">
        <v>111</v>
      </c>
      <c r="B2" s="142"/>
      <c r="C2" s="142"/>
      <c r="D2" s="142"/>
      <c r="E2" s="142"/>
      <c r="F2" s="142"/>
      <c r="G2" s="142"/>
      <c r="H2" s="142"/>
      <c r="I2" s="142"/>
      <c r="J2" s="143"/>
      <c r="K2" s="143"/>
    </row>
    <row r="3" spans="1:11" ht="12" customHeight="1">
      <c r="A3" s="19"/>
      <c r="B3" s="142"/>
      <c r="C3" s="142"/>
      <c r="D3" s="142"/>
      <c r="E3" s="142"/>
      <c r="F3" s="142"/>
      <c r="G3" s="142"/>
      <c r="H3" s="142"/>
      <c r="I3" s="142"/>
      <c r="J3" s="143"/>
      <c r="K3" s="143"/>
    </row>
    <row r="4" spans="1:11" ht="12" customHeight="1">
      <c r="A4" s="19" t="s">
        <v>257</v>
      </c>
      <c r="B4" s="142"/>
      <c r="C4" s="142"/>
      <c r="D4" s="142"/>
      <c r="E4" s="142"/>
      <c r="F4" s="142"/>
      <c r="G4" s="142"/>
      <c r="H4" s="142"/>
      <c r="I4" s="142"/>
      <c r="J4" s="143"/>
      <c r="K4" s="143"/>
    </row>
    <row r="5" spans="1:11" ht="12" customHeight="1">
      <c r="A5" s="20" t="s">
        <v>69</v>
      </c>
      <c r="B5" s="142"/>
      <c r="C5" s="142"/>
      <c r="D5" s="142"/>
      <c r="E5" s="142"/>
      <c r="F5" s="142"/>
      <c r="G5" s="142"/>
      <c r="H5" s="142"/>
      <c r="I5" s="142"/>
      <c r="J5" s="143"/>
      <c r="K5" s="143"/>
    </row>
    <row r="6" spans="1:11" ht="12" customHeight="1">
      <c r="A6" s="148"/>
      <c r="B6" s="149"/>
      <c r="C6" s="148"/>
      <c r="D6" s="148"/>
      <c r="E6" s="148"/>
      <c r="F6" s="148"/>
      <c r="G6" s="148"/>
      <c r="H6" s="148"/>
      <c r="I6" s="148"/>
      <c r="J6" s="150"/>
      <c r="K6" s="150"/>
    </row>
    <row r="7" spans="1:11" ht="45">
      <c r="A7" s="151"/>
      <c r="B7" s="149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152"/>
      <c r="K7" s="152"/>
    </row>
    <row r="8" spans="1:11" ht="24" customHeight="1">
      <c r="A8" s="4">
        <v>1</v>
      </c>
      <c r="B8" s="7"/>
      <c r="C8" s="14" t="s">
        <v>73</v>
      </c>
      <c r="D8" s="153">
        <v>1144.4839999999999</v>
      </c>
      <c r="E8" s="153">
        <v>813.67700000000002</v>
      </c>
      <c r="F8" s="153">
        <v>53.417000000000009</v>
      </c>
      <c r="G8" s="153">
        <v>85.620999999999995</v>
      </c>
      <c r="H8" s="153">
        <v>191.76900000000001</v>
      </c>
      <c r="I8" s="153">
        <v>0</v>
      </c>
      <c r="J8" s="154"/>
      <c r="K8" s="154"/>
    </row>
    <row r="9" spans="1:11" ht="12" customHeight="1">
      <c r="A9" s="4">
        <v>2</v>
      </c>
      <c r="B9" s="7" t="s">
        <v>58</v>
      </c>
      <c r="C9" s="15" t="s">
        <v>74</v>
      </c>
      <c r="D9" s="153">
        <v>590.82499999999993</v>
      </c>
      <c r="E9" s="153">
        <v>469.14600000000002</v>
      </c>
      <c r="F9" s="153">
        <v>27.602</v>
      </c>
      <c r="G9" s="153">
        <v>25.907</v>
      </c>
      <c r="H9" s="153">
        <v>68.17</v>
      </c>
      <c r="I9" s="153">
        <v>0</v>
      </c>
      <c r="J9" s="154"/>
      <c r="K9" s="154"/>
    </row>
    <row r="10" spans="1:11" ht="18" customHeight="1">
      <c r="A10" s="4">
        <v>3</v>
      </c>
      <c r="B10" s="7" t="s">
        <v>59</v>
      </c>
      <c r="C10" s="15" t="s">
        <v>77</v>
      </c>
      <c r="D10" s="153">
        <f t="shared" ref="D10:I10" si="0">D8-D9</f>
        <v>553.65899999999999</v>
      </c>
      <c r="E10" s="153">
        <f t="shared" si="0"/>
        <v>344.53100000000001</v>
      </c>
      <c r="F10" s="153">
        <f t="shared" si="0"/>
        <v>25.815000000000008</v>
      </c>
      <c r="G10" s="153">
        <f t="shared" si="0"/>
        <v>59.713999999999999</v>
      </c>
      <c r="H10" s="153">
        <f t="shared" si="0"/>
        <v>123.599</v>
      </c>
      <c r="I10" s="153">
        <f t="shared" si="0"/>
        <v>0</v>
      </c>
      <c r="J10" s="154"/>
      <c r="K10" s="154"/>
    </row>
    <row r="11" spans="1:11" ht="12" customHeight="1">
      <c r="A11" s="4">
        <v>4</v>
      </c>
      <c r="B11" s="7" t="s">
        <v>58</v>
      </c>
      <c r="C11" s="15" t="s">
        <v>78</v>
      </c>
      <c r="D11" s="153">
        <v>105.22299999999994</v>
      </c>
      <c r="E11" s="153">
        <v>60.523000000000003</v>
      </c>
      <c r="F11" s="153">
        <v>1.9329999999999998</v>
      </c>
      <c r="G11" s="153">
        <v>14.43</v>
      </c>
      <c r="H11" s="153">
        <v>28.33699999999995</v>
      </c>
      <c r="I11" s="153">
        <v>0</v>
      </c>
      <c r="J11" s="154"/>
      <c r="K11" s="154"/>
    </row>
    <row r="12" spans="1:11" ht="18" customHeight="1">
      <c r="A12" s="4">
        <v>5</v>
      </c>
      <c r="B12" s="7" t="s">
        <v>59</v>
      </c>
      <c r="C12" s="15" t="s">
        <v>89</v>
      </c>
      <c r="D12" s="153">
        <f>D10-D11</f>
        <v>448.43600000000004</v>
      </c>
      <c r="E12" s="153">
        <f>E10-E11</f>
        <v>284.00799999999998</v>
      </c>
      <c r="F12" s="153">
        <f>F10-F11</f>
        <v>23.882000000000009</v>
      </c>
      <c r="G12" s="153">
        <f>G10-G11</f>
        <v>45.283999999999999</v>
      </c>
      <c r="H12" s="153">
        <f>H10-H11</f>
        <v>95.262000000000057</v>
      </c>
      <c r="I12" s="153">
        <v>-41.098000000000013</v>
      </c>
      <c r="J12" s="154"/>
      <c r="K12" s="154"/>
    </row>
    <row r="13" spans="1:11" ht="12" customHeight="1">
      <c r="A13" s="4">
        <v>6</v>
      </c>
      <c r="B13" s="7" t="s">
        <v>58</v>
      </c>
      <c r="C13" s="15" t="s">
        <v>90</v>
      </c>
      <c r="D13" s="153">
        <v>284.96500000000003</v>
      </c>
      <c r="E13" s="153">
        <v>183.24400000000003</v>
      </c>
      <c r="F13" s="153">
        <v>14.516</v>
      </c>
      <c r="G13" s="153">
        <v>46.231000000000002</v>
      </c>
      <c r="H13" s="153">
        <v>40.974000000000004</v>
      </c>
      <c r="I13" s="153">
        <v>1.976</v>
      </c>
      <c r="J13" s="154"/>
      <c r="K13" s="154"/>
    </row>
    <row r="14" spans="1:11" ht="12" customHeight="1">
      <c r="A14" s="4">
        <v>7</v>
      </c>
      <c r="B14" s="7" t="s">
        <v>58</v>
      </c>
      <c r="C14" s="15" t="s">
        <v>91</v>
      </c>
      <c r="D14" s="153">
        <v>3.9699999999999998</v>
      </c>
      <c r="E14" s="153">
        <v>1.8839999999999999</v>
      </c>
      <c r="F14" s="153">
        <v>8.7999999999999995E-2</v>
      </c>
      <c r="G14" s="153">
        <v>6.8000000000000005E-2</v>
      </c>
      <c r="H14" s="153">
        <v>1.93</v>
      </c>
      <c r="I14" s="153">
        <v>0</v>
      </c>
      <c r="J14" s="154"/>
      <c r="K14" s="154"/>
    </row>
    <row r="15" spans="1:11" ht="12" customHeight="1">
      <c r="A15" s="4">
        <v>8</v>
      </c>
      <c r="B15" s="7" t="s">
        <v>60</v>
      </c>
      <c r="C15" s="15" t="s">
        <v>92</v>
      </c>
      <c r="D15" s="153">
        <v>7.9769999999999994</v>
      </c>
      <c r="E15" s="153">
        <v>7.3649999999999993</v>
      </c>
      <c r="F15" s="153">
        <v>0</v>
      </c>
      <c r="G15" s="153">
        <v>0.115</v>
      </c>
      <c r="H15" s="153">
        <v>0.497</v>
      </c>
      <c r="I15" s="153">
        <v>0</v>
      </c>
      <c r="J15" s="154"/>
      <c r="K15" s="154"/>
    </row>
    <row r="16" spans="1:11" ht="18" customHeight="1">
      <c r="A16" s="4">
        <v>9</v>
      </c>
      <c r="B16" s="7" t="s">
        <v>59</v>
      </c>
      <c r="C16" s="15" t="s">
        <v>112</v>
      </c>
      <c r="D16" s="153">
        <f t="shared" ref="D16:I16" si="1">D12-D13-D14+D15</f>
        <v>167.47800000000001</v>
      </c>
      <c r="E16" s="153">
        <f t="shared" si="1"/>
        <v>106.24499999999995</v>
      </c>
      <c r="F16" s="153">
        <f t="shared" si="1"/>
        <v>9.2780000000000094</v>
      </c>
      <c r="G16" s="153">
        <f t="shared" si="1"/>
        <v>-0.9000000000000028</v>
      </c>
      <c r="H16" s="153">
        <f t="shared" si="1"/>
        <v>52.855000000000054</v>
      </c>
      <c r="I16" s="153">
        <f t="shared" si="1"/>
        <v>-43.074000000000012</v>
      </c>
      <c r="J16" s="154"/>
      <c r="K16" s="154"/>
    </row>
    <row r="17" spans="1:11" ht="12" customHeight="1">
      <c r="A17" s="4">
        <v>10</v>
      </c>
      <c r="B17" s="7" t="s">
        <v>60</v>
      </c>
      <c r="C17" s="15" t="s">
        <v>93</v>
      </c>
      <c r="D17" s="153">
        <v>285.53400000000005</v>
      </c>
      <c r="E17" s="153">
        <v>0</v>
      </c>
      <c r="F17" s="153">
        <v>0</v>
      </c>
      <c r="G17" s="153">
        <v>0</v>
      </c>
      <c r="H17" s="153">
        <v>285.53400000000005</v>
      </c>
      <c r="I17" s="153">
        <v>1.407</v>
      </c>
      <c r="J17" s="154"/>
      <c r="K17" s="154"/>
    </row>
    <row r="18" spans="1:11" ht="12" customHeight="1">
      <c r="A18" s="4">
        <v>11</v>
      </c>
      <c r="B18" s="7" t="s">
        <v>58</v>
      </c>
      <c r="C18" s="15" t="s">
        <v>94</v>
      </c>
      <c r="D18" s="153">
        <v>7.8289999999999988</v>
      </c>
      <c r="E18" s="153">
        <v>0</v>
      </c>
      <c r="F18" s="153">
        <v>0</v>
      </c>
      <c r="G18" s="153">
        <v>7.8289999999999988</v>
      </c>
      <c r="H18" s="153">
        <v>0</v>
      </c>
      <c r="I18" s="153">
        <v>0.22700000000000001</v>
      </c>
      <c r="J18" s="154"/>
      <c r="K18" s="154"/>
    </row>
    <row r="19" spans="1:11" ht="12" customHeight="1">
      <c r="A19" s="4">
        <v>12</v>
      </c>
      <c r="B19" s="7" t="s">
        <v>60</v>
      </c>
      <c r="C19" s="15" t="s">
        <v>95</v>
      </c>
      <c r="D19" s="153">
        <v>70.959999999999994</v>
      </c>
      <c r="E19" s="153">
        <v>0</v>
      </c>
      <c r="F19" s="153">
        <v>0</v>
      </c>
      <c r="G19" s="153">
        <v>70.959999999999994</v>
      </c>
      <c r="H19" s="153">
        <v>0</v>
      </c>
      <c r="I19" s="153">
        <v>0.98</v>
      </c>
      <c r="J19" s="154"/>
      <c r="K19" s="154"/>
    </row>
    <row r="20" spans="1:11" ht="12" customHeight="1">
      <c r="A20" s="4">
        <v>13</v>
      </c>
      <c r="B20" s="7" t="s">
        <v>58</v>
      </c>
      <c r="C20" s="15" t="s">
        <v>96</v>
      </c>
      <c r="D20" s="153">
        <v>255.54299999999998</v>
      </c>
      <c r="E20" s="153">
        <v>109.68799999999999</v>
      </c>
      <c r="F20" s="153">
        <v>113.599</v>
      </c>
      <c r="G20" s="153">
        <v>16.702999999999999</v>
      </c>
      <c r="H20" s="153">
        <v>15.553000000000001</v>
      </c>
      <c r="I20" s="153">
        <v>58.743000000000002</v>
      </c>
      <c r="J20" s="154"/>
      <c r="K20" s="154"/>
    </row>
    <row r="21" spans="1:11" ht="12" customHeight="1">
      <c r="A21" s="4">
        <v>14</v>
      </c>
      <c r="B21" s="7" t="s">
        <v>60</v>
      </c>
      <c r="C21" s="15" t="s">
        <v>97</v>
      </c>
      <c r="D21" s="153">
        <v>267.56399999999996</v>
      </c>
      <c r="E21" s="153">
        <v>39.095000000000006</v>
      </c>
      <c r="F21" s="153">
        <v>107.36</v>
      </c>
      <c r="G21" s="153">
        <v>6.8389999999999995</v>
      </c>
      <c r="H21" s="153">
        <v>114.27</v>
      </c>
      <c r="I21" s="153">
        <v>46.722000000000001</v>
      </c>
      <c r="J21" s="154"/>
      <c r="K21" s="154"/>
    </row>
    <row r="22" spans="1:11" ht="18" customHeight="1">
      <c r="A22" s="4">
        <v>15</v>
      </c>
      <c r="B22" s="7" t="s">
        <v>59</v>
      </c>
      <c r="C22" s="15" t="s">
        <v>219</v>
      </c>
      <c r="D22" s="153">
        <f t="shared" ref="D22:I22" si="2">D16+D17-D18+D19-D20+D21</f>
        <v>528.16399999999999</v>
      </c>
      <c r="E22" s="153">
        <f t="shared" si="2"/>
        <v>35.651999999999965</v>
      </c>
      <c r="F22" s="153">
        <f t="shared" si="2"/>
        <v>3.0390000000000015</v>
      </c>
      <c r="G22" s="153">
        <f t="shared" si="2"/>
        <v>52.36699999999999</v>
      </c>
      <c r="H22" s="153">
        <f t="shared" si="2"/>
        <v>437.10600000000011</v>
      </c>
      <c r="I22" s="153">
        <f t="shared" si="2"/>
        <v>-52.935000000000009</v>
      </c>
      <c r="J22" s="154"/>
      <c r="K22" s="154"/>
    </row>
    <row r="23" spans="1:11" ht="12" customHeight="1">
      <c r="A23" s="4">
        <v>16</v>
      </c>
      <c r="B23" s="7" t="s">
        <v>58</v>
      </c>
      <c r="C23" s="15" t="s">
        <v>98</v>
      </c>
      <c r="D23" s="153">
        <v>69.363</v>
      </c>
      <c r="E23" s="153">
        <v>14.064000000000002</v>
      </c>
      <c r="F23" s="153">
        <v>2.431</v>
      </c>
      <c r="G23" s="153">
        <v>0</v>
      </c>
      <c r="H23" s="153">
        <v>52.868000000000002</v>
      </c>
      <c r="I23" s="153">
        <v>0.53600000000000003</v>
      </c>
      <c r="J23" s="154"/>
      <c r="K23" s="154"/>
    </row>
    <row r="24" spans="1:11" ht="12" customHeight="1">
      <c r="A24" s="4">
        <v>17</v>
      </c>
      <c r="B24" s="7" t="s">
        <v>60</v>
      </c>
      <c r="C24" s="15" t="s">
        <v>99</v>
      </c>
      <c r="D24" s="153">
        <v>69.837999999999994</v>
      </c>
      <c r="E24" s="153">
        <v>0</v>
      </c>
      <c r="F24" s="153">
        <v>0</v>
      </c>
      <c r="G24" s="153">
        <v>69.837999999999994</v>
      </c>
      <c r="H24" s="153">
        <v>0</v>
      </c>
      <c r="I24" s="153">
        <v>6.0999999999999999E-2</v>
      </c>
      <c r="J24" s="154"/>
      <c r="K24" s="154"/>
    </row>
    <row r="25" spans="1:11" ht="12" customHeight="1">
      <c r="A25" s="4">
        <v>18</v>
      </c>
      <c r="B25" s="7" t="s">
        <v>58</v>
      </c>
      <c r="C25" s="15" t="s">
        <v>220</v>
      </c>
      <c r="D25" s="153">
        <v>114.336</v>
      </c>
      <c r="E25" s="153">
        <v>0</v>
      </c>
      <c r="F25" s="153">
        <v>0</v>
      </c>
      <c r="G25" s="153">
        <v>0</v>
      </c>
      <c r="H25" s="153">
        <v>114.336</v>
      </c>
      <c r="I25" s="153">
        <v>0.40800000000000003</v>
      </c>
      <c r="J25" s="154"/>
      <c r="K25" s="154"/>
    </row>
    <row r="26" spans="1:11" ht="12" customHeight="1">
      <c r="A26" s="4">
        <v>19</v>
      </c>
      <c r="B26" s="7" t="s">
        <v>60</v>
      </c>
      <c r="C26" s="15" t="s">
        <v>221</v>
      </c>
      <c r="D26" s="153">
        <v>114.358</v>
      </c>
      <c r="E26" s="153">
        <v>3.9600000000000009</v>
      </c>
      <c r="F26" s="153">
        <v>14.181999999999999</v>
      </c>
      <c r="G26" s="153">
        <v>96.056000000000012</v>
      </c>
      <c r="H26" s="153">
        <v>0.15999999999999998</v>
      </c>
      <c r="I26" s="153">
        <v>0.38600000000000001</v>
      </c>
      <c r="J26" s="154"/>
      <c r="K26" s="154"/>
    </row>
    <row r="27" spans="1:11" ht="12" customHeight="1">
      <c r="A27" s="4">
        <v>20</v>
      </c>
      <c r="B27" s="7" t="s">
        <v>58</v>
      </c>
      <c r="C27" s="15" t="s">
        <v>100</v>
      </c>
      <c r="D27" s="153">
        <v>110.97799999999998</v>
      </c>
      <c r="E27" s="153">
        <v>3.5219999999999998</v>
      </c>
      <c r="F27" s="153">
        <v>5.4020000000000001</v>
      </c>
      <c r="G27" s="153">
        <v>101.89399999999998</v>
      </c>
      <c r="H27" s="153">
        <v>0.15999999999999998</v>
      </c>
      <c r="I27" s="153">
        <v>0.122</v>
      </c>
      <c r="J27" s="154"/>
      <c r="K27" s="154"/>
    </row>
    <row r="28" spans="1:11" ht="12" customHeight="1">
      <c r="A28" s="4">
        <v>21</v>
      </c>
      <c r="B28" s="7" t="s">
        <v>60</v>
      </c>
      <c r="C28" s="15" t="s">
        <v>114</v>
      </c>
      <c r="D28" s="153">
        <v>109.69999999999999</v>
      </c>
      <c r="E28" s="153">
        <v>0</v>
      </c>
      <c r="F28" s="153">
        <v>0</v>
      </c>
      <c r="G28" s="153">
        <v>0</v>
      </c>
      <c r="H28" s="153">
        <v>109.69999999999999</v>
      </c>
      <c r="I28" s="153">
        <v>1.4</v>
      </c>
      <c r="J28" s="154"/>
      <c r="K28" s="154"/>
    </row>
    <row r="29" spans="1:11" ht="12" customHeight="1">
      <c r="A29" s="4">
        <v>22</v>
      </c>
      <c r="B29" s="7" t="s">
        <v>58</v>
      </c>
      <c r="C29" s="15" t="s">
        <v>101</v>
      </c>
      <c r="D29" s="153">
        <v>69.141999999999996</v>
      </c>
      <c r="E29" s="153">
        <v>6.282</v>
      </c>
      <c r="F29" s="153">
        <v>33.248000000000005</v>
      </c>
      <c r="G29" s="153">
        <v>11.934999999999995</v>
      </c>
      <c r="H29" s="153">
        <v>17.677</v>
      </c>
      <c r="I29" s="153">
        <v>11.530999999999999</v>
      </c>
      <c r="J29" s="154"/>
      <c r="K29" s="154"/>
    </row>
    <row r="30" spans="1:11" ht="12" customHeight="1">
      <c r="A30" s="4">
        <v>23</v>
      </c>
      <c r="B30" s="7" t="s">
        <v>60</v>
      </c>
      <c r="C30" s="15" t="s">
        <v>102</v>
      </c>
      <c r="D30" s="153">
        <v>59.869</v>
      </c>
      <c r="E30" s="153">
        <v>2.9750000000000001</v>
      </c>
      <c r="F30" s="153">
        <v>33.195999999999998</v>
      </c>
      <c r="G30" s="153">
        <v>4.0790000000000006</v>
      </c>
      <c r="H30" s="153">
        <v>19.619</v>
      </c>
      <c r="I30" s="153">
        <v>20.804000000000002</v>
      </c>
      <c r="J30" s="154"/>
      <c r="K30" s="154"/>
    </row>
    <row r="31" spans="1:11" ht="18" customHeight="1">
      <c r="A31" s="4">
        <v>24</v>
      </c>
      <c r="B31" s="7" t="s">
        <v>59</v>
      </c>
      <c r="C31" s="15" t="s">
        <v>79</v>
      </c>
      <c r="D31" s="153">
        <f t="shared" ref="D31:I31" si="3">D22-D23+D24-D25+D26-D27+D28-D29+D30</f>
        <v>518.11</v>
      </c>
      <c r="E31" s="153">
        <f t="shared" si="3"/>
        <v>18.718999999999969</v>
      </c>
      <c r="F31" s="153">
        <f t="shared" si="3"/>
        <v>9.3359999999999914</v>
      </c>
      <c r="G31" s="153">
        <f t="shared" si="3"/>
        <v>108.51100000000002</v>
      </c>
      <c r="H31" s="153">
        <f t="shared" si="3"/>
        <v>381.5440000000001</v>
      </c>
      <c r="I31" s="153">
        <f t="shared" si="3"/>
        <v>-42.881000000000007</v>
      </c>
      <c r="J31" s="154"/>
      <c r="K31" s="154"/>
    </row>
    <row r="32" spans="1:11" ht="12" customHeight="1">
      <c r="A32" s="4">
        <v>25</v>
      </c>
      <c r="B32" s="7" t="s">
        <v>58</v>
      </c>
      <c r="C32" s="15" t="s">
        <v>75</v>
      </c>
      <c r="D32" s="153">
        <v>443.899</v>
      </c>
      <c r="E32" s="153">
        <v>0</v>
      </c>
      <c r="F32" s="153">
        <v>0</v>
      </c>
      <c r="G32" s="153">
        <v>109.84100000000001</v>
      </c>
      <c r="H32" s="153">
        <v>334.05799999999999</v>
      </c>
      <c r="I32" s="153">
        <v>0</v>
      </c>
      <c r="J32" s="154"/>
      <c r="K32" s="154"/>
    </row>
    <row r="33" spans="1:11" ht="20.100000000000001" customHeight="1">
      <c r="A33" s="8">
        <v>26</v>
      </c>
      <c r="B33" s="9" t="s">
        <v>60</v>
      </c>
      <c r="C33" s="16" t="s">
        <v>80</v>
      </c>
      <c r="D33" s="153">
        <v>0</v>
      </c>
      <c r="E33" s="153">
        <v>-0.36799999999999988</v>
      </c>
      <c r="F33" s="153">
        <v>-8.4079999999999977</v>
      </c>
      <c r="G33" s="153">
        <v>0</v>
      </c>
      <c r="H33" s="153">
        <v>8.7759999999999962</v>
      </c>
      <c r="I33" s="153">
        <v>0</v>
      </c>
      <c r="J33" s="154"/>
      <c r="K33" s="154"/>
    </row>
    <row r="34" spans="1:11" ht="18" customHeight="1">
      <c r="A34" s="4">
        <v>27</v>
      </c>
      <c r="B34" s="7" t="s">
        <v>59</v>
      </c>
      <c r="C34" s="15" t="s">
        <v>81</v>
      </c>
      <c r="D34" s="153">
        <f t="shared" ref="D34:I34" si="4">D31-D32+D33</f>
        <v>74.211000000000013</v>
      </c>
      <c r="E34" s="153">
        <f t="shared" si="4"/>
        <v>18.350999999999971</v>
      </c>
      <c r="F34" s="153">
        <f t="shared" si="4"/>
        <v>0.92799999999999372</v>
      </c>
      <c r="G34" s="153">
        <f t="shared" si="4"/>
        <v>-1.3299999999999841</v>
      </c>
      <c r="H34" s="153">
        <f t="shared" si="4"/>
        <v>56.2620000000001</v>
      </c>
      <c r="I34" s="153">
        <f t="shared" si="4"/>
        <v>-42.881000000000007</v>
      </c>
      <c r="J34" s="154"/>
      <c r="K34" s="154"/>
    </row>
    <row r="35" spans="1:11" ht="12" customHeight="1">
      <c r="A35" s="4">
        <v>28</v>
      </c>
      <c r="B35" s="7" t="s">
        <v>58</v>
      </c>
      <c r="C35" s="15" t="s">
        <v>103</v>
      </c>
      <c r="D35" s="153">
        <v>13.523</v>
      </c>
      <c r="E35" s="153">
        <v>0.14799999999999999</v>
      </c>
      <c r="F35" s="153">
        <v>0.30000000000000004</v>
      </c>
      <c r="G35" s="153">
        <v>11.346</v>
      </c>
      <c r="H35" s="153">
        <v>1.7290000000000001</v>
      </c>
      <c r="I35" s="153">
        <v>0.67100000000000004</v>
      </c>
      <c r="J35" s="154"/>
      <c r="K35" s="154"/>
    </row>
    <row r="36" spans="1:11" ht="12" customHeight="1">
      <c r="A36" s="4">
        <v>29</v>
      </c>
      <c r="B36" s="7" t="s">
        <v>60</v>
      </c>
      <c r="C36" s="15" t="s">
        <v>104</v>
      </c>
      <c r="D36" s="153">
        <v>13.315999999999999</v>
      </c>
      <c r="E36" s="153">
        <v>2.2159999999999997</v>
      </c>
      <c r="F36" s="153">
        <v>0</v>
      </c>
      <c r="G36" s="153">
        <v>2.2419999999999995</v>
      </c>
      <c r="H36" s="153">
        <v>8.8580000000000005</v>
      </c>
      <c r="I36" s="153">
        <v>0.87799999999999989</v>
      </c>
      <c r="J36" s="154"/>
      <c r="K36" s="154"/>
    </row>
    <row r="37" spans="1:11" ht="12" customHeight="1">
      <c r="A37" s="4">
        <v>30</v>
      </c>
      <c r="B37" s="7" t="s">
        <v>58</v>
      </c>
      <c r="C37" s="15" t="s">
        <v>76</v>
      </c>
      <c r="D37" s="153">
        <v>136.553</v>
      </c>
      <c r="E37" s="153">
        <v>88.878</v>
      </c>
      <c r="F37" s="153">
        <v>0.75700000000000012</v>
      </c>
      <c r="G37" s="153">
        <v>10.604000000000001</v>
      </c>
      <c r="H37" s="153">
        <v>36.313999999999993</v>
      </c>
      <c r="I37" s="153">
        <v>0</v>
      </c>
      <c r="J37" s="154"/>
      <c r="K37" s="154"/>
    </row>
    <row r="38" spans="1:11" ht="12" customHeight="1">
      <c r="A38" s="4">
        <v>31</v>
      </c>
      <c r="B38" s="7" t="s">
        <v>60</v>
      </c>
      <c r="C38" s="15" t="s">
        <v>78</v>
      </c>
      <c r="D38" s="153">
        <v>105.22299999999994</v>
      </c>
      <c r="E38" s="153">
        <v>60.523000000000003</v>
      </c>
      <c r="F38" s="153">
        <v>1.9329999999999998</v>
      </c>
      <c r="G38" s="153">
        <v>14.43</v>
      </c>
      <c r="H38" s="153">
        <v>28.33699999999995</v>
      </c>
      <c r="I38" s="153">
        <v>0</v>
      </c>
      <c r="J38" s="154"/>
      <c r="K38" s="154"/>
    </row>
    <row r="39" spans="1:11" ht="12" customHeight="1">
      <c r="A39" s="4">
        <v>32</v>
      </c>
      <c r="B39" s="7" t="s">
        <v>58</v>
      </c>
      <c r="C39" s="15" t="s">
        <v>82</v>
      </c>
      <c r="D39" s="153">
        <v>0.40799999999999992</v>
      </c>
      <c r="E39" s="153">
        <v>0.5169999999999999</v>
      </c>
      <c r="F39" s="153">
        <v>0</v>
      </c>
      <c r="G39" s="153">
        <v>-0.32300000000000001</v>
      </c>
      <c r="H39" s="153">
        <v>0.214</v>
      </c>
      <c r="I39" s="153">
        <v>-0.40799999999999997</v>
      </c>
      <c r="J39" s="154"/>
      <c r="K39" s="154"/>
    </row>
    <row r="40" spans="1:11" ht="18" customHeight="1">
      <c r="A40" s="4">
        <v>33</v>
      </c>
      <c r="B40" s="7" t="s">
        <v>59</v>
      </c>
      <c r="C40" s="15" t="s">
        <v>83</v>
      </c>
      <c r="D40" s="153">
        <f t="shared" ref="D40:I40" si="5">D34-D35+D36-D37+D38-D39</f>
        <v>42.265999999999963</v>
      </c>
      <c r="E40" s="153">
        <f t="shared" si="5"/>
        <v>-8.4530000000000278</v>
      </c>
      <c r="F40" s="153">
        <f t="shared" si="5"/>
        <v>1.8039999999999934</v>
      </c>
      <c r="G40" s="153">
        <f t="shared" si="5"/>
        <v>-6.2849999999999859</v>
      </c>
      <c r="H40" s="153">
        <f t="shared" si="5"/>
        <v>55.20000000000006</v>
      </c>
      <c r="I40" s="153">
        <f t="shared" si="5"/>
        <v>-42.266000000000005</v>
      </c>
      <c r="J40" s="154"/>
      <c r="K40" s="154"/>
    </row>
    <row r="41" spans="1:11" ht="20.100000000000001" customHeight="1">
      <c r="A41" s="4"/>
      <c r="B41" s="7"/>
      <c r="C41" s="17" t="s">
        <v>105</v>
      </c>
      <c r="D41" s="153"/>
      <c r="E41" s="153"/>
      <c r="F41" s="153"/>
      <c r="G41" s="153"/>
      <c r="H41" s="153"/>
      <c r="I41" s="153"/>
      <c r="J41" s="154"/>
      <c r="K41" s="154"/>
    </row>
    <row r="42" spans="1:11" ht="18" customHeight="1">
      <c r="A42" s="4">
        <v>34</v>
      </c>
      <c r="B42" s="7"/>
      <c r="C42" s="15" t="s">
        <v>79</v>
      </c>
      <c r="D42" s="153">
        <v>518.11000000000013</v>
      </c>
      <c r="E42" s="153">
        <v>18.719000000000005</v>
      </c>
      <c r="F42" s="153">
        <v>9.3359999999999985</v>
      </c>
      <c r="G42" s="153">
        <v>108.51100000000002</v>
      </c>
      <c r="H42" s="153">
        <v>381.54400000000004</v>
      </c>
      <c r="I42" s="153">
        <v>-42.881000000000014</v>
      </c>
      <c r="J42" s="154"/>
      <c r="K42" s="154"/>
    </row>
    <row r="43" spans="1:11" ht="12" customHeight="1">
      <c r="A43" s="4">
        <v>35</v>
      </c>
      <c r="B43" s="7" t="s">
        <v>58</v>
      </c>
      <c r="C43" s="18" t="s">
        <v>106</v>
      </c>
      <c r="D43" s="153">
        <v>67.096000000000004</v>
      </c>
      <c r="E43" s="153">
        <v>0</v>
      </c>
      <c r="F43" s="153">
        <v>0</v>
      </c>
      <c r="G43" s="153">
        <v>67.096000000000004</v>
      </c>
      <c r="H43" s="153">
        <v>0</v>
      </c>
      <c r="I43" s="153">
        <v>0</v>
      </c>
      <c r="J43" s="154"/>
      <c r="K43" s="154"/>
    </row>
    <row r="44" spans="1:11" ht="12" customHeight="1">
      <c r="A44" s="4">
        <v>36</v>
      </c>
      <c r="B44" s="7" t="s">
        <v>60</v>
      </c>
      <c r="C44" s="18" t="s">
        <v>107</v>
      </c>
      <c r="D44" s="153">
        <v>67.096000000000004</v>
      </c>
      <c r="E44" s="153">
        <v>0</v>
      </c>
      <c r="F44" s="153">
        <v>0</v>
      </c>
      <c r="G44" s="153">
        <v>0</v>
      </c>
      <c r="H44" s="153">
        <v>67.096000000000004</v>
      </c>
      <c r="I44" s="153">
        <v>0</v>
      </c>
      <c r="J44" s="154"/>
      <c r="K44" s="154"/>
    </row>
    <row r="45" spans="1:11" ht="18" customHeight="1">
      <c r="A45" s="4">
        <v>37</v>
      </c>
      <c r="B45" s="7" t="s">
        <v>59</v>
      </c>
      <c r="C45" s="15" t="s">
        <v>113</v>
      </c>
      <c r="D45" s="153">
        <f t="shared" ref="D45:I45" si="6">D42-D43+D44</f>
        <v>518.11000000000013</v>
      </c>
      <c r="E45" s="153">
        <f t="shared" si="6"/>
        <v>18.719000000000005</v>
      </c>
      <c r="F45" s="153">
        <f t="shared" si="6"/>
        <v>9.3359999999999985</v>
      </c>
      <c r="G45" s="153">
        <f t="shared" si="6"/>
        <v>41.41500000000002</v>
      </c>
      <c r="H45" s="153">
        <f t="shared" si="6"/>
        <v>448.64000000000004</v>
      </c>
      <c r="I45" s="153">
        <f t="shared" si="6"/>
        <v>-42.881000000000014</v>
      </c>
      <c r="J45" s="154"/>
      <c r="K45" s="154"/>
    </row>
    <row r="46" spans="1:11" ht="12" customHeight="1">
      <c r="A46" s="4">
        <v>38</v>
      </c>
      <c r="B46" s="7" t="s">
        <v>58</v>
      </c>
      <c r="C46" s="15" t="s">
        <v>108</v>
      </c>
      <c r="D46" s="153">
        <v>443.899</v>
      </c>
      <c r="E46" s="153">
        <v>0</v>
      </c>
      <c r="F46" s="153">
        <v>0</v>
      </c>
      <c r="G46" s="153">
        <v>42.745000000000005</v>
      </c>
      <c r="H46" s="153">
        <v>401.154</v>
      </c>
      <c r="I46" s="153">
        <v>0</v>
      </c>
      <c r="J46" s="154"/>
      <c r="K46" s="154"/>
    </row>
    <row r="47" spans="1:11" ht="20.100000000000001" customHeight="1">
      <c r="A47" s="8">
        <v>39</v>
      </c>
      <c r="B47" s="9" t="s">
        <v>60</v>
      </c>
      <c r="C47" s="16" t="s">
        <v>80</v>
      </c>
      <c r="D47" s="153">
        <v>0</v>
      </c>
      <c r="E47" s="153">
        <v>-0.36799999999999988</v>
      </c>
      <c r="F47" s="153">
        <v>-8.4079999999999977</v>
      </c>
      <c r="G47" s="153">
        <v>0</v>
      </c>
      <c r="H47" s="153">
        <v>8.7759999999999962</v>
      </c>
      <c r="I47" s="153">
        <v>0</v>
      </c>
      <c r="J47" s="154"/>
      <c r="K47" s="154"/>
    </row>
    <row r="48" spans="1:11" ht="18" customHeight="1">
      <c r="A48" s="4">
        <v>40</v>
      </c>
      <c r="B48" s="7" t="s">
        <v>59</v>
      </c>
      <c r="C48" s="15" t="s">
        <v>81</v>
      </c>
      <c r="D48" s="153">
        <f t="shared" ref="D48:I48" si="7">D45-D46+D47</f>
        <v>74.211000000000126</v>
      </c>
      <c r="E48" s="153">
        <f t="shared" si="7"/>
        <v>18.351000000000006</v>
      </c>
      <c r="F48" s="153">
        <f t="shared" si="7"/>
        <v>0.92800000000000082</v>
      </c>
      <c r="G48" s="153">
        <f t="shared" si="7"/>
        <v>-1.3299999999999841</v>
      </c>
      <c r="H48" s="153">
        <f t="shared" si="7"/>
        <v>56.262000000000043</v>
      </c>
      <c r="I48" s="153">
        <f t="shared" si="7"/>
        <v>-42.881000000000014</v>
      </c>
      <c r="J48" s="154"/>
      <c r="K48" s="154"/>
    </row>
    <row r="49" spans="1:11" ht="12" customHeight="1">
      <c r="D49" s="154"/>
      <c r="E49" s="154"/>
      <c r="F49" s="154"/>
      <c r="G49" s="154"/>
      <c r="H49" s="154"/>
      <c r="I49" s="154"/>
      <c r="J49" s="154"/>
      <c r="K49" s="154"/>
    </row>
    <row r="50" spans="1:11" ht="12" customHeight="1">
      <c r="A50" s="148"/>
      <c r="B50" s="149"/>
      <c r="D50" s="154"/>
      <c r="E50" s="154"/>
      <c r="F50" s="154"/>
      <c r="G50" s="154"/>
      <c r="H50" s="154"/>
      <c r="I50" s="154"/>
      <c r="J50" s="154"/>
      <c r="K50" s="154"/>
    </row>
    <row r="51" spans="1:11" ht="12" customHeight="1">
      <c r="A51" s="4" t="s">
        <v>109</v>
      </c>
      <c r="D51" s="154"/>
      <c r="E51" s="154"/>
      <c r="F51" s="154"/>
      <c r="G51" s="154"/>
      <c r="H51" s="154"/>
      <c r="I51" s="154"/>
      <c r="J51" s="154"/>
      <c r="K51" s="154"/>
    </row>
    <row r="52" spans="1:11" ht="11.1" customHeight="1">
      <c r="A52" s="4" t="s">
        <v>110</v>
      </c>
      <c r="D52" s="154"/>
      <c r="E52" s="154"/>
      <c r="F52" s="154"/>
      <c r="G52" s="154"/>
      <c r="H52" s="154"/>
      <c r="I52" s="154"/>
      <c r="J52" s="154"/>
      <c r="K52" s="154"/>
    </row>
    <row r="53" spans="1:11" ht="11.1" customHeight="1">
      <c r="A53" s="4" t="s">
        <v>222</v>
      </c>
      <c r="D53" s="154"/>
      <c r="E53" s="154"/>
      <c r="F53" s="154"/>
      <c r="G53" s="154"/>
      <c r="H53" s="154"/>
      <c r="I53" s="154"/>
      <c r="J53" s="154"/>
      <c r="K53" s="154"/>
    </row>
    <row r="54" spans="1:11" ht="11.1" customHeight="1">
      <c r="D54" s="154"/>
      <c r="E54" s="154"/>
      <c r="F54" s="154"/>
      <c r="G54" s="154"/>
      <c r="H54" s="154"/>
      <c r="I54" s="154"/>
      <c r="J54" s="154"/>
      <c r="K54" s="154"/>
    </row>
    <row r="55" spans="1:11" ht="12" customHeight="1">
      <c r="D55" s="154"/>
      <c r="E55" s="154"/>
      <c r="F55" s="154"/>
      <c r="G55" s="154"/>
      <c r="H55" s="154"/>
      <c r="I55" s="154"/>
      <c r="J55" s="154"/>
      <c r="K55" s="154"/>
    </row>
    <row r="56" spans="1:11" ht="12" customHeight="1">
      <c r="D56" s="154"/>
      <c r="E56" s="154"/>
      <c r="F56" s="154"/>
      <c r="G56" s="154"/>
      <c r="H56" s="154"/>
      <c r="I56" s="154"/>
      <c r="J56" s="154"/>
      <c r="K56" s="154"/>
    </row>
    <row r="57" spans="1:11" ht="12" customHeight="1">
      <c r="D57" s="154"/>
      <c r="E57" s="154"/>
      <c r="F57" s="154"/>
      <c r="G57" s="154"/>
      <c r="H57" s="154"/>
      <c r="I57" s="154"/>
      <c r="J57" s="154"/>
      <c r="K57" s="154"/>
    </row>
    <row r="58" spans="1:11" ht="12" customHeight="1">
      <c r="D58" s="154"/>
      <c r="E58" s="154"/>
      <c r="F58" s="154"/>
      <c r="G58" s="154"/>
      <c r="H58" s="154"/>
      <c r="I58" s="154"/>
      <c r="J58" s="154"/>
      <c r="K58" s="154"/>
    </row>
    <row r="59" spans="1:11" ht="12" customHeight="1">
      <c r="D59" s="154"/>
      <c r="E59" s="154"/>
      <c r="F59" s="154"/>
      <c r="G59" s="154"/>
      <c r="H59" s="154"/>
      <c r="I59" s="154"/>
      <c r="J59" s="154"/>
      <c r="K59" s="154"/>
    </row>
    <row r="60" spans="1:11" ht="12" customHeight="1">
      <c r="D60" s="154"/>
      <c r="E60" s="154"/>
      <c r="F60" s="154"/>
      <c r="G60" s="154"/>
      <c r="H60" s="154"/>
      <c r="I60" s="154"/>
      <c r="J60" s="154"/>
      <c r="K60" s="154"/>
    </row>
    <row r="61" spans="1:11" ht="12" customHeight="1">
      <c r="D61" s="154"/>
      <c r="E61" s="154"/>
      <c r="F61" s="154"/>
      <c r="G61" s="154"/>
      <c r="H61" s="154"/>
      <c r="I61" s="154"/>
      <c r="J61" s="154"/>
      <c r="K61" s="154"/>
    </row>
    <row r="62" spans="1:11" ht="12" customHeight="1">
      <c r="D62" s="154"/>
      <c r="E62" s="154"/>
      <c r="F62" s="154"/>
      <c r="G62" s="154"/>
      <c r="H62" s="154"/>
      <c r="I62" s="154"/>
      <c r="J62" s="154"/>
      <c r="K62" s="154"/>
    </row>
    <row r="63" spans="1:11" ht="12" customHeight="1">
      <c r="D63" s="154"/>
      <c r="E63" s="154"/>
      <c r="F63" s="154"/>
      <c r="G63" s="154"/>
      <c r="H63" s="154"/>
      <c r="I63" s="154"/>
      <c r="J63" s="154"/>
      <c r="K63" s="154"/>
    </row>
    <row r="64" spans="1:11" ht="12" customHeight="1">
      <c r="D64" s="154"/>
      <c r="E64" s="154"/>
      <c r="F64" s="154"/>
      <c r="G64" s="154"/>
      <c r="H64" s="154"/>
      <c r="I64" s="154"/>
      <c r="J64" s="154"/>
      <c r="K64" s="154"/>
    </row>
    <row r="65" spans="4:11" ht="12" customHeight="1">
      <c r="D65" s="154"/>
      <c r="E65" s="154"/>
      <c r="F65" s="154"/>
      <c r="G65" s="154"/>
      <c r="H65" s="154"/>
      <c r="I65" s="154"/>
      <c r="J65" s="154"/>
      <c r="K65" s="154"/>
    </row>
    <row r="66" spans="4:11" ht="12" customHeight="1">
      <c r="D66" s="154"/>
      <c r="E66" s="154"/>
      <c r="F66" s="154"/>
      <c r="G66" s="154"/>
      <c r="H66" s="154"/>
      <c r="I66" s="154"/>
      <c r="J66" s="154"/>
      <c r="K66" s="154"/>
    </row>
    <row r="67" spans="4:11" ht="12" customHeight="1">
      <c r="D67" s="154"/>
      <c r="E67" s="154"/>
      <c r="F67" s="154"/>
      <c r="G67" s="154"/>
      <c r="H67" s="154"/>
      <c r="I67" s="154"/>
      <c r="J67" s="154"/>
      <c r="K67" s="154"/>
    </row>
    <row r="68" spans="4:11" ht="12" customHeight="1">
      <c r="D68" s="154"/>
      <c r="E68" s="154"/>
      <c r="F68" s="154"/>
      <c r="G68" s="154"/>
      <c r="H68" s="154"/>
      <c r="I68" s="154"/>
      <c r="J68" s="154"/>
      <c r="K68" s="154"/>
    </row>
    <row r="69" spans="4:11" ht="12" customHeight="1">
      <c r="D69" s="154"/>
      <c r="E69" s="154"/>
      <c r="F69" s="154"/>
      <c r="G69" s="154"/>
      <c r="H69" s="154"/>
      <c r="I69" s="154"/>
      <c r="J69" s="154"/>
      <c r="K69" s="154"/>
    </row>
    <row r="70" spans="4:11" ht="12" customHeight="1">
      <c r="D70" s="154"/>
      <c r="E70" s="154"/>
      <c r="F70" s="154"/>
      <c r="G70" s="154"/>
      <c r="H70" s="154"/>
      <c r="I70" s="154"/>
      <c r="J70" s="154"/>
      <c r="K70" s="154"/>
    </row>
    <row r="71" spans="4:11" ht="12" customHeight="1">
      <c r="D71" s="154"/>
      <c r="E71" s="154"/>
      <c r="F71" s="154"/>
      <c r="G71" s="154"/>
      <c r="H71" s="154"/>
      <c r="I71" s="154"/>
      <c r="J71" s="154"/>
      <c r="K71" s="154"/>
    </row>
    <row r="72" spans="4:11" ht="12" customHeight="1">
      <c r="D72" s="154"/>
      <c r="E72" s="154"/>
      <c r="F72" s="154"/>
      <c r="G72" s="154"/>
      <c r="H72" s="154"/>
      <c r="I72" s="154"/>
      <c r="J72" s="154"/>
      <c r="K72" s="154"/>
    </row>
    <row r="73" spans="4:11" ht="12" customHeight="1">
      <c r="D73" s="154"/>
      <c r="E73" s="154"/>
      <c r="F73" s="154"/>
      <c r="G73" s="154"/>
      <c r="H73" s="154"/>
      <c r="I73" s="154"/>
      <c r="J73" s="154"/>
      <c r="K73" s="154"/>
    </row>
    <row r="74" spans="4:11" ht="12" customHeight="1">
      <c r="D74" s="154"/>
      <c r="E74" s="154"/>
      <c r="F74" s="154"/>
      <c r="G74" s="154"/>
      <c r="H74" s="154"/>
      <c r="I74" s="154"/>
      <c r="J74" s="154"/>
      <c r="K74" s="154"/>
    </row>
    <row r="75" spans="4:11" ht="12" customHeight="1">
      <c r="D75" s="154"/>
      <c r="E75" s="154"/>
      <c r="F75" s="154"/>
      <c r="G75" s="154"/>
      <c r="H75" s="154"/>
      <c r="I75" s="154"/>
      <c r="J75" s="154"/>
      <c r="K75" s="154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CC253C-9D6E-40FC-A9AD-274880BCD5DF}">
  <dimension ref="A1:K75"/>
  <sheetViews>
    <sheetView showGridLines="0" workbookViewId="0"/>
  </sheetViews>
  <sheetFormatPr baseColWidth="10" defaultColWidth="10" defaultRowHeight="11.25"/>
  <cols>
    <col min="1" max="1" width="2.25" style="144" customWidth="1"/>
    <col min="2" max="2" width="1.5" style="155" customWidth="1"/>
    <col min="3" max="3" width="32.625" style="144" customWidth="1"/>
    <col min="4" max="4" width="9.375" style="144" customWidth="1"/>
    <col min="5" max="6" width="9.5" style="144" customWidth="1"/>
    <col min="7" max="9" width="9.375" style="144" customWidth="1"/>
    <col min="10" max="11" width="7.25" style="144" customWidth="1"/>
    <col min="12" max="16384" width="10" style="144"/>
  </cols>
  <sheetData>
    <row r="1" spans="1:11" ht="12" customHeight="1">
      <c r="A1" s="141"/>
      <c r="B1" s="142"/>
      <c r="C1" s="142"/>
      <c r="D1" s="142"/>
      <c r="E1" s="142"/>
      <c r="F1" s="142"/>
      <c r="G1" s="142"/>
      <c r="H1" s="142"/>
      <c r="I1" s="142"/>
      <c r="J1" s="143"/>
      <c r="K1" s="143"/>
    </row>
    <row r="2" spans="1:11" ht="12" customHeight="1">
      <c r="A2" s="13" t="s">
        <v>111</v>
      </c>
      <c r="B2" s="142"/>
      <c r="C2" s="142"/>
      <c r="D2" s="142"/>
      <c r="E2" s="142"/>
      <c r="F2" s="142"/>
      <c r="G2" s="142"/>
      <c r="H2" s="142"/>
      <c r="I2" s="142"/>
      <c r="J2" s="143"/>
      <c r="K2" s="143"/>
    </row>
    <row r="3" spans="1:11" ht="12" customHeight="1">
      <c r="A3" s="19"/>
      <c r="B3" s="142"/>
      <c r="C3" s="142"/>
      <c r="D3" s="142"/>
      <c r="E3" s="142"/>
      <c r="F3" s="142"/>
      <c r="G3" s="142"/>
      <c r="H3" s="142"/>
      <c r="I3" s="142"/>
      <c r="J3" s="143"/>
      <c r="K3" s="143"/>
    </row>
    <row r="4" spans="1:11" ht="12" customHeight="1">
      <c r="A4" s="19" t="s">
        <v>258</v>
      </c>
      <c r="B4" s="142"/>
      <c r="C4" s="142"/>
      <c r="D4" s="142"/>
      <c r="E4" s="142"/>
      <c r="F4" s="142"/>
      <c r="G4" s="142"/>
      <c r="H4" s="142"/>
      <c r="I4" s="142"/>
      <c r="J4" s="143"/>
      <c r="K4" s="143"/>
    </row>
    <row r="5" spans="1:11" ht="12" customHeight="1">
      <c r="A5" s="20" t="s">
        <v>69</v>
      </c>
      <c r="B5" s="142"/>
      <c r="C5" s="142"/>
      <c r="D5" s="142"/>
      <c r="E5" s="142"/>
      <c r="F5" s="142"/>
      <c r="G5" s="142"/>
      <c r="H5" s="142"/>
      <c r="I5" s="142"/>
      <c r="J5" s="143"/>
      <c r="K5" s="143"/>
    </row>
    <row r="6" spans="1:11" ht="12" customHeight="1">
      <c r="A6" s="148"/>
      <c r="B6" s="149"/>
      <c r="C6" s="148"/>
      <c r="D6" s="148"/>
      <c r="E6" s="148"/>
      <c r="F6" s="148"/>
      <c r="G6" s="148"/>
      <c r="H6" s="148"/>
      <c r="I6" s="148"/>
      <c r="J6" s="150"/>
      <c r="K6" s="150"/>
    </row>
    <row r="7" spans="1:11" ht="45">
      <c r="A7" s="151"/>
      <c r="B7" s="149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152"/>
      <c r="K7" s="152"/>
    </row>
    <row r="8" spans="1:11" ht="24" customHeight="1">
      <c r="A8" s="4">
        <v>1</v>
      </c>
      <c r="B8" s="7"/>
      <c r="C8" s="14" t="s">
        <v>73</v>
      </c>
      <c r="D8" s="153">
        <v>1149.6490000000001</v>
      </c>
      <c r="E8" s="153">
        <v>817.95900000000006</v>
      </c>
      <c r="F8" s="153">
        <v>53.455000000000005</v>
      </c>
      <c r="G8" s="153">
        <v>85.894000000000005</v>
      </c>
      <c r="H8" s="153">
        <v>192.34099999999998</v>
      </c>
      <c r="I8" s="153">
        <v>0</v>
      </c>
      <c r="J8" s="154"/>
      <c r="K8" s="154"/>
    </row>
    <row r="9" spans="1:11" ht="12" customHeight="1">
      <c r="A9" s="4">
        <v>2</v>
      </c>
      <c r="B9" s="7" t="s">
        <v>58</v>
      </c>
      <c r="C9" s="15" t="s">
        <v>74</v>
      </c>
      <c r="D9" s="153">
        <v>591.41300000000001</v>
      </c>
      <c r="E9" s="153">
        <v>470.19400000000002</v>
      </c>
      <c r="F9" s="153">
        <v>27.398000000000003</v>
      </c>
      <c r="G9" s="153">
        <v>26.053999999999998</v>
      </c>
      <c r="H9" s="153">
        <v>67.766999999999996</v>
      </c>
      <c r="I9" s="153">
        <v>0</v>
      </c>
      <c r="J9" s="154"/>
      <c r="K9" s="154"/>
    </row>
    <row r="10" spans="1:11" ht="18" customHeight="1">
      <c r="A10" s="4">
        <v>3</v>
      </c>
      <c r="B10" s="7" t="s">
        <v>59</v>
      </c>
      <c r="C10" s="15" t="s">
        <v>77</v>
      </c>
      <c r="D10" s="153">
        <f t="shared" ref="D10:I10" si="0">D8-D9</f>
        <v>558.2360000000001</v>
      </c>
      <c r="E10" s="153">
        <f t="shared" si="0"/>
        <v>347.76500000000004</v>
      </c>
      <c r="F10" s="153">
        <f t="shared" si="0"/>
        <v>26.057000000000002</v>
      </c>
      <c r="G10" s="153">
        <f t="shared" si="0"/>
        <v>59.84</v>
      </c>
      <c r="H10" s="153">
        <f t="shared" si="0"/>
        <v>124.57399999999998</v>
      </c>
      <c r="I10" s="153">
        <f t="shared" si="0"/>
        <v>0</v>
      </c>
      <c r="J10" s="154"/>
      <c r="K10" s="154"/>
    </row>
    <row r="11" spans="1:11" ht="12" customHeight="1">
      <c r="A11" s="4">
        <v>4</v>
      </c>
      <c r="B11" s="7" t="s">
        <v>58</v>
      </c>
      <c r="C11" s="15" t="s">
        <v>78</v>
      </c>
      <c r="D11" s="153">
        <v>106.13899999999998</v>
      </c>
      <c r="E11" s="153">
        <v>61.023000000000003</v>
      </c>
      <c r="F11" s="153">
        <v>1.9279999999999999</v>
      </c>
      <c r="G11" s="153">
        <v>14.510999999999999</v>
      </c>
      <c r="H11" s="153">
        <v>28.676999999999982</v>
      </c>
      <c r="I11" s="153">
        <v>0</v>
      </c>
      <c r="J11" s="154"/>
      <c r="K11" s="154"/>
    </row>
    <row r="12" spans="1:11" ht="18" customHeight="1">
      <c r="A12" s="4">
        <v>5</v>
      </c>
      <c r="B12" s="7" t="s">
        <v>59</v>
      </c>
      <c r="C12" s="15" t="s">
        <v>89</v>
      </c>
      <c r="D12" s="153">
        <f>D10-D11</f>
        <v>452.09700000000009</v>
      </c>
      <c r="E12" s="153">
        <f>E10-E11</f>
        <v>286.74200000000002</v>
      </c>
      <c r="F12" s="153">
        <f>F10-F11</f>
        <v>24.129000000000001</v>
      </c>
      <c r="G12" s="153">
        <f>G10-G11</f>
        <v>45.329000000000008</v>
      </c>
      <c r="H12" s="153">
        <f>H10-H11</f>
        <v>95.897000000000006</v>
      </c>
      <c r="I12" s="153">
        <v>-41.805000000000007</v>
      </c>
      <c r="J12" s="154"/>
      <c r="K12" s="154"/>
    </row>
    <row r="13" spans="1:11" ht="12" customHeight="1">
      <c r="A13" s="4">
        <v>6</v>
      </c>
      <c r="B13" s="7" t="s">
        <v>58</v>
      </c>
      <c r="C13" s="15" t="s">
        <v>90</v>
      </c>
      <c r="D13" s="153">
        <v>297.42700000000002</v>
      </c>
      <c r="E13" s="153">
        <v>194.21600000000001</v>
      </c>
      <c r="F13" s="153">
        <v>15.169</v>
      </c>
      <c r="G13" s="153">
        <v>46.107999999999997</v>
      </c>
      <c r="H13" s="153">
        <v>41.934000000000005</v>
      </c>
      <c r="I13" s="153">
        <v>2.0350000000000001</v>
      </c>
      <c r="J13" s="154"/>
      <c r="K13" s="154"/>
    </row>
    <row r="14" spans="1:11" ht="12" customHeight="1">
      <c r="A14" s="4">
        <v>7</v>
      </c>
      <c r="B14" s="7" t="s">
        <v>58</v>
      </c>
      <c r="C14" s="15" t="s">
        <v>91</v>
      </c>
      <c r="D14" s="153">
        <v>3.8890000000000002</v>
      </c>
      <c r="E14" s="153">
        <v>1.83</v>
      </c>
      <c r="F14" s="153">
        <v>8.7999999999999995E-2</v>
      </c>
      <c r="G14" s="153">
        <v>6.8000000000000005E-2</v>
      </c>
      <c r="H14" s="153">
        <v>1.903</v>
      </c>
      <c r="I14" s="153">
        <v>0</v>
      </c>
      <c r="J14" s="154"/>
      <c r="K14" s="154"/>
    </row>
    <row r="15" spans="1:11" ht="12" customHeight="1">
      <c r="A15" s="4">
        <v>8</v>
      </c>
      <c r="B15" s="7" t="s">
        <v>60</v>
      </c>
      <c r="C15" s="15" t="s">
        <v>92</v>
      </c>
      <c r="D15" s="153">
        <v>5.5429999999999993</v>
      </c>
      <c r="E15" s="153">
        <v>5.04</v>
      </c>
      <c r="F15" s="153">
        <v>0</v>
      </c>
      <c r="G15" s="153">
        <v>0.124</v>
      </c>
      <c r="H15" s="153">
        <v>0.379</v>
      </c>
      <c r="I15" s="153">
        <v>0</v>
      </c>
      <c r="J15" s="154"/>
      <c r="K15" s="154"/>
    </row>
    <row r="16" spans="1:11" ht="18" customHeight="1">
      <c r="A16" s="4">
        <v>9</v>
      </c>
      <c r="B16" s="7" t="s">
        <v>59</v>
      </c>
      <c r="C16" s="15" t="s">
        <v>112</v>
      </c>
      <c r="D16" s="153">
        <f t="shared" ref="D16:I16" si="1">D12-D13-D14+D15</f>
        <v>156.32400000000007</v>
      </c>
      <c r="E16" s="153">
        <f t="shared" si="1"/>
        <v>95.736000000000018</v>
      </c>
      <c r="F16" s="153">
        <f t="shared" si="1"/>
        <v>8.8720000000000017</v>
      </c>
      <c r="G16" s="153">
        <f t="shared" si="1"/>
        <v>-0.72299999999998932</v>
      </c>
      <c r="H16" s="153">
        <f t="shared" si="1"/>
        <v>52.439</v>
      </c>
      <c r="I16" s="153">
        <f t="shared" si="1"/>
        <v>-43.84</v>
      </c>
      <c r="J16" s="154"/>
      <c r="K16" s="154"/>
    </row>
    <row r="17" spans="1:11" ht="12" customHeight="1">
      <c r="A17" s="4">
        <v>10</v>
      </c>
      <c r="B17" s="7" t="s">
        <v>60</v>
      </c>
      <c r="C17" s="15" t="s">
        <v>93</v>
      </c>
      <c r="D17" s="153">
        <v>297.47400000000005</v>
      </c>
      <c r="E17" s="153">
        <v>0</v>
      </c>
      <c r="F17" s="153">
        <v>0</v>
      </c>
      <c r="G17" s="153">
        <v>0</v>
      </c>
      <c r="H17" s="153">
        <v>297.47400000000005</v>
      </c>
      <c r="I17" s="153">
        <v>1.988</v>
      </c>
      <c r="J17" s="154"/>
      <c r="K17" s="154"/>
    </row>
    <row r="18" spans="1:11" ht="12" customHeight="1">
      <c r="A18" s="4">
        <v>11</v>
      </c>
      <c r="B18" s="7" t="s">
        <v>58</v>
      </c>
      <c r="C18" s="15" t="s">
        <v>94</v>
      </c>
      <c r="D18" s="153">
        <v>5.5969999999999995</v>
      </c>
      <c r="E18" s="153">
        <v>0</v>
      </c>
      <c r="F18" s="153">
        <v>0</v>
      </c>
      <c r="G18" s="153">
        <v>5.5969999999999995</v>
      </c>
      <c r="H18" s="153">
        <v>0</v>
      </c>
      <c r="I18" s="153">
        <v>2.7999999999999997E-2</v>
      </c>
      <c r="J18" s="154"/>
      <c r="K18" s="154"/>
    </row>
    <row r="19" spans="1:11" ht="12" customHeight="1">
      <c r="A19" s="4">
        <v>12</v>
      </c>
      <c r="B19" s="7" t="s">
        <v>60</v>
      </c>
      <c r="C19" s="15" t="s">
        <v>95</v>
      </c>
      <c r="D19" s="153">
        <v>67.545000000000002</v>
      </c>
      <c r="E19" s="153">
        <v>0</v>
      </c>
      <c r="F19" s="153">
        <v>0</v>
      </c>
      <c r="G19" s="153">
        <v>67.545000000000002</v>
      </c>
      <c r="H19" s="153">
        <v>0</v>
      </c>
      <c r="I19" s="153">
        <v>0.98</v>
      </c>
      <c r="J19" s="154"/>
      <c r="K19" s="154"/>
    </row>
    <row r="20" spans="1:11" ht="12" customHeight="1">
      <c r="A20" s="4">
        <v>13</v>
      </c>
      <c r="B20" s="7" t="s">
        <v>58</v>
      </c>
      <c r="C20" s="15" t="s">
        <v>96</v>
      </c>
      <c r="D20" s="153">
        <v>267.16799999999995</v>
      </c>
      <c r="E20" s="153">
        <v>123.312</v>
      </c>
      <c r="F20" s="153">
        <v>111.15799999999999</v>
      </c>
      <c r="G20" s="153">
        <v>16.862999999999996</v>
      </c>
      <c r="H20" s="153">
        <v>15.834999999999999</v>
      </c>
      <c r="I20" s="153">
        <v>61.268000000000001</v>
      </c>
      <c r="J20" s="154"/>
      <c r="K20" s="154"/>
    </row>
    <row r="21" spans="1:11" ht="12" customHeight="1">
      <c r="A21" s="4">
        <v>14</v>
      </c>
      <c r="B21" s="7" t="s">
        <v>60</v>
      </c>
      <c r="C21" s="15" t="s">
        <v>97</v>
      </c>
      <c r="D21" s="153">
        <v>267.10599999999999</v>
      </c>
      <c r="E21" s="153">
        <v>38.749000000000009</v>
      </c>
      <c r="F21" s="153">
        <v>118.91099999999999</v>
      </c>
      <c r="G21" s="153">
        <v>4.5649999999999995</v>
      </c>
      <c r="H21" s="153">
        <v>104.88100000000001</v>
      </c>
      <c r="I21" s="153">
        <v>61.330000000000005</v>
      </c>
      <c r="J21" s="154"/>
      <c r="K21" s="154"/>
    </row>
    <row r="22" spans="1:11" ht="18" customHeight="1">
      <c r="A22" s="4">
        <v>15</v>
      </c>
      <c r="B22" s="7" t="s">
        <v>59</v>
      </c>
      <c r="C22" s="15" t="s">
        <v>219</v>
      </c>
      <c r="D22" s="153">
        <f t="shared" ref="D22:I22" si="2">D16+D17-D18+D19-D20+D21</f>
        <v>515.6840000000002</v>
      </c>
      <c r="E22" s="153">
        <f t="shared" si="2"/>
        <v>11.17300000000003</v>
      </c>
      <c r="F22" s="153">
        <f t="shared" si="2"/>
        <v>16.625</v>
      </c>
      <c r="G22" s="153">
        <f t="shared" si="2"/>
        <v>48.927000000000021</v>
      </c>
      <c r="H22" s="153">
        <f t="shared" si="2"/>
        <v>438.95900000000012</v>
      </c>
      <c r="I22" s="153">
        <f t="shared" si="2"/>
        <v>-40.838000000000001</v>
      </c>
      <c r="J22" s="154"/>
      <c r="K22" s="154"/>
    </row>
    <row r="23" spans="1:11" ht="12" customHeight="1">
      <c r="A23" s="4">
        <v>16</v>
      </c>
      <c r="B23" s="7" t="s">
        <v>58</v>
      </c>
      <c r="C23" s="15" t="s">
        <v>98</v>
      </c>
      <c r="D23" s="153">
        <v>73.863</v>
      </c>
      <c r="E23" s="153">
        <v>15.181000000000003</v>
      </c>
      <c r="F23" s="153">
        <v>2.6240000000000001</v>
      </c>
      <c r="G23" s="153">
        <v>0</v>
      </c>
      <c r="H23" s="153">
        <v>56.058</v>
      </c>
      <c r="I23" s="153">
        <v>4.6509999999999998</v>
      </c>
      <c r="J23" s="154"/>
      <c r="K23" s="154"/>
    </row>
    <row r="24" spans="1:11" ht="12" customHeight="1">
      <c r="A24" s="4">
        <v>17</v>
      </c>
      <c r="B24" s="7" t="s">
        <v>60</v>
      </c>
      <c r="C24" s="15" t="s">
        <v>99</v>
      </c>
      <c r="D24" s="153">
        <v>78.451999999999998</v>
      </c>
      <c r="E24" s="153">
        <v>0</v>
      </c>
      <c r="F24" s="153">
        <v>0</v>
      </c>
      <c r="G24" s="153">
        <v>78.451999999999998</v>
      </c>
      <c r="H24" s="153">
        <v>0</v>
      </c>
      <c r="I24" s="153">
        <v>6.2E-2</v>
      </c>
      <c r="J24" s="154"/>
      <c r="K24" s="154"/>
    </row>
    <row r="25" spans="1:11" ht="12" customHeight="1">
      <c r="A25" s="4">
        <v>18</v>
      </c>
      <c r="B25" s="7" t="s">
        <v>58</v>
      </c>
      <c r="C25" s="15" t="s">
        <v>220</v>
      </c>
      <c r="D25" s="153">
        <v>119.41500000000001</v>
      </c>
      <c r="E25" s="153">
        <v>0</v>
      </c>
      <c r="F25" s="153">
        <v>0</v>
      </c>
      <c r="G25" s="153">
        <v>0</v>
      </c>
      <c r="H25" s="153">
        <v>119.41500000000001</v>
      </c>
      <c r="I25" s="153">
        <v>0.501</v>
      </c>
      <c r="J25" s="154"/>
      <c r="K25" s="154"/>
    </row>
    <row r="26" spans="1:11" ht="12" customHeight="1">
      <c r="A26" s="4">
        <v>19</v>
      </c>
      <c r="B26" s="7" t="s">
        <v>60</v>
      </c>
      <c r="C26" s="15" t="s">
        <v>221</v>
      </c>
      <c r="D26" s="153">
        <v>119.52000000000001</v>
      </c>
      <c r="E26" s="153">
        <v>3.9630000000000019</v>
      </c>
      <c r="F26" s="153">
        <v>14.632999999999999</v>
      </c>
      <c r="G26" s="153">
        <v>100.76600000000001</v>
      </c>
      <c r="H26" s="153">
        <v>0.15799999999999997</v>
      </c>
      <c r="I26" s="153">
        <v>0.39600000000000002</v>
      </c>
      <c r="J26" s="154"/>
      <c r="K26" s="154"/>
    </row>
    <row r="27" spans="1:11" ht="12" customHeight="1">
      <c r="A27" s="4">
        <v>20</v>
      </c>
      <c r="B27" s="7" t="s">
        <v>58</v>
      </c>
      <c r="C27" s="15" t="s">
        <v>100</v>
      </c>
      <c r="D27" s="153">
        <v>109.401</v>
      </c>
      <c r="E27" s="153">
        <v>3.5189999999999997</v>
      </c>
      <c r="F27" s="153">
        <v>5.4529999999999994</v>
      </c>
      <c r="G27" s="153">
        <v>100.271</v>
      </c>
      <c r="H27" s="153">
        <v>0.15799999999999997</v>
      </c>
      <c r="I27" s="153">
        <v>0.125</v>
      </c>
      <c r="J27" s="154"/>
      <c r="K27" s="154"/>
    </row>
    <row r="28" spans="1:11" ht="12" customHeight="1">
      <c r="A28" s="4">
        <v>21</v>
      </c>
      <c r="B28" s="7" t="s">
        <v>60</v>
      </c>
      <c r="C28" s="15" t="s">
        <v>114</v>
      </c>
      <c r="D28" s="153">
        <v>108.173</v>
      </c>
      <c r="E28" s="153">
        <v>0</v>
      </c>
      <c r="F28" s="153">
        <v>0</v>
      </c>
      <c r="G28" s="153">
        <v>0</v>
      </c>
      <c r="H28" s="153">
        <v>108.173</v>
      </c>
      <c r="I28" s="153">
        <v>1.353</v>
      </c>
      <c r="J28" s="154"/>
      <c r="K28" s="154"/>
    </row>
    <row r="29" spans="1:11" ht="12" customHeight="1">
      <c r="A29" s="4">
        <v>22</v>
      </c>
      <c r="B29" s="7" t="s">
        <v>58</v>
      </c>
      <c r="C29" s="15" t="s">
        <v>101</v>
      </c>
      <c r="D29" s="153">
        <v>62.332999999999991</v>
      </c>
      <c r="E29" s="153">
        <v>6.86</v>
      </c>
      <c r="F29" s="153">
        <v>28.585999999999999</v>
      </c>
      <c r="G29" s="153">
        <v>9.115000000000002</v>
      </c>
      <c r="H29" s="153">
        <v>17.771999999999998</v>
      </c>
      <c r="I29" s="153">
        <v>7.5990000000000002</v>
      </c>
      <c r="J29" s="154"/>
      <c r="K29" s="154"/>
    </row>
    <row r="30" spans="1:11" ht="12" customHeight="1">
      <c r="A30" s="4">
        <v>23</v>
      </c>
      <c r="B30" s="7" t="s">
        <v>60</v>
      </c>
      <c r="C30" s="15" t="s">
        <v>102</v>
      </c>
      <c r="D30" s="153">
        <v>56.262999999999991</v>
      </c>
      <c r="E30" s="153">
        <v>3.149</v>
      </c>
      <c r="F30" s="153">
        <v>28.614999999999998</v>
      </c>
      <c r="G30" s="153">
        <v>4.0259999999999962</v>
      </c>
      <c r="H30" s="153">
        <v>20.472999999999999</v>
      </c>
      <c r="I30" s="153">
        <v>13.669</v>
      </c>
      <c r="J30" s="154"/>
      <c r="K30" s="154"/>
    </row>
    <row r="31" spans="1:11" ht="18" customHeight="1">
      <c r="A31" s="4">
        <v>24</v>
      </c>
      <c r="B31" s="7" t="s">
        <v>59</v>
      </c>
      <c r="C31" s="15" t="s">
        <v>79</v>
      </c>
      <c r="D31" s="153">
        <f t="shared" ref="D31:I31" si="3">D22-D23+D24-D25+D26-D27+D28-D29+D30</f>
        <v>513.08000000000015</v>
      </c>
      <c r="E31" s="153">
        <f t="shared" si="3"/>
        <v>-7.274999999999971</v>
      </c>
      <c r="F31" s="153">
        <f t="shared" si="3"/>
        <v>23.21</v>
      </c>
      <c r="G31" s="153">
        <f t="shared" si="3"/>
        <v>122.78500000000004</v>
      </c>
      <c r="H31" s="153">
        <f t="shared" si="3"/>
        <v>374.36000000000013</v>
      </c>
      <c r="I31" s="153">
        <f t="shared" si="3"/>
        <v>-38.234000000000009</v>
      </c>
      <c r="J31" s="154"/>
      <c r="K31" s="154"/>
    </row>
    <row r="32" spans="1:11" ht="12" customHeight="1">
      <c r="A32" s="4">
        <v>25</v>
      </c>
      <c r="B32" s="7" t="s">
        <v>58</v>
      </c>
      <c r="C32" s="15" t="s">
        <v>75</v>
      </c>
      <c r="D32" s="153">
        <v>455.45299999999997</v>
      </c>
      <c r="E32" s="153">
        <v>0</v>
      </c>
      <c r="F32" s="153">
        <v>0</v>
      </c>
      <c r="G32" s="153">
        <v>110.602</v>
      </c>
      <c r="H32" s="153">
        <v>344.851</v>
      </c>
      <c r="I32" s="153">
        <v>0</v>
      </c>
      <c r="J32" s="154"/>
      <c r="K32" s="154"/>
    </row>
    <row r="33" spans="1:11" ht="20.100000000000001" customHeight="1">
      <c r="A33" s="8">
        <v>26</v>
      </c>
      <c r="B33" s="9" t="s">
        <v>60</v>
      </c>
      <c r="C33" s="16" t="s">
        <v>80</v>
      </c>
      <c r="D33" s="153">
        <v>0</v>
      </c>
      <c r="E33" s="153">
        <v>-0.36799999999999988</v>
      </c>
      <c r="F33" s="153">
        <v>-8.8069999999999986</v>
      </c>
      <c r="G33" s="153">
        <v>0</v>
      </c>
      <c r="H33" s="153">
        <v>9.1749999999999989</v>
      </c>
      <c r="I33" s="153">
        <v>0</v>
      </c>
      <c r="J33" s="154"/>
      <c r="K33" s="154"/>
    </row>
    <row r="34" spans="1:11" ht="18" customHeight="1">
      <c r="A34" s="4">
        <v>27</v>
      </c>
      <c r="B34" s="7" t="s">
        <v>59</v>
      </c>
      <c r="C34" s="15" t="s">
        <v>81</v>
      </c>
      <c r="D34" s="153">
        <f t="shared" ref="D34:I34" si="4">D31-D32+D33</f>
        <v>57.62700000000018</v>
      </c>
      <c r="E34" s="153">
        <f t="shared" si="4"/>
        <v>-7.6429999999999705</v>
      </c>
      <c r="F34" s="153">
        <f t="shared" si="4"/>
        <v>14.403000000000002</v>
      </c>
      <c r="G34" s="153">
        <f t="shared" si="4"/>
        <v>12.183000000000035</v>
      </c>
      <c r="H34" s="153">
        <f t="shared" si="4"/>
        <v>38.684000000000125</v>
      </c>
      <c r="I34" s="153">
        <f t="shared" si="4"/>
        <v>-38.234000000000009</v>
      </c>
      <c r="J34" s="154"/>
      <c r="K34" s="154"/>
    </row>
    <row r="35" spans="1:11" ht="12" customHeight="1">
      <c r="A35" s="4">
        <v>28</v>
      </c>
      <c r="B35" s="7" t="s">
        <v>58</v>
      </c>
      <c r="C35" s="15" t="s">
        <v>103</v>
      </c>
      <c r="D35" s="153">
        <v>6.5229999999999988</v>
      </c>
      <c r="E35" s="153">
        <v>0.17699999999999999</v>
      </c>
      <c r="F35" s="153">
        <v>0.30000000000000004</v>
      </c>
      <c r="G35" s="153">
        <v>4.4799999999999995</v>
      </c>
      <c r="H35" s="153">
        <v>1.5659999999999998</v>
      </c>
      <c r="I35" s="153">
        <v>0.97</v>
      </c>
      <c r="J35" s="154"/>
      <c r="K35" s="154"/>
    </row>
    <row r="36" spans="1:11" ht="12" customHeight="1">
      <c r="A36" s="4">
        <v>29</v>
      </c>
      <c r="B36" s="7" t="s">
        <v>60</v>
      </c>
      <c r="C36" s="15" t="s">
        <v>104</v>
      </c>
      <c r="D36" s="153">
        <v>6.5839999999999987</v>
      </c>
      <c r="E36" s="153">
        <v>2.6319999999999997</v>
      </c>
      <c r="F36" s="153">
        <v>0</v>
      </c>
      <c r="G36" s="153">
        <v>2.3529999999999998</v>
      </c>
      <c r="H36" s="153">
        <v>1.5990000000000002</v>
      </c>
      <c r="I36" s="153">
        <v>0.90900000000000003</v>
      </c>
      <c r="J36" s="154"/>
      <c r="K36" s="154"/>
    </row>
    <row r="37" spans="1:11" ht="12" customHeight="1">
      <c r="A37" s="4">
        <v>30</v>
      </c>
      <c r="B37" s="7" t="s">
        <v>58</v>
      </c>
      <c r="C37" s="15" t="s">
        <v>76</v>
      </c>
      <c r="D37" s="153">
        <v>125.53200000000001</v>
      </c>
      <c r="E37" s="153">
        <v>72.536000000000001</v>
      </c>
      <c r="F37" s="153">
        <v>0.79999999999999993</v>
      </c>
      <c r="G37" s="153">
        <v>13.827000000000002</v>
      </c>
      <c r="H37" s="153">
        <v>38.369000000000014</v>
      </c>
      <c r="I37" s="153">
        <v>0</v>
      </c>
      <c r="J37" s="154"/>
      <c r="K37" s="154"/>
    </row>
    <row r="38" spans="1:11" ht="12" customHeight="1">
      <c r="A38" s="4">
        <v>31</v>
      </c>
      <c r="B38" s="7" t="s">
        <v>60</v>
      </c>
      <c r="C38" s="15" t="s">
        <v>78</v>
      </c>
      <c r="D38" s="153">
        <v>106.13899999999998</v>
      </c>
      <c r="E38" s="153">
        <v>61.023000000000003</v>
      </c>
      <c r="F38" s="153">
        <v>1.9279999999999999</v>
      </c>
      <c r="G38" s="153">
        <v>14.510999999999999</v>
      </c>
      <c r="H38" s="153">
        <v>28.676999999999982</v>
      </c>
      <c r="I38" s="153">
        <v>0</v>
      </c>
      <c r="J38" s="154"/>
      <c r="K38" s="154"/>
    </row>
    <row r="39" spans="1:11" ht="12" customHeight="1">
      <c r="A39" s="4">
        <v>32</v>
      </c>
      <c r="B39" s="7" t="s">
        <v>58</v>
      </c>
      <c r="C39" s="15" t="s">
        <v>82</v>
      </c>
      <c r="D39" s="153">
        <v>0.13299999999999998</v>
      </c>
      <c r="E39" s="153">
        <v>0.23699999999999999</v>
      </c>
      <c r="F39" s="153">
        <v>0</v>
      </c>
      <c r="G39" s="153">
        <v>-0.32900000000000001</v>
      </c>
      <c r="H39" s="153">
        <v>0.22500000000000001</v>
      </c>
      <c r="I39" s="153">
        <v>-0.13300000000000001</v>
      </c>
      <c r="J39" s="154"/>
      <c r="K39" s="154"/>
    </row>
    <row r="40" spans="1:11" ht="18" customHeight="1">
      <c r="A40" s="4">
        <v>33</v>
      </c>
      <c r="B40" s="7" t="s">
        <v>59</v>
      </c>
      <c r="C40" s="15" t="s">
        <v>83</v>
      </c>
      <c r="D40" s="153">
        <f t="shared" ref="D40:I40" si="5">D34-D35+D36-D37+D38-D39</f>
        <v>38.162000000000155</v>
      </c>
      <c r="E40" s="153">
        <f t="shared" si="5"/>
        <v>-16.93799999999997</v>
      </c>
      <c r="F40" s="153">
        <f t="shared" si="5"/>
        <v>15.231000000000002</v>
      </c>
      <c r="G40" s="153">
        <f t="shared" si="5"/>
        <v>11.069000000000035</v>
      </c>
      <c r="H40" s="153">
        <f t="shared" si="5"/>
        <v>28.800000000000093</v>
      </c>
      <c r="I40" s="153">
        <f t="shared" si="5"/>
        <v>-38.162000000000006</v>
      </c>
      <c r="J40" s="154"/>
      <c r="K40" s="154"/>
    </row>
    <row r="41" spans="1:11" ht="20.100000000000001" customHeight="1">
      <c r="A41" s="4"/>
      <c r="B41" s="7"/>
      <c r="C41" s="17" t="s">
        <v>105</v>
      </c>
      <c r="D41" s="153"/>
      <c r="E41" s="153"/>
      <c r="F41" s="153"/>
      <c r="G41" s="153"/>
      <c r="H41" s="153"/>
      <c r="I41" s="153"/>
      <c r="J41" s="154"/>
      <c r="K41" s="154"/>
    </row>
    <row r="42" spans="1:11" ht="18" customHeight="1">
      <c r="A42" s="4">
        <v>34</v>
      </c>
      <c r="B42" s="7"/>
      <c r="C42" s="15" t="s">
        <v>79</v>
      </c>
      <c r="D42" s="153">
        <v>513.08000000000004</v>
      </c>
      <c r="E42" s="153">
        <v>-7.2749999999999275</v>
      </c>
      <c r="F42" s="153">
        <v>23.209999999999994</v>
      </c>
      <c r="G42" s="153">
        <v>122.785</v>
      </c>
      <c r="H42" s="153">
        <v>374.36</v>
      </c>
      <c r="I42" s="153">
        <v>-38.234000000000002</v>
      </c>
      <c r="J42" s="154"/>
      <c r="K42" s="154"/>
    </row>
    <row r="43" spans="1:11" ht="12" customHeight="1">
      <c r="A43" s="4">
        <v>35</v>
      </c>
      <c r="B43" s="7" t="s">
        <v>58</v>
      </c>
      <c r="C43" s="18" t="s">
        <v>106</v>
      </c>
      <c r="D43" s="153">
        <v>67.823999999999998</v>
      </c>
      <c r="E43" s="153">
        <v>0</v>
      </c>
      <c r="F43" s="153">
        <v>0</v>
      </c>
      <c r="G43" s="153">
        <v>67.823999999999998</v>
      </c>
      <c r="H43" s="153">
        <v>0</v>
      </c>
      <c r="I43" s="153">
        <v>0</v>
      </c>
      <c r="J43" s="154"/>
      <c r="K43" s="154"/>
    </row>
    <row r="44" spans="1:11" ht="12" customHeight="1">
      <c r="A44" s="4">
        <v>36</v>
      </c>
      <c r="B44" s="7" t="s">
        <v>60</v>
      </c>
      <c r="C44" s="18" t="s">
        <v>107</v>
      </c>
      <c r="D44" s="153">
        <v>67.823999999999998</v>
      </c>
      <c r="E44" s="153">
        <v>0</v>
      </c>
      <c r="F44" s="153">
        <v>0</v>
      </c>
      <c r="G44" s="153">
        <v>0</v>
      </c>
      <c r="H44" s="153">
        <v>67.823999999999998</v>
      </c>
      <c r="I44" s="153">
        <v>0</v>
      </c>
      <c r="J44" s="154"/>
      <c r="K44" s="154"/>
    </row>
    <row r="45" spans="1:11" ht="18" customHeight="1">
      <c r="A45" s="4">
        <v>37</v>
      </c>
      <c r="B45" s="7" t="s">
        <v>59</v>
      </c>
      <c r="C45" s="15" t="s">
        <v>113</v>
      </c>
      <c r="D45" s="153">
        <f t="shared" ref="D45:I45" si="6">D42-D43+D44</f>
        <v>513.08000000000004</v>
      </c>
      <c r="E45" s="153">
        <f t="shared" si="6"/>
        <v>-7.2749999999999275</v>
      </c>
      <c r="F45" s="153">
        <f t="shared" si="6"/>
        <v>23.209999999999994</v>
      </c>
      <c r="G45" s="153">
        <f t="shared" si="6"/>
        <v>54.960999999999999</v>
      </c>
      <c r="H45" s="153">
        <f t="shared" si="6"/>
        <v>442.18400000000003</v>
      </c>
      <c r="I45" s="153">
        <f t="shared" si="6"/>
        <v>-38.234000000000002</v>
      </c>
      <c r="J45" s="154"/>
      <c r="K45" s="154"/>
    </row>
    <row r="46" spans="1:11" ht="12" customHeight="1">
      <c r="A46" s="4">
        <v>38</v>
      </c>
      <c r="B46" s="7" t="s">
        <v>58</v>
      </c>
      <c r="C46" s="15" t="s">
        <v>108</v>
      </c>
      <c r="D46" s="153">
        <v>455.45299999999997</v>
      </c>
      <c r="E46" s="153">
        <v>0</v>
      </c>
      <c r="F46" s="153">
        <v>0</v>
      </c>
      <c r="G46" s="153">
        <v>42.777999999999999</v>
      </c>
      <c r="H46" s="153">
        <v>412.67499999999995</v>
      </c>
      <c r="I46" s="153">
        <v>0</v>
      </c>
      <c r="J46" s="154"/>
      <c r="K46" s="154"/>
    </row>
    <row r="47" spans="1:11" ht="20.100000000000001" customHeight="1">
      <c r="A47" s="8">
        <v>39</v>
      </c>
      <c r="B47" s="9" t="s">
        <v>60</v>
      </c>
      <c r="C47" s="16" t="s">
        <v>80</v>
      </c>
      <c r="D47" s="153">
        <v>0</v>
      </c>
      <c r="E47" s="153">
        <v>-0.36799999999999988</v>
      </c>
      <c r="F47" s="153">
        <v>-8.8069999999999986</v>
      </c>
      <c r="G47" s="153">
        <v>0</v>
      </c>
      <c r="H47" s="153">
        <v>9.1749999999999989</v>
      </c>
      <c r="I47" s="153">
        <v>0</v>
      </c>
      <c r="J47" s="154"/>
      <c r="K47" s="154"/>
    </row>
    <row r="48" spans="1:11" ht="18" customHeight="1">
      <c r="A48" s="4">
        <v>40</v>
      </c>
      <c r="B48" s="7" t="s">
        <v>59</v>
      </c>
      <c r="C48" s="15" t="s">
        <v>81</v>
      </c>
      <c r="D48" s="153">
        <f t="shared" ref="D48:I48" si="7">D45-D46+D47</f>
        <v>57.627000000000066</v>
      </c>
      <c r="E48" s="153">
        <f t="shared" si="7"/>
        <v>-7.6429999999999279</v>
      </c>
      <c r="F48" s="153">
        <f t="shared" si="7"/>
        <v>14.402999999999995</v>
      </c>
      <c r="G48" s="153">
        <f t="shared" si="7"/>
        <v>12.183</v>
      </c>
      <c r="H48" s="153">
        <f t="shared" si="7"/>
        <v>38.684000000000069</v>
      </c>
      <c r="I48" s="153">
        <f t="shared" si="7"/>
        <v>-38.234000000000002</v>
      </c>
      <c r="J48" s="154"/>
      <c r="K48" s="154"/>
    </row>
    <row r="49" spans="1:11" ht="12" customHeight="1">
      <c r="D49" s="154"/>
      <c r="E49" s="154"/>
      <c r="F49" s="154"/>
      <c r="G49" s="154"/>
      <c r="H49" s="154"/>
      <c r="I49" s="154"/>
      <c r="J49" s="154"/>
      <c r="K49" s="154"/>
    </row>
    <row r="50" spans="1:11" ht="12" customHeight="1">
      <c r="A50" s="148"/>
      <c r="B50" s="149"/>
      <c r="D50" s="154"/>
      <c r="E50" s="154"/>
      <c r="F50" s="154"/>
      <c r="G50" s="154"/>
      <c r="H50" s="154"/>
      <c r="I50" s="154"/>
      <c r="J50" s="154"/>
      <c r="K50" s="154"/>
    </row>
    <row r="51" spans="1:11" ht="12" customHeight="1">
      <c r="A51" s="4" t="s">
        <v>109</v>
      </c>
      <c r="D51" s="154"/>
      <c r="E51" s="154"/>
      <c r="F51" s="154"/>
      <c r="G51" s="154"/>
      <c r="H51" s="154"/>
      <c r="I51" s="154"/>
      <c r="J51" s="154"/>
      <c r="K51" s="154"/>
    </row>
    <row r="52" spans="1:11" ht="11.1" customHeight="1">
      <c r="A52" s="4" t="s">
        <v>110</v>
      </c>
      <c r="D52" s="154"/>
      <c r="E52" s="154"/>
      <c r="F52" s="154"/>
      <c r="G52" s="154"/>
      <c r="H52" s="154"/>
      <c r="I52" s="154"/>
      <c r="J52" s="154"/>
      <c r="K52" s="154"/>
    </row>
    <row r="53" spans="1:11" ht="11.1" customHeight="1">
      <c r="A53" s="4" t="s">
        <v>222</v>
      </c>
      <c r="D53" s="154"/>
      <c r="E53" s="154"/>
      <c r="F53" s="154"/>
      <c r="G53" s="154"/>
      <c r="H53" s="154"/>
      <c r="I53" s="154"/>
      <c r="J53" s="154"/>
      <c r="K53" s="154"/>
    </row>
    <row r="54" spans="1:11" ht="11.1" customHeight="1">
      <c r="D54" s="154"/>
      <c r="E54" s="154"/>
      <c r="F54" s="154"/>
      <c r="G54" s="154"/>
      <c r="H54" s="154"/>
      <c r="I54" s="154"/>
      <c r="J54" s="154"/>
      <c r="K54" s="154"/>
    </row>
    <row r="55" spans="1:11" ht="12" customHeight="1">
      <c r="D55" s="154"/>
      <c r="E55" s="154"/>
      <c r="F55" s="154"/>
      <c r="G55" s="154"/>
      <c r="H55" s="154"/>
      <c r="I55" s="154"/>
      <c r="J55" s="154"/>
      <c r="K55" s="154"/>
    </row>
    <row r="56" spans="1:11" ht="12" customHeight="1">
      <c r="D56" s="154"/>
      <c r="E56" s="154"/>
      <c r="F56" s="154"/>
      <c r="G56" s="154"/>
      <c r="H56" s="154"/>
      <c r="I56" s="154"/>
      <c r="J56" s="154"/>
      <c r="K56" s="154"/>
    </row>
    <row r="57" spans="1:11" ht="12" customHeight="1">
      <c r="D57" s="154"/>
      <c r="E57" s="154"/>
      <c r="F57" s="154"/>
      <c r="G57" s="154"/>
      <c r="H57" s="154"/>
      <c r="I57" s="154"/>
      <c r="J57" s="154"/>
      <c r="K57" s="154"/>
    </row>
    <row r="58" spans="1:11" ht="12" customHeight="1">
      <c r="D58" s="154"/>
      <c r="E58" s="154"/>
      <c r="F58" s="154"/>
      <c r="G58" s="154"/>
      <c r="H58" s="154"/>
      <c r="I58" s="154"/>
      <c r="J58" s="154"/>
      <c r="K58" s="154"/>
    </row>
    <row r="59" spans="1:11" ht="12" customHeight="1">
      <c r="D59" s="154"/>
      <c r="E59" s="154"/>
      <c r="F59" s="154"/>
      <c r="G59" s="154"/>
      <c r="H59" s="154"/>
      <c r="I59" s="154"/>
      <c r="J59" s="154"/>
      <c r="K59" s="154"/>
    </row>
    <row r="60" spans="1:11" ht="12" customHeight="1">
      <c r="D60" s="154"/>
      <c r="E60" s="154"/>
      <c r="F60" s="154"/>
      <c r="G60" s="154"/>
      <c r="H60" s="154"/>
      <c r="I60" s="154"/>
      <c r="J60" s="154"/>
      <c r="K60" s="154"/>
    </row>
    <row r="61" spans="1:11" ht="12" customHeight="1">
      <c r="D61" s="154"/>
      <c r="E61" s="154"/>
      <c r="F61" s="154"/>
      <c r="G61" s="154"/>
      <c r="H61" s="154"/>
      <c r="I61" s="154"/>
      <c r="J61" s="154"/>
      <c r="K61" s="154"/>
    </row>
    <row r="62" spans="1:11" ht="12" customHeight="1">
      <c r="D62" s="154"/>
      <c r="E62" s="154"/>
      <c r="F62" s="154"/>
      <c r="G62" s="154"/>
      <c r="H62" s="154"/>
      <c r="I62" s="154"/>
      <c r="J62" s="154"/>
      <c r="K62" s="154"/>
    </row>
    <row r="63" spans="1:11" ht="12" customHeight="1">
      <c r="D63" s="154"/>
      <c r="E63" s="154"/>
      <c r="F63" s="154"/>
      <c r="G63" s="154"/>
      <c r="H63" s="154"/>
      <c r="I63" s="154"/>
      <c r="J63" s="154"/>
      <c r="K63" s="154"/>
    </row>
    <row r="64" spans="1:11" ht="12" customHeight="1">
      <c r="D64" s="154"/>
      <c r="E64" s="154"/>
      <c r="F64" s="154"/>
      <c r="G64" s="154"/>
      <c r="H64" s="154"/>
      <c r="I64" s="154"/>
      <c r="J64" s="154"/>
      <c r="K64" s="154"/>
    </row>
    <row r="65" spans="4:11" ht="12" customHeight="1">
      <c r="D65" s="154"/>
      <c r="E65" s="154"/>
      <c r="F65" s="154"/>
      <c r="G65" s="154"/>
      <c r="H65" s="154"/>
      <c r="I65" s="154"/>
      <c r="J65" s="154"/>
      <c r="K65" s="154"/>
    </row>
    <row r="66" spans="4:11" ht="12" customHeight="1">
      <c r="D66" s="154"/>
      <c r="E66" s="154"/>
      <c r="F66" s="154"/>
      <c r="G66" s="154"/>
      <c r="H66" s="154"/>
      <c r="I66" s="154"/>
      <c r="J66" s="154"/>
      <c r="K66" s="154"/>
    </row>
    <row r="67" spans="4:11" ht="12" customHeight="1">
      <c r="D67" s="154"/>
      <c r="E67" s="154"/>
      <c r="F67" s="154"/>
      <c r="G67" s="154"/>
      <c r="H67" s="154"/>
      <c r="I67" s="154"/>
      <c r="J67" s="154"/>
      <c r="K67" s="154"/>
    </row>
    <row r="68" spans="4:11" ht="12" customHeight="1">
      <c r="D68" s="154"/>
      <c r="E68" s="154"/>
      <c r="F68" s="154"/>
      <c r="G68" s="154"/>
      <c r="H68" s="154"/>
      <c r="I68" s="154"/>
      <c r="J68" s="154"/>
      <c r="K68" s="154"/>
    </row>
    <row r="69" spans="4:11" ht="12" customHeight="1">
      <c r="D69" s="154"/>
      <c r="E69" s="154"/>
      <c r="F69" s="154"/>
      <c r="G69" s="154"/>
      <c r="H69" s="154"/>
      <c r="I69" s="154"/>
      <c r="J69" s="154"/>
      <c r="K69" s="154"/>
    </row>
    <row r="70" spans="4:11" ht="12" customHeight="1">
      <c r="D70" s="154"/>
      <c r="E70" s="154"/>
      <c r="F70" s="154"/>
      <c r="G70" s="154"/>
      <c r="H70" s="154"/>
      <c r="I70" s="154"/>
      <c r="J70" s="154"/>
      <c r="K70" s="154"/>
    </row>
    <row r="71" spans="4:11" ht="12" customHeight="1">
      <c r="D71" s="154"/>
      <c r="E71" s="154"/>
      <c r="F71" s="154"/>
      <c r="G71" s="154"/>
      <c r="H71" s="154"/>
      <c r="I71" s="154"/>
      <c r="J71" s="154"/>
      <c r="K71" s="154"/>
    </row>
    <row r="72" spans="4:11" ht="12" customHeight="1">
      <c r="D72" s="154"/>
      <c r="E72" s="154"/>
      <c r="F72" s="154"/>
      <c r="G72" s="154"/>
      <c r="H72" s="154"/>
      <c r="I72" s="154"/>
      <c r="J72" s="154"/>
      <c r="K72" s="154"/>
    </row>
    <row r="73" spans="4:11" ht="12" customHeight="1">
      <c r="D73" s="154"/>
      <c r="E73" s="154"/>
      <c r="F73" s="154"/>
      <c r="G73" s="154"/>
      <c r="H73" s="154"/>
      <c r="I73" s="154"/>
      <c r="J73" s="154"/>
      <c r="K73" s="154"/>
    </row>
    <row r="74" spans="4:11" ht="12" customHeight="1">
      <c r="D74" s="154"/>
      <c r="E74" s="154"/>
      <c r="F74" s="154"/>
      <c r="G74" s="154"/>
      <c r="H74" s="154"/>
      <c r="I74" s="154"/>
      <c r="J74" s="154"/>
      <c r="K74" s="154"/>
    </row>
    <row r="75" spans="4:11" ht="12" customHeight="1">
      <c r="D75" s="154"/>
      <c r="E75" s="154"/>
      <c r="F75" s="154"/>
      <c r="G75" s="154"/>
      <c r="H75" s="154"/>
      <c r="I75" s="154"/>
      <c r="J75" s="154"/>
      <c r="K75" s="154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4D5D93-0AF4-439C-A8BE-7CBCD0E18B83}">
  <dimension ref="A1:K239"/>
  <sheetViews>
    <sheetView showGridLines="0" zoomScaleNormal="100" workbookViewId="0">
      <selection sqref="A1:I1"/>
    </sheetView>
  </sheetViews>
  <sheetFormatPr baseColWidth="10" defaultRowHeight="11.25"/>
  <cols>
    <col min="1" max="1" width="5.625" style="43" customWidth="1"/>
    <col min="2" max="2" width="5.625" style="44" customWidth="1"/>
    <col min="3" max="3" width="35" style="43" customWidth="1"/>
    <col min="4" max="9" width="7.625" style="42" customWidth="1"/>
    <col min="10" max="11" width="7.25" style="42" customWidth="1"/>
    <col min="12" max="16384" width="11" style="42"/>
  </cols>
  <sheetData>
    <row r="1" spans="1:11" ht="12" customHeight="1">
      <c r="A1" s="164" t="s">
        <v>118</v>
      </c>
      <c r="B1" s="164"/>
      <c r="C1" s="164"/>
      <c r="D1" s="164"/>
      <c r="E1" s="164"/>
      <c r="F1" s="164"/>
      <c r="G1" s="164"/>
      <c r="H1" s="164"/>
      <c r="I1" s="164"/>
      <c r="J1" s="41"/>
      <c r="K1" s="41"/>
    </row>
    <row r="2" spans="1:11" ht="12" customHeight="1">
      <c r="A2" s="165">
        <v>2024</v>
      </c>
      <c r="B2" s="165"/>
      <c r="C2" s="165"/>
      <c r="D2" s="165"/>
      <c r="E2" s="165"/>
      <c r="F2" s="165"/>
      <c r="G2" s="165"/>
      <c r="H2" s="165"/>
      <c r="I2" s="165"/>
      <c r="J2" s="41"/>
      <c r="K2" s="41"/>
    </row>
    <row r="3" spans="1:11" ht="12" customHeight="1">
      <c r="A3" s="166" t="s">
        <v>69</v>
      </c>
      <c r="B3" s="166"/>
      <c r="C3" s="166"/>
      <c r="D3" s="166"/>
      <c r="E3" s="166"/>
      <c r="F3" s="166"/>
      <c r="G3" s="166"/>
      <c r="H3" s="166"/>
      <c r="I3" s="166"/>
      <c r="J3" s="41"/>
      <c r="K3" s="41"/>
    </row>
    <row r="4" spans="1:11" ht="12" customHeight="1">
      <c r="D4" s="41"/>
      <c r="E4" s="41"/>
      <c r="F4" s="41"/>
      <c r="G4" s="41"/>
      <c r="H4" s="41"/>
      <c r="I4" s="41"/>
      <c r="J4" s="41"/>
      <c r="K4" s="41"/>
    </row>
    <row r="5" spans="1:11" ht="18" customHeight="1">
      <c r="A5" s="167" t="s">
        <v>119</v>
      </c>
      <c r="B5" s="168"/>
      <c r="C5" s="173" t="s">
        <v>120</v>
      </c>
      <c r="D5" s="176" t="s">
        <v>70</v>
      </c>
      <c r="E5" s="176" t="s">
        <v>121</v>
      </c>
      <c r="F5" s="176" t="s">
        <v>122</v>
      </c>
      <c r="G5" s="176" t="s">
        <v>123</v>
      </c>
      <c r="H5" s="176" t="s">
        <v>71</v>
      </c>
      <c r="I5" s="178" t="s">
        <v>72</v>
      </c>
      <c r="J5" s="41"/>
      <c r="K5" s="41"/>
    </row>
    <row r="6" spans="1:11" ht="18" customHeight="1">
      <c r="A6" s="169"/>
      <c r="B6" s="170"/>
      <c r="C6" s="174"/>
      <c r="D6" s="177"/>
      <c r="E6" s="177"/>
      <c r="F6" s="177"/>
      <c r="G6" s="177"/>
      <c r="H6" s="177"/>
      <c r="I6" s="179"/>
      <c r="J6" s="41"/>
      <c r="K6" s="41"/>
    </row>
    <row r="7" spans="1:11" ht="18" customHeight="1">
      <c r="A7" s="169"/>
      <c r="B7" s="170"/>
      <c r="C7" s="174"/>
      <c r="D7" s="177"/>
      <c r="E7" s="181" t="s">
        <v>124</v>
      </c>
      <c r="F7" s="182"/>
      <c r="G7" s="177"/>
      <c r="H7" s="177"/>
      <c r="I7" s="180"/>
      <c r="J7" s="41"/>
      <c r="K7" s="41"/>
    </row>
    <row r="8" spans="1:11" ht="18" customHeight="1">
      <c r="A8" s="171"/>
      <c r="B8" s="172"/>
      <c r="C8" s="175"/>
      <c r="D8" s="45" t="s">
        <v>0</v>
      </c>
      <c r="E8" s="45" t="s">
        <v>1</v>
      </c>
      <c r="F8" s="45" t="s">
        <v>2</v>
      </c>
      <c r="G8" s="45" t="s">
        <v>3</v>
      </c>
      <c r="H8" s="45" t="s">
        <v>4</v>
      </c>
      <c r="I8" s="46" t="s">
        <v>5</v>
      </c>
      <c r="J8" s="41"/>
      <c r="K8" s="41"/>
    </row>
    <row r="9" spans="1:11" ht="9" customHeight="1">
      <c r="A9" s="47"/>
      <c r="B9" s="48"/>
      <c r="C9" s="49"/>
      <c r="D9" s="50"/>
      <c r="E9" s="51"/>
      <c r="F9" s="51"/>
      <c r="G9" s="51"/>
      <c r="H9" s="51"/>
      <c r="I9" s="51"/>
      <c r="J9" s="41"/>
      <c r="K9" s="41"/>
    </row>
    <row r="10" spans="1:11" ht="21.75" customHeight="1">
      <c r="A10" s="52" t="s">
        <v>125</v>
      </c>
      <c r="B10" s="53" t="s">
        <v>126</v>
      </c>
      <c r="C10" s="54"/>
      <c r="D10" s="55"/>
      <c r="E10" s="51"/>
      <c r="F10" s="51"/>
      <c r="G10" s="51"/>
      <c r="H10" s="51"/>
      <c r="I10" s="51"/>
      <c r="J10" s="41"/>
      <c r="K10" s="41"/>
    </row>
    <row r="11" spans="1:11" ht="24" customHeight="1" thickBot="1">
      <c r="A11" s="56" t="s">
        <v>127</v>
      </c>
      <c r="B11" s="11"/>
      <c r="C11" s="57"/>
      <c r="D11" s="58"/>
      <c r="E11" s="41"/>
      <c r="F11" s="41"/>
      <c r="G11" s="41"/>
      <c r="H11" s="41"/>
      <c r="I11" s="41"/>
      <c r="J11" s="41"/>
      <c r="K11" s="41"/>
    </row>
    <row r="12" spans="1:11" ht="12" customHeight="1">
      <c r="A12" s="59" t="s">
        <v>6</v>
      </c>
      <c r="B12" s="60"/>
      <c r="C12" s="61" t="s">
        <v>73</v>
      </c>
      <c r="D12" s="62">
        <v>8216.3059999999987</v>
      </c>
      <c r="E12" s="63">
        <v>0</v>
      </c>
      <c r="F12" s="63">
        <v>0</v>
      </c>
      <c r="G12" s="63">
        <v>0</v>
      </c>
      <c r="H12" s="63">
        <v>0</v>
      </c>
      <c r="I12" s="63">
        <v>0</v>
      </c>
      <c r="J12" s="41"/>
      <c r="K12" s="64"/>
    </row>
    <row r="13" spans="1:11" ht="12" customHeight="1">
      <c r="A13" s="65" t="s">
        <v>7</v>
      </c>
      <c r="B13" s="66"/>
      <c r="C13" s="61" t="s">
        <v>128</v>
      </c>
      <c r="D13" s="62">
        <v>406.05600000000004</v>
      </c>
      <c r="E13" s="63">
        <v>0</v>
      </c>
      <c r="F13" s="63">
        <v>0</v>
      </c>
      <c r="G13" s="63">
        <v>0</v>
      </c>
      <c r="H13" s="63">
        <v>0</v>
      </c>
      <c r="I13" s="63">
        <v>0</v>
      </c>
      <c r="J13" s="41"/>
      <c r="K13" s="64"/>
    </row>
    <row r="14" spans="1:11" ht="12" customHeight="1">
      <c r="A14" s="65" t="s">
        <v>8</v>
      </c>
      <c r="B14" s="66"/>
      <c r="C14" s="61" t="s">
        <v>129</v>
      </c>
      <c r="D14" s="62">
        <v>1646.521</v>
      </c>
      <c r="E14" s="63">
        <v>0</v>
      </c>
      <c r="F14" s="63">
        <v>0</v>
      </c>
      <c r="G14" s="63">
        <v>0</v>
      </c>
      <c r="H14" s="63">
        <v>0</v>
      </c>
      <c r="I14" s="63">
        <v>0</v>
      </c>
      <c r="J14" s="41"/>
      <c r="K14" s="64"/>
    </row>
    <row r="15" spans="1:11" ht="15.75" hidden="1" customHeight="1">
      <c r="A15" s="67" t="s">
        <v>9</v>
      </c>
      <c r="B15" s="68"/>
      <c r="C15" s="61"/>
      <c r="D15" s="62">
        <v>10268.883</v>
      </c>
      <c r="E15" s="63">
        <v>0</v>
      </c>
      <c r="F15" s="63">
        <v>0</v>
      </c>
      <c r="G15" s="63">
        <v>0</v>
      </c>
      <c r="H15" s="63">
        <v>0</v>
      </c>
      <c r="I15" s="63">
        <v>0</v>
      </c>
      <c r="J15" s="41"/>
      <c r="K15" s="64"/>
    </row>
    <row r="16" spans="1:11" ht="16.5" customHeight="1">
      <c r="A16" s="57"/>
      <c r="B16" s="69" t="s">
        <v>10</v>
      </c>
      <c r="C16" s="61" t="s">
        <v>74</v>
      </c>
      <c r="D16" s="62">
        <v>4316.8640000000005</v>
      </c>
      <c r="E16" s="63">
        <v>0</v>
      </c>
      <c r="F16" s="63">
        <v>0</v>
      </c>
      <c r="G16" s="63">
        <v>0</v>
      </c>
      <c r="H16" s="63">
        <v>0</v>
      </c>
      <c r="I16" s="63">
        <v>0</v>
      </c>
      <c r="J16" s="41"/>
      <c r="K16" s="64"/>
    </row>
    <row r="17" spans="1:11" ht="12" customHeight="1">
      <c r="A17" s="10"/>
      <c r="B17" s="66" t="s">
        <v>11</v>
      </c>
      <c r="C17" s="61" t="s">
        <v>130</v>
      </c>
      <c r="D17" s="62">
        <v>0.23799999999999999</v>
      </c>
      <c r="E17" s="63">
        <v>0</v>
      </c>
      <c r="F17" s="63">
        <v>0</v>
      </c>
      <c r="G17" s="63">
        <v>0</v>
      </c>
      <c r="H17" s="63">
        <v>0</v>
      </c>
      <c r="I17" s="63">
        <v>0</v>
      </c>
      <c r="J17" s="41"/>
      <c r="K17" s="64"/>
    </row>
    <row r="18" spans="1:11" ht="12" customHeight="1">
      <c r="A18" s="10"/>
      <c r="B18" s="69" t="s">
        <v>12</v>
      </c>
      <c r="C18" s="61" t="s">
        <v>75</v>
      </c>
      <c r="D18" s="62">
        <v>3233.0879999999997</v>
      </c>
      <c r="E18" s="63">
        <v>0</v>
      </c>
      <c r="F18" s="63">
        <v>0</v>
      </c>
      <c r="G18" s="63">
        <v>0</v>
      </c>
      <c r="H18" s="63">
        <v>0</v>
      </c>
      <c r="I18" s="63">
        <v>0</v>
      </c>
      <c r="J18" s="41"/>
      <c r="K18" s="64"/>
    </row>
    <row r="19" spans="1:11" ht="12" customHeight="1">
      <c r="A19" s="10"/>
      <c r="B19" s="69" t="s">
        <v>189</v>
      </c>
      <c r="C19" s="61" t="s">
        <v>76</v>
      </c>
      <c r="D19" s="62">
        <v>906.16699999999992</v>
      </c>
      <c r="E19" s="63">
        <v>0</v>
      </c>
      <c r="F19" s="63">
        <v>0</v>
      </c>
      <c r="G19" s="63">
        <v>0</v>
      </c>
      <c r="H19" s="63">
        <v>0</v>
      </c>
      <c r="I19" s="63">
        <v>0</v>
      </c>
      <c r="J19" s="41"/>
      <c r="K19" s="64"/>
    </row>
    <row r="20" spans="1:11" ht="12" customHeight="1" thickBot="1">
      <c r="A20" s="70"/>
      <c r="B20" s="71" t="s">
        <v>13</v>
      </c>
      <c r="C20" s="61" t="s">
        <v>131</v>
      </c>
      <c r="D20" s="63">
        <v>1812.5260000000001</v>
      </c>
      <c r="E20" s="63">
        <v>0</v>
      </c>
      <c r="F20" s="63">
        <v>0</v>
      </c>
      <c r="G20" s="63">
        <v>0</v>
      </c>
      <c r="H20" s="63">
        <v>0</v>
      </c>
      <c r="I20" s="63">
        <v>0</v>
      </c>
      <c r="J20" s="41"/>
      <c r="K20" s="64"/>
    </row>
    <row r="21" spans="1:11" ht="15.75" hidden="1" customHeight="1">
      <c r="A21" s="72"/>
      <c r="B21" s="73" t="s">
        <v>9</v>
      </c>
      <c r="C21" s="61"/>
      <c r="D21" s="62">
        <v>6601.344000000001</v>
      </c>
      <c r="E21" s="63">
        <v>0</v>
      </c>
      <c r="F21" s="63">
        <v>0</v>
      </c>
      <c r="G21" s="63">
        <v>0</v>
      </c>
      <c r="H21" s="63">
        <v>0</v>
      </c>
      <c r="I21" s="63">
        <v>0</v>
      </c>
      <c r="J21" s="41"/>
      <c r="K21" s="64"/>
    </row>
    <row r="22" spans="1:11" ht="9" customHeight="1">
      <c r="A22" s="73"/>
      <c r="B22" s="74"/>
      <c r="C22" s="61"/>
      <c r="D22" s="75"/>
      <c r="E22" s="76"/>
      <c r="F22" s="76"/>
      <c r="G22" s="76"/>
      <c r="H22" s="76"/>
      <c r="I22" s="76"/>
      <c r="J22" s="41"/>
      <c r="K22" s="64"/>
    </row>
    <row r="23" spans="1:11" ht="21.75" customHeight="1">
      <c r="A23" s="52" t="s">
        <v>126</v>
      </c>
      <c r="B23" s="53" t="s">
        <v>125</v>
      </c>
      <c r="C23" s="57"/>
      <c r="D23" s="75"/>
      <c r="E23" s="76"/>
      <c r="F23" s="76"/>
      <c r="G23" s="76"/>
      <c r="H23" s="76"/>
      <c r="I23" s="76"/>
      <c r="J23" s="41"/>
      <c r="K23" s="41"/>
    </row>
    <row r="24" spans="1:11" ht="24" customHeight="1" thickBot="1">
      <c r="A24" s="77" t="s">
        <v>132</v>
      </c>
      <c r="B24" s="11"/>
      <c r="C24" s="57"/>
      <c r="D24" s="75"/>
      <c r="E24" s="76"/>
      <c r="F24" s="76"/>
      <c r="G24" s="76"/>
      <c r="H24" s="76"/>
      <c r="I24" s="76"/>
      <c r="J24" s="41"/>
      <c r="K24" s="41"/>
    </row>
    <row r="25" spans="1:11" ht="12" customHeight="1">
      <c r="A25" s="78"/>
      <c r="B25" s="60" t="s">
        <v>6</v>
      </c>
      <c r="C25" s="61" t="s">
        <v>73</v>
      </c>
      <c r="D25" s="62">
        <v>8216.3059999999987</v>
      </c>
      <c r="E25" s="63">
        <v>5895.5940000000001</v>
      </c>
      <c r="F25" s="63">
        <v>326.12099999999998</v>
      </c>
      <c r="G25" s="63">
        <v>749.80499999999995</v>
      </c>
      <c r="H25" s="63">
        <v>1244.7859999999998</v>
      </c>
      <c r="I25" s="63">
        <v>0</v>
      </c>
      <c r="J25" s="79"/>
      <c r="K25" s="79"/>
    </row>
    <row r="26" spans="1:11" ht="12" customHeight="1">
      <c r="A26" s="12"/>
      <c r="B26" s="66"/>
      <c r="C26" s="80" t="s">
        <v>133</v>
      </c>
      <c r="D26" s="81">
        <v>83.825999999999993</v>
      </c>
      <c r="E26" s="82">
        <v>0</v>
      </c>
      <c r="F26" s="82">
        <v>83.825999999999993</v>
      </c>
      <c r="G26" s="82">
        <v>0</v>
      </c>
      <c r="H26" s="82">
        <v>0</v>
      </c>
      <c r="I26" s="82">
        <v>0</v>
      </c>
      <c r="J26" s="79"/>
      <c r="K26" s="79"/>
    </row>
    <row r="27" spans="1:11" ht="15.75" hidden="1" customHeight="1">
      <c r="A27" s="12"/>
      <c r="B27" s="68" t="s">
        <v>9</v>
      </c>
      <c r="C27" s="61"/>
      <c r="D27" s="62">
        <v>8216.3059999999987</v>
      </c>
      <c r="E27" s="63">
        <v>5895.5940000000001</v>
      </c>
      <c r="F27" s="63">
        <v>326.12099999999998</v>
      </c>
      <c r="G27" s="63">
        <v>749.80499999999995</v>
      </c>
      <c r="H27" s="63">
        <v>1244.7859999999998</v>
      </c>
      <c r="I27" s="63">
        <v>0</v>
      </c>
      <c r="J27" s="79"/>
      <c r="K27" s="79"/>
    </row>
    <row r="28" spans="1:11" ht="16.5" customHeight="1">
      <c r="A28" s="10" t="s">
        <v>10</v>
      </c>
      <c r="B28" s="83"/>
      <c r="C28" s="61" t="s">
        <v>74</v>
      </c>
      <c r="D28" s="62">
        <v>4316.8640000000005</v>
      </c>
      <c r="E28" s="63">
        <v>3412.0720000000001</v>
      </c>
      <c r="F28" s="63">
        <v>188.00200000000001</v>
      </c>
      <c r="G28" s="63">
        <v>283.04500000000002</v>
      </c>
      <c r="H28" s="63">
        <v>433.745</v>
      </c>
      <c r="I28" s="63">
        <v>0</v>
      </c>
      <c r="J28" s="79"/>
      <c r="K28" s="79"/>
    </row>
    <row r="29" spans="1:11" ht="12" customHeight="1">
      <c r="A29" s="10"/>
      <c r="B29" s="83"/>
      <c r="C29" s="80" t="s">
        <v>133</v>
      </c>
      <c r="D29" s="81">
        <v>46.023000000000003</v>
      </c>
      <c r="E29" s="82">
        <v>27.597999999999999</v>
      </c>
      <c r="F29" s="82">
        <v>3.4569999999999999</v>
      </c>
      <c r="G29" s="82">
        <v>2.9939999999999998</v>
      </c>
      <c r="H29" s="82">
        <v>11.974</v>
      </c>
      <c r="I29" s="82">
        <v>0</v>
      </c>
      <c r="J29" s="79"/>
      <c r="K29" s="79"/>
    </row>
    <row r="30" spans="1:11" ht="12" customHeight="1">
      <c r="A30" s="84" t="s">
        <v>14</v>
      </c>
      <c r="B30" s="85"/>
      <c r="C30" s="86" t="s">
        <v>77</v>
      </c>
      <c r="D30" s="62">
        <v>3899.4419999999982</v>
      </c>
      <c r="E30" s="82">
        <v>2483.5219999999999</v>
      </c>
      <c r="F30" s="82">
        <v>138.119</v>
      </c>
      <c r="G30" s="82">
        <v>466.76</v>
      </c>
      <c r="H30" s="82">
        <v>811.04099999999983</v>
      </c>
      <c r="I30" s="82">
        <v>-166.00500000000005</v>
      </c>
      <c r="J30" s="79"/>
      <c r="K30" s="79"/>
    </row>
    <row r="31" spans="1:11" ht="12" customHeight="1">
      <c r="A31" s="10" t="s">
        <v>190</v>
      </c>
      <c r="B31" s="83"/>
      <c r="C31" s="61" t="s">
        <v>78</v>
      </c>
      <c r="D31" s="81">
        <v>886.98500000000013</v>
      </c>
      <c r="E31" s="82">
        <v>469.48699999999997</v>
      </c>
      <c r="F31" s="82">
        <v>17.731999999999999</v>
      </c>
      <c r="G31" s="82">
        <v>119.435</v>
      </c>
      <c r="H31" s="82">
        <v>280.33100000000002</v>
      </c>
      <c r="I31" s="82">
        <v>0</v>
      </c>
      <c r="J31" s="79"/>
      <c r="K31" s="79"/>
    </row>
    <row r="32" spans="1:11" ht="16.5" customHeight="1" thickBot="1">
      <c r="A32" s="87" t="s">
        <v>15</v>
      </c>
      <c r="B32" s="88"/>
      <c r="C32" s="86" t="s">
        <v>134</v>
      </c>
      <c r="D32" s="62">
        <v>3012.4569999999981</v>
      </c>
      <c r="E32" s="82">
        <v>2014.0349999999999</v>
      </c>
      <c r="F32" s="82">
        <v>120.387</v>
      </c>
      <c r="G32" s="82">
        <v>347.32499999999999</v>
      </c>
      <c r="H32" s="82">
        <v>530.70999999999981</v>
      </c>
      <c r="I32" s="82">
        <v>-166.00500000000005</v>
      </c>
      <c r="J32" s="79"/>
      <c r="K32" s="79"/>
    </row>
    <row r="33" spans="1:11" ht="15.75" hidden="1" customHeight="1">
      <c r="A33" s="89" t="s">
        <v>9</v>
      </c>
      <c r="B33" s="88"/>
      <c r="C33" s="86"/>
      <c r="D33" s="62">
        <v>5194.1499999999996</v>
      </c>
      <c r="E33" s="63">
        <v>3689.5959999999995</v>
      </c>
      <c r="F33" s="63">
        <v>232.79900000000001</v>
      </c>
      <c r="G33" s="63">
        <v>410.12099999999998</v>
      </c>
      <c r="H33" s="63">
        <v>861.63400000000001</v>
      </c>
      <c r="I33" s="63">
        <v>-163.25000000000006</v>
      </c>
      <c r="J33" s="79"/>
      <c r="K33" s="79"/>
    </row>
    <row r="34" spans="1:11" ht="24" customHeight="1" thickBot="1">
      <c r="A34" s="77" t="s">
        <v>135</v>
      </c>
      <c r="B34" s="90"/>
      <c r="C34" s="91"/>
      <c r="D34" s="62"/>
      <c r="E34" s="63"/>
      <c r="F34" s="63"/>
      <c r="G34" s="63"/>
      <c r="H34" s="63"/>
      <c r="I34" s="63"/>
      <c r="J34" s="79"/>
      <c r="K34" s="79"/>
    </row>
    <row r="35" spans="1:11" ht="12" customHeight="1">
      <c r="A35" s="92"/>
      <c r="B35" s="93" t="s">
        <v>15</v>
      </c>
      <c r="C35" s="86" t="s">
        <v>136</v>
      </c>
      <c r="D35" s="62">
        <v>3012.4569999999981</v>
      </c>
      <c r="E35" s="82">
        <v>2014.0349999999999</v>
      </c>
      <c r="F35" s="82">
        <v>120.387</v>
      </c>
      <c r="G35" s="82">
        <v>347.32499999999999</v>
      </c>
      <c r="H35" s="82">
        <v>530.70999999999981</v>
      </c>
      <c r="I35" s="82">
        <v>-166.00500000000005</v>
      </c>
      <c r="J35" s="79"/>
      <c r="K35" s="79"/>
    </row>
    <row r="36" spans="1:11" ht="12" customHeight="1">
      <c r="A36" s="94"/>
      <c r="B36" s="95" t="s">
        <v>16</v>
      </c>
      <c r="C36" s="61" t="s">
        <v>137</v>
      </c>
      <c r="D36" s="81">
        <v>59.888999999999996</v>
      </c>
      <c r="E36" s="82">
        <v>57.61099999999999</v>
      </c>
      <c r="F36" s="82">
        <v>0</v>
      </c>
      <c r="G36" s="82">
        <v>0.15</v>
      </c>
      <c r="H36" s="82">
        <v>2.1280000000000001</v>
      </c>
      <c r="I36" s="82">
        <v>0</v>
      </c>
      <c r="J36" s="79"/>
      <c r="K36" s="79"/>
    </row>
    <row r="37" spans="1:11" ht="15.75" hidden="1" customHeight="1">
      <c r="A37" s="12"/>
      <c r="B37" s="68" t="s">
        <v>9</v>
      </c>
      <c r="C37" s="61"/>
      <c r="D37" s="62">
        <v>3072.3459999999982</v>
      </c>
      <c r="E37" s="63">
        <v>2071.6459999999997</v>
      </c>
      <c r="F37" s="63">
        <v>120.387</v>
      </c>
      <c r="G37" s="63">
        <v>347.47499999999997</v>
      </c>
      <c r="H37" s="63">
        <v>532.83799999999985</v>
      </c>
      <c r="I37" s="63">
        <v>-166.00500000000005</v>
      </c>
      <c r="J37" s="79"/>
      <c r="K37" s="79"/>
    </row>
    <row r="38" spans="1:11" ht="16.5" customHeight="1">
      <c r="A38" s="10" t="s">
        <v>17</v>
      </c>
      <c r="B38" s="83"/>
      <c r="C38" s="61" t="s">
        <v>138</v>
      </c>
      <c r="D38" s="81">
        <v>2348.0520000000001</v>
      </c>
      <c r="E38" s="82">
        <v>1610.0720000000001</v>
      </c>
      <c r="F38" s="82">
        <v>93.609999999999985</v>
      </c>
      <c r="G38" s="82">
        <v>355.822</v>
      </c>
      <c r="H38" s="82">
        <v>288.548</v>
      </c>
      <c r="I38" s="82">
        <v>19.858000000000001</v>
      </c>
      <c r="J38" s="79"/>
      <c r="K38" s="79"/>
    </row>
    <row r="39" spans="1:11" ht="12" customHeight="1">
      <c r="A39" s="10" t="s">
        <v>18</v>
      </c>
      <c r="B39" s="83"/>
      <c r="C39" s="61" t="s">
        <v>139</v>
      </c>
      <c r="D39" s="81">
        <v>41.283000000000001</v>
      </c>
      <c r="E39" s="82">
        <v>28.260999999999999</v>
      </c>
      <c r="F39" s="82">
        <v>1.9390000000000001</v>
      </c>
      <c r="G39" s="82">
        <v>0.31600000000000006</v>
      </c>
      <c r="H39" s="82">
        <v>10.766999999999999</v>
      </c>
      <c r="I39" s="82">
        <v>0</v>
      </c>
      <c r="J39" s="79"/>
      <c r="K39" s="79"/>
    </row>
    <row r="40" spans="1:11" ht="16.5" customHeight="1" thickBot="1">
      <c r="A40" s="96" t="s">
        <v>19</v>
      </c>
      <c r="B40" s="88"/>
      <c r="C40" s="97" t="s">
        <v>112</v>
      </c>
      <c r="D40" s="81">
        <v>683.01099999999951</v>
      </c>
      <c r="E40" s="82">
        <v>433.31299999999982</v>
      </c>
      <c r="F40" s="82">
        <v>24.837999999999987</v>
      </c>
      <c r="G40" s="82">
        <v>-8.663000000000018</v>
      </c>
      <c r="H40" s="82">
        <v>233.52299999999974</v>
      </c>
      <c r="I40" s="82">
        <v>-185.86300000000003</v>
      </c>
      <c r="J40" s="79"/>
      <c r="K40" s="79"/>
    </row>
    <row r="41" spans="1:11" ht="15.75" hidden="1" customHeight="1" thickBot="1">
      <c r="A41" s="72" t="s">
        <v>9</v>
      </c>
      <c r="B41" s="98"/>
      <c r="C41" s="61"/>
      <c r="D41" s="62">
        <v>2047.2329999999999</v>
      </c>
      <c r="E41" s="63">
        <v>1336.2690000000002</v>
      </c>
      <c r="F41" s="63">
        <v>89.38000000000001</v>
      </c>
      <c r="G41" s="63">
        <v>215.23699999999999</v>
      </c>
      <c r="H41" s="63">
        <v>406.34700000000015</v>
      </c>
      <c r="I41" s="63">
        <v>-163.25000000000006</v>
      </c>
      <c r="J41" s="79"/>
      <c r="K41" s="79"/>
    </row>
    <row r="42" spans="1:11" ht="24" customHeight="1" thickBot="1">
      <c r="A42" s="77" t="s">
        <v>140</v>
      </c>
      <c r="B42" s="90"/>
      <c r="C42" s="99"/>
      <c r="D42" s="62"/>
      <c r="E42" s="63"/>
      <c r="F42" s="63"/>
      <c r="G42" s="63"/>
      <c r="H42" s="63"/>
      <c r="I42" s="63"/>
      <c r="J42" s="79"/>
      <c r="K42" s="79"/>
    </row>
    <row r="43" spans="1:11" ht="12" customHeight="1">
      <c r="A43" s="92"/>
      <c r="B43" s="93" t="s">
        <v>19</v>
      </c>
      <c r="C43" s="97" t="s">
        <v>112</v>
      </c>
      <c r="D43" s="62">
        <v>683.01099999999951</v>
      </c>
      <c r="E43" s="82">
        <v>433.31299999999982</v>
      </c>
      <c r="F43" s="82">
        <v>24.837999999999987</v>
      </c>
      <c r="G43" s="82">
        <v>-8.663000000000018</v>
      </c>
      <c r="H43" s="82">
        <v>233.52299999999974</v>
      </c>
      <c r="I43" s="82">
        <v>-185.86300000000003</v>
      </c>
      <c r="J43" s="79"/>
      <c r="K43" s="79"/>
    </row>
    <row r="44" spans="1:11" ht="16.5" customHeight="1">
      <c r="A44" s="10"/>
      <c r="B44" s="66" t="s">
        <v>17</v>
      </c>
      <c r="C44" s="61" t="s">
        <v>138</v>
      </c>
      <c r="D44" s="81">
        <v>2353.7579999999998</v>
      </c>
      <c r="E44" s="82">
        <v>0</v>
      </c>
      <c r="F44" s="82">
        <v>0</v>
      </c>
      <c r="G44" s="82">
        <v>0</v>
      </c>
      <c r="H44" s="82">
        <v>2353.7579999999998</v>
      </c>
      <c r="I44" s="82">
        <v>14.151999999999999</v>
      </c>
      <c r="J44" s="79"/>
      <c r="K44" s="79"/>
    </row>
    <row r="45" spans="1:11" ht="16.5" customHeight="1">
      <c r="A45" s="10"/>
      <c r="B45" s="66" t="s">
        <v>20</v>
      </c>
      <c r="C45" s="61" t="s">
        <v>141</v>
      </c>
      <c r="D45" s="81">
        <v>442.08400000000006</v>
      </c>
      <c r="E45" s="82">
        <v>0</v>
      </c>
      <c r="F45" s="82">
        <v>0</v>
      </c>
      <c r="G45" s="82">
        <v>442.08400000000006</v>
      </c>
      <c r="H45" s="82">
        <v>0</v>
      </c>
      <c r="I45" s="82">
        <v>5.2549999999999999</v>
      </c>
      <c r="J45" s="79"/>
      <c r="K45" s="79"/>
    </row>
    <row r="46" spans="1:11" ht="12" customHeight="1">
      <c r="A46" s="10"/>
      <c r="B46" s="66" t="s">
        <v>7</v>
      </c>
      <c r="C46" s="61" t="s">
        <v>128</v>
      </c>
      <c r="D46" s="81">
        <v>400.80200000000002</v>
      </c>
      <c r="E46" s="82">
        <v>0</v>
      </c>
      <c r="F46" s="82">
        <v>0</v>
      </c>
      <c r="G46" s="82">
        <v>400.80200000000002</v>
      </c>
      <c r="H46" s="82">
        <v>0</v>
      </c>
      <c r="I46" s="82">
        <v>5.2540000000000004</v>
      </c>
      <c r="J46" s="79"/>
      <c r="K46" s="79"/>
    </row>
    <row r="47" spans="1:11" ht="12" customHeight="1">
      <c r="A47" s="10"/>
      <c r="B47" s="66" t="s">
        <v>21</v>
      </c>
      <c r="C47" s="61" t="s">
        <v>142</v>
      </c>
      <c r="D47" s="81">
        <v>296.83100000000002</v>
      </c>
      <c r="E47" s="82">
        <v>0</v>
      </c>
      <c r="F47" s="82">
        <v>0</v>
      </c>
      <c r="G47" s="82">
        <v>296.83100000000002</v>
      </c>
      <c r="H47" s="82">
        <v>0</v>
      </c>
      <c r="I47" s="82">
        <v>0</v>
      </c>
      <c r="J47" s="79"/>
      <c r="K47" s="79"/>
    </row>
    <row r="48" spans="1:11" ht="12" customHeight="1">
      <c r="A48" s="10"/>
      <c r="B48" s="66" t="s">
        <v>22</v>
      </c>
      <c r="C48" s="61" t="s">
        <v>143</v>
      </c>
      <c r="D48" s="81">
        <v>27.643000000000001</v>
      </c>
      <c r="E48" s="82">
        <v>0</v>
      </c>
      <c r="F48" s="82">
        <v>0</v>
      </c>
      <c r="G48" s="82">
        <v>27.643000000000001</v>
      </c>
      <c r="H48" s="82">
        <v>0</v>
      </c>
      <c r="I48" s="82">
        <v>5.2540000000000004</v>
      </c>
      <c r="J48" s="79"/>
      <c r="K48" s="79"/>
    </row>
    <row r="49" spans="1:11" ht="12" customHeight="1">
      <c r="A49" s="10"/>
      <c r="B49" s="66" t="s">
        <v>23</v>
      </c>
      <c r="C49" s="61" t="s">
        <v>144</v>
      </c>
      <c r="D49" s="81">
        <v>76.328000000000003</v>
      </c>
      <c r="E49" s="82">
        <v>0</v>
      </c>
      <c r="F49" s="82">
        <v>0</v>
      </c>
      <c r="G49" s="82">
        <v>76.328000000000003</v>
      </c>
      <c r="H49" s="82">
        <v>0</v>
      </c>
      <c r="I49" s="82">
        <v>0</v>
      </c>
      <c r="J49" s="79"/>
      <c r="K49" s="79"/>
    </row>
    <row r="50" spans="1:11" ht="12" customHeight="1">
      <c r="A50" s="10"/>
      <c r="B50" s="66" t="s">
        <v>18</v>
      </c>
      <c r="C50" s="61" t="s">
        <v>139</v>
      </c>
      <c r="D50" s="81">
        <v>41.281999999999996</v>
      </c>
      <c r="E50" s="82">
        <v>0</v>
      </c>
      <c r="F50" s="82">
        <v>0</v>
      </c>
      <c r="G50" s="82">
        <v>41.281999999999996</v>
      </c>
      <c r="H50" s="82">
        <v>0</v>
      </c>
      <c r="I50" s="82">
        <v>1E-3</v>
      </c>
      <c r="J50" s="79"/>
      <c r="K50" s="79"/>
    </row>
    <row r="51" spans="1:11" ht="16.5" customHeight="1">
      <c r="A51" s="10"/>
      <c r="B51" s="66" t="s">
        <v>24</v>
      </c>
      <c r="C51" s="61" t="s">
        <v>145</v>
      </c>
      <c r="D51" s="62">
        <v>1250.6589999999999</v>
      </c>
      <c r="E51" s="82">
        <v>235.22699999999998</v>
      </c>
      <c r="F51" s="82">
        <v>504.745</v>
      </c>
      <c r="G51" s="63">
        <v>33.631999999999998</v>
      </c>
      <c r="H51" s="82">
        <v>477.05500000000001</v>
      </c>
      <c r="I51" s="82">
        <v>284.10300000000001</v>
      </c>
      <c r="J51" s="79"/>
      <c r="K51" s="79"/>
    </row>
    <row r="52" spans="1:11" ht="12" customHeight="1">
      <c r="A52" s="10"/>
      <c r="B52" s="66" t="s">
        <v>25</v>
      </c>
      <c r="C52" s="100" t="s">
        <v>146</v>
      </c>
      <c r="D52" s="81">
        <v>536.09300000000007</v>
      </c>
      <c r="E52" s="82">
        <v>58.912000000000006</v>
      </c>
      <c r="F52" s="82">
        <v>384.01099999999997</v>
      </c>
      <c r="G52" s="63">
        <v>21.538</v>
      </c>
      <c r="H52" s="82">
        <v>71.632000000000005</v>
      </c>
      <c r="I52" s="82">
        <v>210.44200000000001</v>
      </c>
      <c r="J52" s="79"/>
      <c r="K52" s="79"/>
    </row>
    <row r="53" spans="1:11" ht="12" customHeight="1">
      <c r="A53" s="10"/>
      <c r="B53" s="66"/>
      <c r="C53" s="101" t="s">
        <v>147</v>
      </c>
      <c r="D53" s="81">
        <v>539.56999999999994</v>
      </c>
      <c r="E53" s="82">
        <v>49.900999999999996</v>
      </c>
      <c r="F53" s="82">
        <v>427.65399999999994</v>
      </c>
      <c r="G53" s="63">
        <v>20.042000000000002</v>
      </c>
      <c r="H53" s="82">
        <v>41.972999999999999</v>
      </c>
      <c r="I53" s="82">
        <v>211.14000000000001</v>
      </c>
      <c r="J53" s="79"/>
      <c r="K53" s="79"/>
    </row>
    <row r="54" spans="1:11" ht="12" customHeight="1">
      <c r="A54" s="10"/>
      <c r="B54" s="66" t="s">
        <v>26</v>
      </c>
      <c r="C54" s="100" t="s">
        <v>148</v>
      </c>
      <c r="D54" s="81">
        <v>508.327</v>
      </c>
      <c r="E54" s="82">
        <v>120.92399999999999</v>
      </c>
      <c r="F54" s="82">
        <v>48.492999999999995</v>
      </c>
      <c r="G54" s="82">
        <v>9.4139999999999997</v>
      </c>
      <c r="H54" s="82">
        <v>329.49599999999998</v>
      </c>
      <c r="I54" s="82">
        <v>61.235999999999997</v>
      </c>
      <c r="J54" s="79"/>
      <c r="K54" s="79"/>
    </row>
    <row r="55" spans="1:11" ht="12" customHeight="1">
      <c r="A55" s="10"/>
      <c r="B55" s="66" t="s">
        <v>27</v>
      </c>
      <c r="C55" s="100" t="s">
        <v>149</v>
      </c>
      <c r="D55" s="81">
        <v>70.051000000000002</v>
      </c>
      <c r="E55" s="82">
        <v>49.790000000000006</v>
      </c>
      <c r="F55" s="82">
        <v>20.260999999999999</v>
      </c>
      <c r="G55" s="82">
        <v>0</v>
      </c>
      <c r="H55" s="82">
        <v>0</v>
      </c>
      <c r="I55" s="82">
        <v>2.9449999999999994</v>
      </c>
      <c r="J55" s="79"/>
      <c r="K55" s="79"/>
    </row>
    <row r="56" spans="1:11" ht="12" customHeight="1">
      <c r="A56" s="10"/>
      <c r="B56" s="66" t="s">
        <v>28</v>
      </c>
      <c r="C56" s="101" t="s">
        <v>191</v>
      </c>
      <c r="D56" s="81">
        <v>131.02500000000001</v>
      </c>
      <c r="E56" s="82">
        <v>5.5839999999999996</v>
      </c>
      <c r="F56" s="82">
        <v>51.980000000000004</v>
      </c>
      <c r="G56" s="82">
        <v>1.1579999999999999</v>
      </c>
      <c r="H56" s="82">
        <v>72.302999999999997</v>
      </c>
      <c r="I56" s="82">
        <v>9.4449999999999985</v>
      </c>
      <c r="J56" s="79"/>
      <c r="K56" s="79"/>
    </row>
    <row r="57" spans="1:11" ht="12" customHeight="1">
      <c r="A57" s="10"/>
      <c r="B57" s="66" t="s">
        <v>29</v>
      </c>
      <c r="C57" s="100" t="s">
        <v>150</v>
      </c>
      <c r="D57" s="81">
        <v>5.1630000000000003</v>
      </c>
      <c r="E57" s="82">
        <v>1.7000000000000001E-2</v>
      </c>
      <c r="F57" s="82">
        <v>0</v>
      </c>
      <c r="G57" s="82">
        <v>1.5220000000000002</v>
      </c>
      <c r="H57" s="82">
        <v>3.6240000000000001</v>
      </c>
      <c r="I57" s="82">
        <v>3.5000000000000003E-2</v>
      </c>
      <c r="J57" s="79"/>
      <c r="K57" s="79"/>
    </row>
    <row r="58" spans="1:11" ht="15.75" hidden="1" customHeight="1">
      <c r="A58" s="10"/>
      <c r="B58" s="68" t="s">
        <v>9</v>
      </c>
      <c r="C58" s="100"/>
      <c r="D58" s="62">
        <v>4729.5119999999988</v>
      </c>
      <c r="E58" s="63">
        <v>668.53999999999974</v>
      </c>
      <c r="F58" s="63">
        <v>529.58299999999997</v>
      </c>
      <c r="G58" s="63">
        <v>467.05300000000005</v>
      </c>
      <c r="H58" s="63">
        <v>3064.3359999999993</v>
      </c>
      <c r="I58" s="63">
        <v>117.64699999999996</v>
      </c>
      <c r="J58" s="79"/>
      <c r="K58" s="79"/>
    </row>
    <row r="59" spans="1:11" ht="16.5" customHeight="1">
      <c r="A59" s="65" t="s">
        <v>30</v>
      </c>
      <c r="B59" s="68"/>
      <c r="C59" s="100" t="s">
        <v>151</v>
      </c>
      <c r="D59" s="81">
        <v>54.421999999999997</v>
      </c>
      <c r="E59" s="82">
        <v>0</v>
      </c>
      <c r="F59" s="82">
        <v>0</v>
      </c>
      <c r="G59" s="82">
        <v>54.421999999999997</v>
      </c>
      <c r="H59" s="82">
        <v>0</v>
      </c>
      <c r="I59" s="82">
        <v>5.7049999999999992</v>
      </c>
      <c r="J59" s="79"/>
      <c r="K59" s="79"/>
    </row>
    <row r="60" spans="1:11" ht="12" customHeight="1">
      <c r="A60" s="65" t="s">
        <v>11</v>
      </c>
      <c r="B60" s="68"/>
      <c r="C60" s="100" t="s">
        <v>152</v>
      </c>
      <c r="D60" s="81">
        <v>0.23599999999999999</v>
      </c>
      <c r="E60" s="82">
        <v>0</v>
      </c>
      <c r="F60" s="82">
        <v>0</v>
      </c>
      <c r="G60" s="82">
        <v>0.23599999999999999</v>
      </c>
      <c r="H60" s="82">
        <v>0</v>
      </c>
      <c r="I60" s="82">
        <v>2E-3</v>
      </c>
      <c r="J60" s="79"/>
      <c r="K60" s="79"/>
    </row>
    <row r="61" spans="1:11" ht="12" customHeight="1">
      <c r="A61" s="65" t="s">
        <v>16</v>
      </c>
      <c r="B61" s="68"/>
      <c r="C61" s="100" t="s">
        <v>153</v>
      </c>
      <c r="D61" s="81">
        <v>54.185999999999993</v>
      </c>
      <c r="E61" s="82">
        <v>0</v>
      </c>
      <c r="F61" s="82">
        <v>0</v>
      </c>
      <c r="G61" s="82">
        <v>54.185999999999993</v>
      </c>
      <c r="H61" s="82">
        <v>0</v>
      </c>
      <c r="I61" s="82">
        <v>5.7029999999999994</v>
      </c>
      <c r="J61" s="79"/>
      <c r="K61" s="79"/>
    </row>
    <row r="62" spans="1:11" ht="16.5" customHeight="1">
      <c r="A62" s="10" t="s">
        <v>24</v>
      </c>
      <c r="B62" s="83"/>
      <c r="C62" s="100" t="s">
        <v>145</v>
      </c>
      <c r="D62" s="62">
        <v>1103.08</v>
      </c>
      <c r="E62" s="82">
        <v>485.88599999999997</v>
      </c>
      <c r="F62" s="82">
        <v>524.82799999999997</v>
      </c>
      <c r="G62" s="63">
        <v>45.415999999999997</v>
      </c>
      <c r="H62" s="82">
        <v>46.949999999999989</v>
      </c>
      <c r="I62" s="82">
        <v>431.68199999999996</v>
      </c>
      <c r="J62" s="79"/>
      <c r="K62" s="79"/>
    </row>
    <row r="63" spans="1:11" ht="12" customHeight="1">
      <c r="A63" s="10" t="s">
        <v>25</v>
      </c>
      <c r="B63" s="83"/>
      <c r="C63" s="100" t="s">
        <v>146</v>
      </c>
      <c r="D63" s="62">
        <v>514.20800000000008</v>
      </c>
      <c r="E63" s="82">
        <v>56.13</v>
      </c>
      <c r="F63" s="82">
        <v>368.46000000000004</v>
      </c>
      <c r="G63" s="63">
        <v>45.415999999999997</v>
      </c>
      <c r="H63" s="82">
        <v>44.201999999999998</v>
      </c>
      <c r="I63" s="82">
        <v>232.327</v>
      </c>
      <c r="J63" s="79"/>
      <c r="K63" s="79"/>
    </row>
    <row r="64" spans="1:11" ht="12" customHeight="1">
      <c r="A64" s="10"/>
      <c r="B64" s="83"/>
      <c r="C64" s="101" t="s">
        <v>147</v>
      </c>
      <c r="D64" s="62">
        <v>492.03900000000004</v>
      </c>
      <c r="E64" s="82">
        <v>74.716999999999999</v>
      </c>
      <c r="F64" s="82">
        <v>331.73400000000004</v>
      </c>
      <c r="G64" s="63">
        <v>26.924999999999997</v>
      </c>
      <c r="H64" s="82">
        <v>58.662999999999997</v>
      </c>
      <c r="I64" s="82">
        <v>238.68200000000002</v>
      </c>
      <c r="J64" s="79"/>
      <c r="K64" s="79"/>
    </row>
    <row r="65" spans="1:11" ht="12" customHeight="1">
      <c r="A65" s="10" t="s">
        <v>26</v>
      </c>
      <c r="B65" s="83"/>
      <c r="C65" s="100" t="s">
        <v>148</v>
      </c>
      <c r="D65" s="81">
        <v>455.46600000000001</v>
      </c>
      <c r="E65" s="82">
        <v>423.03700000000003</v>
      </c>
      <c r="F65" s="82">
        <v>32.429000000000002</v>
      </c>
      <c r="G65" s="82">
        <v>0</v>
      </c>
      <c r="H65" s="82">
        <v>0</v>
      </c>
      <c r="I65" s="82">
        <v>114.09699999999999</v>
      </c>
      <c r="J65" s="79"/>
      <c r="K65" s="79"/>
    </row>
    <row r="66" spans="1:11" ht="12" customHeight="1">
      <c r="A66" s="10" t="s">
        <v>27</v>
      </c>
      <c r="B66" s="83"/>
      <c r="C66" s="100" t="s">
        <v>149</v>
      </c>
      <c r="D66" s="81">
        <v>2.9449999999999994</v>
      </c>
      <c r="E66" s="82">
        <v>4.3070000000000004</v>
      </c>
      <c r="F66" s="82">
        <v>-1.3620000000000001</v>
      </c>
      <c r="G66" s="82">
        <v>0</v>
      </c>
      <c r="H66" s="82">
        <v>0</v>
      </c>
      <c r="I66" s="82">
        <v>70.051000000000002</v>
      </c>
      <c r="J66" s="79"/>
      <c r="K66" s="79"/>
    </row>
    <row r="67" spans="1:11" ht="12" customHeight="1">
      <c r="A67" s="10" t="s">
        <v>28</v>
      </c>
      <c r="B67" s="83"/>
      <c r="C67" s="101" t="s">
        <v>191</v>
      </c>
      <c r="D67" s="81">
        <v>125.30099999999999</v>
      </c>
      <c r="E67" s="82">
        <v>0</v>
      </c>
      <c r="F67" s="82">
        <v>125.30099999999999</v>
      </c>
      <c r="G67" s="82">
        <v>0</v>
      </c>
      <c r="H67" s="82">
        <v>0</v>
      </c>
      <c r="I67" s="82">
        <v>15.169</v>
      </c>
      <c r="J67" s="79"/>
      <c r="K67" s="79"/>
    </row>
    <row r="68" spans="1:11" ht="12" customHeight="1">
      <c r="A68" s="10" t="s">
        <v>29</v>
      </c>
      <c r="B68" s="83"/>
      <c r="C68" s="61" t="s">
        <v>150</v>
      </c>
      <c r="D68" s="81">
        <v>5.16</v>
      </c>
      <c r="E68" s="82">
        <v>2.4119999999999999</v>
      </c>
      <c r="F68" s="82">
        <v>0</v>
      </c>
      <c r="G68" s="82">
        <v>0</v>
      </c>
      <c r="H68" s="82">
        <v>2.7479999999999993</v>
      </c>
      <c r="I68" s="82">
        <v>3.7999999999999999E-2</v>
      </c>
      <c r="J68" s="79"/>
      <c r="K68" s="79"/>
    </row>
    <row r="69" spans="1:11" ht="16.5" customHeight="1" thickBot="1">
      <c r="A69" s="96" t="s">
        <v>31</v>
      </c>
      <c r="B69" s="88"/>
      <c r="C69" s="86" t="s">
        <v>154</v>
      </c>
      <c r="D69" s="81">
        <v>3572.0099999999993</v>
      </c>
      <c r="E69" s="82">
        <v>182.65399999999988</v>
      </c>
      <c r="F69" s="82">
        <v>4.7549999999999812</v>
      </c>
      <c r="G69" s="82">
        <v>367.21500000000003</v>
      </c>
      <c r="H69" s="82">
        <v>3017.386</v>
      </c>
      <c r="I69" s="82">
        <v>-319.74000000000007</v>
      </c>
      <c r="J69" s="79"/>
      <c r="K69" s="79"/>
    </row>
    <row r="70" spans="1:11" ht="15.75" hidden="1" customHeight="1" thickBot="1">
      <c r="A70" s="102" t="s">
        <v>9</v>
      </c>
      <c r="B70" s="103"/>
      <c r="D70" s="62">
        <v>3185.6280000000002</v>
      </c>
      <c r="E70" s="63">
        <v>514.68899999999996</v>
      </c>
      <c r="F70" s="63">
        <v>297.93999999999994</v>
      </c>
      <c r="G70" s="63">
        <v>322.61</v>
      </c>
      <c r="H70" s="63">
        <v>2050.3890000000001</v>
      </c>
      <c r="I70" s="63">
        <v>-41.21100000000007</v>
      </c>
      <c r="J70" s="79"/>
      <c r="K70" s="79"/>
    </row>
    <row r="71" spans="1:11" ht="12" customHeight="1">
      <c r="A71" s="104"/>
      <c r="B71" s="105"/>
      <c r="D71" s="64"/>
      <c r="E71" s="106"/>
      <c r="F71" s="106"/>
      <c r="G71" s="106"/>
      <c r="H71" s="106"/>
      <c r="I71" s="106"/>
      <c r="J71" s="41"/>
      <c r="K71" s="41"/>
    </row>
    <row r="72" spans="1:11" ht="15.75" customHeight="1">
      <c r="A72" s="107" t="s">
        <v>192</v>
      </c>
      <c r="B72" s="105"/>
      <c r="D72" s="64"/>
      <c r="E72" s="106"/>
      <c r="F72" s="106"/>
      <c r="G72" s="106"/>
      <c r="H72" s="106"/>
      <c r="I72" s="106"/>
      <c r="J72" s="41"/>
      <c r="K72" s="41"/>
    </row>
    <row r="73" spans="1:11" ht="12" customHeight="1">
      <c r="A73" s="10" t="s">
        <v>155</v>
      </c>
      <c r="B73" s="105"/>
      <c r="D73" s="64"/>
      <c r="E73" s="106"/>
      <c r="F73" s="106"/>
      <c r="G73" s="106"/>
      <c r="H73" s="106"/>
      <c r="I73" s="106"/>
      <c r="J73" s="41"/>
      <c r="K73" s="41"/>
    </row>
    <row r="74" spans="1:11" ht="12" customHeight="1">
      <c r="A74" s="164" t="s">
        <v>118</v>
      </c>
      <c r="B74" s="164"/>
      <c r="C74" s="164"/>
      <c r="D74" s="164"/>
      <c r="E74" s="164"/>
      <c r="F74" s="164"/>
      <c r="G74" s="164"/>
      <c r="H74" s="164"/>
      <c r="I74" s="164"/>
      <c r="J74" s="41"/>
      <c r="K74" s="41"/>
    </row>
    <row r="75" spans="1:11" ht="12" customHeight="1">
      <c r="A75" s="165">
        <v>2021</v>
      </c>
      <c r="B75" s="165"/>
      <c r="C75" s="165"/>
      <c r="D75" s="165"/>
      <c r="E75" s="165"/>
      <c r="F75" s="165"/>
      <c r="G75" s="165"/>
      <c r="H75" s="165"/>
      <c r="I75" s="165"/>
      <c r="J75" s="41"/>
      <c r="K75" s="41"/>
    </row>
    <row r="76" spans="1:11" ht="12" customHeight="1">
      <c r="A76" s="166" t="s">
        <v>69</v>
      </c>
      <c r="B76" s="166"/>
      <c r="C76" s="166"/>
      <c r="D76" s="166"/>
      <c r="E76" s="166"/>
      <c r="F76" s="166"/>
      <c r="G76" s="166"/>
      <c r="H76" s="166"/>
      <c r="I76" s="166"/>
      <c r="J76" s="41"/>
      <c r="K76" s="41"/>
    </row>
    <row r="77" spans="1:11" ht="12" customHeight="1">
      <c r="A77" s="108"/>
      <c r="B77" s="108"/>
      <c r="C77" s="108"/>
      <c r="D77" s="109"/>
      <c r="E77" s="109"/>
      <c r="F77" s="109"/>
      <c r="G77" s="109"/>
      <c r="H77" s="109"/>
      <c r="I77" s="109"/>
      <c r="J77" s="41"/>
      <c r="K77" s="41"/>
    </row>
    <row r="78" spans="1:11" ht="18" customHeight="1">
      <c r="A78" s="167" t="s">
        <v>119</v>
      </c>
      <c r="B78" s="168"/>
      <c r="C78" s="173" t="s">
        <v>120</v>
      </c>
      <c r="D78" s="176" t="s">
        <v>70</v>
      </c>
      <c r="E78" s="176" t="s">
        <v>121</v>
      </c>
      <c r="F78" s="176" t="s">
        <v>122</v>
      </c>
      <c r="G78" s="176" t="s">
        <v>123</v>
      </c>
      <c r="H78" s="176" t="s">
        <v>71</v>
      </c>
      <c r="I78" s="178" t="s">
        <v>72</v>
      </c>
      <c r="J78" s="41"/>
      <c r="K78" s="41"/>
    </row>
    <row r="79" spans="1:11" ht="18" customHeight="1">
      <c r="A79" s="171"/>
      <c r="B79" s="172"/>
      <c r="C79" s="174"/>
      <c r="D79" s="177"/>
      <c r="E79" s="177"/>
      <c r="F79" s="177"/>
      <c r="G79" s="177"/>
      <c r="H79" s="177"/>
      <c r="I79" s="179"/>
      <c r="J79" s="41"/>
      <c r="K79" s="41"/>
    </row>
    <row r="80" spans="1:11" ht="18" customHeight="1">
      <c r="A80" s="176" t="s">
        <v>126</v>
      </c>
      <c r="B80" s="176" t="s">
        <v>125</v>
      </c>
      <c r="C80" s="174"/>
      <c r="D80" s="177"/>
      <c r="E80" s="181" t="s">
        <v>124</v>
      </c>
      <c r="F80" s="182"/>
      <c r="G80" s="177"/>
      <c r="H80" s="177"/>
      <c r="I80" s="180"/>
      <c r="J80" s="41"/>
      <c r="K80" s="41"/>
    </row>
    <row r="81" spans="1:11" ht="18" customHeight="1">
      <c r="A81" s="183"/>
      <c r="B81" s="183"/>
      <c r="C81" s="175"/>
      <c r="D81" s="45" t="s">
        <v>0</v>
      </c>
      <c r="E81" s="45" t="s">
        <v>1</v>
      </c>
      <c r="F81" s="45" t="s">
        <v>2</v>
      </c>
      <c r="G81" s="45" t="s">
        <v>3</v>
      </c>
      <c r="H81" s="45" t="s">
        <v>4</v>
      </c>
      <c r="I81" s="46" t="s">
        <v>5</v>
      </c>
      <c r="J81" s="41"/>
      <c r="K81" s="41"/>
    </row>
    <row r="82" spans="1:11" ht="39" customHeight="1" thickBot="1">
      <c r="A82" s="56" t="s">
        <v>156</v>
      </c>
      <c r="B82" s="84"/>
      <c r="C82" s="110"/>
      <c r="D82" s="111"/>
      <c r="E82" s="106"/>
      <c r="F82" s="106"/>
      <c r="G82" s="106"/>
      <c r="H82" s="106"/>
      <c r="I82" s="106"/>
      <c r="J82" s="41"/>
      <c r="K82" s="41"/>
    </row>
    <row r="83" spans="1:11" ht="12" customHeight="1">
      <c r="A83" s="92"/>
      <c r="B83" s="112" t="s">
        <v>32</v>
      </c>
      <c r="C83" s="86" t="s">
        <v>157</v>
      </c>
      <c r="D83" s="81">
        <v>473.41299999999984</v>
      </c>
      <c r="E83" s="82">
        <v>433.31299999999982</v>
      </c>
      <c r="F83" s="82">
        <v>24.837999999999987</v>
      </c>
      <c r="G83" s="82">
        <v>-8.663000000000018</v>
      </c>
      <c r="H83" s="82">
        <v>23.925000000000011</v>
      </c>
      <c r="I83" s="82">
        <v>-185.86300000000003</v>
      </c>
      <c r="J83" s="79"/>
      <c r="K83" s="79"/>
    </row>
    <row r="84" spans="1:11" ht="12" customHeight="1">
      <c r="A84" s="84"/>
      <c r="B84" s="113" t="s">
        <v>33</v>
      </c>
      <c r="C84" s="86" t="s">
        <v>158</v>
      </c>
      <c r="D84" s="81">
        <v>209.59799999999973</v>
      </c>
      <c r="E84" s="82">
        <v>0</v>
      </c>
      <c r="F84" s="82">
        <v>0</v>
      </c>
      <c r="G84" s="82">
        <v>0</v>
      </c>
      <c r="H84" s="82">
        <v>209.59799999999973</v>
      </c>
      <c r="I84" s="82">
        <v>0</v>
      </c>
      <c r="J84" s="79"/>
      <c r="K84" s="79"/>
    </row>
    <row r="85" spans="1:11" ht="21" customHeight="1">
      <c r="A85" s="10"/>
      <c r="B85" s="69" t="s">
        <v>24</v>
      </c>
      <c r="C85" s="61" t="s">
        <v>145</v>
      </c>
      <c r="D85" s="81">
        <v>747.67499999999995</v>
      </c>
      <c r="E85" s="82">
        <v>235.22699999999998</v>
      </c>
      <c r="F85" s="82">
        <v>504.74499999999995</v>
      </c>
      <c r="G85" s="82">
        <v>0</v>
      </c>
      <c r="H85" s="82">
        <v>7.7029999999999994</v>
      </c>
      <c r="I85" s="82">
        <v>2.9449999999999994</v>
      </c>
      <c r="J85" s="79"/>
      <c r="K85" s="79"/>
    </row>
    <row r="86" spans="1:11" ht="12" customHeight="1">
      <c r="A86" s="10"/>
      <c r="B86" s="69" t="s">
        <v>25</v>
      </c>
      <c r="C86" s="61" t="s">
        <v>146</v>
      </c>
      <c r="D86" s="81">
        <v>450.62599999999998</v>
      </c>
      <c r="E86" s="82">
        <v>58.912000000000006</v>
      </c>
      <c r="F86" s="82">
        <v>384.01099999999997</v>
      </c>
      <c r="G86" s="82">
        <v>0</v>
      </c>
      <c r="H86" s="82">
        <v>7.7029999999999994</v>
      </c>
      <c r="I86" s="82">
        <v>0</v>
      </c>
      <c r="J86" s="79"/>
      <c r="K86" s="79"/>
    </row>
    <row r="87" spans="1:11" ht="12" customHeight="1">
      <c r="A87" s="10"/>
      <c r="B87" s="69"/>
      <c r="C87" s="101" t="s">
        <v>147</v>
      </c>
      <c r="D87" s="81">
        <v>481.017</v>
      </c>
      <c r="E87" s="82">
        <v>49.900999999999996</v>
      </c>
      <c r="F87" s="82">
        <v>427.65399999999994</v>
      </c>
      <c r="G87" s="82">
        <v>0</v>
      </c>
      <c r="H87" s="82">
        <v>3.4619999999999997</v>
      </c>
      <c r="I87" s="82">
        <v>0</v>
      </c>
      <c r="J87" s="79"/>
      <c r="K87" s="79"/>
    </row>
    <row r="88" spans="1:11" ht="12" customHeight="1">
      <c r="A88" s="10"/>
      <c r="B88" s="69" t="s">
        <v>26</v>
      </c>
      <c r="C88" s="61" t="s">
        <v>148</v>
      </c>
      <c r="D88" s="81">
        <v>169.41699999999997</v>
      </c>
      <c r="E88" s="82">
        <v>120.92399999999999</v>
      </c>
      <c r="F88" s="82">
        <v>48.492999999999995</v>
      </c>
      <c r="G88" s="82">
        <v>0</v>
      </c>
      <c r="H88" s="82">
        <v>0</v>
      </c>
      <c r="I88" s="82">
        <v>0</v>
      </c>
      <c r="J88" s="79"/>
      <c r="K88" s="79"/>
    </row>
    <row r="89" spans="1:11" ht="12" customHeight="1">
      <c r="A89" s="10"/>
      <c r="B89" s="69" t="s">
        <v>27</v>
      </c>
      <c r="C89" s="61" t="s">
        <v>149</v>
      </c>
      <c r="D89" s="81">
        <v>70.051000000000002</v>
      </c>
      <c r="E89" s="82">
        <v>49.790000000000006</v>
      </c>
      <c r="F89" s="82">
        <v>20.260999999999999</v>
      </c>
      <c r="G89" s="82">
        <v>0</v>
      </c>
      <c r="H89" s="82">
        <v>0</v>
      </c>
      <c r="I89" s="82">
        <v>2.9449999999999994</v>
      </c>
      <c r="J89" s="79"/>
      <c r="K89" s="79"/>
    </row>
    <row r="90" spans="1:11" ht="12" customHeight="1">
      <c r="A90" s="10"/>
      <c r="B90" s="69" t="s">
        <v>28</v>
      </c>
      <c r="C90" s="101" t="s">
        <v>191</v>
      </c>
      <c r="D90" s="81">
        <v>57.564000000000007</v>
      </c>
      <c r="E90" s="82">
        <v>5.5839999999999996</v>
      </c>
      <c r="F90" s="82">
        <v>51.980000000000004</v>
      </c>
      <c r="G90" s="82">
        <v>0</v>
      </c>
      <c r="H90" s="82">
        <v>0</v>
      </c>
      <c r="I90" s="82">
        <v>0</v>
      </c>
      <c r="J90" s="79"/>
      <c r="K90" s="79"/>
    </row>
    <row r="91" spans="1:11" ht="12" customHeight="1">
      <c r="A91" s="10"/>
      <c r="B91" s="69" t="s">
        <v>29</v>
      </c>
      <c r="C91" s="61" t="s">
        <v>150</v>
      </c>
      <c r="D91" s="81">
        <v>1.7000000000000001E-2</v>
      </c>
      <c r="E91" s="82">
        <v>1.7000000000000001E-2</v>
      </c>
      <c r="F91" s="82">
        <v>0</v>
      </c>
      <c r="G91" s="82">
        <v>0</v>
      </c>
      <c r="H91" s="82">
        <v>0</v>
      </c>
      <c r="I91" s="82">
        <v>0</v>
      </c>
      <c r="J91" s="79"/>
      <c r="K91" s="79"/>
    </row>
    <row r="92" spans="1:11" ht="21" customHeight="1">
      <c r="A92" s="10" t="s">
        <v>24</v>
      </c>
      <c r="B92" s="69"/>
      <c r="C92" s="61" t="s">
        <v>145</v>
      </c>
      <c r="D92" s="81">
        <v>592.18299999999999</v>
      </c>
      <c r="E92" s="82">
        <v>58.542000000000002</v>
      </c>
      <c r="F92" s="82">
        <v>493.76099999999997</v>
      </c>
      <c r="G92" s="82">
        <v>0</v>
      </c>
      <c r="H92" s="82">
        <v>39.88000000000001</v>
      </c>
      <c r="I92" s="82">
        <v>0</v>
      </c>
      <c r="J92" s="63"/>
      <c r="K92" s="79"/>
    </row>
    <row r="93" spans="1:11" ht="12" customHeight="1">
      <c r="A93" s="10" t="s">
        <v>25</v>
      </c>
      <c r="B93" s="69"/>
      <c r="C93" s="61" t="s">
        <v>146</v>
      </c>
      <c r="D93" s="81">
        <v>461.72199999999998</v>
      </c>
      <c r="E93" s="82">
        <v>56.13</v>
      </c>
      <c r="F93" s="82">
        <v>368.46</v>
      </c>
      <c r="G93" s="82">
        <v>0</v>
      </c>
      <c r="H93" s="82">
        <v>37.132000000000005</v>
      </c>
      <c r="I93" s="82">
        <v>0</v>
      </c>
      <c r="J93" s="79"/>
      <c r="K93" s="79"/>
    </row>
    <row r="94" spans="1:11" ht="12" customHeight="1">
      <c r="A94" s="10"/>
      <c r="B94" s="69"/>
      <c r="C94" s="80" t="s">
        <v>147</v>
      </c>
      <c r="D94" s="81">
        <v>450.34199999999998</v>
      </c>
      <c r="E94" s="82">
        <v>74.716999999999999</v>
      </c>
      <c r="F94" s="82">
        <v>331.73400000000004</v>
      </c>
      <c r="G94" s="82">
        <v>0</v>
      </c>
      <c r="H94" s="82">
        <v>43.890999999999998</v>
      </c>
      <c r="I94" s="82">
        <v>0</v>
      </c>
      <c r="J94" s="79"/>
      <c r="K94" s="79"/>
    </row>
    <row r="95" spans="1:11" ht="12" customHeight="1">
      <c r="A95" s="10" t="s">
        <v>28</v>
      </c>
      <c r="B95" s="69"/>
      <c r="C95" s="101" t="s">
        <v>191</v>
      </c>
      <c r="D95" s="81">
        <v>125.30099999999999</v>
      </c>
      <c r="E95" s="82">
        <v>0</v>
      </c>
      <c r="F95" s="82">
        <v>125.30099999999999</v>
      </c>
      <c r="G95" s="82">
        <v>0</v>
      </c>
      <c r="H95" s="82">
        <v>0</v>
      </c>
      <c r="I95" s="82">
        <v>0</v>
      </c>
      <c r="J95" s="79"/>
      <c r="K95" s="79"/>
    </row>
    <row r="96" spans="1:11" ht="12" customHeight="1">
      <c r="A96" s="10" t="s">
        <v>29</v>
      </c>
      <c r="B96" s="69"/>
      <c r="C96" s="61" t="s">
        <v>150</v>
      </c>
      <c r="D96" s="81">
        <v>5.16</v>
      </c>
      <c r="E96" s="82">
        <v>2.4119999999999999</v>
      </c>
      <c r="F96" s="82">
        <v>0</v>
      </c>
      <c r="G96" s="82">
        <v>0</v>
      </c>
      <c r="H96" s="82">
        <v>2.7479999999999993</v>
      </c>
      <c r="I96" s="82">
        <v>0</v>
      </c>
      <c r="J96" s="79"/>
      <c r="K96" s="79"/>
    </row>
    <row r="97" spans="1:11" ht="21" customHeight="1" thickBot="1">
      <c r="A97" s="114" t="s">
        <v>34</v>
      </c>
      <c r="B97" s="115"/>
      <c r="C97" s="97" t="s">
        <v>159</v>
      </c>
      <c r="D97" s="81">
        <v>838.50299999999959</v>
      </c>
      <c r="E97" s="82">
        <v>609.99799999999982</v>
      </c>
      <c r="F97" s="82">
        <v>35.822000000000003</v>
      </c>
      <c r="G97" s="82">
        <v>-8.663000000000018</v>
      </c>
      <c r="H97" s="82">
        <v>201.34599999999978</v>
      </c>
      <c r="I97" s="82">
        <v>-182.91800000000006</v>
      </c>
      <c r="J97" s="79"/>
      <c r="K97" s="79"/>
    </row>
    <row r="98" spans="1:11" ht="16.5" hidden="1" customHeight="1" thickBot="1">
      <c r="A98" s="89" t="s">
        <v>9</v>
      </c>
      <c r="B98" s="115"/>
      <c r="C98" s="86"/>
      <c r="D98" s="62">
        <v>1015.3</v>
      </c>
      <c r="E98" s="63">
        <v>514.68899999999996</v>
      </c>
      <c r="F98" s="63">
        <v>297.94</v>
      </c>
      <c r="G98" s="63">
        <v>-2.4179999999999868</v>
      </c>
      <c r="H98" s="63">
        <v>205.0890000000002</v>
      </c>
      <c r="I98" s="63">
        <v>-171.20100000000005</v>
      </c>
      <c r="J98" s="79"/>
      <c r="K98" s="79"/>
    </row>
    <row r="99" spans="1:11" ht="39" customHeight="1" thickBot="1">
      <c r="A99" s="56" t="s">
        <v>160</v>
      </c>
      <c r="B99" s="84"/>
      <c r="C99" s="91"/>
      <c r="D99" s="62"/>
      <c r="E99" s="63"/>
      <c r="F99" s="63"/>
      <c r="G99" s="63"/>
      <c r="H99" s="63"/>
      <c r="I99" s="63"/>
      <c r="J99" s="79"/>
      <c r="K99" s="79"/>
    </row>
    <row r="100" spans="1:11" ht="12" customHeight="1">
      <c r="A100" s="92"/>
      <c r="B100" s="112" t="s">
        <v>34</v>
      </c>
      <c r="C100" s="97" t="s">
        <v>159</v>
      </c>
      <c r="D100" s="81">
        <v>838.50299999999959</v>
      </c>
      <c r="E100" s="82">
        <v>609.99799999999982</v>
      </c>
      <c r="F100" s="82">
        <v>35.822000000000003</v>
      </c>
      <c r="G100" s="82">
        <v>-8.663000000000018</v>
      </c>
      <c r="H100" s="82">
        <v>201.34599999999978</v>
      </c>
      <c r="I100" s="82">
        <v>-182.91800000000006</v>
      </c>
      <c r="J100" s="79"/>
      <c r="K100" s="79"/>
    </row>
    <row r="101" spans="1:11" ht="21" customHeight="1">
      <c r="A101" s="10"/>
      <c r="B101" s="69" t="s">
        <v>17</v>
      </c>
      <c r="C101" s="61" t="s">
        <v>138</v>
      </c>
      <c r="D101" s="81">
        <v>2353.7579999999998</v>
      </c>
      <c r="E101" s="82">
        <v>0</v>
      </c>
      <c r="F101" s="82">
        <v>0</v>
      </c>
      <c r="G101" s="82">
        <v>0</v>
      </c>
      <c r="H101" s="82">
        <v>2353.7579999999998</v>
      </c>
      <c r="I101" s="82">
        <v>14.151999999999999</v>
      </c>
      <c r="J101" s="79"/>
      <c r="K101" s="79"/>
    </row>
    <row r="102" spans="1:11" ht="12" customHeight="1">
      <c r="A102" s="10"/>
      <c r="B102" s="69" t="s">
        <v>20</v>
      </c>
      <c r="C102" s="61" t="s">
        <v>141</v>
      </c>
      <c r="D102" s="81">
        <v>442.08400000000006</v>
      </c>
      <c r="E102" s="82">
        <v>0</v>
      </c>
      <c r="F102" s="82">
        <v>0</v>
      </c>
      <c r="G102" s="82">
        <v>442.08400000000006</v>
      </c>
      <c r="H102" s="82">
        <v>0</v>
      </c>
      <c r="I102" s="82">
        <v>5.2549999999999999</v>
      </c>
      <c r="J102" s="79"/>
      <c r="K102" s="79"/>
    </row>
    <row r="103" spans="1:11" ht="12" customHeight="1">
      <c r="A103" s="10"/>
      <c r="B103" s="69" t="s">
        <v>24</v>
      </c>
      <c r="C103" s="61" t="s">
        <v>145</v>
      </c>
      <c r="D103" s="62">
        <v>502.98400000000004</v>
      </c>
      <c r="E103" s="82">
        <v>0</v>
      </c>
      <c r="F103" s="82">
        <v>0</v>
      </c>
      <c r="G103" s="82">
        <v>33.631999999999998</v>
      </c>
      <c r="H103" s="82">
        <v>469.35200000000003</v>
      </c>
      <c r="I103" s="82">
        <v>281.15800000000002</v>
      </c>
      <c r="J103" s="79"/>
      <c r="K103" s="79"/>
    </row>
    <row r="104" spans="1:11" ht="12" customHeight="1">
      <c r="A104" s="10"/>
      <c r="B104" s="69" t="s">
        <v>25</v>
      </c>
      <c r="C104" s="61" t="s">
        <v>146</v>
      </c>
      <c r="D104" s="62">
        <v>85.467000000000013</v>
      </c>
      <c r="E104" s="82">
        <v>0</v>
      </c>
      <c r="F104" s="82">
        <v>0</v>
      </c>
      <c r="G104" s="82">
        <v>21.538</v>
      </c>
      <c r="H104" s="82">
        <v>63.929000000000016</v>
      </c>
      <c r="I104" s="82">
        <v>210.44200000000001</v>
      </c>
      <c r="J104" s="79"/>
      <c r="K104" s="79"/>
    </row>
    <row r="105" spans="1:11" ht="12" customHeight="1">
      <c r="A105" s="10"/>
      <c r="B105" s="69"/>
      <c r="C105" s="80" t="s">
        <v>147</v>
      </c>
      <c r="D105" s="62">
        <v>58.553000000000004</v>
      </c>
      <c r="E105" s="82">
        <v>0</v>
      </c>
      <c r="F105" s="82">
        <v>0</v>
      </c>
      <c r="G105" s="82">
        <v>20.042000000000002</v>
      </c>
      <c r="H105" s="82">
        <v>38.511000000000003</v>
      </c>
      <c r="I105" s="82">
        <v>211.14000000000001</v>
      </c>
      <c r="J105" s="79"/>
      <c r="K105" s="79"/>
    </row>
    <row r="106" spans="1:11" ht="12" customHeight="1">
      <c r="A106" s="10"/>
      <c r="B106" s="69" t="s">
        <v>26</v>
      </c>
      <c r="C106" s="61" t="s">
        <v>148</v>
      </c>
      <c r="D106" s="81">
        <v>338.90999999999997</v>
      </c>
      <c r="E106" s="82">
        <v>0</v>
      </c>
      <c r="F106" s="82">
        <v>0</v>
      </c>
      <c r="G106" s="82">
        <v>9.4139999999999997</v>
      </c>
      <c r="H106" s="82">
        <v>329.49599999999998</v>
      </c>
      <c r="I106" s="82">
        <v>61.235999999999997</v>
      </c>
      <c r="J106" s="79"/>
      <c r="K106" s="79"/>
    </row>
    <row r="107" spans="1:11" ht="12" customHeight="1">
      <c r="A107" s="10"/>
      <c r="B107" s="69" t="s">
        <v>28</v>
      </c>
      <c r="C107" s="101" t="s">
        <v>191</v>
      </c>
      <c r="D107" s="81">
        <v>73.460999999999984</v>
      </c>
      <c r="E107" s="82">
        <v>0</v>
      </c>
      <c r="F107" s="82">
        <v>0</v>
      </c>
      <c r="G107" s="82">
        <v>1.1579999999999999</v>
      </c>
      <c r="H107" s="82">
        <v>72.302999999999997</v>
      </c>
      <c r="I107" s="82">
        <v>9.4449999999999985</v>
      </c>
      <c r="J107" s="79"/>
      <c r="K107" s="79"/>
    </row>
    <row r="108" spans="1:11" ht="12" customHeight="1">
      <c r="A108" s="10"/>
      <c r="B108" s="69" t="s">
        <v>29</v>
      </c>
      <c r="C108" s="61" t="s">
        <v>150</v>
      </c>
      <c r="D108" s="81">
        <v>5.1460000000000008</v>
      </c>
      <c r="E108" s="82">
        <v>0</v>
      </c>
      <c r="F108" s="82">
        <v>0</v>
      </c>
      <c r="G108" s="82">
        <v>1.5220000000000002</v>
      </c>
      <c r="H108" s="82">
        <v>3.6240000000000001</v>
      </c>
      <c r="I108" s="82">
        <v>3.5000000000000003E-2</v>
      </c>
      <c r="J108" s="79"/>
      <c r="K108" s="79"/>
    </row>
    <row r="109" spans="1:11" ht="16.5" hidden="1" customHeight="1">
      <c r="A109" s="10"/>
      <c r="B109" s="68" t="s">
        <v>9</v>
      </c>
      <c r="C109" s="61" t="s">
        <v>150</v>
      </c>
      <c r="D109" s="62">
        <v>2844.5000000000005</v>
      </c>
      <c r="E109" s="63">
        <v>475.19399999999996</v>
      </c>
      <c r="F109" s="63">
        <v>27.576999999999991</v>
      </c>
      <c r="G109" s="63">
        <v>322.61</v>
      </c>
      <c r="H109" s="63">
        <v>2019.1190000000001</v>
      </c>
      <c r="I109" s="63">
        <v>-41.211000000000055</v>
      </c>
      <c r="J109" s="79"/>
      <c r="K109" s="79"/>
    </row>
    <row r="110" spans="1:11" ht="21" customHeight="1">
      <c r="A110" s="10" t="s">
        <v>30</v>
      </c>
      <c r="B110" s="68"/>
      <c r="C110" s="61" t="s">
        <v>151</v>
      </c>
      <c r="D110" s="81">
        <v>54.421999999999997</v>
      </c>
      <c r="E110" s="82">
        <v>0</v>
      </c>
      <c r="F110" s="82">
        <v>0</v>
      </c>
      <c r="G110" s="82">
        <v>54.421999999999997</v>
      </c>
      <c r="H110" s="82">
        <v>0</v>
      </c>
      <c r="I110" s="82">
        <v>5.7049999999999992</v>
      </c>
      <c r="J110" s="79"/>
      <c r="K110" s="79"/>
    </row>
    <row r="111" spans="1:11" ht="16.5" customHeight="1">
      <c r="A111" s="10" t="s">
        <v>24</v>
      </c>
      <c r="B111" s="69"/>
      <c r="C111" s="61" t="s">
        <v>145</v>
      </c>
      <c r="D111" s="82">
        <v>510.89699999999999</v>
      </c>
      <c r="E111" s="82">
        <v>427.34400000000005</v>
      </c>
      <c r="F111" s="82">
        <v>31.067</v>
      </c>
      <c r="G111" s="82">
        <v>45.415999999999997</v>
      </c>
      <c r="H111" s="82">
        <v>7.0699999999999923</v>
      </c>
      <c r="I111" s="82">
        <v>431.68199999999996</v>
      </c>
      <c r="J111" s="79"/>
      <c r="K111" s="79"/>
    </row>
    <row r="112" spans="1:11" ht="12" customHeight="1">
      <c r="A112" s="10" t="s">
        <v>25</v>
      </c>
      <c r="B112" s="69"/>
      <c r="C112" s="61" t="s">
        <v>146</v>
      </c>
      <c r="D112" s="62">
        <v>52.48599999999999</v>
      </c>
      <c r="E112" s="82">
        <v>0</v>
      </c>
      <c r="F112" s="82">
        <v>0</v>
      </c>
      <c r="G112" s="82">
        <v>45.415999999999997</v>
      </c>
      <c r="H112" s="82">
        <v>7.0699999999999923</v>
      </c>
      <c r="I112" s="82">
        <v>232.327</v>
      </c>
      <c r="J112" s="79"/>
      <c r="K112" s="79"/>
    </row>
    <row r="113" spans="1:11" ht="12" customHeight="1">
      <c r="A113" s="10"/>
      <c r="B113" s="69"/>
      <c r="C113" s="101" t="s">
        <v>147</v>
      </c>
      <c r="D113" s="62">
        <v>41.696999999999989</v>
      </c>
      <c r="E113" s="82">
        <v>0</v>
      </c>
      <c r="F113" s="82">
        <v>0</v>
      </c>
      <c r="G113" s="82">
        <v>26.924999999999997</v>
      </c>
      <c r="H113" s="82">
        <v>14.771999999999995</v>
      </c>
      <c r="I113" s="82">
        <v>238.68200000000002</v>
      </c>
      <c r="J113" s="79"/>
      <c r="K113" s="79"/>
    </row>
    <row r="114" spans="1:11" ht="12" customHeight="1">
      <c r="A114" s="10" t="s">
        <v>26</v>
      </c>
      <c r="B114" s="69"/>
      <c r="C114" s="61" t="s">
        <v>148</v>
      </c>
      <c r="D114" s="81">
        <v>455.46600000000001</v>
      </c>
      <c r="E114" s="82">
        <v>423.03700000000003</v>
      </c>
      <c r="F114" s="82">
        <v>32.429000000000002</v>
      </c>
      <c r="G114" s="82">
        <v>0</v>
      </c>
      <c r="H114" s="82">
        <v>0</v>
      </c>
      <c r="I114" s="82">
        <v>114.09699999999999</v>
      </c>
      <c r="J114" s="79"/>
      <c r="K114" s="79"/>
    </row>
    <row r="115" spans="1:11" ht="12" customHeight="1">
      <c r="A115" s="10" t="s">
        <v>27</v>
      </c>
      <c r="B115" s="69"/>
      <c r="C115" s="61" t="s">
        <v>149</v>
      </c>
      <c r="D115" s="81">
        <v>2.9449999999999994</v>
      </c>
      <c r="E115" s="82">
        <v>4.3070000000000004</v>
      </c>
      <c r="F115" s="82">
        <v>-1.3620000000000001</v>
      </c>
      <c r="G115" s="82">
        <v>0</v>
      </c>
      <c r="H115" s="82">
        <v>0</v>
      </c>
      <c r="I115" s="82">
        <v>70.051000000000002</v>
      </c>
      <c r="J115" s="79"/>
      <c r="K115" s="79"/>
    </row>
    <row r="116" spans="1:11" ht="12" customHeight="1">
      <c r="A116" s="10" t="s">
        <v>28</v>
      </c>
      <c r="B116" s="69"/>
      <c r="C116" s="101" t="s">
        <v>191</v>
      </c>
      <c r="D116" s="81">
        <v>0</v>
      </c>
      <c r="E116" s="82">
        <v>0</v>
      </c>
      <c r="F116" s="82">
        <v>0</v>
      </c>
      <c r="G116" s="82">
        <v>0</v>
      </c>
      <c r="H116" s="82">
        <v>0</v>
      </c>
      <c r="I116" s="82">
        <v>15.169</v>
      </c>
      <c r="J116" s="79"/>
      <c r="K116" s="79"/>
    </row>
    <row r="117" spans="1:11" ht="12" customHeight="1">
      <c r="A117" s="10" t="s">
        <v>29</v>
      </c>
      <c r="B117" s="69"/>
      <c r="C117" s="61" t="s">
        <v>150</v>
      </c>
      <c r="D117" s="81">
        <v>0</v>
      </c>
      <c r="E117" s="82">
        <v>0</v>
      </c>
      <c r="F117" s="82">
        <v>0</v>
      </c>
      <c r="G117" s="82">
        <v>0</v>
      </c>
      <c r="H117" s="82">
        <v>0</v>
      </c>
      <c r="I117" s="82">
        <v>3.7999999999999999E-2</v>
      </c>
      <c r="J117" s="79"/>
      <c r="K117" s="79"/>
    </row>
    <row r="118" spans="1:11" ht="21" customHeight="1" thickBot="1">
      <c r="A118" s="114" t="s">
        <v>31</v>
      </c>
      <c r="B118" s="115"/>
      <c r="C118" s="86" t="s">
        <v>154</v>
      </c>
      <c r="D118" s="81">
        <v>3572.0099999999993</v>
      </c>
      <c r="E118" s="82">
        <v>182.65399999999983</v>
      </c>
      <c r="F118" s="82">
        <v>4.7550000000000026</v>
      </c>
      <c r="G118" s="82">
        <v>367.21499999999997</v>
      </c>
      <c r="H118" s="82">
        <v>3017.386</v>
      </c>
      <c r="I118" s="82">
        <v>-319.74000000000007</v>
      </c>
      <c r="J118" s="79"/>
      <c r="K118" s="79"/>
    </row>
    <row r="119" spans="1:11" ht="16.5" hidden="1" customHeight="1" thickBot="1">
      <c r="A119" s="102" t="s">
        <v>9</v>
      </c>
      <c r="B119" s="116"/>
      <c r="D119" s="62">
        <v>2844.5</v>
      </c>
      <c r="E119" s="63">
        <v>475.1939999999999</v>
      </c>
      <c r="F119" s="63">
        <v>27.576999999999991</v>
      </c>
      <c r="G119" s="63">
        <v>322.61</v>
      </c>
      <c r="H119" s="63">
        <v>2019.1190000000004</v>
      </c>
      <c r="I119" s="63">
        <v>-41.211000000000013</v>
      </c>
      <c r="J119" s="79"/>
      <c r="K119" s="79"/>
    </row>
    <row r="120" spans="1:11" ht="12" customHeight="1">
      <c r="A120" s="104"/>
      <c r="B120" s="117"/>
      <c r="D120" s="118"/>
      <c r="E120" s="118"/>
      <c r="F120" s="118"/>
      <c r="G120" s="118"/>
      <c r="H120" s="118"/>
      <c r="I120" s="118"/>
      <c r="K120" s="41"/>
    </row>
    <row r="121" spans="1:11" ht="15.75" customHeight="1">
      <c r="A121" s="119" t="s">
        <v>161</v>
      </c>
      <c r="B121" s="117"/>
      <c r="C121" s="117"/>
      <c r="D121" s="118"/>
      <c r="E121" s="120"/>
      <c r="F121" s="120"/>
      <c r="G121" s="120"/>
      <c r="H121" s="120"/>
      <c r="I121" s="120"/>
      <c r="K121" s="41"/>
    </row>
    <row r="122" spans="1:11" ht="12" customHeight="1">
      <c r="A122" s="164" t="s">
        <v>118</v>
      </c>
      <c r="B122" s="164"/>
      <c r="C122" s="164"/>
      <c r="D122" s="164"/>
      <c r="E122" s="164"/>
      <c r="F122" s="164"/>
      <c r="G122" s="164"/>
      <c r="H122" s="164"/>
      <c r="I122" s="164"/>
      <c r="K122" s="41"/>
    </row>
    <row r="123" spans="1:11" ht="12" customHeight="1">
      <c r="A123" s="165">
        <v>2021</v>
      </c>
      <c r="B123" s="165"/>
      <c r="C123" s="165"/>
      <c r="D123" s="165"/>
      <c r="E123" s="165"/>
      <c r="F123" s="165"/>
      <c r="G123" s="165"/>
      <c r="H123" s="165"/>
      <c r="I123" s="165"/>
      <c r="K123" s="41"/>
    </row>
    <row r="124" spans="1:11" ht="12" customHeight="1">
      <c r="A124" s="166" t="s">
        <v>69</v>
      </c>
      <c r="B124" s="166"/>
      <c r="C124" s="166"/>
      <c r="D124" s="166"/>
      <c r="E124" s="166"/>
      <c r="F124" s="166"/>
      <c r="G124" s="166"/>
      <c r="H124" s="166"/>
      <c r="I124" s="166"/>
      <c r="K124" s="41"/>
    </row>
    <row r="125" spans="1:11" ht="12" customHeight="1">
      <c r="A125" s="108"/>
      <c r="B125" s="108"/>
      <c r="C125" s="108"/>
      <c r="D125" s="109"/>
      <c r="E125" s="109"/>
      <c r="F125" s="109"/>
      <c r="G125" s="109"/>
      <c r="H125" s="109"/>
      <c r="I125" s="109"/>
      <c r="K125" s="41"/>
    </row>
    <row r="126" spans="1:11" ht="18" customHeight="1">
      <c r="A126" s="167" t="s">
        <v>119</v>
      </c>
      <c r="B126" s="168"/>
      <c r="C126" s="173" t="s">
        <v>120</v>
      </c>
      <c r="D126" s="176" t="s">
        <v>70</v>
      </c>
      <c r="E126" s="176" t="s">
        <v>121</v>
      </c>
      <c r="F126" s="176" t="s">
        <v>122</v>
      </c>
      <c r="G126" s="176" t="s">
        <v>123</v>
      </c>
      <c r="H126" s="176" t="s">
        <v>71</v>
      </c>
      <c r="I126" s="178" t="s">
        <v>72</v>
      </c>
      <c r="K126" s="41"/>
    </row>
    <row r="127" spans="1:11" ht="18" customHeight="1">
      <c r="A127" s="171"/>
      <c r="B127" s="172"/>
      <c r="C127" s="174"/>
      <c r="D127" s="177"/>
      <c r="E127" s="177"/>
      <c r="F127" s="177"/>
      <c r="G127" s="177"/>
      <c r="H127" s="177"/>
      <c r="I127" s="179"/>
      <c r="K127" s="41"/>
    </row>
    <row r="128" spans="1:11" ht="18" customHeight="1">
      <c r="A128" s="176" t="s">
        <v>126</v>
      </c>
      <c r="B128" s="176" t="s">
        <v>125</v>
      </c>
      <c r="C128" s="174"/>
      <c r="D128" s="177"/>
      <c r="E128" s="181" t="s">
        <v>124</v>
      </c>
      <c r="F128" s="182"/>
      <c r="G128" s="177"/>
      <c r="H128" s="177"/>
      <c r="I128" s="180"/>
      <c r="K128" s="41"/>
    </row>
    <row r="129" spans="1:11" ht="18" customHeight="1">
      <c r="A129" s="183"/>
      <c r="B129" s="183"/>
      <c r="C129" s="175"/>
      <c r="D129" s="45" t="s">
        <v>0</v>
      </c>
      <c r="E129" s="45" t="s">
        <v>1</v>
      </c>
      <c r="F129" s="45" t="s">
        <v>2</v>
      </c>
      <c r="G129" s="45" t="s">
        <v>3</v>
      </c>
      <c r="H129" s="45" t="s">
        <v>4</v>
      </c>
      <c r="I129" s="46" t="s">
        <v>5</v>
      </c>
      <c r="K129" s="41"/>
    </row>
    <row r="130" spans="1:11" ht="39" customHeight="1" thickBot="1">
      <c r="A130" s="77" t="s">
        <v>162</v>
      </c>
      <c r="B130" s="121"/>
      <c r="C130" s="122"/>
      <c r="D130" s="123"/>
      <c r="E130" s="120"/>
      <c r="F130" s="120"/>
      <c r="G130" s="120"/>
      <c r="H130" s="120"/>
      <c r="I130" s="120"/>
      <c r="K130" s="41"/>
    </row>
    <row r="131" spans="1:11" ht="12" customHeight="1">
      <c r="A131" s="124"/>
      <c r="B131" s="112" t="s">
        <v>31</v>
      </c>
      <c r="C131" s="86" t="s">
        <v>154</v>
      </c>
      <c r="D131" s="81">
        <v>3572.0099999999993</v>
      </c>
      <c r="E131" s="82">
        <v>182.65399999999983</v>
      </c>
      <c r="F131" s="82">
        <v>4.7550000000000026</v>
      </c>
      <c r="G131" s="82">
        <v>367.21499999999997</v>
      </c>
      <c r="H131" s="82">
        <v>3017.386</v>
      </c>
      <c r="I131" s="82">
        <v>-319.74000000000007</v>
      </c>
      <c r="J131" s="79"/>
      <c r="K131" s="79"/>
    </row>
    <row r="132" spans="1:11" ht="21" customHeight="1">
      <c r="B132" s="69" t="s">
        <v>35</v>
      </c>
      <c r="C132" s="61" t="s">
        <v>163</v>
      </c>
      <c r="D132" s="81">
        <v>552.71499999999992</v>
      </c>
      <c r="E132" s="82">
        <v>0</v>
      </c>
      <c r="F132" s="82">
        <v>0</v>
      </c>
      <c r="G132" s="82">
        <v>552.71499999999992</v>
      </c>
      <c r="H132" s="82">
        <v>0</v>
      </c>
      <c r="I132" s="82">
        <v>0.74199999999999999</v>
      </c>
      <c r="J132" s="79"/>
      <c r="K132" s="79"/>
    </row>
    <row r="133" spans="1:11" ht="12" customHeight="1">
      <c r="B133" s="69" t="s">
        <v>36</v>
      </c>
      <c r="C133" s="61" t="s">
        <v>164</v>
      </c>
      <c r="D133" s="81">
        <v>536.83299999999997</v>
      </c>
      <c r="E133" s="82">
        <v>0</v>
      </c>
      <c r="F133" s="82">
        <v>0</v>
      </c>
      <c r="G133" s="82">
        <v>536.83299999999997</v>
      </c>
      <c r="H133" s="82">
        <v>0</v>
      </c>
      <c r="I133" s="82">
        <v>0.74199999999999999</v>
      </c>
      <c r="J133" s="79"/>
      <c r="K133" s="79"/>
    </row>
    <row r="134" spans="1:11" ht="12" customHeight="1">
      <c r="B134" s="69" t="s">
        <v>37</v>
      </c>
      <c r="C134" s="61" t="s">
        <v>165</v>
      </c>
      <c r="D134" s="81">
        <v>15.881999999999998</v>
      </c>
      <c r="E134" s="82">
        <v>0</v>
      </c>
      <c r="F134" s="82">
        <v>0</v>
      </c>
      <c r="G134" s="82">
        <v>15.881999999999998</v>
      </c>
      <c r="H134" s="82">
        <v>0</v>
      </c>
      <c r="I134" s="82">
        <v>0</v>
      </c>
      <c r="J134" s="79"/>
      <c r="K134" s="79"/>
    </row>
    <row r="135" spans="1:11" ht="21" customHeight="1">
      <c r="B135" s="125" t="s">
        <v>38</v>
      </c>
      <c r="C135" s="101" t="s">
        <v>193</v>
      </c>
      <c r="D135" s="81">
        <v>909.01600000000008</v>
      </c>
      <c r="E135" s="82">
        <v>23.166000000000004</v>
      </c>
      <c r="F135" s="82">
        <v>129.85900000000001</v>
      </c>
      <c r="G135" s="82">
        <v>755.18600000000004</v>
      </c>
      <c r="H135" s="82">
        <v>0.80499999999999994</v>
      </c>
      <c r="I135" s="82">
        <v>4.9550000000000001</v>
      </c>
      <c r="J135" s="79"/>
      <c r="K135" s="79"/>
    </row>
    <row r="136" spans="1:11" ht="12" customHeight="1">
      <c r="B136" s="125" t="s">
        <v>39</v>
      </c>
      <c r="C136" s="101" t="s">
        <v>166</v>
      </c>
      <c r="D136" s="81">
        <v>350.83200000000005</v>
      </c>
      <c r="E136" s="82">
        <v>21.532</v>
      </c>
      <c r="F136" s="82">
        <v>28.265999999999998</v>
      </c>
      <c r="G136" s="82">
        <v>301.03399999999999</v>
      </c>
      <c r="H136" s="82">
        <v>0</v>
      </c>
      <c r="I136" s="82">
        <v>2.593</v>
      </c>
      <c r="J136" s="79"/>
      <c r="K136" s="79"/>
    </row>
    <row r="137" spans="1:11" ht="12" customHeight="1">
      <c r="B137" s="125" t="s">
        <v>40</v>
      </c>
      <c r="C137" s="101" t="s">
        <v>194</v>
      </c>
      <c r="D137" s="81">
        <v>50.894000000000005</v>
      </c>
      <c r="E137" s="82">
        <v>1.6339999999999999</v>
      </c>
      <c r="F137" s="82">
        <v>0.65600000000000003</v>
      </c>
      <c r="G137" s="82">
        <v>47.799000000000007</v>
      </c>
      <c r="H137" s="82">
        <v>0.80499999999999994</v>
      </c>
      <c r="I137" s="82">
        <v>0</v>
      </c>
      <c r="J137" s="79"/>
      <c r="K137" s="79"/>
    </row>
    <row r="138" spans="1:11" ht="12" customHeight="1">
      <c r="B138" s="125" t="s">
        <v>195</v>
      </c>
      <c r="C138" s="101" t="s">
        <v>196</v>
      </c>
      <c r="D138" s="81">
        <v>478.81000000000006</v>
      </c>
      <c r="E138" s="82">
        <v>0</v>
      </c>
      <c r="F138" s="82">
        <v>72.457000000000022</v>
      </c>
      <c r="G138" s="82">
        <v>406.35300000000001</v>
      </c>
      <c r="H138" s="82">
        <v>0</v>
      </c>
      <c r="I138" s="82">
        <v>2.3620000000000001</v>
      </c>
      <c r="J138" s="79"/>
      <c r="K138" s="79"/>
    </row>
    <row r="139" spans="1:11" ht="12" customHeight="1">
      <c r="B139" s="125" t="s">
        <v>197</v>
      </c>
      <c r="C139" s="101" t="s">
        <v>198</v>
      </c>
      <c r="D139" s="81">
        <v>37.08</v>
      </c>
      <c r="E139" s="82">
        <v>0</v>
      </c>
      <c r="F139" s="82">
        <v>37.08</v>
      </c>
      <c r="G139" s="82">
        <v>0</v>
      </c>
      <c r="H139" s="82">
        <v>0</v>
      </c>
      <c r="I139" s="82">
        <v>0</v>
      </c>
      <c r="J139" s="79"/>
      <c r="K139" s="79"/>
    </row>
    <row r="140" spans="1:11" ht="12" customHeight="1">
      <c r="B140" s="125" t="s">
        <v>199</v>
      </c>
      <c r="C140" s="101" t="s">
        <v>200</v>
      </c>
      <c r="D140" s="81">
        <v>8.5999999999999979</v>
      </c>
      <c r="E140" s="82">
        <v>0</v>
      </c>
      <c r="F140" s="82">
        <v>8.5999999999999979</v>
      </c>
      <c r="G140" s="82">
        <v>0</v>
      </c>
      <c r="H140" s="82">
        <v>0</v>
      </c>
      <c r="I140" s="82">
        <v>0</v>
      </c>
      <c r="J140" s="79"/>
      <c r="K140" s="79"/>
    </row>
    <row r="141" spans="1:11" ht="21" customHeight="1">
      <c r="B141" s="125" t="s">
        <v>41</v>
      </c>
      <c r="C141" s="61" t="s">
        <v>167</v>
      </c>
      <c r="D141" s="81">
        <v>778.64400000000001</v>
      </c>
      <c r="E141" s="82">
        <v>0</v>
      </c>
      <c r="F141" s="82">
        <v>0</v>
      </c>
      <c r="G141" s="82">
        <v>0</v>
      </c>
      <c r="H141" s="82">
        <v>778.64400000000001</v>
      </c>
      <c r="I141" s="82">
        <v>10.920999999999999</v>
      </c>
      <c r="J141" s="79"/>
      <c r="K141" s="79"/>
    </row>
    <row r="142" spans="1:11" ht="12" customHeight="1">
      <c r="B142" s="125" t="s">
        <v>42</v>
      </c>
      <c r="C142" s="80" t="s">
        <v>168</v>
      </c>
      <c r="D142" s="81">
        <v>478.798</v>
      </c>
      <c r="E142" s="82">
        <v>0</v>
      </c>
      <c r="F142" s="82">
        <v>0</v>
      </c>
      <c r="G142" s="82">
        <v>0</v>
      </c>
      <c r="H142" s="82">
        <v>478.798</v>
      </c>
      <c r="I142" s="82">
        <v>9.1229999999999993</v>
      </c>
      <c r="J142" s="79"/>
      <c r="K142" s="79"/>
    </row>
    <row r="143" spans="1:11" ht="12" customHeight="1">
      <c r="B143" s="125" t="s">
        <v>43</v>
      </c>
      <c r="C143" s="101" t="s">
        <v>201</v>
      </c>
      <c r="D143" s="81">
        <v>182.26000000000002</v>
      </c>
      <c r="E143" s="82">
        <v>0</v>
      </c>
      <c r="F143" s="82">
        <v>0</v>
      </c>
      <c r="G143" s="82">
        <v>0</v>
      </c>
      <c r="H143" s="82">
        <v>182.26000000000002</v>
      </c>
      <c r="I143" s="82">
        <v>1.6890000000000003</v>
      </c>
      <c r="J143" s="79"/>
      <c r="K143" s="79"/>
    </row>
    <row r="144" spans="1:11" ht="12" customHeight="1">
      <c r="B144" s="125" t="s">
        <v>44</v>
      </c>
      <c r="C144" s="101" t="s">
        <v>169</v>
      </c>
      <c r="D144" s="81">
        <v>117.586</v>
      </c>
      <c r="E144" s="82">
        <v>0</v>
      </c>
      <c r="F144" s="82">
        <v>0</v>
      </c>
      <c r="G144" s="82">
        <v>0</v>
      </c>
      <c r="H144" s="82">
        <v>117.586</v>
      </c>
      <c r="I144" s="82">
        <v>0.109</v>
      </c>
      <c r="J144" s="79"/>
      <c r="K144" s="79"/>
    </row>
    <row r="145" spans="1:11" ht="21" customHeight="1">
      <c r="B145" s="125" t="s">
        <v>45</v>
      </c>
      <c r="C145" s="61" t="s">
        <v>170</v>
      </c>
      <c r="D145" s="62">
        <v>402.39699999999999</v>
      </c>
      <c r="E145" s="82">
        <v>22.076999999999998</v>
      </c>
      <c r="F145" s="82">
        <v>215.13100000000003</v>
      </c>
      <c r="G145" s="63">
        <v>31.341999999999999</v>
      </c>
      <c r="H145" s="82">
        <v>133.84699999999998</v>
      </c>
      <c r="I145" s="82">
        <v>159.768</v>
      </c>
      <c r="J145" s="79"/>
      <c r="K145" s="79"/>
    </row>
    <row r="146" spans="1:11" ht="12" customHeight="1">
      <c r="B146" s="125" t="s">
        <v>46</v>
      </c>
      <c r="C146" s="61" t="s">
        <v>171</v>
      </c>
      <c r="D146" s="81">
        <v>172.52300000000002</v>
      </c>
      <c r="E146" s="82">
        <v>0</v>
      </c>
      <c r="F146" s="82">
        <v>172.52300000000002</v>
      </c>
      <c r="G146" s="82">
        <v>0</v>
      </c>
      <c r="H146" s="82">
        <v>0</v>
      </c>
      <c r="I146" s="82">
        <v>29.472999999999999</v>
      </c>
      <c r="J146" s="79"/>
      <c r="K146" s="79"/>
    </row>
    <row r="147" spans="1:11" ht="12" customHeight="1">
      <c r="B147" s="125" t="s">
        <v>47</v>
      </c>
      <c r="C147" s="61" t="s">
        <v>172</v>
      </c>
      <c r="D147" s="81">
        <v>135.95699999999999</v>
      </c>
      <c r="E147" s="82">
        <v>15.248999999999999</v>
      </c>
      <c r="F147" s="82">
        <v>39.383000000000003</v>
      </c>
      <c r="G147" s="82">
        <v>0.46</v>
      </c>
      <c r="H147" s="82">
        <v>80.864999999999995</v>
      </c>
      <c r="I147" s="82">
        <v>63.565000000000005</v>
      </c>
      <c r="J147" s="79"/>
      <c r="K147" s="79"/>
    </row>
    <row r="148" spans="1:11" ht="12" customHeight="1">
      <c r="B148" s="125" t="s">
        <v>48</v>
      </c>
      <c r="C148" s="61" t="s">
        <v>173</v>
      </c>
      <c r="D148" s="62">
        <v>0</v>
      </c>
      <c r="E148" s="82">
        <v>0</v>
      </c>
      <c r="F148" s="82">
        <v>0</v>
      </c>
      <c r="G148" s="82">
        <v>0</v>
      </c>
      <c r="H148" s="82">
        <v>0</v>
      </c>
      <c r="I148" s="82">
        <v>0</v>
      </c>
      <c r="J148" s="79"/>
      <c r="K148" s="79"/>
    </row>
    <row r="149" spans="1:11" ht="12" customHeight="1">
      <c r="B149" s="125" t="s">
        <v>49</v>
      </c>
      <c r="C149" s="61" t="s">
        <v>174</v>
      </c>
      <c r="D149" s="81">
        <v>2.3759999999999999</v>
      </c>
      <c r="E149" s="82">
        <v>0</v>
      </c>
      <c r="F149" s="82">
        <v>0</v>
      </c>
      <c r="G149" s="82">
        <v>2.3759999999999999</v>
      </c>
      <c r="H149" s="82">
        <v>0</v>
      </c>
      <c r="I149" s="82">
        <v>8.9319999999999986</v>
      </c>
      <c r="J149" s="79"/>
      <c r="K149" s="79"/>
    </row>
    <row r="150" spans="1:11" ht="12" customHeight="1">
      <c r="B150" s="125" t="s">
        <v>50</v>
      </c>
      <c r="C150" s="61" t="s">
        <v>175</v>
      </c>
      <c r="D150" s="81">
        <v>91.540999999999997</v>
      </c>
      <c r="E150" s="82">
        <v>6.8280000000000003</v>
      </c>
      <c r="F150" s="82">
        <v>3.2250000000000001</v>
      </c>
      <c r="G150" s="82">
        <v>28.506</v>
      </c>
      <c r="H150" s="82">
        <v>52.982000000000006</v>
      </c>
      <c r="I150" s="82">
        <v>30.468</v>
      </c>
      <c r="J150" s="79"/>
      <c r="K150" s="79"/>
    </row>
    <row r="151" spans="1:11" ht="12" customHeight="1">
      <c r="B151" s="125" t="s">
        <v>202</v>
      </c>
      <c r="C151" s="101" t="s">
        <v>203</v>
      </c>
      <c r="D151" s="81">
        <v>0</v>
      </c>
      <c r="E151" s="82">
        <v>0</v>
      </c>
      <c r="F151" s="82">
        <v>0</v>
      </c>
      <c r="G151" s="82">
        <v>0</v>
      </c>
      <c r="H151" s="82">
        <v>0</v>
      </c>
      <c r="I151" s="82">
        <v>27.330000000000002</v>
      </c>
      <c r="J151" s="79"/>
      <c r="K151" s="79"/>
    </row>
    <row r="152" spans="1:11" ht="16.5" hidden="1" customHeight="1">
      <c r="B152" s="126" t="s">
        <v>9</v>
      </c>
      <c r="C152" s="127"/>
      <c r="D152" s="62">
        <v>6214.7820000000002</v>
      </c>
      <c r="E152" s="63">
        <v>227.89699999999982</v>
      </c>
      <c r="F152" s="63">
        <v>349.745</v>
      </c>
      <c r="G152" s="63">
        <v>1706.4580000000001</v>
      </c>
      <c r="H152" s="63">
        <v>3930.6819999999998</v>
      </c>
      <c r="I152" s="63">
        <v>-143.35400000000007</v>
      </c>
      <c r="J152" s="79"/>
      <c r="K152" s="79"/>
    </row>
    <row r="153" spans="1:11" ht="21" customHeight="1">
      <c r="A153" s="43" t="s">
        <v>35</v>
      </c>
      <c r="B153" s="125"/>
      <c r="C153" s="61" t="s">
        <v>163</v>
      </c>
      <c r="D153" s="81">
        <v>538.62599999999998</v>
      </c>
      <c r="E153" s="82">
        <v>119.95</v>
      </c>
      <c r="F153" s="82">
        <v>8.291999999999998</v>
      </c>
      <c r="G153" s="82">
        <v>0</v>
      </c>
      <c r="H153" s="82">
        <v>410.38400000000001</v>
      </c>
      <c r="I153" s="82">
        <v>14.831</v>
      </c>
      <c r="J153" s="79"/>
      <c r="K153" s="79"/>
    </row>
    <row r="154" spans="1:11" ht="12" customHeight="1">
      <c r="A154" s="43" t="s">
        <v>36</v>
      </c>
      <c r="B154" s="125"/>
      <c r="C154" s="61" t="s">
        <v>164</v>
      </c>
      <c r="D154" s="81">
        <v>522.74399999999991</v>
      </c>
      <c r="E154" s="82">
        <v>119.95</v>
      </c>
      <c r="F154" s="82">
        <v>8.291999999999998</v>
      </c>
      <c r="G154" s="82">
        <v>0</v>
      </c>
      <c r="H154" s="82">
        <v>394.50199999999995</v>
      </c>
      <c r="I154" s="82">
        <v>14.831</v>
      </c>
      <c r="J154" s="79"/>
      <c r="K154" s="79"/>
    </row>
    <row r="155" spans="1:11" ht="12" customHeight="1">
      <c r="A155" s="128" t="s">
        <v>37</v>
      </c>
      <c r="B155" s="125"/>
      <c r="C155" s="61" t="s">
        <v>165</v>
      </c>
      <c r="D155" s="81">
        <v>15.882</v>
      </c>
      <c r="E155" s="82">
        <v>0</v>
      </c>
      <c r="F155" s="82">
        <v>0</v>
      </c>
      <c r="G155" s="82">
        <v>0</v>
      </c>
      <c r="H155" s="82">
        <v>15.882</v>
      </c>
      <c r="I155" s="82">
        <v>0</v>
      </c>
      <c r="J155" s="79"/>
      <c r="K155" s="79"/>
    </row>
    <row r="156" spans="1:11" ht="21" customHeight="1">
      <c r="A156" s="128" t="s">
        <v>38</v>
      </c>
      <c r="B156" s="125"/>
      <c r="C156" s="101" t="s">
        <v>193</v>
      </c>
      <c r="D156" s="81">
        <v>910.31100000000004</v>
      </c>
      <c r="E156" s="82">
        <v>0</v>
      </c>
      <c r="F156" s="82">
        <v>0</v>
      </c>
      <c r="G156" s="82">
        <v>0</v>
      </c>
      <c r="H156" s="82">
        <v>910.31100000000004</v>
      </c>
      <c r="I156" s="82">
        <v>3.6599999999999997</v>
      </c>
      <c r="J156" s="79"/>
      <c r="K156" s="79"/>
    </row>
    <row r="157" spans="1:11" ht="12" customHeight="1">
      <c r="A157" s="128" t="s">
        <v>39</v>
      </c>
      <c r="B157" s="125"/>
      <c r="C157" s="101" t="s">
        <v>166</v>
      </c>
      <c r="D157" s="81">
        <v>351.52100000000007</v>
      </c>
      <c r="E157" s="82">
        <v>0</v>
      </c>
      <c r="F157" s="82">
        <v>0</v>
      </c>
      <c r="G157" s="82">
        <v>0</v>
      </c>
      <c r="H157" s="82">
        <v>351.52100000000007</v>
      </c>
      <c r="I157" s="82">
        <v>1.9039999999999999</v>
      </c>
      <c r="J157" s="79"/>
      <c r="K157" s="79"/>
    </row>
    <row r="158" spans="1:11" ht="12" customHeight="1">
      <c r="A158" s="128" t="s">
        <v>40</v>
      </c>
      <c r="B158" s="125"/>
      <c r="C158" s="101" t="s">
        <v>194</v>
      </c>
      <c r="D158" s="81">
        <v>50.894000000000005</v>
      </c>
      <c r="E158" s="82">
        <v>0</v>
      </c>
      <c r="F158" s="82">
        <v>0</v>
      </c>
      <c r="G158" s="82">
        <v>0</v>
      </c>
      <c r="H158" s="82">
        <v>50.894000000000005</v>
      </c>
      <c r="I158" s="82">
        <v>0</v>
      </c>
      <c r="J158" s="79"/>
      <c r="K158" s="79"/>
    </row>
    <row r="159" spans="1:11" ht="12" customHeight="1">
      <c r="A159" s="128" t="s">
        <v>195</v>
      </c>
      <c r="B159" s="125"/>
      <c r="C159" s="101" t="s">
        <v>196</v>
      </c>
      <c r="D159" s="81">
        <v>479.41600000000005</v>
      </c>
      <c r="E159" s="82">
        <v>0</v>
      </c>
      <c r="F159" s="82">
        <v>0</v>
      </c>
      <c r="G159" s="82">
        <v>0</v>
      </c>
      <c r="H159" s="82">
        <v>479.41600000000005</v>
      </c>
      <c r="I159" s="82">
        <v>1.7559999999999998</v>
      </c>
      <c r="J159" s="79"/>
      <c r="K159" s="79"/>
    </row>
    <row r="160" spans="1:11" ht="12" customHeight="1">
      <c r="A160" s="128" t="s">
        <v>197</v>
      </c>
      <c r="B160" s="125"/>
      <c r="C160" s="101" t="s">
        <v>198</v>
      </c>
      <c r="D160" s="81">
        <v>37.08</v>
      </c>
      <c r="E160" s="82">
        <v>0</v>
      </c>
      <c r="F160" s="82">
        <v>0</v>
      </c>
      <c r="G160" s="82">
        <v>0</v>
      </c>
      <c r="H160" s="82">
        <v>37.08</v>
      </c>
      <c r="I160" s="82">
        <v>0</v>
      </c>
      <c r="J160" s="79"/>
      <c r="K160" s="79"/>
    </row>
    <row r="161" spans="1:11" ht="12" customHeight="1">
      <c r="A161" s="128" t="s">
        <v>199</v>
      </c>
      <c r="B161" s="125"/>
      <c r="C161" s="101" t="s">
        <v>200</v>
      </c>
      <c r="D161" s="81">
        <v>8.5999999999999979</v>
      </c>
      <c r="E161" s="82">
        <v>0</v>
      </c>
      <c r="F161" s="82">
        <v>0</v>
      </c>
      <c r="G161" s="82">
        <v>0</v>
      </c>
      <c r="H161" s="82">
        <v>8.5999999999999979</v>
      </c>
      <c r="I161" s="82">
        <v>0</v>
      </c>
      <c r="J161" s="79"/>
      <c r="K161" s="79"/>
    </row>
    <row r="162" spans="1:11" ht="21" customHeight="1">
      <c r="A162" s="128" t="s">
        <v>41</v>
      </c>
      <c r="B162" s="125"/>
      <c r="C162" s="61" t="s">
        <v>167</v>
      </c>
      <c r="D162" s="81">
        <v>788.779</v>
      </c>
      <c r="E162" s="82">
        <v>19.311999999999998</v>
      </c>
      <c r="F162" s="82">
        <v>65.436000000000007</v>
      </c>
      <c r="G162" s="82">
        <v>703.226</v>
      </c>
      <c r="H162" s="82">
        <v>0.80499999999999994</v>
      </c>
      <c r="I162" s="82">
        <v>0.78599999999999992</v>
      </c>
      <c r="J162" s="79"/>
      <c r="K162" s="79"/>
    </row>
    <row r="163" spans="1:11" ht="12" customHeight="1">
      <c r="A163" s="128" t="s">
        <v>42</v>
      </c>
      <c r="B163" s="125"/>
      <c r="C163" s="80" t="s">
        <v>168</v>
      </c>
      <c r="D163" s="81">
        <v>487.92100000000005</v>
      </c>
      <c r="E163" s="82">
        <v>0</v>
      </c>
      <c r="F163" s="82">
        <v>0</v>
      </c>
      <c r="G163" s="82">
        <v>487.92100000000005</v>
      </c>
      <c r="H163" s="82">
        <v>0</v>
      </c>
      <c r="I163" s="82">
        <v>0</v>
      </c>
      <c r="J163" s="79"/>
      <c r="K163" s="79"/>
    </row>
    <row r="164" spans="1:11" ht="12" customHeight="1">
      <c r="A164" s="128" t="s">
        <v>43</v>
      </c>
      <c r="B164" s="125"/>
      <c r="C164" s="101" t="s">
        <v>201</v>
      </c>
      <c r="D164" s="81">
        <v>183.16299999999998</v>
      </c>
      <c r="E164" s="82">
        <v>19.311999999999998</v>
      </c>
      <c r="F164" s="82">
        <v>65.436000000000007</v>
      </c>
      <c r="G164" s="82">
        <v>97.609999999999985</v>
      </c>
      <c r="H164" s="82">
        <v>0.80499999999999994</v>
      </c>
      <c r="I164" s="82">
        <v>0.78599999999999992</v>
      </c>
      <c r="J164" s="79"/>
      <c r="K164" s="79"/>
    </row>
    <row r="165" spans="1:11" ht="12" customHeight="1">
      <c r="A165" s="128" t="s">
        <v>44</v>
      </c>
      <c r="B165" s="125"/>
      <c r="C165" s="101" t="s">
        <v>169</v>
      </c>
      <c r="D165" s="81">
        <v>117.69500000000001</v>
      </c>
      <c r="E165" s="82">
        <v>0</v>
      </c>
      <c r="F165" s="82">
        <v>0</v>
      </c>
      <c r="G165" s="82">
        <v>117.69500000000001</v>
      </c>
      <c r="H165" s="82">
        <v>0</v>
      </c>
      <c r="I165" s="82">
        <v>0</v>
      </c>
      <c r="J165" s="79"/>
      <c r="K165" s="79"/>
    </row>
    <row r="166" spans="1:11" ht="21" customHeight="1">
      <c r="A166" s="128" t="s">
        <v>45</v>
      </c>
      <c r="B166" s="125"/>
      <c r="C166" s="61" t="s">
        <v>170</v>
      </c>
      <c r="D166" s="62">
        <v>464.21200000000005</v>
      </c>
      <c r="E166" s="82">
        <v>50.867000000000004</v>
      </c>
      <c r="F166" s="82">
        <v>220.20800000000003</v>
      </c>
      <c r="G166" s="63">
        <v>90.216999999999999</v>
      </c>
      <c r="H166" s="82">
        <v>102.92</v>
      </c>
      <c r="I166" s="82">
        <v>97.953000000000003</v>
      </c>
      <c r="J166" s="79"/>
      <c r="K166" s="79"/>
    </row>
    <row r="167" spans="1:11" ht="12" customHeight="1">
      <c r="A167" s="128" t="s">
        <v>46</v>
      </c>
      <c r="B167" s="125"/>
      <c r="C167" s="61" t="s">
        <v>171</v>
      </c>
      <c r="D167" s="81">
        <v>138.89300000000003</v>
      </c>
      <c r="E167" s="82">
        <v>17.723000000000003</v>
      </c>
      <c r="F167" s="82">
        <v>39.383000000000003</v>
      </c>
      <c r="G167" s="82">
        <v>0.46</v>
      </c>
      <c r="H167" s="82">
        <v>81.326999999999998</v>
      </c>
      <c r="I167" s="82">
        <v>63.102999999999994</v>
      </c>
      <c r="J167" s="79"/>
      <c r="K167" s="79"/>
    </row>
    <row r="168" spans="1:11" ht="12" customHeight="1">
      <c r="A168" s="128" t="s">
        <v>47</v>
      </c>
      <c r="B168" s="125"/>
      <c r="C168" s="61" t="s">
        <v>172</v>
      </c>
      <c r="D168" s="81">
        <v>172.52300000000002</v>
      </c>
      <c r="E168" s="82">
        <v>0</v>
      </c>
      <c r="F168" s="82">
        <v>172.52300000000002</v>
      </c>
      <c r="G168" s="82">
        <v>0</v>
      </c>
      <c r="H168" s="82">
        <v>0</v>
      </c>
      <c r="I168" s="82">
        <v>26.999000000000002</v>
      </c>
      <c r="J168" s="79"/>
      <c r="K168" s="79"/>
    </row>
    <row r="169" spans="1:11" ht="12" customHeight="1">
      <c r="A169" s="128" t="s">
        <v>48</v>
      </c>
      <c r="B169" s="125"/>
      <c r="C169" s="61" t="s">
        <v>173</v>
      </c>
      <c r="D169" s="62">
        <v>0</v>
      </c>
      <c r="E169" s="82">
        <v>0</v>
      </c>
      <c r="F169" s="82">
        <v>0</v>
      </c>
      <c r="G169" s="82">
        <v>0</v>
      </c>
      <c r="H169" s="82">
        <v>0</v>
      </c>
      <c r="I169" s="82">
        <v>0</v>
      </c>
      <c r="J169" s="79"/>
      <c r="K169" s="79"/>
    </row>
    <row r="170" spans="1:11" ht="12" customHeight="1">
      <c r="A170" s="128" t="s">
        <v>49</v>
      </c>
      <c r="B170" s="125"/>
      <c r="C170" s="61" t="s">
        <v>174</v>
      </c>
      <c r="D170" s="81">
        <v>8.9319999999999986</v>
      </c>
      <c r="E170" s="82">
        <v>0</v>
      </c>
      <c r="F170" s="82">
        <v>0</v>
      </c>
      <c r="G170" s="82">
        <v>8.9319999999999986</v>
      </c>
      <c r="H170" s="82">
        <v>0</v>
      </c>
      <c r="I170" s="82">
        <v>2.3759999999999999</v>
      </c>
      <c r="J170" s="79"/>
      <c r="K170" s="79"/>
    </row>
    <row r="171" spans="1:11" ht="12" customHeight="1">
      <c r="A171" s="128" t="s">
        <v>50</v>
      </c>
      <c r="B171" s="125"/>
      <c r="C171" s="61" t="s">
        <v>175</v>
      </c>
      <c r="D171" s="81">
        <v>116.53400000000001</v>
      </c>
      <c r="E171" s="82">
        <v>33.144000000000005</v>
      </c>
      <c r="F171" s="82">
        <v>8.3019999999999996</v>
      </c>
      <c r="G171" s="82">
        <v>53.494999999999997</v>
      </c>
      <c r="H171" s="82">
        <v>21.593</v>
      </c>
      <c r="I171" s="82">
        <v>5.4749999999999996</v>
      </c>
      <c r="J171" s="79"/>
      <c r="K171" s="79"/>
    </row>
    <row r="172" spans="1:11" ht="12" customHeight="1">
      <c r="A172" s="128" t="s">
        <v>202</v>
      </c>
      <c r="B172" s="125"/>
      <c r="C172" s="101" t="s">
        <v>203</v>
      </c>
      <c r="D172" s="81">
        <v>27.330000000000002</v>
      </c>
      <c r="E172" s="82">
        <v>0</v>
      </c>
      <c r="F172" s="82">
        <v>0</v>
      </c>
      <c r="G172" s="82">
        <v>27.330000000000002</v>
      </c>
      <c r="H172" s="82">
        <v>0</v>
      </c>
      <c r="I172" s="82">
        <v>0</v>
      </c>
      <c r="J172" s="79"/>
      <c r="K172" s="79"/>
    </row>
    <row r="173" spans="1:11" ht="21" customHeight="1" thickBot="1">
      <c r="A173" s="129" t="s">
        <v>51</v>
      </c>
      <c r="B173" s="130"/>
      <c r="C173" s="86" t="s">
        <v>79</v>
      </c>
      <c r="D173" s="81">
        <v>3512.8539999999994</v>
      </c>
      <c r="E173" s="82">
        <v>37.767999999999816</v>
      </c>
      <c r="F173" s="82">
        <v>55.809000000000005</v>
      </c>
      <c r="G173" s="82">
        <v>913.01499999999987</v>
      </c>
      <c r="H173" s="82">
        <v>2506.2620000000002</v>
      </c>
      <c r="I173" s="82">
        <v>-260.58400000000006</v>
      </c>
      <c r="J173" s="79"/>
      <c r="K173" s="79"/>
    </row>
    <row r="174" spans="1:11" ht="16.5" hidden="1" customHeight="1" thickBot="1">
      <c r="A174" s="102" t="s">
        <v>9</v>
      </c>
      <c r="B174" s="116"/>
      <c r="D174" s="62">
        <v>4023.62</v>
      </c>
      <c r="E174" s="63">
        <v>149.48799999999989</v>
      </c>
      <c r="F174" s="63">
        <v>223.85499999999996</v>
      </c>
      <c r="G174" s="63">
        <v>1059.4939999999999</v>
      </c>
      <c r="H174" s="63">
        <v>2590.7830000000004</v>
      </c>
      <c r="I174" s="63">
        <v>-141.51100000000002</v>
      </c>
      <c r="J174" s="79"/>
      <c r="K174" s="79"/>
    </row>
    <row r="175" spans="1:11" ht="6" customHeight="1">
      <c r="A175" s="104"/>
      <c r="B175" s="117"/>
      <c r="C175" s="117"/>
      <c r="D175" s="118"/>
      <c r="E175" s="120"/>
      <c r="F175" s="120"/>
      <c r="G175" s="120"/>
      <c r="H175" s="120"/>
      <c r="I175" s="120"/>
      <c r="K175" s="41"/>
    </row>
    <row r="176" spans="1:11" ht="12" customHeight="1">
      <c r="A176" s="164" t="s">
        <v>118</v>
      </c>
      <c r="B176" s="164"/>
      <c r="C176" s="164"/>
      <c r="D176" s="164"/>
      <c r="E176" s="164"/>
      <c r="F176" s="164"/>
      <c r="G176" s="164"/>
      <c r="H176" s="164"/>
      <c r="I176" s="164"/>
      <c r="K176" s="41"/>
    </row>
    <row r="177" spans="1:11" ht="12" customHeight="1">
      <c r="A177" s="165">
        <v>2021</v>
      </c>
      <c r="B177" s="165"/>
      <c r="C177" s="165"/>
      <c r="D177" s="165"/>
      <c r="E177" s="165"/>
      <c r="F177" s="165"/>
      <c r="G177" s="165"/>
      <c r="H177" s="165"/>
      <c r="I177" s="165"/>
      <c r="K177" s="41"/>
    </row>
    <row r="178" spans="1:11" ht="12" customHeight="1">
      <c r="A178" s="166" t="s">
        <v>69</v>
      </c>
      <c r="B178" s="166"/>
      <c r="C178" s="166"/>
      <c r="D178" s="166"/>
      <c r="E178" s="166"/>
      <c r="F178" s="166"/>
      <c r="G178" s="166"/>
      <c r="H178" s="166"/>
      <c r="I178" s="166"/>
      <c r="K178" s="41"/>
    </row>
    <row r="179" spans="1:11" ht="12" customHeight="1">
      <c r="D179" s="41"/>
      <c r="E179" s="41"/>
      <c r="F179" s="41"/>
      <c r="G179" s="41"/>
      <c r="H179" s="41"/>
      <c r="I179" s="41"/>
      <c r="K179" s="41"/>
    </row>
    <row r="180" spans="1:11" ht="18" customHeight="1">
      <c r="A180" s="167" t="s">
        <v>119</v>
      </c>
      <c r="B180" s="168"/>
      <c r="C180" s="173" t="s">
        <v>120</v>
      </c>
      <c r="D180" s="176" t="s">
        <v>70</v>
      </c>
      <c r="E180" s="176" t="s">
        <v>121</v>
      </c>
      <c r="F180" s="176" t="s">
        <v>122</v>
      </c>
      <c r="G180" s="176" t="s">
        <v>123</v>
      </c>
      <c r="H180" s="176" t="s">
        <v>71</v>
      </c>
      <c r="I180" s="178" t="s">
        <v>72</v>
      </c>
      <c r="K180" s="41"/>
    </row>
    <row r="181" spans="1:11" ht="18" customHeight="1">
      <c r="A181" s="169"/>
      <c r="B181" s="170"/>
      <c r="C181" s="174"/>
      <c r="D181" s="177"/>
      <c r="E181" s="177"/>
      <c r="F181" s="177"/>
      <c r="G181" s="177"/>
      <c r="H181" s="177"/>
      <c r="I181" s="179"/>
      <c r="K181" s="41"/>
    </row>
    <row r="182" spans="1:11" ht="18" customHeight="1">
      <c r="A182" s="169"/>
      <c r="B182" s="170"/>
      <c r="C182" s="174"/>
      <c r="D182" s="177"/>
      <c r="E182" s="181" t="s">
        <v>124</v>
      </c>
      <c r="F182" s="182"/>
      <c r="G182" s="177"/>
      <c r="H182" s="177"/>
      <c r="I182" s="180"/>
      <c r="K182" s="41"/>
    </row>
    <row r="183" spans="1:11" ht="18" customHeight="1">
      <c r="A183" s="171"/>
      <c r="B183" s="172"/>
      <c r="C183" s="175"/>
      <c r="D183" s="45" t="s">
        <v>0</v>
      </c>
      <c r="E183" s="45" t="s">
        <v>1</v>
      </c>
      <c r="F183" s="45" t="s">
        <v>2</v>
      </c>
      <c r="G183" s="45" t="s">
        <v>3</v>
      </c>
      <c r="H183" s="45" t="s">
        <v>4</v>
      </c>
      <c r="I183" s="46" t="s">
        <v>5</v>
      </c>
      <c r="K183" s="41"/>
    </row>
    <row r="184" spans="1:11" ht="9" customHeight="1">
      <c r="A184" s="47"/>
      <c r="B184" s="47"/>
      <c r="C184" s="49"/>
      <c r="D184" s="55"/>
      <c r="E184" s="51"/>
      <c r="F184" s="51"/>
      <c r="G184" s="51"/>
      <c r="H184" s="51"/>
      <c r="I184" s="51"/>
      <c r="K184" s="41"/>
    </row>
    <row r="185" spans="1:11" ht="21.75" customHeight="1">
      <c r="A185" s="131" t="s">
        <v>126</v>
      </c>
      <c r="B185" s="52" t="s">
        <v>125</v>
      </c>
      <c r="C185" s="132"/>
      <c r="D185" s="55"/>
      <c r="E185" s="51"/>
      <c r="F185" s="51"/>
      <c r="G185" s="51"/>
      <c r="H185" s="51"/>
      <c r="I185" s="51"/>
      <c r="K185" s="41"/>
    </row>
    <row r="186" spans="1:11" ht="39" customHeight="1" thickBot="1">
      <c r="A186" s="77" t="s">
        <v>176</v>
      </c>
      <c r="B186" s="43"/>
      <c r="C186" s="128"/>
      <c r="D186" s="118"/>
      <c r="E186" s="120"/>
      <c r="F186" s="120"/>
      <c r="G186" s="120"/>
      <c r="H186" s="120"/>
      <c r="I186" s="120"/>
      <c r="K186" s="41"/>
    </row>
    <row r="187" spans="1:11" ht="12" customHeight="1">
      <c r="A187" s="124"/>
      <c r="B187" s="133" t="s">
        <v>51</v>
      </c>
      <c r="C187" s="86" t="s">
        <v>79</v>
      </c>
      <c r="D187" s="81">
        <v>3512.8539999999994</v>
      </c>
      <c r="E187" s="82">
        <v>37.767999999999816</v>
      </c>
      <c r="F187" s="82">
        <v>55.809000000000005</v>
      </c>
      <c r="G187" s="82">
        <v>913.01499999999987</v>
      </c>
      <c r="H187" s="82">
        <v>2506.2620000000002</v>
      </c>
      <c r="I187" s="82">
        <v>-260.58400000000006</v>
      </c>
      <c r="J187" s="79"/>
      <c r="K187" s="79"/>
    </row>
    <row r="188" spans="1:11" ht="21" customHeight="1">
      <c r="A188" s="121"/>
      <c r="B188" s="125" t="s">
        <v>52</v>
      </c>
      <c r="C188" s="134" t="s">
        <v>204</v>
      </c>
      <c r="D188" s="62">
        <v>57.703000000000003</v>
      </c>
      <c r="E188" s="82">
        <v>0</v>
      </c>
      <c r="F188" s="82">
        <v>0</v>
      </c>
      <c r="G188" s="82">
        <v>0</v>
      </c>
      <c r="H188" s="82">
        <v>57.703000000000003</v>
      </c>
      <c r="I188" s="82">
        <v>0</v>
      </c>
      <c r="J188" s="79"/>
      <c r="K188" s="79"/>
    </row>
    <row r="189" spans="1:11" ht="16.5" hidden="1" customHeight="1">
      <c r="B189" s="126" t="s">
        <v>9</v>
      </c>
      <c r="C189" s="61"/>
      <c r="D189" s="62">
        <v>3570.5569999999993</v>
      </c>
      <c r="E189" s="63">
        <v>37.767999999999816</v>
      </c>
      <c r="F189" s="63">
        <v>55.809000000000005</v>
      </c>
      <c r="G189" s="63">
        <v>913.01499999999987</v>
      </c>
      <c r="H189" s="63">
        <v>2563.9650000000001</v>
      </c>
      <c r="I189" s="63">
        <v>-260.58400000000006</v>
      </c>
      <c r="J189" s="79"/>
      <c r="K189" s="79"/>
    </row>
    <row r="190" spans="1:11" ht="21" customHeight="1">
      <c r="A190" s="43" t="s">
        <v>52</v>
      </c>
      <c r="B190" s="126"/>
      <c r="C190" s="134" t="s">
        <v>204</v>
      </c>
      <c r="D190" s="62">
        <v>57.703000000000003</v>
      </c>
      <c r="E190" s="82">
        <v>5.0790000000000006</v>
      </c>
      <c r="F190" s="82">
        <v>52.624000000000002</v>
      </c>
      <c r="G190" s="82">
        <v>0</v>
      </c>
      <c r="H190" s="82">
        <v>0</v>
      </c>
      <c r="I190" s="82">
        <v>0</v>
      </c>
      <c r="J190" s="79"/>
      <c r="K190" s="79"/>
    </row>
    <row r="191" spans="1:11" ht="16.5" customHeight="1">
      <c r="A191" s="43" t="s">
        <v>12</v>
      </c>
      <c r="B191" s="125"/>
      <c r="C191" s="61" t="s">
        <v>75</v>
      </c>
      <c r="D191" s="81">
        <v>3233.0879999999997</v>
      </c>
      <c r="E191" s="82">
        <v>0</v>
      </c>
      <c r="F191" s="82">
        <v>0</v>
      </c>
      <c r="G191" s="82">
        <v>961.327</v>
      </c>
      <c r="H191" s="82">
        <v>2271.761</v>
      </c>
      <c r="I191" s="82">
        <v>0</v>
      </c>
      <c r="J191" s="79"/>
      <c r="K191" s="79"/>
    </row>
    <row r="192" spans="1:11" ht="12" customHeight="1">
      <c r="B192" s="125"/>
      <c r="C192" s="80" t="s">
        <v>133</v>
      </c>
      <c r="D192" s="81">
        <v>36.114999999999995</v>
      </c>
      <c r="E192" s="82">
        <v>0</v>
      </c>
      <c r="F192" s="82">
        <v>0</v>
      </c>
      <c r="G192" s="82">
        <v>2.9939999999999998</v>
      </c>
      <c r="H192" s="82">
        <v>33.120999999999995</v>
      </c>
      <c r="I192" s="82">
        <v>0</v>
      </c>
      <c r="J192" s="79"/>
      <c r="K192" s="79"/>
    </row>
    <row r="193" spans="1:11" ht="12" customHeight="1">
      <c r="A193" s="43" t="s">
        <v>205</v>
      </c>
      <c r="B193" s="125"/>
      <c r="C193" s="101" t="s">
        <v>206</v>
      </c>
      <c r="D193" s="81">
        <v>2865.7700000000004</v>
      </c>
      <c r="E193" s="82">
        <v>0</v>
      </c>
      <c r="F193" s="82">
        <v>0</v>
      </c>
      <c r="G193" s="82">
        <v>594.00900000000001</v>
      </c>
      <c r="H193" s="82">
        <v>2271.761</v>
      </c>
      <c r="I193" s="82">
        <v>0</v>
      </c>
      <c r="J193" s="79"/>
      <c r="K193" s="79"/>
    </row>
    <row r="194" spans="1:11" ht="12" customHeight="1">
      <c r="A194" s="43" t="s">
        <v>207</v>
      </c>
      <c r="B194" s="125"/>
      <c r="C194" s="101" t="s">
        <v>208</v>
      </c>
      <c r="D194" s="81">
        <v>367.31799999999998</v>
      </c>
      <c r="E194" s="82">
        <v>0</v>
      </c>
      <c r="F194" s="82">
        <v>0</v>
      </c>
      <c r="G194" s="82">
        <v>367.31799999999998</v>
      </c>
      <c r="H194" s="82">
        <v>0</v>
      </c>
      <c r="I194" s="82">
        <v>0</v>
      </c>
      <c r="J194" s="79"/>
      <c r="K194" s="79"/>
    </row>
    <row r="195" spans="1:11" ht="21" customHeight="1" thickBot="1">
      <c r="A195" s="129" t="s">
        <v>53</v>
      </c>
      <c r="B195" s="130"/>
      <c r="C195" s="86" t="s">
        <v>81</v>
      </c>
      <c r="D195" s="81">
        <v>279.76599999999962</v>
      </c>
      <c r="E195" s="82">
        <v>32.688999999999822</v>
      </c>
      <c r="F195" s="82">
        <v>3.1849999999999987</v>
      </c>
      <c r="G195" s="82">
        <v>-48.31200000000004</v>
      </c>
      <c r="H195" s="82">
        <v>292.20399999999984</v>
      </c>
      <c r="I195" s="82">
        <v>-260.58400000000006</v>
      </c>
      <c r="J195" s="79"/>
      <c r="K195" s="79"/>
    </row>
    <row r="196" spans="1:11" ht="16.5" hidden="1" customHeight="1" thickBot="1">
      <c r="A196" s="135" t="s">
        <v>9</v>
      </c>
      <c r="B196" s="130"/>
      <c r="C196" s="136"/>
      <c r="D196" s="62">
        <v>2385.4110000000001</v>
      </c>
      <c r="E196" s="63">
        <v>49.25099999999992</v>
      </c>
      <c r="F196" s="63">
        <v>49.615999999999971</v>
      </c>
      <c r="G196" s="63">
        <v>557.53599999999994</v>
      </c>
      <c r="H196" s="63">
        <v>1729.0080000000003</v>
      </c>
      <c r="I196" s="63">
        <v>-194.07400000000001</v>
      </c>
      <c r="J196" s="79"/>
      <c r="K196" s="79"/>
    </row>
    <row r="197" spans="1:11" ht="30" customHeight="1">
      <c r="A197" s="104"/>
      <c r="B197" s="117"/>
      <c r="C197" s="101"/>
      <c r="D197" s="62"/>
      <c r="E197" s="63"/>
      <c r="F197" s="63"/>
      <c r="G197" s="63"/>
      <c r="H197" s="63"/>
      <c r="I197" s="63"/>
      <c r="J197" s="79"/>
      <c r="K197" s="79"/>
    </row>
    <row r="198" spans="1:11" ht="16.5" customHeight="1">
      <c r="A198" s="184"/>
      <c r="B198" s="184"/>
      <c r="C198" s="101"/>
      <c r="D198" s="62"/>
      <c r="E198" s="63"/>
      <c r="F198" s="63"/>
      <c r="G198" s="63"/>
      <c r="H198" s="63"/>
      <c r="I198" s="63"/>
      <c r="J198" s="79"/>
      <c r="K198" s="79"/>
    </row>
    <row r="199" spans="1:11" ht="16.5" customHeight="1">
      <c r="A199" s="157"/>
      <c r="B199" s="157"/>
      <c r="C199" s="101"/>
      <c r="D199" s="62"/>
      <c r="E199" s="63"/>
      <c r="F199" s="63"/>
      <c r="G199" s="63"/>
      <c r="H199" s="63"/>
      <c r="I199" s="63"/>
      <c r="J199" s="79"/>
      <c r="K199" s="79"/>
    </row>
    <row r="200" spans="1:11" ht="39" customHeight="1" thickBot="1">
      <c r="A200" s="77" t="s">
        <v>177</v>
      </c>
      <c r="B200" s="137"/>
      <c r="C200" s="138"/>
      <c r="D200" s="62"/>
      <c r="E200" s="63"/>
      <c r="F200" s="63"/>
      <c r="G200" s="63"/>
      <c r="H200" s="63"/>
      <c r="I200" s="63"/>
      <c r="J200" s="79"/>
      <c r="K200" s="79"/>
    </row>
    <row r="201" spans="1:11" ht="12" customHeight="1">
      <c r="A201" s="124"/>
      <c r="B201" s="133" t="s">
        <v>53</v>
      </c>
      <c r="C201" s="86" t="s">
        <v>81</v>
      </c>
      <c r="D201" s="81">
        <v>279.76599999999962</v>
      </c>
      <c r="E201" s="82">
        <v>32.688999999999822</v>
      </c>
      <c r="F201" s="82">
        <v>3.1849999999999987</v>
      </c>
      <c r="G201" s="82">
        <v>-48.31200000000004</v>
      </c>
      <c r="H201" s="82">
        <v>292.20399999999984</v>
      </c>
      <c r="I201" s="82">
        <v>-260.58400000000006</v>
      </c>
      <c r="J201" s="79"/>
      <c r="K201" s="79"/>
    </row>
    <row r="202" spans="1:11" ht="21" customHeight="1">
      <c r="A202" s="121"/>
      <c r="B202" s="125" t="s">
        <v>209</v>
      </c>
      <c r="C202" s="61" t="s">
        <v>178</v>
      </c>
      <c r="D202" s="81">
        <v>88.384</v>
      </c>
      <c r="E202" s="82">
        <v>49.677</v>
      </c>
      <c r="F202" s="82">
        <v>0.7400000000000001</v>
      </c>
      <c r="G202" s="82">
        <v>18.215999999999998</v>
      </c>
      <c r="H202" s="82">
        <v>19.751000000000001</v>
      </c>
      <c r="I202" s="82">
        <v>30.626999999999999</v>
      </c>
      <c r="J202" s="79"/>
      <c r="K202" s="79"/>
    </row>
    <row r="203" spans="1:11" ht="12" customHeight="1">
      <c r="B203" s="125" t="s">
        <v>210</v>
      </c>
      <c r="C203" s="61" t="s">
        <v>179</v>
      </c>
      <c r="D203" s="81">
        <v>9.9909999999999997</v>
      </c>
      <c r="E203" s="82">
        <v>0</v>
      </c>
      <c r="F203" s="82">
        <v>0</v>
      </c>
      <c r="G203" s="82">
        <v>9.9909999999999997</v>
      </c>
      <c r="H203" s="82">
        <v>0</v>
      </c>
      <c r="I203" s="82">
        <v>0</v>
      </c>
      <c r="J203" s="79"/>
      <c r="K203" s="79"/>
    </row>
    <row r="204" spans="1:11" ht="12" customHeight="1">
      <c r="B204" s="125" t="s">
        <v>211</v>
      </c>
      <c r="C204" s="61" t="s">
        <v>180</v>
      </c>
      <c r="D204" s="81">
        <v>55.333999999999996</v>
      </c>
      <c r="E204" s="82">
        <v>45.247999999999998</v>
      </c>
      <c r="F204" s="82">
        <v>0</v>
      </c>
      <c r="G204" s="82">
        <v>2.4669999999999996</v>
      </c>
      <c r="H204" s="82">
        <v>7.6189999999999998</v>
      </c>
      <c r="I204" s="82">
        <v>16.321999999999999</v>
      </c>
      <c r="J204" s="79"/>
      <c r="K204" s="79"/>
    </row>
    <row r="205" spans="1:11" ht="12" customHeight="1">
      <c r="B205" s="125" t="s">
        <v>212</v>
      </c>
      <c r="C205" s="61" t="s">
        <v>181</v>
      </c>
      <c r="D205" s="81">
        <v>23.059000000000001</v>
      </c>
      <c r="E205" s="82">
        <v>4.4290000000000003</v>
      </c>
      <c r="F205" s="82">
        <v>0.7400000000000001</v>
      </c>
      <c r="G205" s="82">
        <v>5.758</v>
      </c>
      <c r="H205" s="82">
        <v>12.132000000000001</v>
      </c>
      <c r="I205" s="82">
        <v>14.305</v>
      </c>
      <c r="J205" s="79"/>
      <c r="K205" s="79"/>
    </row>
    <row r="206" spans="1:11" ht="16.5" hidden="1" customHeight="1">
      <c r="B206" s="126" t="s">
        <v>9</v>
      </c>
      <c r="C206" s="101"/>
      <c r="D206" s="81">
        <v>368.14999999999964</v>
      </c>
      <c r="E206" s="82">
        <v>82.365999999999815</v>
      </c>
      <c r="F206" s="82">
        <v>3.9249999999999989</v>
      </c>
      <c r="G206" s="82">
        <v>-30.096000000000043</v>
      </c>
      <c r="H206" s="82">
        <v>311.95499999999981</v>
      </c>
      <c r="I206" s="82">
        <v>-229.95700000000005</v>
      </c>
      <c r="J206" s="79"/>
      <c r="K206" s="79"/>
    </row>
    <row r="207" spans="1:11" ht="21" customHeight="1">
      <c r="A207" s="43" t="s">
        <v>213</v>
      </c>
      <c r="B207" s="125"/>
      <c r="C207" s="61" t="s">
        <v>178</v>
      </c>
      <c r="D207" s="81">
        <v>113.07499999999999</v>
      </c>
      <c r="E207" s="82">
        <v>2.056</v>
      </c>
      <c r="F207" s="82">
        <v>11.2</v>
      </c>
      <c r="G207" s="82">
        <v>83.703999999999994</v>
      </c>
      <c r="H207" s="82">
        <v>16.114999999999998</v>
      </c>
      <c r="I207" s="82">
        <v>5.9359999999999999</v>
      </c>
      <c r="J207" s="79"/>
      <c r="K207" s="79"/>
    </row>
    <row r="208" spans="1:11" ht="12" customHeight="1">
      <c r="A208" s="43" t="s">
        <v>214</v>
      </c>
      <c r="B208" s="125"/>
      <c r="C208" s="61" t="s">
        <v>179</v>
      </c>
      <c r="D208" s="81">
        <v>9.9909999999999997</v>
      </c>
      <c r="E208" s="82">
        <v>0</v>
      </c>
      <c r="F208" s="82">
        <v>0</v>
      </c>
      <c r="G208" s="82">
        <v>0</v>
      </c>
      <c r="H208" s="82">
        <v>9.9909999999999997</v>
      </c>
      <c r="I208" s="82">
        <v>0</v>
      </c>
      <c r="J208" s="79"/>
      <c r="K208" s="79"/>
    </row>
    <row r="209" spans="1:11" ht="12" customHeight="1">
      <c r="A209" s="43" t="s">
        <v>215</v>
      </c>
      <c r="B209" s="125"/>
      <c r="C209" s="61" t="s">
        <v>180</v>
      </c>
      <c r="D209" s="81">
        <v>69.188999999999993</v>
      </c>
      <c r="E209" s="82">
        <v>0</v>
      </c>
      <c r="F209" s="82">
        <v>0</v>
      </c>
      <c r="G209" s="82">
        <v>69.188999999999993</v>
      </c>
      <c r="H209" s="82">
        <v>0</v>
      </c>
      <c r="I209" s="82">
        <v>2.4669999999999996</v>
      </c>
      <c r="J209" s="79"/>
      <c r="K209" s="79"/>
    </row>
    <row r="210" spans="1:11" ht="12" customHeight="1">
      <c r="A210" s="43" t="s">
        <v>216</v>
      </c>
      <c r="B210" s="125"/>
      <c r="C210" s="61" t="s">
        <v>181</v>
      </c>
      <c r="D210" s="81">
        <v>33.895000000000003</v>
      </c>
      <c r="E210" s="82">
        <v>2.056</v>
      </c>
      <c r="F210" s="82">
        <v>11.2</v>
      </c>
      <c r="G210" s="82">
        <v>14.515000000000001</v>
      </c>
      <c r="H210" s="82">
        <v>6.1239999999999997</v>
      </c>
      <c r="I210" s="82">
        <v>3.4689999999999999</v>
      </c>
      <c r="J210" s="79"/>
      <c r="K210" s="79"/>
    </row>
    <row r="211" spans="1:11" ht="21" customHeight="1" thickBot="1">
      <c r="A211" s="129" t="s">
        <v>54</v>
      </c>
      <c r="B211" s="130"/>
      <c r="C211" s="86" t="s">
        <v>182</v>
      </c>
      <c r="D211" s="81">
        <v>255.07499999999962</v>
      </c>
      <c r="E211" s="82">
        <v>80.309999999999818</v>
      </c>
      <c r="F211" s="82">
        <v>-7.2750000000000021</v>
      </c>
      <c r="G211" s="82">
        <v>-113.80000000000004</v>
      </c>
      <c r="H211" s="82">
        <v>295.8399999999998</v>
      </c>
      <c r="I211" s="82">
        <v>-235.89300000000009</v>
      </c>
      <c r="J211" s="79"/>
      <c r="K211" s="79"/>
    </row>
    <row r="212" spans="1:11" ht="16.5" hidden="1" customHeight="1" thickBot="1">
      <c r="A212" s="135" t="s">
        <v>9</v>
      </c>
      <c r="B212" s="130"/>
      <c r="C212" s="136"/>
      <c r="D212" s="62">
        <v>257.40800000000013</v>
      </c>
      <c r="E212" s="63">
        <v>56.77499999999992</v>
      </c>
      <c r="F212" s="63">
        <v>8.5579999999999714</v>
      </c>
      <c r="G212" s="63">
        <v>26.718999999999888</v>
      </c>
      <c r="H212" s="63">
        <v>165.35600000000036</v>
      </c>
      <c r="I212" s="63">
        <v>-189.82600000000002</v>
      </c>
      <c r="J212" s="79"/>
      <c r="K212" s="79"/>
    </row>
    <row r="213" spans="1:11" ht="39" customHeight="1" thickBot="1">
      <c r="A213" s="77" t="s">
        <v>183</v>
      </c>
      <c r="B213" s="121"/>
      <c r="C213" s="139"/>
      <c r="D213" s="62"/>
      <c r="E213" s="63"/>
      <c r="F213" s="63"/>
      <c r="G213" s="63"/>
      <c r="H213" s="63"/>
      <c r="I213" s="63"/>
      <c r="J213" s="79"/>
      <c r="K213" s="79"/>
    </row>
    <row r="214" spans="1:11" ht="12" customHeight="1">
      <c r="A214" s="124"/>
      <c r="B214" s="133" t="s">
        <v>54</v>
      </c>
      <c r="C214" s="86" t="s">
        <v>182</v>
      </c>
      <c r="D214" s="81">
        <v>255.07499999999962</v>
      </c>
      <c r="E214" s="82">
        <v>80.309999999999818</v>
      </c>
      <c r="F214" s="82">
        <v>-7.2750000000000021</v>
      </c>
      <c r="G214" s="82">
        <v>-113.80000000000004</v>
      </c>
      <c r="H214" s="82">
        <v>295.8399999999998</v>
      </c>
      <c r="I214" s="82">
        <v>-235.89300000000009</v>
      </c>
      <c r="J214" s="79"/>
      <c r="K214" s="79"/>
    </row>
    <row r="215" spans="1:11" ht="21.75" customHeight="1">
      <c r="A215" s="121"/>
      <c r="B215" s="125" t="s">
        <v>190</v>
      </c>
      <c r="C215" s="61" t="s">
        <v>78</v>
      </c>
      <c r="D215" s="81">
        <v>886.98500000000013</v>
      </c>
      <c r="E215" s="82">
        <v>469.48699999999997</v>
      </c>
      <c r="F215" s="82">
        <v>17.731999999999999</v>
      </c>
      <c r="G215" s="82">
        <v>119.435</v>
      </c>
      <c r="H215" s="82">
        <v>280.33100000000002</v>
      </c>
      <c r="I215" s="82">
        <v>0</v>
      </c>
      <c r="J215" s="79"/>
      <c r="K215" s="79"/>
    </row>
    <row r="216" spans="1:11" ht="16.5" hidden="1" customHeight="1">
      <c r="B216" s="126" t="s">
        <v>9</v>
      </c>
      <c r="C216" s="101"/>
      <c r="D216" s="62">
        <v>1142.0599999999997</v>
      </c>
      <c r="E216" s="63">
        <v>549.7969999999998</v>
      </c>
      <c r="F216" s="63">
        <v>10.456999999999997</v>
      </c>
      <c r="G216" s="63">
        <v>5.6349999999999625</v>
      </c>
      <c r="H216" s="63">
        <v>576.17099999999982</v>
      </c>
      <c r="I216" s="63">
        <v>-235.89300000000009</v>
      </c>
      <c r="J216" s="79"/>
      <c r="K216" s="79"/>
    </row>
    <row r="217" spans="1:11" ht="21" customHeight="1">
      <c r="A217" s="43" t="s">
        <v>189</v>
      </c>
      <c r="B217" s="125"/>
      <c r="C217" s="61" t="s">
        <v>76</v>
      </c>
      <c r="D217" s="81">
        <v>906.16699999999992</v>
      </c>
      <c r="E217" s="82">
        <v>487.21600000000001</v>
      </c>
      <c r="F217" s="82">
        <v>16.178000000000004</v>
      </c>
      <c r="G217" s="82">
        <v>124.83399999999997</v>
      </c>
      <c r="H217" s="82">
        <v>277.93900000000002</v>
      </c>
      <c r="I217" s="82">
        <v>0</v>
      </c>
      <c r="J217" s="79"/>
      <c r="K217" s="79"/>
    </row>
    <row r="218" spans="1:11" ht="12" customHeight="1">
      <c r="A218" s="43" t="s">
        <v>217</v>
      </c>
      <c r="B218" s="125"/>
      <c r="C218" s="61" t="s">
        <v>184</v>
      </c>
      <c r="D218" s="81">
        <v>897.95</v>
      </c>
      <c r="E218" s="82">
        <v>487.95</v>
      </c>
      <c r="F218" s="82">
        <v>16.178000000000004</v>
      </c>
      <c r="G218" s="82">
        <v>125.85399999999998</v>
      </c>
      <c r="H218" s="82">
        <v>267.96800000000002</v>
      </c>
      <c r="I218" s="82">
        <v>0</v>
      </c>
      <c r="J218" s="79"/>
      <c r="K218" s="79"/>
    </row>
    <row r="219" spans="1:11" ht="12" customHeight="1">
      <c r="A219" s="43" t="s">
        <v>55</v>
      </c>
      <c r="B219" s="125"/>
      <c r="C219" s="61" t="s">
        <v>185</v>
      </c>
      <c r="D219" s="81">
        <v>-2.8710000000000022</v>
      </c>
      <c r="E219" s="82">
        <v>-2.3790000000000027</v>
      </c>
      <c r="F219" s="82">
        <v>0</v>
      </c>
      <c r="G219" s="82">
        <v>-0.81599999999999995</v>
      </c>
      <c r="H219" s="82">
        <v>0.32399999999999934</v>
      </c>
      <c r="I219" s="82">
        <v>0</v>
      </c>
      <c r="J219" s="79"/>
      <c r="K219" s="79"/>
    </row>
    <row r="220" spans="1:11" ht="12" customHeight="1">
      <c r="A220" s="43" t="s">
        <v>56</v>
      </c>
      <c r="B220" s="125"/>
      <c r="C220" s="61" t="s">
        <v>82</v>
      </c>
      <c r="D220" s="81">
        <v>11.087999999999999</v>
      </c>
      <c r="E220" s="82">
        <v>1.6449999999999998</v>
      </c>
      <c r="F220" s="82">
        <v>0</v>
      </c>
      <c r="G220" s="82">
        <v>-0.20399999999999999</v>
      </c>
      <c r="H220" s="82">
        <v>9.6469999999999985</v>
      </c>
      <c r="I220" s="82">
        <v>0</v>
      </c>
      <c r="J220" s="79"/>
      <c r="K220" s="79"/>
    </row>
    <row r="221" spans="1:11" ht="12" customHeight="1">
      <c r="A221" s="43" t="s">
        <v>218</v>
      </c>
      <c r="B221" s="125"/>
      <c r="C221" s="61" t="s">
        <v>186</v>
      </c>
      <c r="D221" s="81">
        <v>16.401999999999997</v>
      </c>
      <c r="E221" s="82">
        <v>6.3810000000000002</v>
      </c>
      <c r="F221" s="82">
        <v>10.311</v>
      </c>
      <c r="G221" s="82">
        <v>-0.42200000000000004</v>
      </c>
      <c r="H221" s="82">
        <v>0.13199999999999998</v>
      </c>
      <c r="I221" s="82">
        <v>-16.402000000000001</v>
      </c>
      <c r="J221" s="79"/>
      <c r="K221" s="79"/>
    </row>
    <row r="222" spans="1:11" ht="21" customHeight="1" thickBot="1">
      <c r="A222" s="129" t="s">
        <v>57</v>
      </c>
      <c r="B222" s="130"/>
      <c r="C222" s="86" t="s">
        <v>83</v>
      </c>
      <c r="D222" s="81">
        <v>219.49099999999979</v>
      </c>
      <c r="E222" s="82">
        <v>56.199999999999932</v>
      </c>
      <c r="F222" s="82">
        <v>-16.032000000000032</v>
      </c>
      <c r="G222" s="82">
        <v>-118.77699999999996</v>
      </c>
      <c r="H222" s="82">
        <v>298.09999999999985</v>
      </c>
      <c r="I222" s="82">
        <v>-219.49100000000004</v>
      </c>
      <c r="J222" s="79"/>
      <c r="K222" s="79"/>
    </row>
    <row r="223" spans="1:11" ht="16.5" hidden="1" customHeight="1" thickBot="1">
      <c r="A223" s="135" t="s">
        <v>9</v>
      </c>
      <c r="B223" s="130"/>
      <c r="C223" s="136"/>
      <c r="D223" s="62">
        <v>727.31600000000026</v>
      </c>
      <c r="E223" s="63">
        <v>336.69199999999984</v>
      </c>
      <c r="F223" s="63">
        <v>16.06699999999995</v>
      </c>
      <c r="G223" s="63">
        <v>67.219999999999985</v>
      </c>
      <c r="H223" s="63">
        <v>307.33700000000033</v>
      </c>
      <c r="I223" s="63">
        <v>-193.80500000000004</v>
      </c>
      <c r="J223" s="79"/>
      <c r="K223" s="79"/>
    </row>
    <row r="224" spans="1:11" ht="12" customHeight="1"/>
    <row r="225" spans="1:8" ht="15.75" customHeight="1">
      <c r="A225" s="107" t="s">
        <v>187</v>
      </c>
    </row>
    <row r="230" spans="1:8">
      <c r="D230" s="140"/>
    </row>
    <row r="231" spans="1:8">
      <c r="D231" s="140"/>
      <c r="E231" s="140"/>
      <c r="F231" s="140"/>
      <c r="G231" s="140"/>
      <c r="H231" s="140"/>
    </row>
    <row r="232" spans="1:8">
      <c r="D232" s="140"/>
      <c r="E232" s="140"/>
      <c r="F232" s="140"/>
      <c r="G232" s="140"/>
      <c r="H232" s="140"/>
    </row>
    <row r="233" spans="1:8">
      <c r="D233" s="140"/>
      <c r="E233" s="140"/>
      <c r="F233" s="140"/>
      <c r="G233" s="140"/>
      <c r="H233" s="140"/>
    </row>
    <row r="234" spans="1:8">
      <c r="D234" s="140"/>
      <c r="E234" s="140"/>
      <c r="F234" s="140"/>
      <c r="G234" s="140"/>
      <c r="H234" s="140"/>
    </row>
    <row r="235" spans="1:8">
      <c r="D235" s="140"/>
      <c r="E235" s="140"/>
      <c r="F235" s="140"/>
      <c r="G235" s="140"/>
      <c r="H235" s="140"/>
    </row>
    <row r="236" spans="1:8">
      <c r="D236" s="140"/>
      <c r="E236" s="140"/>
      <c r="F236" s="140"/>
      <c r="G236" s="140"/>
      <c r="H236" s="140"/>
    </row>
    <row r="237" spans="1:8">
      <c r="D237" s="140"/>
      <c r="E237" s="140"/>
      <c r="F237" s="140"/>
      <c r="G237" s="140"/>
      <c r="H237" s="140"/>
    </row>
    <row r="238" spans="1:8">
      <c r="D238" s="140"/>
      <c r="E238" s="140"/>
      <c r="F238" s="140"/>
      <c r="G238" s="140"/>
      <c r="H238" s="140"/>
    </row>
    <row r="239" spans="1:8">
      <c r="D239" s="140"/>
      <c r="E239" s="140"/>
      <c r="F239" s="140"/>
      <c r="G239" s="140"/>
      <c r="H239" s="140"/>
    </row>
  </sheetData>
  <mergeCells count="53">
    <mergeCell ref="A198:B198"/>
    <mergeCell ref="A178:I178"/>
    <mergeCell ref="A180:B183"/>
    <mergeCell ref="C180:C183"/>
    <mergeCell ref="D180:D182"/>
    <mergeCell ref="E180:E181"/>
    <mergeCell ref="F180:F181"/>
    <mergeCell ref="G180:G182"/>
    <mergeCell ref="H180:H182"/>
    <mergeCell ref="I180:I182"/>
    <mergeCell ref="E182:F182"/>
    <mergeCell ref="A177:I177"/>
    <mergeCell ref="A122:I122"/>
    <mergeCell ref="A123:I123"/>
    <mergeCell ref="A124:I124"/>
    <mergeCell ref="A126:B127"/>
    <mergeCell ref="C126:C129"/>
    <mergeCell ref="D126:D128"/>
    <mergeCell ref="E126:E127"/>
    <mergeCell ref="F126:F127"/>
    <mergeCell ref="G126:G128"/>
    <mergeCell ref="H126:H128"/>
    <mergeCell ref="I126:I128"/>
    <mergeCell ref="A128:A129"/>
    <mergeCell ref="B128:B129"/>
    <mergeCell ref="E128:F128"/>
    <mergeCell ref="A176:I176"/>
    <mergeCell ref="A74:I74"/>
    <mergeCell ref="A75:I75"/>
    <mergeCell ref="A76:I76"/>
    <mergeCell ref="G78:G80"/>
    <mergeCell ref="H78:H80"/>
    <mergeCell ref="I78:I80"/>
    <mergeCell ref="A80:A81"/>
    <mergeCell ref="B80:B81"/>
    <mergeCell ref="E80:F80"/>
    <mergeCell ref="A78:B79"/>
    <mergeCell ref="C78:C81"/>
    <mergeCell ref="D78:D80"/>
    <mergeCell ref="E78:E79"/>
    <mergeCell ref="F78:F79"/>
    <mergeCell ref="A1:I1"/>
    <mergeCell ref="A2:I2"/>
    <mergeCell ref="A3:I3"/>
    <mergeCell ref="A5:B8"/>
    <mergeCell ref="C5:C8"/>
    <mergeCell ref="D5:D7"/>
    <mergeCell ref="E5:E6"/>
    <mergeCell ref="F5:F6"/>
    <mergeCell ref="G5:G7"/>
    <mergeCell ref="H5:H7"/>
    <mergeCell ref="I5:I7"/>
    <mergeCell ref="E7:F7"/>
  </mergeCells>
  <pageMargins left="0.59055118110236227" right="0.39370078740157483" top="0.39370078740157483" bottom="0.39370078740157483" header="0.51181102362204722" footer="0.31496062992125984"/>
  <pageSetup paperSize="9" scale="86" orientation="portrait" horizontalDpi="4294967292" r:id="rId1"/>
  <headerFooter alignWithMargins="0"/>
  <rowBreaks count="3" manualBreakCount="3">
    <brk id="73" max="16383" man="1"/>
    <brk id="121" max="8" man="1"/>
    <brk id="175" max="8" man="1"/>
  </rowBreaks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563FA3-2C33-4446-8F31-9D1ECD469512}">
  <dimension ref="A1:K75"/>
  <sheetViews>
    <sheetView showGridLines="0" workbookViewId="0"/>
  </sheetViews>
  <sheetFormatPr baseColWidth="10" defaultColWidth="10" defaultRowHeight="11.25"/>
  <cols>
    <col min="1" max="1" width="2.25" style="144" customWidth="1"/>
    <col min="2" max="2" width="1.5" style="155" customWidth="1"/>
    <col min="3" max="3" width="32.625" style="144" customWidth="1"/>
    <col min="4" max="4" width="9.375" style="144" customWidth="1"/>
    <col min="5" max="6" width="9.5" style="144" customWidth="1"/>
    <col min="7" max="9" width="9.375" style="144" customWidth="1"/>
    <col min="10" max="11" width="7.25" style="144" customWidth="1"/>
    <col min="12" max="16384" width="10" style="144"/>
  </cols>
  <sheetData>
    <row r="1" spans="1:11" ht="12" customHeight="1">
      <c r="A1" s="141"/>
      <c r="B1" s="142"/>
      <c r="C1" s="142"/>
      <c r="D1" s="142"/>
      <c r="E1" s="142"/>
      <c r="F1" s="142"/>
      <c r="G1" s="142"/>
      <c r="H1" s="142"/>
      <c r="I1" s="142"/>
      <c r="J1" s="143"/>
      <c r="K1" s="143"/>
    </row>
    <row r="2" spans="1:11" ht="12" customHeight="1">
      <c r="A2" s="13" t="s">
        <v>111</v>
      </c>
      <c r="B2" s="142"/>
      <c r="C2" s="142"/>
      <c r="D2" s="142"/>
      <c r="E2" s="142"/>
      <c r="F2" s="142"/>
      <c r="G2" s="142"/>
      <c r="H2" s="142"/>
      <c r="I2" s="142"/>
      <c r="J2" s="143"/>
      <c r="K2" s="143"/>
    </row>
    <row r="3" spans="1:11" ht="12" customHeight="1">
      <c r="A3" s="19"/>
      <c r="B3" s="142"/>
      <c r="C3" s="142"/>
      <c r="D3" s="142"/>
      <c r="E3" s="142"/>
      <c r="F3" s="142"/>
      <c r="G3" s="142"/>
      <c r="H3" s="142"/>
      <c r="I3" s="142"/>
      <c r="J3" s="143"/>
      <c r="K3" s="143"/>
    </row>
    <row r="4" spans="1:11" ht="12" customHeight="1">
      <c r="A4" s="19" t="s">
        <v>259</v>
      </c>
      <c r="B4" s="142"/>
      <c r="C4" s="142"/>
      <c r="D4" s="142"/>
      <c r="E4" s="142"/>
      <c r="F4" s="142"/>
      <c r="G4" s="142"/>
      <c r="H4" s="142"/>
      <c r="I4" s="142"/>
      <c r="J4" s="143"/>
      <c r="K4" s="143"/>
    </row>
    <row r="5" spans="1:11" ht="12" customHeight="1">
      <c r="A5" s="20" t="s">
        <v>69</v>
      </c>
      <c r="B5" s="142"/>
      <c r="C5" s="142"/>
      <c r="D5" s="142"/>
      <c r="E5" s="142"/>
      <c r="F5" s="142"/>
      <c r="G5" s="142"/>
      <c r="H5" s="142"/>
      <c r="I5" s="142"/>
      <c r="J5" s="143"/>
      <c r="K5" s="143"/>
    </row>
    <row r="6" spans="1:11" ht="12" customHeight="1">
      <c r="A6" s="148"/>
      <c r="B6" s="149"/>
      <c r="C6" s="148"/>
      <c r="D6" s="148"/>
      <c r="E6" s="148"/>
      <c r="F6" s="148"/>
      <c r="G6" s="148"/>
      <c r="H6" s="148"/>
      <c r="I6" s="148"/>
      <c r="J6" s="150"/>
      <c r="K6" s="150"/>
    </row>
    <row r="7" spans="1:11" ht="45">
      <c r="A7" s="151"/>
      <c r="B7" s="149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152"/>
      <c r="K7" s="152"/>
    </row>
    <row r="8" spans="1:11" ht="24" customHeight="1">
      <c r="A8" s="4">
        <v>1</v>
      </c>
      <c r="B8" s="7"/>
      <c r="C8" s="14" t="s">
        <v>73</v>
      </c>
      <c r="D8" s="153">
        <v>1187.52</v>
      </c>
      <c r="E8" s="153">
        <v>844.15899999999988</v>
      </c>
      <c r="F8" s="153">
        <v>53.066999999999993</v>
      </c>
      <c r="G8" s="153">
        <v>87.4</v>
      </c>
      <c r="H8" s="153">
        <v>202.89400000000003</v>
      </c>
      <c r="I8" s="153">
        <v>0</v>
      </c>
      <c r="J8" s="154"/>
      <c r="K8" s="154"/>
    </row>
    <row r="9" spans="1:11" ht="12" customHeight="1">
      <c r="A9" s="4">
        <v>2</v>
      </c>
      <c r="B9" s="7" t="s">
        <v>58</v>
      </c>
      <c r="C9" s="15" t="s">
        <v>74</v>
      </c>
      <c r="D9" s="153">
        <v>612.10900000000004</v>
      </c>
      <c r="E9" s="153">
        <v>485.82100000000003</v>
      </c>
      <c r="F9" s="153">
        <v>27.868000000000002</v>
      </c>
      <c r="G9" s="153">
        <v>26.875</v>
      </c>
      <c r="H9" s="153">
        <v>71.545000000000002</v>
      </c>
      <c r="I9" s="153">
        <v>0</v>
      </c>
      <c r="J9" s="154"/>
      <c r="K9" s="154"/>
    </row>
    <row r="10" spans="1:11" ht="18" customHeight="1">
      <c r="A10" s="4">
        <v>3</v>
      </c>
      <c r="B10" s="7" t="s">
        <v>59</v>
      </c>
      <c r="C10" s="15" t="s">
        <v>77</v>
      </c>
      <c r="D10" s="153">
        <f t="shared" ref="D10:I10" si="0">D8-D9</f>
        <v>575.41099999999994</v>
      </c>
      <c r="E10" s="153">
        <f t="shared" si="0"/>
        <v>358.33799999999985</v>
      </c>
      <c r="F10" s="153">
        <f t="shared" si="0"/>
        <v>25.198999999999991</v>
      </c>
      <c r="G10" s="153">
        <f t="shared" si="0"/>
        <v>60.525000000000006</v>
      </c>
      <c r="H10" s="153">
        <f t="shared" si="0"/>
        <v>131.34900000000005</v>
      </c>
      <c r="I10" s="153">
        <f t="shared" si="0"/>
        <v>0</v>
      </c>
      <c r="J10" s="154"/>
      <c r="K10" s="154"/>
    </row>
    <row r="11" spans="1:11" ht="12" customHeight="1">
      <c r="A11" s="4">
        <v>4</v>
      </c>
      <c r="B11" s="7" t="s">
        <v>58</v>
      </c>
      <c r="C11" s="15" t="s">
        <v>78</v>
      </c>
      <c r="D11" s="153">
        <v>107.01999999999998</v>
      </c>
      <c r="E11" s="153">
        <v>61.527000000000001</v>
      </c>
      <c r="F11" s="153">
        <v>1.9269999999999998</v>
      </c>
      <c r="G11" s="153">
        <v>14.600000000000001</v>
      </c>
      <c r="H11" s="153">
        <v>28.965999999999976</v>
      </c>
      <c r="I11" s="153">
        <v>0</v>
      </c>
      <c r="J11" s="154"/>
      <c r="K11" s="154"/>
    </row>
    <row r="12" spans="1:11" ht="18" customHeight="1">
      <c r="A12" s="4">
        <v>5</v>
      </c>
      <c r="B12" s="7" t="s">
        <v>59</v>
      </c>
      <c r="C12" s="15" t="s">
        <v>89</v>
      </c>
      <c r="D12" s="153">
        <f>D10-D11</f>
        <v>468.39099999999996</v>
      </c>
      <c r="E12" s="153">
        <f>E10-E11</f>
        <v>296.81099999999986</v>
      </c>
      <c r="F12" s="153">
        <f>F10-F11</f>
        <v>23.271999999999991</v>
      </c>
      <c r="G12" s="153">
        <f>G10-G11</f>
        <v>45.925000000000004</v>
      </c>
      <c r="H12" s="153">
        <f>H10-H11</f>
        <v>102.38300000000007</v>
      </c>
      <c r="I12" s="153">
        <v>-35.47999999999999</v>
      </c>
      <c r="J12" s="154"/>
      <c r="K12" s="154"/>
    </row>
    <row r="13" spans="1:11" ht="12" customHeight="1">
      <c r="A13" s="4">
        <v>6</v>
      </c>
      <c r="B13" s="7" t="s">
        <v>58</v>
      </c>
      <c r="C13" s="15" t="s">
        <v>90</v>
      </c>
      <c r="D13" s="153">
        <v>302.90100000000001</v>
      </c>
      <c r="E13" s="153">
        <v>196.946</v>
      </c>
      <c r="F13" s="153">
        <v>15.006</v>
      </c>
      <c r="G13" s="153">
        <v>46.713999999999999</v>
      </c>
      <c r="H13" s="153">
        <v>44.235000000000014</v>
      </c>
      <c r="I13" s="153">
        <v>2.0339999999999998</v>
      </c>
      <c r="J13" s="154"/>
      <c r="K13" s="154"/>
    </row>
    <row r="14" spans="1:11" ht="12" customHeight="1">
      <c r="A14" s="4">
        <v>7</v>
      </c>
      <c r="B14" s="7" t="s">
        <v>58</v>
      </c>
      <c r="C14" s="15" t="s">
        <v>91</v>
      </c>
      <c r="D14" s="153">
        <v>3.9119999999999999</v>
      </c>
      <c r="E14" s="153">
        <v>1.8480000000000001</v>
      </c>
      <c r="F14" s="153">
        <v>8.7999999999999995E-2</v>
      </c>
      <c r="G14" s="153">
        <v>7.8000000000000014E-2</v>
      </c>
      <c r="H14" s="153">
        <v>1.8979999999999999</v>
      </c>
      <c r="I14" s="153">
        <v>0</v>
      </c>
      <c r="J14" s="154"/>
      <c r="K14" s="154"/>
    </row>
    <row r="15" spans="1:11" ht="12" customHeight="1">
      <c r="A15" s="4">
        <v>8</v>
      </c>
      <c r="B15" s="7" t="s">
        <v>60</v>
      </c>
      <c r="C15" s="15" t="s">
        <v>92</v>
      </c>
      <c r="D15" s="153">
        <v>6.1160000000000005</v>
      </c>
      <c r="E15" s="153">
        <v>5.5550000000000006</v>
      </c>
      <c r="F15" s="153">
        <v>0</v>
      </c>
      <c r="G15" s="153">
        <v>0.13700000000000001</v>
      </c>
      <c r="H15" s="153">
        <v>0.42400000000000004</v>
      </c>
      <c r="I15" s="153">
        <v>0</v>
      </c>
      <c r="J15" s="154"/>
      <c r="K15" s="154"/>
    </row>
    <row r="16" spans="1:11" ht="18" customHeight="1">
      <c r="A16" s="4">
        <v>9</v>
      </c>
      <c r="B16" s="7" t="s">
        <v>59</v>
      </c>
      <c r="C16" s="15" t="s">
        <v>112</v>
      </c>
      <c r="D16" s="153">
        <f t="shared" ref="D16:I16" si="1">D12-D13-D14+D15</f>
        <v>167.69399999999996</v>
      </c>
      <c r="E16" s="153">
        <f t="shared" si="1"/>
        <v>103.57199999999987</v>
      </c>
      <c r="F16" s="153">
        <f t="shared" si="1"/>
        <v>8.1779999999999919</v>
      </c>
      <c r="G16" s="153">
        <f t="shared" si="1"/>
        <v>-0.72999999999999443</v>
      </c>
      <c r="H16" s="153">
        <f t="shared" si="1"/>
        <v>56.674000000000049</v>
      </c>
      <c r="I16" s="153">
        <f t="shared" si="1"/>
        <v>-37.513999999999989</v>
      </c>
      <c r="J16" s="154"/>
      <c r="K16" s="154"/>
    </row>
    <row r="17" spans="1:11" ht="12" customHeight="1">
      <c r="A17" s="4">
        <v>10</v>
      </c>
      <c r="B17" s="7" t="s">
        <v>60</v>
      </c>
      <c r="C17" s="15" t="s">
        <v>93</v>
      </c>
      <c r="D17" s="153">
        <v>302.565</v>
      </c>
      <c r="E17" s="153">
        <v>0</v>
      </c>
      <c r="F17" s="153">
        <v>0</v>
      </c>
      <c r="G17" s="153">
        <v>0</v>
      </c>
      <c r="H17" s="153">
        <v>302.565</v>
      </c>
      <c r="I17" s="153">
        <v>2.37</v>
      </c>
      <c r="J17" s="154"/>
      <c r="K17" s="154"/>
    </row>
    <row r="18" spans="1:11" ht="12" customHeight="1">
      <c r="A18" s="4">
        <v>11</v>
      </c>
      <c r="B18" s="7" t="s">
        <v>58</v>
      </c>
      <c r="C18" s="15" t="s">
        <v>94</v>
      </c>
      <c r="D18" s="153">
        <v>6.04</v>
      </c>
      <c r="E18" s="153">
        <v>0</v>
      </c>
      <c r="F18" s="153">
        <v>0</v>
      </c>
      <c r="G18" s="153">
        <v>6.04</v>
      </c>
      <c r="H18" s="153">
        <v>0</v>
      </c>
      <c r="I18" s="153">
        <v>0.11700000000000001</v>
      </c>
      <c r="J18" s="154"/>
      <c r="K18" s="154"/>
    </row>
    <row r="19" spans="1:11" ht="12" customHeight="1">
      <c r="A19" s="4">
        <v>12</v>
      </c>
      <c r="B19" s="7" t="s">
        <v>60</v>
      </c>
      <c r="C19" s="15" t="s">
        <v>95</v>
      </c>
      <c r="D19" s="153">
        <v>69.042000000000002</v>
      </c>
      <c r="E19" s="153">
        <v>0</v>
      </c>
      <c r="F19" s="153">
        <v>0</v>
      </c>
      <c r="G19" s="153">
        <v>69.042000000000002</v>
      </c>
      <c r="H19" s="153">
        <v>0</v>
      </c>
      <c r="I19" s="153">
        <v>1.1399999999999999</v>
      </c>
      <c r="J19" s="154"/>
      <c r="K19" s="154"/>
    </row>
    <row r="20" spans="1:11" ht="12" customHeight="1">
      <c r="A20" s="4">
        <v>13</v>
      </c>
      <c r="B20" s="7" t="s">
        <v>58</v>
      </c>
      <c r="C20" s="15" t="s">
        <v>96</v>
      </c>
      <c r="D20" s="153">
        <v>222.48099999999999</v>
      </c>
      <c r="E20" s="153">
        <v>84.007999999999996</v>
      </c>
      <c r="F20" s="153">
        <v>105.14099999999999</v>
      </c>
      <c r="G20" s="153">
        <v>16.954000000000001</v>
      </c>
      <c r="H20" s="153">
        <v>16.378</v>
      </c>
      <c r="I20" s="153">
        <v>56.503</v>
      </c>
      <c r="J20" s="154"/>
      <c r="K20" s="154"/>
    </row>
    <row r="21" spans="1:11" ht="12" customHeight="1">
      <c r="A21" s="4">
        <v>14</v>
      </c>
      <c r="B21" s="7" t="s">
        <v>60</v>
      </c>
      <c r="C21" s="15" t="s">
        <v>97</v>
      </c>
      <c r="D21" s="153">
        <v>232.81199999999995</v>
      </c>
      <c r="E21" s="153">
        <v>31.065999999999995</v>
      </c>
      <c r="F21" s="153">
        <v>104.521</v>
      </c>
      <c r="G21" s="153">
        <v>3.7819999999999996</v>
      </c>
      <c r="H21" s="153">
        <v>93.442999999999998</v>
      </c>
      <c r="I21" s="153">
        <v>46.171999999999997</v>
      </c>
      <c r="J21" s="154"/>
      <c r="K21" s="154"/>
    </row>
    <row r="22" spans="1:11" ht="18" customHeight="1">
      <c r="A22" s="4">
        <v>15</v>
      </c>
      <c r="B22" s="7" t="s">
        <v>59</v>
      </c>
      <c r="C22" s="15" t="s">
        <v>219</v>
      </c>
      <c r="D22" s="153">
        <f t="shared" ref="D22:I22" si="2">D16+D17-D18+D19-D20+D21</f>
        <v>543.59199999999987</v>
      </c>
      <c r="E22" s="153">
        <f t="shared" si="2"/>
        <v>50.629999999999875</v>
      </c>
      <c r="F22" s="153">
        <f t="shared" si="2"/>
        <v>7.5580000000000069</v>
      </c>
      <c r="G22" s="153">
        <f t="shared" si="2"/>
        <v>49.1</v>
      </c>
      <c r="H22" s="153">
        <f t="shared" si="2"/>
        <v>436.30400000000003</v>
      </c>
      <c r="I22" s="153">
        <f t="shared" si="2"/>
        <v>-44.451999999999998</v>
      </c>
      <c r="J22" s="154"/>
      <c r="K22" s="154"/>
    </row>
    <row r="23" spans="1:11" ht="12" customHeight="1">
      <c r="A23" s="4">
        <v>16</v>
      </c>
      <c r="B23" s="7" t="s">
        <v>58</v>
      </c>
      <c r="C23" s="15" t="s">
        <v>98</v>
      </c>
      <c r="D23" s="153">
        <v>66.385000000000005</v>
      </c>
      <c r="E23" s="153">
        <v>13.672999999999998</v>
      </c>
      <c r="F23" s="153">
        <v>2.3639999999999999</v>
      </c>
      <c r="G23" s="153">
        <v>0</v>
      </c>
      <c r="H23" s="153">
        <v>50.348000000000006</v>
      </c>
      <c r="I23" s="153">
        <v>0.36899999999999999</v>
      </c>
      <c r="J23" s="154"/>
      <c r="K23" s="154"/>
    </row>
    <row r="24" spans="1:11" ht="12" customHeight="1">
      <c r="A24" s="4">
        <v>17</v>
      </c>
      <c r="B24" s="7" t="s">
        <v>60</v>
      </c>
      <c r="C24" s="15" t="s">
        <v>99</v>
      </c>
      <c r="D24" s="153">
        <v>66.692999999999998</v>
      </c>
      <c r="E24" s="153">
        <v>0</v>
      </c>
      <c r="F24" s="153">
        <v>0</v>
      </c>
      <c r="G24" s="153">
        <v>66.692999999999998</v>
      </c>
      <c r="H24" s="153">
        <v>0</v>
      </c>
      <c r="I24" s="153">
        <v>6.0999999999999999E-2</v>
      </c>
      <c r="J24" s="154"/>
      <c r="K24" s="154"/>
    </row>
    <row r="25" spans="1:11" ht="12" customHeight="1">
      <c r="A25" s="4">
        <v>18</v>
      </c>
      <c r="B25" s="7" t="s">
        <v>58</v>
      </c>
      <c r="C25" s="15" t="s">
        <v>220</v>
      </c>
      <c r="D25" s="153">
        <v>118.074</v>
      </c>
      <c r="E25" s="153">
        <v>0</v>
      </c>
      <c r="F25" s="153">
        <v>0</v>
      </c>
      <c r="G25" s="153">
        <v>0</v>
      </c>
      <c r="H25" s="153">
        <v>118.074</v>
      </c>
      <c r="I25" s="153">
        <v>0.55699999999999994</v>
      </c>
      <c r="J25" s="154"/>
      <c r="K25" s="154"/>
    </row>
    <row r="26" spans="1:11" ht="12" customHeight="1">
      <c r="A26" s="4">
        <v>19</v>
      </c>
      <c r="B26" s="7" t="s">
        <v>60</v>
      </c>
      <c r="C26" s="15" t="s">
        <v>221</v>
      </c>
      <c r="D26" s="153">
        <v>118.23599999999999</v>
      </c>
      <c r="E26" s="153">
        <v>3.9630000000000001</v>
      </c>
      <c r="F26" s="153">
        <v>15.000999999999999</v>
      </c>
      <c r="G26" s="153">
        <v>99.115999999999985</v>
      </c>
      <c r="H26" s="153">
        <v>0.15600000000000003</v>
      </c>
      <c r="I26" s="153">
        <v>0.39500000000000002</v>
      </c>
      <c r="J26" s="154"/>
      <c r="K26" s="154"/>
    </row>
    <row r="27" spans="1:11" ht="12" customHeight="1">
      <c r="A27" s="4">
        <v>20</v>
      </c>
      <c r="B27" s="7" t="s">
        <v>58</v>
      </c>
      <c r="C27" s="15" t="s">
        <v>100</v>
      </c>
      <c r="D27" s="153">
        <v>109.04</v>
      </c>
      <c r="E27" s="153">
        <v>3.6229999999999998</v>
      </c>
      <c r="F27" s="153">
        <v>5.4939999999999998</v>
      </c>
      <c r="G27" s="153">
        <v>99.766999999999996</v>
      </c>
      <c r="H27" s="153">
        <v>0.15600000000000003</v>
      </c>
      <c r="I27" s="153">
        <v>0.115</v>
      </c>
      <c r="J27" s="154"/>
      <c r="K27" s="154"/>
    </row>
    <row r="28" spans="1:11" ht="12" customHeight="1">
      <c r="A28" s="4">
        <v>21</v>
      </c>
      <c r="B28" s="7" t="s">
        <v>60</v>
      </c>
      <c r="C28" s="15" t="s">
        <v>114</v>
      </c>
      <c r="D28" s="153">
        <v>107.67000000000002</v>
      </c>
      <c r="E28" s="153">
        <v>0</v>
      </c>
      <c r="F28" s="153">
        <v>0</v>
      </c>
      <c r="G28" s="153">
        <v>0</v>
      </c>
      <c r="H28" s="153">
        <v>107.67000000000002</v>
      </c>
      <c r="I28" s="153">
        <v>1.4850000000000001</v>
      </c>
      <c r="J28" s="154"/>
      <c r="K28" s="154"/>
    </row>
    <row r="29" spans="1:11" ht="12" customHeight="1">
      <c r="A29" s="4">
        <v>22</v>
      </c>
      <c r="B29" s="7" t="s">
        <v>58</v>
      </c>
      <c r="C29" s="15" t="s">
        <v>101</v>
      </c>
      <c r="D29" s="153">
        <v>63.336000000000006</v>
      </c>
      <c r="E29" s="153">
        <v>6.4390000000000001</v>
      </c>
      <c r="F29" s="153">
        <v>28.521999999999998</v>
      </c>
      <c r="G29" s="153">
        <v>10.396000000000001</v>
      </c>
      <c r="H29" s="153">
        <v>17.978999999999999</v>
      </c>
      <c r="I29" s="153">
        <v>7.4240000000000004</v>
      </c>
      <c r="J29" s="154"/>
      <c r="K29" s="154"/>
    </row>
    <row r="30" spans="1:11" ht="12" customHeight="1">
      <c r="A30" s="4">
        <v>23</v>
      </c>
      <c r="B30" s="7" t="s">
        <v>60</v>
      </c>
      <c r="C30" s="15" t="s">
        <v>102</v>
      </c>
      <c r="D30" s="153">
        <v>55.775000000000006</v>
      </c>
      <c r="E30" s="153">
        <v>3.08</v>
      </c>
      <c r="F30" s="153">
        <v>28.598999999999997</v>
      </c>
      <c r="G30" s="153">
        <v>4.1170000000000044</v>
      </c>
      <c r="H30" s="153">
        <v>19.978999999999999</v>
      </c>
      <c r="I30" s="153">
        <v>14.984999999999999</v>
      </c>
      <c r="J30" s="154"/>
      <c r="K30" s="154"/>
    </row>
    <row r="31" spans="1:11" ht="18" customHeight="1">
      <c r="A31" s="4">
        <v>24</v>
      </c>
      <c r="B31" s="7" t="s">
        <v>59</v>
      </c>
      <c r="C31" s="15" t="s">
        <v>79</v>
      </c>
      <c r="D31" s="153">
        <f t="shared" ref="D31:I31" si="3">D22-D23+D24-D25+D26-D27+D28-D29+D30</f>
        <v>535.13099999999986</v>
      </c>
      <c r="E31" s="153">
        <f t="shared" si="3"/>
        <v>33.937999999999882</v>
      </c>
      <c r="F31" s="153">
        <f t="shared" si="3"/>
        <v>14.778000000000006</v>
      </c>
      <c r="G31" s="153">
        <f t="shared" si="3"/>
        <v>108.863</v>
      </c>
      <c r="H31" s="153">
        <f t="shared" si="3"/>
        <v>377.55200000000002</v>
      </c>
      <c r="I31" s="153">
        <f t="shared" si="3"/>
        <v>-35.991</v>
      </c>
      <c r="J31" s="154"/>
      <c r="K31" s="154"/>
    </row>
    <row r="32" spans="1:11" ht="12" customHeight="1">
      <c r="A32" s="4">
        <v>25</v>
      </c>
      <c r="B32" s="7" t="s">
        <v>58</v>
      </c>
      <c r="C32" s="15" t="s">
        <v>75</v>
      </c>
      <c r="D32" s="153">
        <v>464.20000000000005</v>
      </c>
      <c r="E32" s="153">
        <v>0</v>
      </c>
      <c r="F32" s="153">
        <v>0</v>
      </c>
      <c r="G32" s="153">
        <v>111.502</v>
      </c>
      <c r="H32" s="153">
        <v>352.69800000000004</v>
      </c>
      <c r="I32" s="153">
        <v>0</v>
      </c>
      <c r="J32" s="154"/>
      <c r="K32" s="154"/>
    </row>
    <row r="33" spans="1:11" ht="20.100000000000001" customHeight="1">
      <c r="A33" s="8">
        <v>26</v>
      </c>
      <c r="B33" s="9" t="s">
        <v>60</v>
      </c>
      <c r="C33" s="16" t="s">
        <v>80</v>
      </c>
      <c r="D33" s="153">
        <v>0</v>
      </c>
      <c r="E33" s="153">
        <v>-0.36799999999999988</v>
      </c>
      <c r="F33" s="153">
        <v>-9.1359999999999992</v>
      </c>
      <c r="G33" s="153">
        <v>0</v>
      </c>
      <c r="H33" s="153">
        <v>9.5039999999999978</v>
      </c>
      <c r="I33" s="153">
        <v>0</v>
      </c>
      <c r="J33" s="154"/>
      <c r="K33" s="154"/>
    </row>
    <row r="34" spans="1:11" ht="18" customHeight="1">
      <c r="A34" s="4">
        <v>27</v>
      </c>
      <c r="B34" s="7" t="s">
        <v>59</v>
      </c>
      <c r="C34" s="15" t="s">
        <v>81</v>
      </c>
      <c r="D34" s="153">
        <f t="shared" ref="D34:I34" si="4">D31-D32+D33</f>
        <v>70.930999999999813</v>
      </c>
      <c r="E34" s="153">
        <f t="shared" si="4"/>
        <v>33.569999999999879</v>
      </c>
      <c r="F34" s="153">
        <f t="shared" si="4"/>
        <v>5.6420000000000066</v>
      </c>
      <c r="G34" s="153">
        <f t="shared" si="4"/>
        <v>-2.6389999999999958</v>
      </c>
      <c r="H34" s="153">
        <f t="shared" si="4"/>
        <v>34.357999999999983</v>
      </c>
      <c r="I34" s="153">
        <f t="shared" si="4"/>
        <v>-35.991</v>
      </c>
      <c r="J34" s="154"/>
      <c r="K34" s="154"/>
    </row>
    <row r="35" spans="1:11" ht="12" customHeight="1">
      <c r="A35" s="4">
        <v>28</v>
      </c>
      <c r="B35" s="7" t="s">
        <v>58</v>
      </c>
      <c r="C35" s="15" t="s">
        <v>103</v>
      </c>
      <c r="D35" s="153">
        <v>6.944</v>
      </c>
      <c r="E35" s="153">
        <v>0.22800000000000001</v>
      </c>
      <c r="F35" s="153">
        <v>0.30000000000000004</v>
      </c>
      <c r="G35" s="153">
        <v>4.7749999999999995</v>
      </c>
      <c r="H35" s="153">
        <v>1.641</v>
      </c>
      <c r="I35" s="153">
        <v>0.88500000000000001</v>
      </c>
      <c r="J35" s="154"/>
      <c r="K35" s="154"/>
    </row>
    <row r="36" spans="1:11" ht="12" customHeight="1">
      <c r="A36" s="4">
        <v>29</v>
      </c>
      <c r="B36" s="7" t="s">
        <v>60</v>
      </c>
      <c r="C36" s="15" t="s">
        <v>104</v>
      </c>
      <c r="D36" s="153">
        <v>7.0390000000000006</v>
      </c>
      <c r="E36" s="153">
        <v>2.665</v>
      </c>
      <c r="F36" s="153">
        <v>0.379</v>
      </c>
      <c r="G36" s="153">
        <v>2.4160000000000004</v>
      </c>
      <c r="H36" s="153">
        <v>1.579</v>
      </c>
      <c r="I36" s="153">
        <v>0.79</v>
      </c>
      <c r="J36" s="154"/>
      <c r="K36" s="154"/>
    </row>
    <row r="37" spans="1:11" ht="12" customHeight="1">
      <c r="A37" s="4">
        <v>30</v>
      </c>
      <c r="B37" s="7" t="s">
        <v>58</v>
      </c>
      <c r="C37" s="15" t="s">
        <v>76</v>
      </c>
      <c r="D37" s="153">
        <v>141.96</v>
      </c>
      <c r="E37" s="153">
        <v>85.407999999999987</v>
      </c>
      <c r="F37" s="153">
        <v>0.77400000000000002</v>
      </c>
      <c r="G37" s="153">
        <v>14.943000000000003</v>
      </c>
      <c r="H37" s="153">
        <v>40.835000000000015</v>
      </c>
      <c r="I37" s="153">
        <v>0</v>
      </c>
      <c r="J37" s="154"/>
      <c r="K37" s="154"/>
    </row>
    <row r="38" spans="1:11" ht="12" customHeight="1">
      <c r="A38" s="4">
        <v>31</v>
      </c>
      <c r="B38" s="7" t="s">
        <v>60</v>
      </c>
      <c r="C38" s="15" t="s">
        <v>78</v>
      </c>
      <c r="D38" s="153">
        <v>107.01999999999998</v>
      </c>
      <c r="E38" s="153">
        <v>61.527000000000001</v>
      </c>
      <c r="F38" s="153">
        <v>1.9269999999999998</v>
      </c>
      <c r="G38" s="153">
        <v>14.600000000000001</v>
      </c>
      <c r="H38" s="153">
        <v>28.965999999999976</v>
      </c>
      <c r="I38" s="153">
        <v>0</v>
      </c>
      <c r="J38" s="154"/>
      <c r="K38" s="154"/>
    </row>
    <row r="39" spans="1:11" ht="12" customHeight="1">
      <c r="A39" s="4">
        <v>32</v>
      </c>
      <c r="B39" s="7" t="s">
        <v>58</v>
      </c>
      <c r="C39" s="15" t="s">
        <v>82</v>
      </c>
      <c r="D39" s="153">
        <v>0.10100000000000001</v>
      </c>
      <c r="E39" s="153">
        <v>0.20700000000000002</v>
      </c>
      <c r="F39" s="153">
        <v>0</v>
      </c>
      <c r="G39" s="153">
        <v>-0.33300000000000002</v>
      </c>
      <c r="H39" s="153">
        <v>0.22700000000000001</v>
      </c>
      <c r="I39" s="153">
        <v>-0.10100000000000001</v>
      </c>
      <c r="J39" s="154"/>
      <c r="K39" s="154"/>
    </row>
    <row r="40" spans="1:11" ht="18" customHeight="1">
      <c r="A40" s="4">
        <v>33</v>
      </c>
      <c r="B40" s="7" t="s">
        <v>59</v>
      </c>
      <c r="C40" s="15" t="s">
        <v>83</v>
      </c>
      <c r="D40" s="153">
        <f t="shared" ref="D40:I40" si="5">D34-D35+D36-D37+D38-D39</f>
        <v>35.984999999999786</v>
      </c>
      <c r="E40" s="153">
        <f t="shared" si="5"/>
        <v>11.91899999999989</v>
      </c>
      <c r="F40" s="153">
        <f t="shared" si="5"/>
        <v>6.8740000000000068</v>
      </c>
      <c r="G40" s="153">
        <f t="shared" si="5"/>
        <v>-5.0079999999999973</v>
      </c>
      <c r="H40" s="153">
        <f t="shared" si="5"/>
        <v>22.199999999999946</v>
      </c>
      <c r="I40" s="153">
        <f t="shared" si="5"/>
        <v>-35.984999999999999</v>
      </c>
      <c r="J40" s="154"/>
      <c r="K40" s="154"/>
    </row>
    <row r="41" spans="1:11" ht="20.100000000000001" customHeight="1">
      <c r="A41" s="4"/>
      <c r="B41" s="7"/>
      <c r="C41" s="17" t="s">
        <v>105</v>
      </c>
      <c r="D41" s="153"/>
      <c r="E41" s="153"/>
      <c r="F41" s="153"/>
      <c r="G41" s="153"/>
      <c r="H41" s="153"/>
      <c r="I41" s="153"/>
      <c r="J41" s="154"/>
      <c r="K41" s="154"/>
    </row>
    <row r="42" spans="1:11" ht="18" customHeight="1">
      <c r="A42" s="4">
        <v>34</v>
      </c>
      <c r="B42" s="7"/>
      <c r="C42" s="15" t="s">
        <v>79</v>
      </c>
      <c r="D42" s="153">
        <v>535.13100000000009</v>
      </c>
      <c r="E42" s="153">
        <v>33.937999999999832</v>
      </c>
      <c r="F42" s="153">
        <v>14.777999999999992</v>
      </c>
      <c r="G42" s="153">
        <v>108.863</v>
      </c>
      <c r="H42" s="153">
        <v>377.55200000000019</v>
      </c>
      <c r="I42" s="153">
        <v>-35.990999999999993</v>
      </c>
      <c r="J42" s="154"/>
      <c r="K42" s="154"/>
    </row>
    <row r="43" spans="1:11" ht="12" customHeight="1">
      <c r="A43" s="4">
        <v>35</v>
      </c>
      <c r="B43" s="7" t="s">
        <v>58</v>
      </c>
      <c r="C43" s="18" t="s">
        <v>106</v>
      </c>
      <c r="D43" s="153">
        <v>68.3</v>
      </c>
      <c r="E43" s="153">
        <v>0</v>
      </c>
      <c r="F43" s="153">
        <v>0</v>
      </c>
      <c r="G43" s="153">
        <v>68.3</v>
      </c>
      <c r="H43" s="153">
        <v>0</v>
      </c>
      <c r="I43" s="153">
        <v>0</v>
      </c>
      <c r="J43" s="154"/>
      <c r="K43" s="154"/>
    </row>
    <row r="44" spans="1:11" ht="12" customHeight="1">
      <c r="A44" s="4">
        <v>36</v>
      </c>
      <c r="B44" s="7" t="s">
        <v>60</v>
      </c>
      <c r="C44" s="18" t="s">
        <v>107</v>
      </c>
      <c r="D44" s="153">
        <v>68.3</v>
      </c>
      <c r="E44" s="153">
        <v>0</v>
      </c>
      <c r="F44" s="153">
        <v>0</v>
      </c>
      <c r="G44" s="153">
        <v>0</v>
      </c>
      <c r="H44" s="153">
        <v>68.3</v>
      </c>
      <c r="I44" s="153">
        <v>0</v>
      </c>
      <c r="J44" s="154"/>
      <c r="K44" s="154"/>
    </row>
    <row r="45" spans="1:11" ht="18" customHeight="1">
      <c r="A45" s="4">
        <v>37</v>
      </c>
      <c r="B45" s="7" t="s">
        <v>59</v>
      </c>
      <c r="C45" s="15" t="s">
        <v>113</v>
      </c>
      <c r="D45" s="153">
        <f t="shared" ref="D45:I45" si="6">D42-D43+D44</f>
        <v>535.13100000000009</v>
      </c>
      <c r="E45" s="153">
        <f t="shared" si="6"/>
        <v>33.937999999999832</v>
      </c>
      <c r="F45" s="153">
        <f t="shared" si="6"/>
        <v>14.777999999999992</v>
      </c>
      <c r="G45" s="153">
        <f t="shared" si="6"/>
        <v>40.563000000000002</v>
      </c>
      <c r="H45" s="153">
        <f t="shared" si="6"/>
        <v>445.8520000000002</v>
      </c>
      <c r="I45" s="153">
        <f t="shared" si="6"/>
        <v>-35.990999999999993</v>
      </c>
      <c r="J45" s="154"/>
      <c r="K45" s="154"/>
    </row>
    <row r="46" spans="1:11" ht="12" customHeight="1">
      <c r="A46" s="4">
        <v>38</v>
      </c>
      <c r="B46" s="7" t="s">
        <v>58</v>
      </c>
      <c r="C46" s="15" t="s">
        <v>108</v>
      </c>
      <c r="D46" s="153">
        <v>464.20000000000005</v>
      </c>
      <c r="E46" s="153">
        <v>0</v>
      </c>
      <c r="F46" s="153">
        <v>0</v>
      </c>
      <c r="G46" s="153">
        <v>43.201999999999998</v>
      </c>
      <c r="H46" s="153">
        <v>420.99800000000005</v>
      </c>
      <c r="I46" s="153">
        <v>0</v>
      </c>
      <c r="J46" s="154"/>
      <c r="K46" s="154"/>
    </row>
    <row r="47" spans="1:11" ht="20.100000000000001" customHeight="1">
      <c r="A47" s="8">
        <v>39</v>
      </c>
      <c r="B47" s="9" t="s">
        <v>60</v>
      </c>
      <c r="C47" s="16" t="s">
        <v>80</v>
      </c>
      <c r="D47" s="153">
        <v>0</v>
      </c>
      <c r="E47" s="153">
        <v>-0.36799999999999988</v>
      </c>
      <c r="F47" s="153">
        <v>-9.1359999999999992</v>
      </c>
      <c r="G47" s="153">
        <v>0</v>
      </c>
      <c r="H47" s="153">
        <v>9.5039999999999978</v>
      </c>
      <c r="I47" s="153">
        <v>0</v>
      </c>
      <c r="J47" s="154"/>
      <c r="K47" s="154"/>
    </row>
    <row r="48" spans="1:11" ht="18" customHeight="1">
      <c r="A48" s="4">
        <v>40</v>
      </c>
      <c r="B48" s="7" t="s">
        <v>59</v>
      </c>
      <c r="C48" s="15" t="s">
        <v>81</v>
      </c>
      <c r="D48" s="153">
        <f t="shared" ref="D48:I48" si="7">D45-D46+D47</f>
        <v>70.93100000000004</v>
      </c>
      <c r="E48" s="153">
        <f t="shared" si="7"/>
        <v>33.56999999999983</v>
      </c>
      <c r="F48" s="153">
        <f t="shared" si="7"/>
        <v>5.6419999999999924</v>
      </c>
      <c r="G48" s="153">
        <f t="shared" si="7"/>
        <v>-2.6389999999999958</v>
      </c>
      <c r="H48" s="153">
        <f t="shared" si="7"/>
        <v>34.358000000000153</v>
      </c>
      <c r="I48" s="153">
        <f t="shared" si="7"/>
        <v>-35.990999999999993</v>
      </c>
      <c r="J48" s="154"/>
      <c r="K48" s="154"/>
    </row>
    <row r="49" spans="1:11" ht="12" customHeight="1">
      <c r="D49" s="154"/>
      <c r="E49" s="154"/>
      <c r="F49" s="154"/>
      <c r="G49" s="154"/>
      <c r="H49" s="154"/>
      <c r="I49" s="154"/>
      <c r="J49" s="154"/>
      <c r="K49" s="154"/>
    </row>
    <row r="50" spans="1:11" ht="12" customHeight="1">
      <c r="A50" s="148"/>
      <c r="B50" s="149"/>
      <c r="D50" s="154"/>
      <c r="E50" s="154"/>
      <c r="F50" s="154"/>
      <c r="G50" s="154"/>
      <c r="H50" s="154"/>
      <c r="I50" s="154"/>
      <c r="J50" s="154"/>
      <c r="K50" s="154"/>
    </row>
    <row r="51" spans="1:11" ht="12" customHeight="1">
      <c r="A51" s="4" t="s">
        <v>109</v>
      </c>
      <c r="D51" s="154"/>
      <c r="E51" s="154"/>
      <c r="F51" s="154"/>
      <c r="G51" s="154"/>
      <c r="H51" s="154"/>
      <c r="I51" s="154"/>
      <c r="J51" s="154"/>
      <c r="K51" s="154"/>
    </row>
    <row r="52" spans="1:11" ht="11.1" customHeight="1">
      <c r="A52" s="4" t="s">
        <v>110</v>
      </c>
      <c r="D52" s="154"/>
      <c r="E52" s="154"/>
      <c r="F52" s="154"/>
      <c r="G52" s="154"/>
      <c r="H52" s="154"/>
      <c r="I52" s="154"/>
      <c r="J52" s="154"/>
      <c r="K52" s="154"/>
    </row>
    <row r="53" spans="1:11" ht="11.1" customHeight="1">
      <c r="A53" s="4" t="s">
        <v>222</v>
      </c>
      <c r="D53" s="154"/>
      <c r="E53" s="154"/>
      <c r="F53" s="154"/>
      <c r="G53" s="154"/>
      <c r="H53" s="154"/>
      <c r="I53" s="154"/>
      <c r="J53" s="154"/>
      <c r="K53" s="154"/>
    </row>
    <row r="54" spans="1:11" ht="11.1" customHeight="1">
      <c r="D54" s="154"/>
      <c r="E54" s="154"/>
      <c r="F54" s="154"/>
      <c r="G54" s="154"/>
      <c r="H54" s="154"/>
      <c r="I54" s="154"/>
      <c r="J54" s="154"/>
      <c r="K54" s="154"/>
    </row>
    <row r="55" spans="1:11" ht="12" customHeight="1">
      <c r="D55" s="154"/>
      <c r="E55" s="154"/>
      <c r="F55" s="154"/>
      <c r="G55" s="154"/>
      <c r="H55" s="154"/>
      <c r="I55" s="154"/>
      <c r="J55" s="154"/>
      <c r="K55" s="154"/>
    </row>
    <row r="56" spans="1:11" ht="12" customHeight="1">
      <c r="D56" s="154"/>
      <c r="E56" s="154"/>
      <c r="F56" s="154"/>
      <c r="G56" s="154"/>
      <c r="H56" s="154"/>
      <c r="I56" s="154"/>
      <c r="J56" s="154"/>
      <c r="K56" s="154"/>
    </row>
    <row r="57" spans="1:11" ht="12" customHeight="1">
      <c r="D57" s="154"/>
      <c r="E57" s="154"/>
      <c r="F57" s="154"/>
      <c r="G57" s="154"/>
      <c r="H57" s="154"/>
      <c r="I57" s="154"/>
      <c r="J57" s="154"/>
      <c r="K57" s="154"/>
    </row>
    <row r="58" spans="1:11" ht="12" customHeight="1">
      <c r="D58" s="154"/>
      <c r="E58" s="154"/>
      <c r="F58" s="154"/>
      <c r="G58" s="154"/>
      <c r="H58" s="154"/>
      <c r="I58" s="154"/>
      <c r="J58" s="154"/>
      <c r="K58" s="154"/>
    </row>
    <row r="59" spans="1:11" ht="12" customHeight="1">
      <c r="D59" s="154"/>
      <c r="E59" s="154"/>
      <c r="F59" s="154"/>
      <c r="G59" s="154"/>
      <c r="H59" s="154"/>
      <c r="I59" s="154"/>
      <c r="J59" s="154"/>
      <c r="K59" s="154"/>
    </row>
    <row r="60" spans="1:11" ht="12" customHeight="1">
      <c r="D60" s="154"/>
      <c r="E60" s="154"/>
      <c r="F60" s="154"/>
      <c r="G60" s="154"/>
      <c r="H60" s="154"/>
      <c r="I60" s="154"/>
      <c r="J60" s="154"/>
      <c r="K60" s="154"/>
    </row>
    <row r="61" spans="1:11" ht="12" customHeight="1">
      <c r="D61" s="154"/>
      <c r="E61" s="154"/>
      <c r="F61" s="154"/>
      <c r="G61" s="154"/>
      <c r="H61" s="154"/>
      <c r="I61" s="154"/>
      <c r="J61" s="154"/>
      <c r="K61" s="154"/>
    </row>
    <row r="62" spans="1:11" ht="12" customHeight="1">
      <c r="D62" s="154"/>
      <c r="E62" s="154"/>
      <c r="F62" s="154"/>
      <c r="G62" s="154"/>
      <c r="H62" s="154"/>
      <c r="I62" s="154"/>
      <c r="J62" s="154"/>
      <c r="K62" s="154"/>
    </row>
    <row r="63" spans="1:11" ht="12" customHeight="1">
      <c r="D63" s="154"/>
      <c r="E63" s="154"/>
      <c r="F63" s="154"/>
      <c r="G63" s="154"/>
      <c r="H63" s="154"/>
      <c r="I63" s="154"/>
      <c r="J63" s="154"/>
      <c r="K63" s="154"/>
    </row>
    <row r="64" spans="1:11" ht="12" customHeight="1">
      <c r="D64" s="154"/>
      <c r="E64" s="154"/>
      <c r="F64" s="154"/>
      <c r="G64" s="154"/>
      <c r="H64" s="154"/>
      <c r="I64" s="154"/>
      <c r="J64" s="154"/>
      <c r="K64" s="154"/>
    </row>
    <row r="65" spans="4:11" ht="12" customHeight="1">
      <c r="D65" s="154"/>
      <c r="E65" s="154"/>
      <c r="F65" s="154"/>
      <c r="G65" s="154"/>
      <c r="H65" s="154"/>
      <c r="I65" s="154"/>
      <c r="J65" s="154"/>
      <c r="K65" s="154"/>
    </row>
    <row r="66" spans="4:11" ht="12" customHeight="1">
      <c r="D66" s="154"/>
      <c r="E66" s="154"/>
      <c r="F66" s="154"/>
      <c r="G66" s="154"/>
      <c r="H66" s="154"/>
      <c r="I66" s="154"/>
      <c r="J66" s="154"/>
      <c r="K66" s="154"/>
    </row>
    <row r="67" spans="4:11" ht="12" customHeight="1">
      <c r="D67" s="154"/>
      <c r="E67" s="154"/>
      <c r="F67" s="154"/>
      <c r="G67" s="154"/>
      <c r="H67" s="154"/>
      <c r="I67" s="154"/>
      <c r="J67" s="154"/>
      <c r="K67" s="154"/>
    </row>
    <row r="68" spans="4:11" ht="12" customHeight="1">
      <c r="D68" s="154"/>
      <c r="E68" s="154"/>
      <c r="F68" s="154"/>
      <c r="G68" s="154"/>
      <c r="H68" s="154"/>
      <c r="I68" s="154"/>
      <c r="J68" s="154"/>
      <c r="K68" s="154"/>
    </row>
    <row r="69" spans="4:11" ht="12" customHeight="1">
      <c r="D69" s="154"/>
      <c r="E69" s="154"/>
      <c r="F69" s="154"/>
      <c r="G69" s="154"/>
      <c r="H69" s="154"/>
      <c r="I69" s="154"/>
      <c r="J69" s="154"/>
      <c r="K69" s="154"/>
    </row>
    <row r="70" spans="4:11" ht="12" customHeight="1">
      <c r="D70" s="154"/>
      <c r="E70" s="154"/>
      <c r="F70" s="154"/>
      <c r="G70" s="154"/>
      <c r="H70" s="154"/>
      <c r="I70" s="154"/>
      <c r="J70" s="154"/>
      <c r="K70" s="154"/>
    </row>
    <row r="71" spans="4:11" ht="12" customHeight="1">
      <c r="D71" s="154"/>
      <c r="E71" s="154"/>
      <c r="F71" s="154"/>
      <c r="G71" s="154"/>
      <c r="H71" s="154"/>
      <c r="I71" s="154"/>
      <c r="J71" s="154"/>
      <c r="K71" s="154"/>
    </row>
    <row r="72" spans="4:11" ht="12" customHeight="1">
      <c r="D72" s="154"/>
      <c r="E72" s="154"/>
      <c r="F72" s="154"/>
      <c r="G72" s="154"/>
      <c r="H72" s="154"/>
      <c r="I72" s="154"/>
      <c r="J72" s="154"/>
      <c r="K72" s="154"/>
    </row>
    <row r="73" spans="4:11" ht="12" customHeight="1">
      <c r="D73" s="154"/>
      <c r="E73" s="154"/>
      <c r="F73" s="154"/>
      <c r="G73" s="154"/>
      <c r="H73" s="154"/>
      <c r="I73" s="154"/>
      <c r="J73" s="154"/>
      <c r="K73" s="154"/>
    </row>
    <row r="74" spans="4:11" ht="12" customHeight="1">
      <c r="D74" s="154"/>
      <c r="E74" s="154"/>
      <c r="F74" s="154"/>
      <c r="G74" s="154"/>
      <c r="H74" s="154"/>
      <c r="I74" s="154"/>
      <c r="J74" s="154"/>
      <c r="K74" s="154"/>
    </row>
    <row r="75" spans="4:11" ht="12" customHeight="1">
      <c r="D75" s="154"/>
      <c r="E75" s="154"/>
      <c r="F75" s="154"/>
      <c r="G75" s="154"/>
      <c r="H75" s="154"/>
      <c r="I75" s="154"/>
      <c r="J75" s="154"/>
      <c r="K75" s="154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69A6F4-60B0-4515-B592-C8202CB0C577}">
  <dimension ref="A1:K75"/>
  <sheetViews>
    <sheetView showGridLines="0" workbookViewId="0"/>
  </sheetViews>
  <sheetFormatPr baseColWidth="10" defaultColWidth="10" defaultRowHeight="11.25"/>
  <cols>
    <col min="1" max="1" width="2.25" style="144" customWidth="1"/>
    <col min="2" max="2" width="1.5" style="155" customWidth="1"/>
    <col min="3" max="3" width="32.625" style="144" customWidth="1"/>
    <col min="4" max="4" width="9.375" style="144" customWidth="1"/>
    <col min="5" max="6" width="9.5" style="144" customWidth="1"/>
    <col min="7" max="9" width="9.375" style="144" customWidth="1"/>
    <col min="10" max="11" width="7.25" style="144" customWidth="1"/>
    <col min="12" max="16384" width="10" style="144"/>
  </cols>
  <sheetData>
    <row r="1" spans="1:11" ht="12" customHeight="1">
      <c r="A1" s="141"/>
      <c r="B1" s="142"/>
      <c r="C1" s="142"/>
      <c r="D1" s="142"/>
      <c r="E1" s="142"/>
      <c r="F1" s="142"/>
      <c r="G1" s="142"/>
      <c r="H1" s="142"/>
      <c r="I1" s="142"/>
      <c r="J1" s="143"/>
      <c r="K1" s="143"/>
    </row>
    <row r="2" spans="1:11" ht="12" customHeight="1">
      <c r="A2" s="13" t="s">
        <v>111</v>
      </c>
      <c r="B2" s="142"/>
      <c r="C2" s="142"/>
      <c r="D2" s="142"/>
      <c r="E2" s="142"/>
      <c r="F2" s="142"/>
      <c r="G2" s="142"/>
      <c r="H2" s="142"/>
      <c r="I2" s="142"/>
      <c r="J2" s="143"/>
      <c r="K2" s="143"/>
    </row>
    <row r="3" spans="1:11" ht="12" customHeight="1">
      <c r="A3" s="19"/>
      <c r="B3" s="142"/>
      <c r="C3" s="142"/>
      <c r="D3" s="142"/>
      <c r="E3" s="142"/>
      <c r="F3" s="142"/>
      <c r="G3" s="142"/>
      <c r="H3" s="142"/>
      <c r="I3" s="142"/>
      <c r="J3" s="143"/>
      <c r="K3" s="143"/>
    </row>
    <row r="4" spans="1:11" ht="12" customHeight="1">
      <c r="A4" s="19" t="s">
        <v>260</v>
      </c>
      <c r="B4" s="142"/>
      <c r="C4" s="142"/>
      <c r="D4" s="142"/>
      <c r="E4" s="142"/>
      <c r="F4" s="142"/>
      <c r="G4" s="142"/>
      <c r="H4" s="142"/>
      <c r="I4" s="142"/>
      <c r="J4" s="143"/>
      <c r="K4" s="143"/>
    </row>
    <row r="5" spans="1:11" ht="12" customHeight="1">
      <c r="A5" s="20" t="s">
        <v>69</v>
      </c>
      <c r="B5" s="142"/>
      <c r="C5" s="142"/>
      <c r="D5" s="142"/>
      <c r="E5" s="142"/>
      <c r="F5" s="142"/>
      <c r="G5" s="142"/>
      <c r="H5" s="142"/>
      <c r="I5" s="142"/>
      <c r="J5" s="143"/>
      <c r="K5" s="143"/>
    </row>
    <row r="6" spans="1:11" ht="12" customHeight="1">
      <c r="A6" s="148"/>
      <c r="B6" s="149"/>
      <c r="C6" s="148"/>
      <c r="D6" s="148"/>
      <c r="E6" s="148"/>
      <c r="F6" s="148"/>
      <c r="G6" s="148"/>
      <c r="H6" s="148"/>
      <c r="I6" s="148"/>
      <c r="J6" s="150"/>
      <c r="K6" s="150"/>
    </row>
    <row r="7" spans="1:11" ht="45">
      <c r="A7" s="151"/>
      <c r="B7" s="149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152"/>
      <c r="K7" s="152"/>
    </row>
    <row r="8" spans="1:11" ht="24" customHeight="1">
      <c r="A8" s="4">
        <v>1</v>
      </c>
      <c r="B8" s="7"/>
      <c r="C8" s="14" t="s">
        <v>73</v>
      </c>
      <c r="D8" s="153">
        <v>1242.0470000000003</v>
      </c>
      <c r="E8" s="153">
        <v>881.45400000000006</v>
      </c>
      <c r="F8" s="153">
        <v>52.803000000000004</v>
      </c>
      <c r="G8" s="153">
        <v>100.38</v>
      </c>
      <c r="H8" s="153">
        <v>207.41000000000003</v>
      </c>
      <c r="I8" s="153">
        <v>0</v>
      </c>
      <c r="J8" s="154"/>
      <c r="K8" s="154"/>
    </row>
    <row r="9" spans="1:11" ht="12" customHeight="1">
      <c r="A9" s="4">
        <v>2</v>
      </c>
      <c r="B9" s="7" t="s">
        <v>58</v>
      </c>
      <c r="C9" s="15" t="s">
        <v>74</v>
      </c>
      <c r="D9" s="153">
        <v>653.66599999999994</v>
      </c>
      <c r="E9" s="153">
        <v>516.71699999999998</v>
      </c>
      <c r="F9" s="153">
        <v>28.894000000000013</v>
      </c>
      <c r="G9" s="153">
        <v>32.792999999999999</v>
      </c>
      <c r="H9" s="153">
        <v>75.262</v>
      </c>
      <c r="I9" s="153">
        <v>0</v>
      </c>
      <c r="J9" s="154"/>
      <c r="K9" s="154"/>
    </row>
    <row r="10" spans="1:11" ht="18" customHeight="1">
      <c r="A10" s="4">
        <v>3</v>
      </c>
      <c r="B10" s="7" t="s">
        <v>59</v>
      </c>
      <c r="C10" s="15" t="s">
        <v>77</v>
      </c>
      <c r="D10" s="153">
        <f t="shared" ref="D10:I10" si="0">D8-D9</f>
        <v>588.38100000000031</v>
      </c>
      <c r="E10" s="153">
        <f t="shared" si="0"/>
        <v>364.73700000000008</v>
      </c>
      <c r="F10" s="153">
        <f t="shared" si="0"/>
        <v>23.908999999999992</v>
      </c>
      <c r="G10" s="153">
        <f t="shared" si="0"/>
        <v>67.586999999999989</v>
      </c>
      <c r="H10" s="153">
        <f t="shared" si="0"/>
        <v>132.14800000000002</v>
      </c>
      <c r="I10" s="153">
        <f t="shared" si="0"/>
        <v>0</v>
      </c>
      <c r="J10" s="154"/>
      <c r="K10" s="154"/>
    </row>
    <row r="11" spans="1:11" ht="12" customHeight="1">
      <c r="A11" s="4">
        <v>4</v>
      </c>
      <c r="B11" s="7" t="s">
        <v>58</v>
      </c>
      <c r="C11" s="15" t="s">
        <v>78</v>
      </c>
      <c r="D11" s="153">
        <v>107.87599999999998</v>
      </c>
      <c r="E11" s="153">
        <v>61.999000000000002</v>
      </c>
      <c r="F11" s="153">
        <v>1.9319999999999999</v>
      </c>
      <c r="G11" s="153">
        <v>14.707999999999998</v>
      </c>
      <c r="H11" s="153">
        <v>29.236999999999959</v>
      </c>
      <c r="I11" s="153">
        <v>0</v>
      </c>
      <c r="J11" s="154"/>
      <c r="K11" s="154"/>
    </row>
    <row r="12" spans="1:11" ht="18" customHeight="1">
      <c r="A12" s="4">
        <v>5</v>
      </c>
      <c r="B12" s="7" t="s">
        <v>59</v>
      </c>
      <c r="C12" s="15" t="s">
        <v>89</v>
      </c>
      <c r="D12" s="153">
        <f>D10-D11</f>
        <v>480.50500000000034</v>
      </c>
      <c r="E12" s="153">
        <f>E10-E11</f>
        <v>302.73800000000006</v>
      </c>
      <c r="F12" s="153">
        <f>F10-F11</f>
        <v>21.976999999999993</v>
      </c>
      <c r="G12" s="153">
        <f>G10-G11</f>
        <v>52.878999999999991</v>
      </c>
      <c r="H12" s="153">
        <f>H10-H11</f>
        <v>102.91100000000006</v>
      </c>
      <c r="I12" s="153">
        <v>-44.059000000000026</v>
      </c>
      <c r="J12" s="154"/>
      <c r="K12" s="154"/>
    </row>
    <row r="13" spans="1:11" ht="12" customHeight="1">
      <c r="A13" s="4">
        <v>6</v>
      </c>
      <c r="B13" s="7" t="s">
        <v>58</v>
      </c>
      <c r="C13" s="15" t="s">
        <v>90</v>
      </c>
      <c r="D13" s="153">
        <v>338.71100000000001</v>
      </c>
      <c r="E13" s="153">
        <v>216.30400000000003</v>
      </c>
      <c r="F13" s="153">
        <v>19.446999999999999</v>
      </c>
      <c r="G13" s="153">
        <v>54.030999999999999</v>
      </c>
      <c r="H13" s="153">
        <v>48.928999999999995</v>
      </c>
      <c r="I13" s="153">
        <v>2.306</v>
      </c>
      <c r="J13" s="154"/>
      <c r="K13" s="154"/>
    </row>
    <row r="14" spans="1:11" ht="12" customHeight="1">
      <c r="A14" s="4">
        <v>7</v>
      </c>
      <c r="B14" s="7" t="s">
        <v>58</v>
      </c>
      <c r="C14" s="15" t="s">
        <v>91</v>
      </c>
      <c r="D14" s="153">
        <v>3.8140000000000001</v>
      </c>
      <c r="E14" s="153">
        <v>1.7749999999999999</v>
      </c>
      <c r="F14" s="153">
        <v>8.7999999999999995E-2</v>
      </c>
      <c r="G14" s="153">
        <v>6.8000000000000005E-2</v>
      </c>
      <c r="H14" s="153">
        <v>1.883</v>
      </c>
      <c r="I14" s="153">
        <v>0</v>
      </c>
      <c r="J14" s="154"/>
      <c r="K14" s="154"/>
    </row>
    <row r="15" spans="1:11" ht="12" customHeight="1">
      <c r="A15" s="4">
        <v>8</v>
      </c>
      <c r="B15" s="7" t="s">
        <v>60</v>
      </c>
      <c r="C15" s="15" t="s">
        <v>92</v>
      </c>
      <c r="D15" s="153">
        <v>13.475999999999999</v>
      </c>
      <c r="E15" s="153">
        <v>12.541</v>
      </c>
      <c r="F15" s="153">
        <v>0</v>
      </c>
      <c r="G15" s="153">
        <v>0.158</v>
      </c>
      <c r="H15" s="153">
        <v>0.77700000000000002</v>
      </c>
      <c r="I15" s="153">
        <v>0</v>
      </c>
      <c r="J15" s="154"/>
      <c r="K15" s="154"/>
    </row>
    <row r="16" spans="1:11" ht="18" customHeight="1">
      <c r="A16" s="4">
        <v>9</v>
      </c>
      <c r="B16" s="7" t="s">
        <v>59</v>
      </c>
      <c r="C16" s="15" t="s">
        <v>112</v>
      </c>
      <c r="D16" s="153">
        <f t="shared" ref="D16:I16" si="1">D12-D13-D14+D15</f>
        <v>151.45600000000033</v>
      </c>
      <c r="E16" s="153">
        <f t="shared" si="1"/>
        <v>97.200000000000017</v>
      </c>
      <c r="F16" s="153">
        <f t="shared" si="1"/>
        <v>2.441999999999994</v>
      </c>
      <c r="G16" s="153">
        <f t="shared" si="1"/>
        <v>-1.0620000000000083</v>
      </c>
      <c r="H16" s="153">
        <f t="shared" si="1"/>
        <v>52.876000000000062</v>
      </c>
      <c r="I16" s="153">
        <f t="shared" si="1"/>
        <v>-46.365000000000023</v>
      </c>
      <c r="J16" s="154"/>
      <c r="K16" s="154"/>
    </row>
    <row r="17" spans="1:11" ht="12" customHeight="1">
      <c r="A17" s="4">
        <v>10</v>
      </c>
      <c r="B17" s="7" t="s">
        <v>60</v>
      </c>
      <c r="C17" s="15" t="s">
        <v>93</v>
      </c>
      <c r="D17" s="153">
        <v>339.05700000000002</v>
      </c>
      <c r="E17" s="153">
        <v>0</v>
      </c>
      <c r="F17" s="153">
        <v>0</v>
      </c>
      <c r="G17" s="153">
        <v>0</v>
      </c>
      <c r="H17" s="153">
        <v>339.05700000000002</v>
      </c>
      <c r="I17" s="153">
        <v>1.96</v>
      </c>
      <c r="J17" s="154"/>
      <c r="K17" s="154"/>
    </row>
    <row r="18" spans="1:11" ht="12" customHeight="1">
      <c r="A18" s="4">
        <v>11</v>
      </c>
      <c r="B18" s="7" t="s">
        <v>58</v>
      </c>
      <c r="C18" s="15" t="s">
        <v>94</v>
      </c>
      <c r="D18" s="153">
        <v>8.1920000000000002</v>
      </c>
      <c r="E18" s="153">
        <v>0</v>
      </c>
      <c r="F18" s="153">
        <v>0</v>
      </c>
      <c r="G18" s="153">
        <v>8.1920000000000002</v>
      </c>
      <c r="H18" s="153">
        <v>0</v>
      </c>
      <c r="I18" s="153">
        <v>5.3849999999999998</v>
      </c>
      <c r="J18" s="154"/>
      <c r="K18" s="154"/>
    </row>
    <row r="19" spans="1:11" ht="12" customHeight="1">
      <c r="A19" s="4">
        <v>12</v>
      </c>
      <c r="B19" s="7" t="s">
        <v>60</v>
      </c>
      <c r="C19" s="15" t="s">
        <v>95</v>
      </c>
      <c r="D19" s="153">
        <v>70.661000000000001</v>
      </c>
      <c r="E19" s="153">
        <v>0</v>
      </c>
      <c r="F19" s="153">
        <v>0</v>
      </c>
      <c r="G19" s="153">
        <v>70.661000000000001</v>
      </c>
      <c r="H19" s="153">
        <v>0</v>
      </c>
      <c r="I19" s="153">
        <v>1.113</v>
      </c>
      <c r="J19" s="154"/>
      <c r="K19" s="154"/>
    </row>
    <row r="20" spans="1:11" ht="12" customHeight="1">
      <c r="A20" s="4">
        <v>13</v>
      </c>
      <c r="B20" s="7" t="s">
        <v>58</v>
      </c>
      <c r="C20" s="15" t="s">
        <v>96</v>
      </c>
      <c r="D20" s="153">
        <v>243.38300000000004</v>
      </c>
      <c r="E20" s="153">
        <v>90.152000000000015</v>
      </c>
      <c r="F20" s="153">
        <v>119.40300000000002</v>
      </c>
      <c r="G20" s="153">
        <v>17.166</v>
      </c>
      <c r="H20" s="153">
        <v>16.661999999999999</v>
      </c>
      <c r="I20" s="153">
        <v>55.983999999999995</v>
      </c>
      <c r="J20" s="154"/>
      <c r="K20" s="154"/>
    </row>
    <row r="21" spans="1:11" ht="12" customHeight="1">
      <c r="A21" s="4">
        <v>14</v>
      </c>
      <c r="B21" s="7" t="s">
        <v>60</v>
      </c>
      <c r="C21" s="15" t="s">
        <v>97</v>
      </c>
      <c r="D21" s="153">
        <v>255.38800000000003</v>
      </c>
      <c r="E21" s="153">
        <v>31.518000000000001</v>
      </c>
      <c r="F21" s="153">
        <v>120.619</v>
      </c>
      <c r="G21" s="153">
        <v>4.1910000000000007</v>
      </c>
      <c r="H21" s="153">
        <v>99.060000000000016</v>
      </c>
      <c r="I21" s="153">
        <v>43.978999999999992</v>
      </c>
      <c r="J21" s="154"/>
      <c r="K21" s="154"/>
    </row>
    <row r="22" spans="1:11" ht="18" customHeight="1">
      <c r="A22" s="4">
        <v>15</v>
      </c>
      <c r="B22" s="7" t="s">
        <v>59</v>
      </c>
      <c r="C22" s="15" t="s">
        <v>219</v>
      </c>
      <c r="D22" s="153">
        <f t="shared" ref="D22:I22" si="2">D16+D17-D18+D19-D20+D21</f>
        <v>564.98700000000042</v>
      </c>
      <c r="E22" s="153">
        <f t="shared" si="2"/>
        <v>38.566000000000003</v>
      </c>
      <c r="F22" s="153">
        <f t="shared" si="2"/>
        <v>3.6579999999999728</v>
      </c>
      <c r="G22" s="153">
        <f t="shared" si="2"/>
        <v>48.432000000000002</v>
      </c>
      <c r="H22" s="153">
        <f t="shared" si="2"/>
        <v>474.33100000000013</v>
      </c>
      <c r="I22" s="153">
        <f t="shared" si="2"/>
        <v>-60.682000000000023</v>
      </c>
      <c r="J22" s="154"/>
      <c r="K22" s="154"/>
    </row>
    <row r="23" spans="1:11" ht="12" customHeight="1">
      <c r="A23" s="4">
        <v>16</v>
      </c>
      <c r="B23" s="7" t="s">
        <v>58</v>
      </c>
      <c r="C23" s="15" t="s">
        <v>98</v>
      </c>
      <c r="D23" s="153">
        <v>84.768000000000001</v>
      </c>
      <c r="E23" s="153">
        <v>16.387999999999998</v>
      </c>
      <c r="F23" s="153">
        <v>2.83</v>
      </c>
      <c r="G23" s="153">
        <v>0</v>
      </c>
      <c r="H23" s="153">
        <v>65.550000000000011</v>
      </c>
      <c r="I23" s="153">
        <v>0.38</v>
      </c>
      <c r="J23" s="154"/>
      <c r="K23" s="154"/>
    </row>
    <row r="24" spans="1:11" ht="12" customHeight="1">
      <c r="A24" s="4">
        <v>17</v>
      </c>
      <c r="B24" s="7" t="s">
        <v>60</v>
      </c>
      <c r="C24" s="15" t="s">
        <v>99</v>
      </c>
      <c r="D24" s="153">
        <v>85.078999999999994</v>
      </c>
      <c r="E24" s="153">
        <v>0</v>
      </c>
      <c r="F24" s="153">
        <v>0</v>
      </c>
      <c r="G24" s="153">
        <v>85.078999999999994</v>
      </c>
      <c r="H24" s="153">
        <v>0</v>
      </c>
      <c r="I24" s="153">
        <v>6.9000000000000006E-2</v>
      </c>
      <c r="J24" s="154"/>
      <c r="K24" s="154"/>
    </row>
    <row r="25" spans="1:11" ht="12" customHeight="1">
      <c r="A25" s="4">
        <v>18</v>
      </c>
      <c r="B25" s="7" t="s">
        <v>58</v>
      </c>
      <c r="C25" s="15" t="s">
        <v>220</v>
      </c>
      <c r="D25" s="153">
        <v>128.93299999999999</v>
      </c>
      <c r="E25" s="153">
        <v>0</v>
      </c>
      <c r="F25" s="153">
        <v>0</v>
      </c>
      <c r="G25" s="153">
        <v>0</v>
      </c>
      <c r="H25" s="153">
        <v>128.93299999999999</v>
      </c>
      <c r="I25" s="153">
        <v>0.52700000000000002</v>
      </c>
      <c r="J25" s="154"/>
      <c r="K25" s="154"/>
    </row>
    <row r="26" spans="1:11" ht="12" customHeight="1">
      <c r="A26" s="4">
        <v>19</v>
      </c>
      <c r="B26" s="7" t="s">
        <v>60</v>
      </c>
      <c r="C26" s="15" t="s">
        <v>221</v>
      </c>
      <c r="D26" s="153">
        <v>129.03200000000001</v>
      </c>
      <c r="E26" s="153">
        <v>3.9830000000000028</v>
      </c>
      <c r="F26" s="153">
        <v>16.172000000000001</v>
      </c>
      <c r="G26" s="153">
        <v>108.69699999999999</v>
      </c>
      <c r="H26" s="153">
        <v>0.18</v>
      </c>
      <c r="I26" s="153">
        <v>0.42799999999999999</v>
      </c>
      <c r="J26" s="154"/>
      <c r="K26" s="154"/>
    </row>
    <row r="27" spans="1:11" ht="12" customHeight="1">
      <c r="A27" s="4">
        <v>20</v>
      </c>
      <c r="B27" s="7" t="s">
        <v>58</v>
      </c>
      <c r="C27" s="15" t="s">
        <v>100</v>
      </c>
      <c r="D27" s="153">
        <v>109.19699999999999</v>
      </c>
      <c r="E27" s="153">
        <v>3.5179999999999998</v>
      </c>
      <c r="F27" s="153">
        <v>5.5980000000000008</v>
      </c>
      <c r="G27" s="153">
        <v>99.900999999999982</v>
      </c>
      <c r="H27" s="153">
        <v>0.18</v>
      </c>
      <c r="I27" s="153">
        <v>0.104</v>
      </c>
      <c r="J27" s="154"/>
      <c r="K27" s="154"/>
    </row>
    <row r="28" spans="1:11" ht="12" customHeight="1">
      <c r="A28" s="4">
        <v>21</v>
      </c>
      <c r="B28" s="7" t="s">
        <v>60</v>
      </c>
      <c r="C28" s="15" t="s">
        <v>114</v>
      </c>
      <c r="D28" s="153">
        <v>107.96899999999999</v>
      </c>
      <c r="E28" s="153">
        <v>0</v>
      </c>
      <c r="F28" s="153">
        <v>0</v>
      </c>
      <c r="G28" s="153">
        <v>0</v>
      </c>
      <c r="H28" s="153">
        <v>107.96899999999999</v>
      </c>
      <c r="I28" s="153">
        <v>1.3320000000000001</v>
      </c>
      <c r="J28" s="154"/>
      <c r="K28" s="154"/>
    </row>
    <row r="29" spans="1:11" ht="12" customHeight="1">
      <c r="A29" s="4">
        <v>22</v>
      </c>
      <c r="B29" s="7" t="s">
        <v>58</v>
      </c>
      <c r="C29" s="15" t="s">
        <v>101</v>
      </c>
      <c r="D29" s="153">
        <v>65.958000000000013</v>
      </c>
      <c r="E29" s="153">
        <v>6.625</v>
      </c>
      <c r="F29" s="153">
        <v>28.562999999999999</v>
      </c>
      <c r="G29" s="153">
        <v>12.200000000000003</v>
      </c>
      <c r="H29" s="153">
        <v>18.57</v>
      </c>
      <c r="I29" s="153">
        <v>7.3139999999999992</v>
      </c>
      <c r="J29" s="154"/>
      <c r="K29" s="154"/>
    </row>
    <row r="30" spans="1:11" ht="12" customHeight="1">
      <c r="A30" s="4">
        <v>23</v>
      </c>
      <c r="B30" s="7" t="s">
        <v>60</v>
      </c>
      <c r="C30" s="15" t="s">
        <v>102</v>
      </c>
      <c r="D30" s="153">
        <v>57.068000000000012</v>
      </c>
      <c r="E30" s="153">
        <v>3.0220000000000002</v>
      </c>
      <c r="F30" s="153">
        <v>28.575999999999997</v>
      </c>
      <c r="G30" s="153">
        <v>4.7540000000000049</v>
      </c>
      <c r="H30" s="153">
        <v>20.716000000000001</v>
      </c>
      <c r="I30" s="153">
        <v>16.204000000000001</v>
      </c>
      <c r="J30" s="154"/>
      <c r="K30" s="154"/>
    </row>
    <row r="31" spans="1:11" ht="18" customHeight="1">
      <c r="A31" s="4">
        <v>24</v>
      </c>
      <c r="B31" s="7" t="s">
        <v>59</v>
      </c>
      <c r="C31" s="15" t="s">
        <v>79</v>
      </c>
      <c r="D31" s="153">
        <f t="shared" ref="D31:I31" si="3">D22-D23+D24-D25+D26-D27+D28-D29+D30</f>
        <v>555.27900000000034</v>
      </c>
      <c r="E31" s="153">
        <f t="shared" si="3"/>
        <v>19.040000000000006</v>
      </c>
      <c r="F31" s="153">
        <f t="shared" si="3"/>
        <v>11.414999999999967</v>
      </c>
      <c r="G31" s="153">
        <f t="shared" si="3"/>
        <v>134.86099999999999</v>
      </c>
      <c r="H31" s="153">
        <f t="shared" si="3"/>
        <v>389.96300000000014</v>
      </c>
      <c r="I31" s="153">
        <f t="shared" si="3"/>
        <v>-50.974000000000025</v>
      </c>
      <c r="J31" s="154"/>
      <c r="K31" s="154"/>
    </row>
    <row r="32" spans="1:11" ht="12" customHeight="1">
      <c r="A32" s="4">
        <v>25</v>
      </c>
      <c r="B32" s="7" t="s">
        <v>58</v>
      </c>
      <c r="C32" s="15" t="s">
        <v>75</v>
      </c>
      <c r="D32" s="153">
        <v>487.76600000000002</v>
      </c>
      <c r="E32" s="153">
        <v>0</v>
      </c>
      <c r="F32" s="153">
        <v>0</v>
      </c>
      <c r="G32" s="153">
        <v>125.00699999999999</v>
      </c>
      <c r="H32" s="153">
        <v>362.75900000000001</v>
      </c>
      <c r="I32" s="153">
        <v>0</v>
      </c>
      <c r="J32" s="154"/>
      <c r="K32" s="154"/>
    </row>
    <row r="33" spans="1:11" ht="20.100000000000001" customHeight="1">
      <c r="A33" s="8">
        <v>26</v>
      </c>
      <c r="B33" s="9" t="s">
        <v>60</v>
      </c>
      <c r="C33" s="16" t="s">
        <v>80</v>
      </c>
      <c r="D33" s="153">
        <v>0</v>
      </c>
      <c r="E33" s="153">
        <v>-0.36799999999999988</v>
      </c>
      <c r="F33" s="153">
        <v>-10.184000000000001</v>
      </c>
      <c r="G33" s="153">
        <v>0</v>
      </c>
      <c r="H33" s="153">
        <v>10.552000000000001</v>
      </c>
      <c r="I33" s="153">
        <v>0</v>
      </c>
      <c r="J33" s="154"/>
      <c r="K33" s="154"/>
    </row>
    <row r="34" spans="1:11" ht="18" customHeight="1">
      <c r="A34" s="4">
        <v>27</v>
      </c>
      <c r="B34" s="7" t="s">
        <v>59</v>
      </c>
      <c r="C34" s="15" t="s">
        <v>81</v>
      </c>
      <c r="D34" s="153">
        <f t="shared" ref="D34:I34" si="4">D31-D32+D33</f>
        <v>67.513000000000318</v>
      </c>
      <c r="E34" s="153">
        <f t="shared" si="4"/>
        <v>18.672000000000008</v>
      </c>
      <c r="F34" s="153">
        <f t="shared" si="4"/>
        <v>1.2309999999999661</v>
      </c>
      <c r="G34" s="153">
        <f t="shared" si="4"/>
        <v>9.8539999999999992</v>
      </c>
      <c r="H34" s="153">
        <f t="shared" si="4"/>
        <v>37.756000000000121</v>
      </c>
      <c r="I34" s="153">
        <f t="shared" si="4"/>
        <v>-50.974000000000025</v>
      </c>
      <c r="J34" s="154"/>
      <c r="K34" s="154"/>
    </row>
    <row r="35" spans="1:11" ht="12" customHeight="1">
      <c r="A35" s="4">
        <v>28</v>
      </c>
      <c r="B35" s="7" t="s">
        <v>58</v>
      </c>
      <c r="C35" s="15" t="s">
        <v>103</v>
      </c>
      <c r="D35" s="153">
        <v>10.975999999999999</v>
      </c>
      <c r="E35" s="153">
        <v>0.39500000000000002</v>
      </c>
      <c r="F35" s="153">
        <v>1.196</v>
      </c>
      <c r="G35" s="153">
        <v>7.5749999999999993</v>
      </c>
      <c r="H35" s="153">
        <v>1.81</v>
      </c>
      <c r="I35" s="153">
        <v>1.3659999999999999</v>
      </c>
      <c r="J35" s="154"/>
      <c r="K35" s="154"/>
    </row>
    <row r="36" spans="1:11" ht="12" customHeight="1">
      <c r="A36" s="4">
        <v>29</v>
      </c>
      <c r="B36" s="7" t="s">
        <v>60</v>
      </c>
      <c r="C36" s="15" t="s">
        <v>104</v>
      </c>
      <c r="D36" s="153">
        <v>10.249999999999996</v>
      </c>
      <c r="E36" s="153">
        <v>4.2379999999999995</v>
      </c>
      <c r="F36" s="153">
        <v>0.316</v>
      </c>
      <c r="G36" s="153">
        <v>2.8449999999999989</v>
      </c>
      <c r="H36" s="153">
        <v>2.851</v>
      </c>
      <c r="I36" s="153">
        <v>2.0920000000000001</v>
      </c>
      <c r="J36" s="154"/>
      <c r="K36" s="154"/>
    </row>
    <row r="37" spans="1:11" ht="12" customHeight="1">
      <c r="A37" s="4">
        <v>30</v>
      </c>
      <c r="B37" s="7" t="s">
        <v>58</v>
      </c>
      <c r="C37" s="15" t="s">
        <v>76</v>
      </c>
      <c r="D37" s="153">
        <v>124.41499999999999</v>
      </c>
      <c r="E37" s="153">
        <v>69.633000000000052</v>
      </c>
      <c r="F37" s="153">
        <v>0.92600000000000005</v>
      </c>
      <c r="G37" s="153">
        <v>16.116000000000003</v>
      </c>
      <c r="H37" s="153">
        <v>37.739999999999945</v>
      </c>
      <c r="I37" s="153">
        <v>0</v>
      </c>
      <c r="J37" s="154"/>
      <c r="K37" s="154"/>
    </row>
    <row r="38" spans="1:11" ht="12" customHeight="1">
      <c r="A38" s="4">
        <v>31</v>
      </c>
      <c r="B38" s="7" t="s">
        <v>60</v>
      </c>
      <c r="C38" s="15" t="s">
        <v>78</v>
      </c>
      <c r="D38" s="153">
        <v>107.87599999999998</v>
      </c>
      <c r="E38" s="153">
        <v>61.999000000000002</v>
      </c>
      <c r="F38" s="153">
        <v>1.9319999999999999</v>
      </c>
      <c r="G38" s="153">
        <v>14.707999999999998</v>
      </c>
      <c r="H38" s="153">
        <v>29.236999999999959</v>
      </c>
      <c r="I38" s="153">
        <v>0</v>
      </c>
      <c r="J38" s="154"/>
      <c r="K38" s="154"/>
    </row>
    <row r="39" spans="1:11" ht="12" customHeight="1">
      <c r="A39" s="4">
        <v>32</v>
      </c>
      <c r="B39" s="7" t="s">
        <v>58</v>
      </c>
      <c r="C39" s="15" t="s">
        <v>82</v>
      </c>
      <c r="D39" s="153">
        <v>0.47499999999999998</v>
      </c>
      <c r="E39" s="153">
        <v>0.626</v>
      </c>
      <c r="F39" s="153">
        <v>0</v>
      </c>
      <c r="G39" s="153">
        <v>-0.44500000000000001</v>
      </c>
      <c r="H39" s="153">
        <v>0.29399999999999998</v>
      </c>
      <c r="I39" s="153">
        <v>-0.47499999999999998</v>
      </c>
      <c r="J39" s="154"/>
      <c r="K39" s="154"/>
    </row>
    <row r="40" spans="1:11" ht="18" customHeight="1">
      <c r="A40" s="4">
        <v>33</v>
      </c>
      <c r="B40" s="7" t="s">
        <v>59</v>
      </c>
      <c r="C40" s="15" t="s">
        <v>83</v>
      </c>
      <c r="D40" s="153">
        <f t="shared" ref="D40:I40" si="5">D34-D35+D36-D37+D38-D39</f>
        <v>49.773000000000302</v>
      </c>
      <c r="E40" s="153">
        <f t="shared" si="5"/>
        <v>14.254999999999958</v>
      </c>
      <c r="F40" s="153">
        <f t="shared" si="5"/>
        <v>1.356999999999966</v>
      </c>
      <c r="G40" s="153">
        <f t="shared" si="5"/>
        <v>4.1609999999999943</v>
      </c>
      <c r="H40" s="153">
        <f t="shared" si="5"/>
        <v>30.000000000000131</v>
      </c>
      <c r="I40" s="153">
        <f t="shared" si="5"/>
        <v>-49.773000000000025</v>
      </c>
      <c r="J40" s="154"/>
      <c r="K40" s="154"/>
    </row>
    <row r="41" spans="1:11" ht="20.100000000000001" customHeight="1">
      <c r="A41" s="4"/>
      <c r="B41" s="7"/>
      <c r="C41" s="17" t="s">
        <v>105</v>
      </c>
      <c r="D41" s="153"/>
      <c r="E41" s="153"/>
      <c r="F41" s="153"/>
      <c r="G41" s="153"/>
      <c r="H41" s="153"/>
      <c r="I41" s="153"/>
      <c r="J41" s="154"/>
      <c r="K41" s="154"/>
    </row>
    <row r="42" spans="1:11" ht="18" customHeight="1">
      <c r="A42" s="4">
        <v>34</v>
      </c>
      <c r="B42" s="7"/>
      <c r="C42" s="15" t="s">
        <v>79</v>
      </c>
      <c r="D42" s="153">
        <v>555.279</v>
      </c>
      <c r="E42" s="153">
        <v>19.040000000000035</v>
      </c>
      <c r="F42" s="153">
        <v>11.415000000000003</v>
      </c>
      <c r="G42" s="153">
        <v>134.86099999999996</v>
      </c>
      <c r="H42" s="153">
        <v>389.96299999999997</v>
      </c>
      <c r="I42" s="153">
        <v>-50.974000000000025</v>
      </c>
      <c r="J42" s="154"/>
      <c r="K42" s="154"/>
    </row>
    <row r="43" spans="1:11" ht="12" customHeight="1">
      <c r="A43" s="4">
        <v>35</v>
      </c>
      <c r="B43" s="7" t="s">
        <v>58</v>
      </c>
      <c r="C43" s="18" t="s">
        <v>106</v>
      </c>
      <c r="D43" s="153">
        <v>74.951999999999998</v>
      </c>
      <c r="E43" s="153">
        <v>0</v>
      </c>
      <c r="F43" s="153">
        <v>0</v>
      </c>
      <c r="G43" s="153">
        <v>74.951999999999998</v>
      </c>
      <c r="H43" s="153">
        <v>0</v>
      </c>
      <c r="I43" s="153">
        <v>0</v>
      </c>
      <c r="J43" s="154"/>
      <c r="K43" s="154"/>
    </row>
    <row r="44" spans="1:11" ht="12" customHeight="1">
      <c r="A44" s="4">
        <v>36</v>
      </c>
      <c r="B44" s="7" t="s">
        <v>60</v>
      </c>
      <c r="C44" s="18" t="s">
        <v>107</v>
      </c>
      <c r="D44" s="153">
        <v>74.951999999999998</v>
      </c>
      <c r="E44" s="153">
        <v>0</v>
      </c>
      <c r="F44" s="153">
        <v>0</v>
      </c>
      <c r="G44" s="153">
        <v>0</v>
      </c>
      <c r="H44" s="153">
        <v>74.951999999999998</v>
      </c>
      <c r="I44" s="153">
        <v>0</v>
      </c>
      <c r="J44" s="154"/>
      <c r="K44" s="154"/>
    </row>
    <row r="45" spans="1:11" ht="18" customHeight="1">
      <c r="A45" s="4">
        <v>37</v>
      </c>
      <c r="B45" s="7" t="s">
        <v>59</v>
      </c>
      <c r="C45" s="15" t="s">
        <v>113</v>
      </c>
      <c r="D45" s="153">
        <f t="shared" ref="D45:I45" si="6">D42-D43+D44</f>
        <v>555.279</v>
      </c>
      <c r="E45" s="153">
        <f t="shared" si="6"/>
        <v>19.040000000000035</v>
      </c>
      <c r="F45" s="153">
        <f t="shared" si="6"/>
        <v>11.415000000000003</v>
      </c>
      <c r="G45" s="153">
        <f t="shared" si="6"/>
        <v>59.908999999999963</v>
      </c>
      <c r="H45" s="153">
        <f t="shared" si="6"/>
        <v>464.91499999999996</v>
      </c>
      <c r="I45" s="153">
        <f t="shared" si="6"/>
        <v>-50.974000000000025</v>
      </c>
      <c r="J45" s="154"/>
      <c r="K45" s="154"/>
    </row>
    <row r="46" spans="1:11" ht="12" customHeight="1">
      <c r="A46" s="4">
        <v>38</v>
      </c>
      <c r="B46" s="7" t="s">
        <v>58</v>
      </c>
      <c r="C46" s="15" t="s">
        <v>108</v>
      </c>
      <c r="D46" s="153">
        <v>487.76600000000002</v>
      </c>
      <c r="E46" s="153">
        <v>0</v>
      </c>
      <c r="F46" s="153">
        <v>0</v>
      </c>
      <c r="G46" s="153">
        <v>50.054999999999993</v>
      </c>
      <c r="H46" s="153">
        <v>437.71100000000001</v>
      </c>
      <c r="I46" s="153">
        <v>0</v>
      </c>
      <c r="J46" s="154"/>
      <c r="K46" s="154"/>
    </row>
    <row r="47" spans="1:11" ht="20.100000000000001" customHeight="1">
      <c r="A47" s="8">
        <v>39</v>
      </c>
      <c r="B47" s="9" t="s">
        <v>60</v>
      </c>
      <c r="C47" s="16" t="s">
        <v>80</v>
      </c>
      <c r="D47" s="153">
        <v>0</v>
      </c>
      <c r="E47" s="153">
        <v>-0.36799999999999988</v>
      </c>
      <c r="F47" s="153">
        <v>-10.184000000000001</v>
      </c>
      <c r="G47" s="153">
        <v>0</v>
      </c>
      <c r="H47" s="153">
        <v>10.552000000000001</v>
      </c>
      <c r="I47" s="153">
        <v>0</v>
      </c>
      <c r="J47" s="154"/>
      <c r="K47" s="154"/>
    </row>
    <row r="48" spans="1:11" ht="18" customHeight="1">
      <c r="A48" s="4">
        <v>40</v>
      </c>
      <c r="B48" s="7" t="s">
        <v>59</v>
      </c>
      <c r="C48" s="15" t="s">
        <v>81</v>
      </c>
      <c r="D48" s="153">
        <f t="shared" ref="D48:I48" si="7">D45-D46+D47</f>
        <v>67.512999999999977</v>
      </c>
      <c r="E48" s="153">
        <f t="shared" si="7"/>
        <v>18.672000000000036</v>
      </c>
      <c r="F48" s="153">
        <f t="shared" si="7"/>
        <v>1.2310000000000016</v>
      </c>
      <c r="G48" s="153">
        <f t="shared" si="7"/>
        <v>9.8539999999999708</v>
      </c>
      <c r="H48" s="153">
        <f t="shared" si="7"/>
        <v>37.75599999999995</v>
      </c>
      <c r="I48" s="153">
        <f t="shared" si="7"/>
        <v>-50.974000000000025</v>
      </c>
      <c r="J48" s="154"/>
      <c r="K48" s="154"/>
    </row>
    <row r="49" spans="1:11" ht="12" customHeight="1">
      <c r="D49" s="154"/>
      <c r="E49" s="154"/>
      <c r="F49" s="154"/>
      <c r="G49" s="154"/>
      <c r="H49" s="154"/>
      <c r="I49" s="154"/>
      <c r="J49" s="154"/>
      <c r="K49" s="154"/>
    </row>
    <row r="50" spans="1:11" ht="12" customHeight="1">
      <c r="A50" s="148"/>
      <c r="B50" s="149"/>
      <c r="D50" s="154"/>
      <c r="E50" s="154"/>
      <c r="F50" s="154"/>
      <c r="G50" s="154"/>
      <c r="H50" s="154"/>
      <c r="I50" s="154"/>
      <c r="J50" s="154"/>
      <c r="K50" s="154"/>
    </row>
    <row r="51" spans="1:11" ht="12" customHeight="1">
      <c r="A51" s="4" t="s">
        <v>109</v>
      </c>
      <c r="D51" s="154"/>
      <c r="E51" s="154"/>
      <c r="F51" s="154"/>
      <c r="G51" s="154"/>
      <c r="H51" s="154"/>
      <c r="I51" s="154"/>
      <c r="J51" s="154"/>
      <c r="K51" s="154"/>
    </row>
    <row r="52" spans="1:11" ht="11.1" customHeight="1">
      <c r="A52" s="4" t="s">
        <v>110</v>
      </c>
      <c r="D52" s="154"/>
      <c r="E52" s="154"/>
      <c r="F52" s="154"/>
      <c r="G52" s="154"/>
      <c r="H52" s="154"/>
      <c r="I52" s="154"/>
      <c r="J52" s="154"/>
      <c r="K52" s="154"/>
    </row>
    <row r="53" spans="1:11" ht="11.1" customHeight="1">
      <c r="A53" s="4" t="s">
        <v>222</v>
      </c>
      <c r="D53" s="154"/>
      <c r="E53" s="154"/>
      <c r="F53" s="154"/>
      <c r="G53" s="154"/>
      <c r="H53" s="154"/>
      <c r="I53" s="154"/>
      <c r="J53" s="154"/>
      <c r="K53" s="154"/>
    </row>
    <row r="54" spans="1:11" ht="11.1" customHeight="1">
      <c r="D54" s="154"/>
      <c r="E54" s="154"/>
      <c r="F54" s="154"/>
      <c r="G54" s="154"/>
      <c r="H54" s="154"/>
      <c r="I54" s="154"/>
      <c r="J54" s="154"/>
      <c r="K54" s="154"/>
    </row>
    <row r="55" spans="1:11" ht="12" customHeight="1">
      <c r="D55" s="154"/>
      <c r="E55" s="154"/>
      <c r="F55" s="154"/>
      <c r="G55" s="154"/>
      <c r="H55" s="154"/>
      <c r="I55" s="154"/>
      <c r="J55" s="154"/>
      <c r="K55" s="154"/>
    </row>
    <row r="56" spans="1:11" ht="12" customHeight="1">
      <c r="D56" s="154"/>
      <c r="E56" s="154"/>
      <c r="F56" s="154"/>
      <c r="G56" s="154"/>
      <c r="H56" s="154"/>
      <c r="I56" s="154"/>
      <c r="J56" s="154"/>
      <c r="K56" s="154"/>
    </row>
    <row r="57" spans="1:11" ht="12" customHeight="1">
      <c r="D57" s="154"/>
      <c r="E57" s="154"/>
      <c r="F57" s="154"/>
      <c r="G57" s="154"/>
      <c r="H57" s="154"/>
      <c r="I57" s="154"/>
      <c r="J57" s="154"/>
      <c r="K57" s="154"/>
    </row>
    <row r="58" spans="1:11" ht="12" customHeight="1">
      <c r="D58" s="154"/>
      <c r="E58" s="154"/>
      <c r="F58" s="154"/>
      <c r="G58" s="154"/>
      <c r="H58" s="154"/>
      <c r="I58" s="154"/>
      <c r="J58" s="154"/>
      <c r="K58" s="154"/>
    </row>
    <row r="59" spans="1:11" ht="12" customHeight="1">
      <c r="D59" s="154"/>
      <c r="E59" s="154"/>
      <c r="F59" s="154"/>
      <c r="G59" s="154"/>
      <c r="H59" s="154"/>
      <c r="I59" s="154"/>
      <c r="J59" s="154"/>
      <c r="K59" s="154"/>
    </row>
    <row r="60" spans="1:11" ht="12" customHeight="1">
      <c r="D60" s="154"/>
      <c r="E60" s="154"/>
      <c r="F60" s="154"/>
      <c r="G60" s="154"/>
      <c r="H60" s="154"/>
      <c r="I60" s="154"/>
      <c r="J60" s="154"/>
      <c r="K60" s="154"/>
    </row>
    <row r="61" spans="1:11" ht="12" customHeight="1">
      <c r="D61" s="154"/>
      <c r="E61" s="154"/>
      <c r="F61" s="154"/>
      <c r="G61" s="154"/>
      <c r="H61" s="154"/>
      <c r="I61" s="154"/>
      <c r="J61" s="154"/>
      <c r="K61" s="154"/>
    </row>
    <row r="62" spans="1:11" ht="12" customHeight="1">
      <c r="D62" s="154"/>
      <c r="E62" s="154"/>
      <c r="F62" s="154"/>
      <c r="G62" s="154"/>
      <c r="H62" s="154"/>
      <c r="I62" s="154"/>
      <c r="J62" s="154"/>
      <c r="K62" s="154"/>
    </row>
    <row r="63" spans="1:11" ht="12" customHeight="1">
      <c r="D63" s="154"/>
      <c r="E63" s="154"/>
      <c r="F63" s="154"/>
      <c r="G63" s="154"/>
      <c r="H63" s="154"/>
      <c r="I63" s="154"/>
      <c r="J63" s="154"/>
      <c r="K63" s="154"/>
    </row>
    <row r="64" spans="1:11" ht="12" customHeight="1">
      <c r="D64" s="154"/>
      <c r="E64" s="154"/>
      <c r="F64" s="154"/>
      <c r="G64" s="154"/>
      <c r="H64" s="154"/>
      <c r="I64" s="154"/>
      <c r="J64" s="154"/>
      <c r="K64" s="154"/>
    </row>
    <row r="65" spans="4:11" ht="12" customHeight="1">
      <c r="D65" s="154"/>
      <c r="E65" s="154"/>
      <c r="F65" s="154"/>
      <c r="G65" s="154"/>
      <c r="H65" s="154"/>
      <c r="I65" s="154"/>
      <c r="J65" s="154"/>
      <c r="K65" s="154"/>
    </row>
    <row r="66" spans="4:11" ht="12" customHeight="1">
      <c r="D66" s="154"/>
      <c r="E66" s="154"/>
      <c r="F66" s="154"/>
      <c r="G66" s="154"/>
      <c r="H66" s="154"/>
      <c r="I66" s="154"/>
      <c r="J66" s="154"/>
      <c r="K66" s="154"/>
    </row>
    <row r="67" spans="4:11" ht="12" customHeight="1">
      <c r="D67" s="154"/>
      <c r="E67" s="154"/>
      <c r="F67" s="154"/>
      <c r="G67" s="154"/>
      <c r="H67" s="154"/>
      <c r="I67" s="154"/>
      <c r="J67" s="154"/>
      <c r="K67" s="154"/>
    </row>
    <row r="68" spans="4:11" ht="12" customHeight="1">
      <c r="D68" s="154"/>
      <c r="E68" s="154"/>
      <c r="F68" s="154"/>
      <c r="G68" s="154"/>
      <c r="H68" s="154"/>
      <c r="I68" s="154"/>
      <c r="J68" s="154"/>
      <c r="K68" s="154"/>
    </row>
    <row r="69" spans="4:11" ht="12" customHeight="1">
      <c r="D69" s="154"/>
      <c r="E69" s="154"/>
      <c r="F69" s="154"/>
      <c r="G69" s="154"/>
      <c r="H69" s="154"/>
      <c r="I69" s="154"/>
      <c r="J69" s="154"/>
      <c r="K69" s="154"/>
    </row>
    <row r="70" spans="4:11" ht="12" customHeight="1">
      <c r="D70" s="154"/>
      <c r="E70" s="154"/>
      <c r="F70" s="154"/>
      <c r="G70" s="154"/>
      <c r="H70" s="154"/>
      <c r="I70" s="154"/>
      <c r="J70" s="154"/>
      <c r="K70" s="154"/>
    </row>
    <row r="71" spans="4:11" ht="12" customHeight="1">
      <c r="D71" s="154"/>
      <c r="E71" s="154"/>
      <c r="F71" s="154"/>
      <c r="G71" s="154"/>
      <c r="H71" s="154"/>
      <c r="I71" s="154"/>
      <c r="J71" s="154"/>
      <c r="K71" s="154"/>
    </row>
    <row r="72" spans="4:11" ht="12" customHeight="1">
      <c r="D72" s="154"/>
      <c r="E72" s="154"/>
      <c r="F72" s="154"/>
      <c r="G72" s="154"/>
      <c r="H72" s="154"/>
      <c r="I72" s="154"/>
      <c r="J72" s="154"/>
      <c r="K72" s="154"/>
    </row>
    <row r="73" spans="4:11" ht="12" customHeight="1">
      <c r="D73" s="154"/>
      <c r="E73" s="154"/>
      <c r="F73" s="154"/>
      <c r="G73" s="154"/>
      <c r="H73" s="154"/>
      <c r="I73" s="154"/>
      <c r="J73" s="154"/>
      <c r="K73" s="154"/>
    </row>
    <row r="74" spans="4:11" ht="12" customHeight="1">
      <c r="D74" s="154"/>
      <c r="E74" s="154"/>
      <c r="F74" s="154"/>
      <c r="G74" s="154"/>
      <c r="H74" s="154"/>
      <c r="I74" s="154"/>
      <c r="J74" s="154"/>
      <c r="K74" s="154"/>
    </row>
    <row r="75" spans="4:11" ht="12" customHeight="1">
      <c r="D75" s="154"/>
      <c r="E75" s="154"/>
      <c r="F75" s="154"/>
      <c r="G75" s="154"/>
      <c r="H75" s="154"/>
      <c r="I75" s="154"/>
      <c r="J75" s="154"/>
      <c r="K75" s="154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D08B9F-0842-4051-B6CC-75BE818D531C}">
  <dimension ref="A1:K75"/>
  <sheetViews>
    <sheetView showGridLines="0" workbookViewId="0"/>
  </sheetViews>
  <sheetFormatPr baseColWidth="10" defaultColWidth="10" defaultRowHeight="11.25"/>
  <cols>
    <col min="1" max="1" width="2.25" style="144" customWidth="1"/>
    <col min="2" max="2" width="1.5" style="155" customWidth="1"/>
    <col min="3" max="3" width="32.625" style="144" customWidth="1"/>
    <col min="4" max="4" width="9.375" style="144" customWidth="1"/>
    <col min="5" max="6" width="9.5" style="144" customWidth="1"/>
    <col min="7" max="9" width="9.375" style="144" customWidth="1"/>
    <col min="10" max="11" width="7.25" style="144" customWidth="1"/>
    <col min="12" max="16384" width="10" style="144"/>
  </cols>
  <sheetData>
    <row r="1" spans="1:11" ht="12" customHeight="1">
      <c r="A1" s="141"/>
      <c r="B1" s="142"/>
      <c r="C1" s="142"/>
      <c r="D1" s="142"/>
      <c r="E1" s="142"/>
      <c r="F1" s="142"/>
      <c r="G1" s="142"/>
      <c r="H1" s="142"/>
      <c r="I1" s="142"/>
      <c r="J1" s="143"/>
      <c r="K1" s="143"/>
    </row>
    <row r="2" spans="1:11" ht="12" customHeight="1">
      <c r="A2" s="13" t="s">
        <v>111</v>
      </c>
      <c r="B2" s="142"/>
      <c r="C2" s="142"/>
      <c r="D2" s="142"/>
      <c r="E2" s="142"/>
      <c r="F2" s="142"/>
      <c r="G2" s="142"/>
      <c r="H2" s="142"/>
      <c r="I2" s="142"/>
      <c r="J2" s="143"/>
      <c r="K2" s="143"/>
    </row>
    <row r="3" spans="1:11" ht="12" customHeight="1">
      <c r="A3" s="19"/>
      <c r="B3" s="142"/>
      <c r="C3" s="142"/>
      <c r="D3" s="142"/>
      <c r="E3" s="142"/>
      <c r="F3" s="142"/>
      <c r="G3" s="142"/>
      <c r="H3" s="142"/>
      <c r="I3" s="142"/>
      <c r="J3" s="143"/>
      <c r="K3" s="143"/>
    </row>
    <row r="4" spans="1:11" ht="12" customHeight="1">
      <c r="A4" s="19" t="s">
        <v>261</v>
      </c>
      <c r="B4" s="142"/>
      <c r="C4" s="142"/>
      <c r="D4" s="142"/>
      <c r="E4" s="142"/>
      <c r="F4" s="142"/>
      <c r="G4" s="142"/>
      <c r="H4" s="142"/>
      <c r="I4" s="142"/>
      <c r="J4" s="143"/>
      <c r="K4" s="143"/>
    </row>
    <row r="5" spans="1:11" ht="12" customHeight="1">
      <c r="A5" s="20" t="s">
        <v>69</v>
      </c>
      <c r="B5" s="142"/>
      <c r="C5" s="142"/>
      <c r="D5" s="142"/>
      <c r="E5" s="142"/>
      <c r="F5" s="142"/>
      <c r="G5" s="142"/>
      <c r="H5" s="142"/>
      <c r="I5" s="142"/>
      <c r="J5" s="143"/>
      <c r="K5" s="143"/>
    </row>
    <row r="6" spans="1:11" ht="12" customHeight="1">
      <c r="A6" s="148"/>
      <c r="B6" s="149"/>
      <c r="C6" s="148"/>
      <c r="D6" s="148"/>
      <c r="E6" s="148"/>
      <c r="F6" s="148"/>
      <c r="G6" s="148"/>
      <c r="H6" s="148"/>
      <c r="I6" s="148"/>
      <c r="J6" s="150"/>
      <c r="K6" s="150"/>
    </row>
    <row r="7" spans="1:11" ht="45">
      <c r="A7" s="151"/>
      <c r="B7" s="149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152"/>
      <c r="K7" s="152"/>
    </row>
    <row r="8" spans="1:11" ht="24" customHeight="1">
      <c r="A8" s="4">
        <v>1</v>
      </c>
      <c r="B8" s="7"/>
      <c r="C8" s="14" t="s">
        <v>73</v>
      </c>
      <c r="D8" s="153">
        <v>1195.5940000000001</v>
      </c>
      <c r="E8" s="153">
        <v>853.83</v>
      </c>
      <c r="F8" s="153">
        <v>52.516000000000005</v>
      </c>
      <c r="G8" s="153">
        <v>88.356999999999999</v>
      </c>
      <c r="H8" s="153">
        <v>200.89100000000002</v>
      </c>
      <c r="I8" s="153">
        <v>0</v>
      </c>
      <c r="J8" s="154"/>
      <c r="K8" s="154"/>
    </row>
    <row r="9" spans="1:11" ht="12" customHeight="1">
      <c r="A9" s="4">
        <v>2</v>
      </c>
      <c r="B9" s="7" t="s">
        <v>58</v>
      </c>
      <c r="C9" s="15" t="s">
        <v>74</v>
      </c>
      <c r="D9" s="153">
        <v>624.774</v>
      </c>
      <c r="E9" s="153">
        <v>500.46899999999999</v>
      </c>
      <c r="F9" s="153">
        <v>28.506</v>
      </c>
      <c r="G9" s="153">
        <v>27.164000000000001</v>
      </c>
      <c r="H9" s="153">
        <v>68.634999999999991</v>
      </c>
      <c r="I9" s="153">
        <v>0</v>
      </c>
      <c r="J9" s="154"/>
      <c r="K9" s="154"/>
    </row>
    <row r="10" spans="1:11" ht="18" customHeight="1">
      <c r="A10" s="4">
        <v>3</v>
      </c>
      <c r="B10" s="7" t="s">
        <v>59</v>
      </c>
      <c r="C10" s="15" t="s">
        <v>77</v>
      </c>
      <c r="D10" s="153">
        <f t="shared" ref="D10:I10" si="0">D8-D9</f>
        <v>570.82000000000005</v>
      </c>
      <c r="E10" s="153">
        <f t="shared" si="0"/>
        <v>353.36100000000005</v>
      </c>
      <c r="F10" s="153">
        <f t="shared" si="0"/>
        <v>24.010000000000005</v>
      </c>
      <c r="G10" s="153">
        <f t="shared" si="0"/>
        <v>61.192999999999998</v>
      </c>
      <c r="H10" s="153">
        <f t="shared" si="0"/>
        <v>132.25600000000003</v>
      </c>
      <c r="I10" s="153">
        <f t="shared" si="0"/>
        <v>0</v>
      </c>
      <c r="J10" s="154"/>
      <c r="K10" s="154"/>
    </row>
    <row r="11" spans="1:11" ht="12" customHeight="1">
      <c r="A11" s="4">
        <v>4</v>
      </c>
      <c r="B11" s="7" t="s">
        <v>58</v>
      </c>
      <c r="C11" s="15" t="s">
        <v>78</v>
      </c>
      <c r="D11" s="153">
        <v>109.38699999999994</v>
      </c>
      <c r="E11" s="153">
        <v>62.960999999999999</v>
      </c>
      <c r="F11" s="153">
        <v>1.923</v>
      </c>
      <c r="G11" s="153">
        <v>14.874000000000001</v>
      </c>
      <c r="H11" s="153">
        <v>29.628999999999955</v>
      </c>
      <c r="I11" s="153">
        <v>0</v>
      </c>
      <c r="J11" s="154"/>
      <c r="K11" s="154"/>
    </row>
    <row r="12" spans="1:11" ht="18" customHeight="1">
      <c r="A12" s="4">
        <v>5</v>
      </c>
      <c r="B12" s="7" t="s">
        <v>59</v>
      </c>
      <c r="C12" s="15" t="s">
        <v>89</v>
      </c>
      <c r="D12" s="153">
        <f>D10-D11</f>
        <v>461.43300000000011</v>
      </c>
      <c r="E12" s="153">
        <f>E10-E11</f>
        <v>290.40000000000003</v>
      </c>
      <c r="F12" s="153">
        <f>F10-F11</f>
        <v>22.087000000000003</v>
      </c>
      <c r="G12" s="153">
        <f>G10-G11</f>
        <v>46.318999999999996</v>
      </c>
      <c r="H12" s="153">
        <f>H10-H11</f>
        <v>102.62700000000007</v>
      </c>
      <c r="I12" s="153">
        <v>-44.329000000000008</v>
      </c>
      <c r="J12" s="154"/>
      <c r="K12" s="154"/>
    </row>
    <row r="13" spans="1:11" ht="12" customHeight="1">
      <c r="A13" s="4">
        <v>6</v>
      </c>
      <c r="B13" s="7" t="s">
        <v>58</v>
      </c>
      <c r="C13" s="15" t="s">
        <v>90</v>
      </c>
      <c r="D13" s="153">
        <v>296.07400000000001</v>
      </c>
      <c r="E13" s="153">
        <v>191.958</v>
      </c>
      <c r="F13" s="153">
        <v>14.911000000000001</v>
      </c>
      <c r="G13" s="153">
        <v>47.204000000000001</v>
      </c>
      <c r="H13" s="153">
        <v>42.001000000000005</v>
      </c>
      <c r="I13" s="153">
        <v>2.117</v>
      </c>
      <c r="J13" s="154"/>
      <c r="K13" s="154"/>
    </row>
    <row r="14" spans="1:11" ht="12" customHeight="1">
      <c r="A14" s="4">
        <v>7</v>
      </c>
      <c r="B14" s="7" t="s">
        <v>58</v>
      </c>
      <c r="C14" s="15" t="s">
        <v>91</v>
      </c>
      <c r="D14" s="153">
        <v>3.9569999999999999</v>
      </c>
      <c r="E14" s="153">
        <v>1.8779999999999999</v>
      </c>
      <c r="F14" s="153">
        <v>0.09</v>
      </c>
      <c r="G14" s="153">
        <v>6.3E-2</v>
      </c>
      <c r="H14" s="153">
        <v>1.9259999999999999</v>
      </c>
      <c r="I14" s="153">
        <v>0</v>
      </c>
      <c r="J14" s="154"/>
      <c r="K14" s="154"/>
    </row>
    <row r="15" spans="1:11" ht="12" customHeight="1">
      <c r="A15" s="4">
        <v>8</v>
      </c>
      <c r="B15" s="7" t="s">
        <v>60</v>
      </c>
      <c r="C15" s="15" t="s">
        <v>92</v>
      </c>
      <c r="D15" s="153">
        <v>7.9960000000000004</v>
      </c>
      <c r="E15" s="153">
        <v>7.4290000000000003</v>
      </c>
      <c r="F15" s="153">
        <v>0</v>
      </c>
      <c r="G15" s="153">
        <v>9.9000000000000005E-2</v>
      </c>
      <c r="H15" s="153">
        <v>0.46800000000000003</v>
      </c>
      <c r="I15" s="153">
        <v>0</v>
      </c>
      <c r="J15" s="154"/>
      <c r="K15" s="154"/>
    </row>
    <row r="16" spans="1:11" ht="18" customHeight="1">
      <c r="A16" s="4">
        <v>9</v>
      </c>
      <c r="B16" s="7" t="s">
        <v>59</v>
      </c>
      <c r="C16" s="15" t="s">
        <v>112</v>
      </c>
      <c r="D16" s="153">
        <f t="shared" ref="D16:I16" si="1">D12-D13-D14+D15</f>
        <v>169.39800000000011</v>
      </c>
      <c r="E16" s="153">
        <f t="shared" si="1"/>
        <v>103.99300000000004</v>
      </c>
      <c r="F16" s="153">
        <f t="shared" si="1"/>
        <v>7.0860000000000021</v>
      </c>
      <c r="G16" s="153">
        <f t="shared" si="1"/>
        <v>-0.84900000000000508</v>
      </c>
      <c r="H16" s="153">
        <f t="shared" si="1"/>
        <v>59.168000000000063</v>
      </c>
      <c r="I16" s="153">
        <f t="shared" si="1"/>
        <v>-46.446000000000005</v>
      </c>
      <c r="J16" s="154"/>
      <c r="K16" s="154"/>
    </row>
    <row r="17" spans="1:11" ht="12" customHeight="1">
      <c r="A17" s="4">
        <v>10</v>
      </c>
      <c r="B17" s="7" t="s">
        <v>60</v>
      </c>
      <c r="C17" s="15" t="s">
        <v>93</v>
      </c>
      <c r="D17" s="153">
        <v>296.76900000000001</v>
      </c>
      <c r="E17" s="153">
        <v>0</v>
      </c>
      <c r="F17" s="153">
        <v>0</v>
      </c>
      <c r="G17" s="153">
        <v>0</v>
      </c>
      <c r="H17" s="153">
        <v>296.76900000000001</v>
      </c>
      <c r="I17" s="153">
        <v>1.4219999999999999</v>
      </c>
      <c r="J17" s="154"/>
      <c r="K17" s="154"/>
    </row>
    <row r="18" spans="1:11" ht="12" customHeight="1">
      <c r="A18" s="4">
        <v>11</v>
      </c>
      <c r="B18" s="7" t="s">
        <v>58</v>
      </c>
      <c r="C18" s="15" t="s">
        <v>94</v>
      </c>
      <c r="D18" s="153">
        <v>7.9300000000000006</v>
      </c>
      <c r="E18" s="153">
        <v>0</v>
      </c>
      <c r="F18" s="153">
        <v>0</v>
      </c>
      <c r="G18" s="153">
        <v>7.9300000000000006</v>
      </c>
      <c r="H18" s="153">
        <v>0</v>
      </c>
      <c r="I18" s="153">
        <v>0.127</v>
      </c>
      <c r="J18" s="154"/>
      <c r="K18" s="154"/>
    </row>
    <row r="19" spans="1:11" ht="12" customHeight="1">
      <c r="A19" s="4">
        <v>12</v>
      </c>
      <c r="B19" s="7" t="s">
        <v>60</v>
      </c>
      <c r="C19" s="15" t="s">
        <v>95</v>
      </c>
      <c r="D19" s="153">
        <v>71.557999999999993</v>
      </c>
      <c r="E19" s="153">
        <v>0</v>
      </c>
      <c r="F19" s="153">
        <v>0</v>
      </c>
      <c r="G19" s="153">
        <v>71.557999999999993</v>
      </c>
      <c r="H19" s="153">
        <v>0</v>
      </c>
      <c r="I19" s="153">
        <v>1.25</v>
      </c>
      <c r="J19" s="154"/>
      <c r="K19" s="154"/>
    </row>
    <row r="20" spans="1:11" ht="12" customHeight="1">
      <c r="A20" s="4">
        <v>13</v>
      </c>
      <c r="B20" s="7" t="s">
        <v>58</v>
      </c>
      <c r="C20" s="15" t="s">
        <v>96</v>
      </c>
      <c r="D20" s="153">
        <v>258.56099999999998</v>
      </c>
      <c r="E20" s="153">
        <v>100.54500000000002</v>
      </c>
      <c r="F20" s="153">
        <v>124.05699999999999</v>
      </c>
      <c r="G20" s="153">
        <v>17.513999999999999</v>
      </c>
      <c r="H20" s="153">
        <v>16.445000000000004</v>
      </c>
      <c r="I20" s="153">
        <v>50.249000000000002</v>
      </c>
      <c r="J20" s="154"/>
      <c r="K20" s="154"/>
    </row>
    <row r="21" spans="1:11" ht="12" customHeight="1">
      <c r="A21" s="4">
        <v>14</v>
      </c>
      <c r="B21" s="7" t="s">
        <v>60</v>
      </c>
      <c r="C21" s="15" t="s">
        <v>97</v>
      </c>
      <c r="D21" s="153">
        <v>266.61799999999999</v>
      </c>
      <c r="E21" s="153">
        <v>35.078000000000003</v>
      </c>
      <c r="F21" s="153">
        <v>110.629</v>
      </c>
      <c r="G21" s="153">
        <v>7.6550000000000011</v>
      </c>
      <c r="H21" s="153">
        <v>113.256</v>
      </c>
      <c r="I21" s="153">
        <v>42.192000000000007</v>
      </c>
      <c r="J21" s="154"/>
      <c r="K21" s="154"/>
    </row>
    <row r="22" spans="1:11" ht="18" customHeight="1">
      <c r="A22" s="4">
        <v>15</v>
      </c>
      <c r="B22" s="7" t="s">
        <v>59</v>
      </c>
      <c r="C22" s="15" t="s">
        <v>219</v>
      </c>
      <c r="D22" s="153">
        <f t="shared" ref="D22:I22" si="2">D16+D17-D18+D19-D20+D21</f>
        <v>537.85200000000009</v>
      </c>
      <c r="E22" s="153">
        <f t="shared" si="2"/>
        <v>38.526000000000025</v>
      </c>
      <c r="F22" s="153">
        <f t="shared" si="2"/>
        <v>-6.3419999999999845</v>
      </c>
      <c r="G22" s="153">
        <f t="shared" si="2"/>
        <v>52.919999999999987</v>
      </c>
      <c r="H22" s="153">
        <f t="shared" si="2"/>
        <v>452.74800000000005</v>
      </c>
      <c r="I22" s="153">
        <f t="shared" si="2"/>
        <v>-51.957999999999998</v>
      </c>
      <c r="J22" s="154"/>
      <c r="K22" s="154"/>
    </row>
    <row r="23" spans="1:11" ht="12" customHeight="1">
      <c r="A23" s="4">
        <v>16</v>
      </c>
      <c r="B23" s="7" t="s">
        <v>58</v>
      </c>
      <c r="C23" s="15" t="s">
        <v>98</v>
      </c>
      <c r="D23" s="153">
        <v>74.605000000000004</v>
      </c>
      <c r="E23" s="153">
        <v>15.593</v>
      </c>
      <c r="F23" s="153">
        <v>1.2929999999999999</v>
      </c>
      <c r="G23" s="153">
        <v>0</v>
      </c>
      <c r="H23" s="153">
        <v>57.719000000000001</v>
      </c>
      <c r="I23" s="153">
        <v>0.91800000000000004</v>
      </c>
      <c r="J23" s="154"/>
      <c r="K23" s="154"/>
    </row>
    <row r="24" spans="1:11" ht="12" customHeight="1">
      <c r="A24" s="4">
        <v>17</v>
      </c>
      <c r="B24" s="7" t="s">
        <v>60</v>
      </c>
      <c r="C24" s="15" t="s">
        <v>99</v>
      </c>
      <c r="D24" s="153">
        <v>75.448000000000008</v>
      </c>
      <c r="E24" s="153">
        <v>0</v>
      </c>
      <c r="F24" s="153">
        <v>0</v>
      </c>
      <c r="G24" s="153">
        <v>75.448000000000008</v>
      </c>
      <c r="H24" s="153">
        <v>0</v>
      </c>
      <c r="I24" s="153">
        <v>7.4999999999999997E-2</v>
      </c>
      <c r="J24" s="154"/>
      <c r="K24" s="154"/>
    </row>
    <row r="25" spans="1:11" ht="12" customHeight="1">
      <c r="A25" s="4">
        <v>18</v>
      </c>
      <c r="B25" s="7" t="s">
        <v>58</v>
      </c>
      <c r="C25" s="15" t="s">
        <v>220</v>
      </c>
      <c r="D25" s="153">
        <v>116.724</v>
      </c>
      <c r="E25" s="153">
        <v>0</v>
      </c>
      <c r="F25" s="153">
        <v>0</v>
      </c>
      <c r="G25" s="153">
        <v>0</v>
      </c>
      <c r="H25" s="153">
        <v>116.724</v>
      </c>
      <c r="I25" s="153">
        <v>0.40300000000000002</v>
      </c>
      <c r="J25" s="154"/>
      <c r="K25" s="154"/>
    </row>
    <row r="26" spans="1:11" ht="12" customHeight="1">
      <c r="A26" s="4">
        <v>19</v>
      </c>
      <c r="B26" s="7" t="s">
        <v>60</v>
      </c>
      <c r="C26" s="15" t="s">
        <v>221</v>
      </c>
      <c r="D26" s="153">
        <v>116.70500000000001</v>
      </c>
      <c r="E26" s="153">
        <v>4.0090000000000003</v>
      </c>
      <c r="F26" s="153">
        <v>15.817999999999998</v>
      </c>
      <c r="G26" s="153">
        <v>96.711000000000013</v>
      </c>
      <c r="H26" s="153">
        <v>0.16699999999999998</v>
      </c>
      <c r="I26" s="153">
        <v>0.42199999999999999</v>
      </c>
      <c r="J26" s="154"/>
      <c r="K26" s="154"/>
    </row>
    <row r="27" spans="1:11" ht="12" customHeight="1">
      <c r="A27" s="4">
        <v>20</v>
      </c>
      <c r="B27" s="7" t="s">
        <v>58</v>
      </c>
      <c r="C27" s="15" t="s">
        <v>100</v>
      </c>
      <c r="D27" s="153">
        <v>111.31499999999998</v>
      </c>
      <c r="E27" s="153">
        <v>3.5260000000000002</v>
      </c>
      <c r="F27" s="153">
        <v>5.7480000000000002</v>
      </c>
      <c r="G27" s="153">
        <v>101.87399999999998</v>
      </c>
      <c r="H27" s="153">
        <v>0.16699999999999998</v>
      </c>
      <c r="I27" s="153">
        <v>0.107</v>
      </c>
      <c r="J27" s="154"/>
      <c r="K27" s="154"/>
    </row>
    <row r="28" spans="1:11" ht="12" customHeight="1">
      <c r="A28" s="4">
        <v>21</v>
      </c>
      <c r="B28" s="7" t="s">
        <v>60</v>
      </c>
      <c r="C28" s="15" t="s">
        <v>114</v>
      </c>
      <c r="D28" s="153">
        <v>109.96499999999997</v>
      </c>
      <c r="E28" s="153">
        <v>0</v>
      </c>
      <c r="F28" s="153">
        <v>0</v>
      </c>
      <c r="G28" s="153">
        <v>0</v>
      </c>
      <c r="H28" s="153">
        <v>109.96499999999997</v>
      </c>
      <c r="I28" s="153">
        <v>1.4570000000000001</v>
      </c>
      <c r="J28" s="154"/>
      <c r="K28" s="154"/>
    </row>
    <row r="29" spans="1:11" ht="12" customHeight="1">
      <c r="A29" s="4">
        <v>22</v>
      </c>
      <c r="B29" s="7" t="s">
        <v>58</v>
      </c>
      <c r="C29" s="15" t="s">
        <v>101</v>
      </c>
      <c r="D29" s="153">
        <v>74.191999999999979</v>
      </c>
      <c r="E29" s="153">
        <v>6.7390000000000008</v>
      </c>
      <c r="F29" s="153">
        <v>35.515999999999998</v>
      </c>
      <c r="G29" s="153">
        <v>13.455999999999996</v>
      </c>
      <c r="H29" s="153">
        <v>18.481000000000002</v>
      </c>
      <c r="I29" s="153">
        <v>14.126000000000001</v>
      </c>
      <c r="J29" s="154"/>
      <c r="K29" s="154"/>
    </row>
    <row r="30" spans="1:11" ht="12" customHeight="1">
      <c r="A30" s="4">
        <v>23</v>
      </c>
      <c r="B30" s="7" t="s">
        <v>60</v>
      </c>
      <c r="C30" s="15" t="s">
        <v>102</v>
      </c>
      <c r="D30" s="153">
        <v>63.102000000000011</v>
      </c>
      <c r="E30" s="153">
        <v>2.968</v>
      </c>
      <c r="F30" s="153">
        <v>35.427999999999997</v>
      </c>
      <c r="G30" s="153">
        <v>4.3430000000000035</v>
      </c>
      <c r="H30" s="153">
        <v>20.363</v>
      </c>
      <c r="I30" s="153">
        <v>25.216000000000001</v>
      </c>
      <c r="J30" s="154"/>
      <c r="K30" s="154"/>
    </row>
    <row r="31" spans="1:11" ht="18" customHeight="1">
      <c r="A31" s="4">
        <v>24</v>
      </c>
      <c r="B31" s="7" t="s">
        <v>59</v>
      </c>
      <c r="C31" s="15" t="s">
        <v>79</v>
      </c>
      <c r="D31" s="153">
        <f t="shared" ref="D31:I31" si="3">D22-D23+D24-D25+D26-D27+D28-D29+D30</f>
        <v>526.23599999999999</v>
      </c>
      <c r="E31" s="153">
        <f t="shared" si="3"/>
        <v>19.645000000000024</v>
      </c>
      <c r="F31" s="153">
        <f t="shared" si="3"/>
        <v>2.3470000000000155</v>
      </c>
      <c r="G31" s="153">
        <f t="shared" si="3"/>
        <v>114.09200000000003</v>
      </c>
      <c r="H31" s="153">
        <f t="shared" si="3"/>
        <v>390.15200000000004</v>
      </c>
      <c r="I31" s="153">
        <f t="shared" si="3"/>
        <v>-40.341999999999992</v>
      </c>
      <c r="J31" s="154"/>
      <c r="K31" s="154"/>
    </row>
    <row r="32" spans="1:11" ht="12" customHeight="1">
      <c r="A32" s="4">
        <v>25</v>
      </c>
      <c r="B32" s="7" t="s">
        <v>58</v>
      </c>
      <c r="C32" s="15" t="s">
        <v>75</v>
      </c>
      <c r="D32" s="153">
        <v>455.923</v>
      </c>
      <c r="E32" s="153">
        <v>0</v>
      </c>
      <c r="F32" s="153">
        <v>0</v>
      </c>
      <c r="G32" s="153">
        <v>113.67999999999999</v>
      </c>
      <c r="H32" s="153">
        <v>342.24299999999999</v>
      </c>
      <c r="I32" s="153">
        <v>0</v>
      </c>
      <c r="J32" s="154"/>
      <c r="K32" s="154"/>
    </row>
    <row r="33" spans="1:11" ht="20.100000000000001" customHeight="1">
      <c r="A33" s="8">
        <v>26</v>
      </c>
      <c r="B33" s="9" t="s">
        <v>60</v>
      </c>
      <c r="C33" s="16" t="s">
        <v>80</v>
      </c>
      <c r="D33" s="153">
        <v>0</v>
      </c>
      <c r="E33" s="153">
        <v>-0.44600000000000017</v>
      </c>
      <c r="F33" s="153">
        <v>-9.6799999999999962</v>
      </c>
      <c r="G33" s="153">
        <v>0</v>
      </c>
      <c r="H33" s="153">
        <v>10.125999999999998</v>
      </c>
      <c r="I33" s="153">
        <v>0</v>
      </c>
      <c r="J33" s="154"/>
      <c r="K33" s="154"/>
    </row>
    <row r="34" spans="1:11" ht="18" customHeight="1">
      <c r="A34" s="4">
        <v>27</v>
      </c>
      <c r="B34" s="7" t="s">
        <v>59</v>
      </c>
      <c r="C34" s="15" t="s">
        <v>81</v>
      </c>
      <c r="D34" s="153">
        <f t="shared" ref="D34:I34" si="4">D31-D32+D33</f>
        <v>70.312999999999988</v>
      </c>
      <c r="E34" s="153">
        <f t="shared" si="4"/>
        <v>19.199000000000023</v>
      </c>
      <c r="F34" s="153">
        <f t="shared" si="4"/>
        <v>-7.3329999999999806</v>
      </c>
      <c r="G34" s="153">
        <f t="shared" si="4"/>
        <v>0.41200000000003456</v>
      </c>
      <c r="H34" s="153">
        <f t="shared" si="4"/>
        <v>58.035000000000046</v>
      </c>
      <c r="I34" s="153">
        <f t="shared" si="4"/>
        <v>-40.341999999999992</v>
      </c>
      <c r="J34" s="154"/>
      <c r="K34" s="154"/>
    </row>
    <row r="35" spans="1:11" ht="12" customHeight="1">
      <c r="A35" s="4">
        <v>28</v>
      </c>
      <c r="B35" s="7" t="s">
        <v>58</v>
      </c>
      <c r="C35" s="15" t="s">
        <v>103</v>
      </c>
      <c r="D35" s="153">
        <v>11.206</v>
      </c>
      <c r="E35" s="153">
        <v>0.45600000000000002</v>
      </c>
      <c r="F35" s="153">
        <v>-2.9929999999999999</v>
      </c>
      <c r="G35" s="153">
        <v>12.081</v>
      </c>
      <c r="H35" s="153">
        <v>1.6620000000000001</v>
      </c>
      <c r="I35" s="153">
        <v>1.0900000000000001</v>
      </c>
      <c r="J35" s="154"/>
      <c r="K35" s="154"/>
    </row>
    <row r="36" spans="1:11" ht="12" customHeight="1">
      <c r="A36" s="4">
        <v>29</v>
      </c>
      <c r="B36" s="7" t="s">
        <v>60</v>
      </c>
      <c r="C36" s="15" t="s">
        <v>104</v>
      </c>
      <c r="D36" s="153">
        <v>10.736999999999998</v>
      </c>
      <c r="E36" s="153">
        <v>2.23</v>
      </c>
      <c r="F36" s="153">
        <v>1.724</v>
      </c>
      <c r="G36" s="153">
        <v>2.5549999999999997</v>
      </c>
      <c r="H36" s="153">
        <v>4.2279999999999998</v>
      </c>
      <c r="I36" s="153">
        <v>1.5590000000000002</v>
      </c>
      <c r="J36" s="154"/>
      <c r="K36" s="154"/>
    </row>
    <row r="37" spans="1:11" ht="12" customHeight="1">
      <c r="A37" s="4">
        <v>30</v>
      </c>
      <c r="B37" s="7" t="s">
        <v>58</v>
      </c>
      <c r="C37" s="15" t="s">
        <v>76</v>
      </c>
      <c r="D37" s="153">
        <v>139.358</v>
      </c>
      <c r="E37" s="153">
        <v>89.76400000000001</v>
      </c>
      <c r="F37" s="153">
        <v>1.2550000000000001</v>
      </c>
      <c r="G37" s="153">
        <v>11.654999999999998</v>
      </c>
      <c r="H37" s="153">
        <v>36.68399999999999</v>
      </c>
      <c r="I37" s="153">
        <v>0</v>
      </c>
      <c r="J37" s="154"/>
      <c r="K37" s="154"/>
    </row>
    <row r="38" spans="1:11" ht="12" customHeight="1">
      <c r="A38" s="4">
        <v>31</v>
      </c>
      <c r="B38" s="7" t="s">
        <v>60</v>
      </c>
      <c r="C38" s="15" t="s">
        <v>78</v>
      </c>
      <c r="D38" s="153">
        <v>109.38699999999994</v>
      </c>
      <c r="E38" s="153">
        <v>62.960999999999999</v>
      </c>
      <c r="F38" s="153">
        <v>1.923</v>
      </c>
      <c r="G38" s="153">
        <v>14.874000000000001</v>
      </c>
      <c r="H38" s="153">
        <v>29.628999999999955</v>
      </c>
      <c r="I38" s="153">
        <v>0</v>
      </c>
      <c r="J38" s="154"/>
      <c r="K38" s="154"/>
    </row>
    <row r="39" spans="1:11" ht="12" customHeight="1">
      <c r="A39" s="4">
        <v>32</v>
      </c>
      <c r="B39" s="7" t="s">
        <v>58</v>
      </c>
      <c r="C39" s="15" t="s">
        <v>82</v>
      </c>
      <c r="D39" s="153">
        <v>0.19899999999999995</v>
      </c>
      <c r="E39" s="153">
        <v>0.31699999999999995</v>
      </c>
      <c r="F39" s="153">
        <v>0</v>
      </c>
      <c r="G39" s="153">
        <v>-0.36399999999999999</v>
      </c>
      <c r="H39" s="153">
        <v>0.246</v>
      </c>
      <c r="I39" s="153">
        <v>-0.19900000000000001</v>
      </c>
      <c r="J39" s="154"/>
      <c r="K39" s="154"/>
    </row>
    <row r="40" spans="1:11" ht="18" customHeight="1">
      <c r="A40" s="4">
        <v>33</v>
      </c>
      <c r="B40" s="7" t="s">
        <v>59</v>
      </c>
      <c r="C40" s="15" t="s">
        <v>83</v>
      </c>
      <c r="D40" s="153">
        <f t="shared" ref="D40:I40" si="5">D34-D35+D36-D37+D38-D39</f>
        <v>39.673999999999921</v>
      </c>
      <c r="E40" s="153">
        <f t="shared" si="5"/>
        <v>-6.1469999999999843</v>
      </c>
      <c r="F40" s="153">
        <f t="shared" si="5"/>
        <v>-1.94799999999998</v>
      </c>
      <c r="G40" s="153">
        <f t="shared" si="5"/>
        <v>-5.5309999999999624</v>
      </c>
      <c r="H40" s="153">
        <f t="shared" si="5"/>
        <v>53.300000000000011</v>
      </c>
      <c r="I40" s="153">
        <f t="shared" si="5"/>
        <v>-39.673999999999999</v>
      </c>
      <c r="J40" s="154"/>
      <c r="K40" s="154"/>
    </row>
    <row r="41" spans="1:11" ht="20.100000000000001" customHeight="1">
      <c r="A41" s="4"/>
      <c r="B41" s="7"/>
      <c r="C41" s="17" t="s">
        <v>105</v>
      </c>
      <c r="D41" s="153"/>
      <c r="E41" s="153"/>
      <c r="F41" s="153"/>
      <c r="G41" s="153"/>
      <c r="H41" s="153"/>
      <c r="I41" s="153"/>
      <c r="J41" s="154"/>
      <c r="K41" s="154"/>
    </row>
    <row r="42" spans="1:11" ht="18" customHeight="1">
      <c r="A42" s="4">
        <v>34</v>
      </c>
      <c r="B42" s="7"/>
      <c r="C42" s="15" t="s">
        <v>79</v>
      </c>
      <c r="D42" s="153">
        <v>526.23599999999999</v>
      </c>
      <c r="E42" s="153">
        <v>19.645000000000014</v>
      </c>
      <c r="F42" s="153">
        <v>2.3470000000000155</v>
      </c>
      <c r="G42" s="153">
        <v>114.09200000000004</v>
      </c>
      <c r="H42" s="153">
        <v>390.15199999999993</v>
      </c>
      <c r="I42" s="153">
        <v>-40.341999999999999</v>
      </c>
      <c r="J42" s="154"/>
      <c r="K42" s="154"/>
    </row>
    <row r="43" spans="1:11" ht="12" customHeight="1">
      <c r="A43" s="4">
        <v>35</v>
      </c>
      <c r="B43" s="7" t="s">
        <v>58</v>
      </c>
      <c r="C43" s="18" t="s">
        <v>106</v>
      </c>
      <c r="D43" s="153">
        <v>69.138000000000005</v>
      </c>
      <c r="E43" s="153">
        <v>0</v>
      </c>
      <c r="F43" s="153">
        <v>0</v>
      </c>
      <c r="G43" s="153">
        <v>69.138000000000005</v>
      </c>
      <c r="H43" s="153">
        <v>0</v>
      </c>
      <c r="I43" s="153">
        <v>0</v>
      </c>
      <c r="J43" s="154"/>
      <c r="K43" s="154"/>
    </row>
    <row r="44" spans="1:11" ht="12" customHeight="1">
      <c r="A44" s="4">
        <v>36</v>
      </c>
      <c r="B44" s="7" t="s">
        <v>60</v>
      </c>
      <c r="C44" s="18" t="s">
        <v>107</v>
      </c>
      <c r="D44" s="153">
        <v>69.138000000000005</v>
      </c>
      <c r="E44" s="153">
        <v>0</v>
      </c>
      <c r="F44" s="153">
        <v>0</v>
      </c>
      <c r="G44" s="153">
        <v>0</v>
      </c>
      <c r="H44" s="153">
        <v>69.138000000000005</v>
      </c>
      <c r="I44" s="153">
        <v>0</v>
      </c>
      <c r="J44" s="154"/>
      <c r="K44" s="154"/>
    </row>
    <row r="45" spans="1:11" ht="18" customHeight="1">
      <c r="A45" s="4">
        <v>37</v>
      </c>
      <c r="B45" s="7" t="s">
        <v>59</v>
      </c>
      <c r="C45" s="15" t="s">
        <v>113</v>
      </c>
      <c r="D45" s="153">
        <f t="shared" ref="D45:I45" si="6">D42-D43+D44</f>
        <v>526.23599999999999</v>
      </c>
      <c r="E45" s="153">
        <f t="shared" si="6"/>
        <v>19.645000000000014</v>
      </c>
      <c r="F45" s="153">
        <f t="shared" si="6"/>
        <v>2.3470000000000155</v>
      </c>
      <c r="G45" s="153">
        <f t="shared" si="6"/>
        <v>44.954000000000036</v>
      </c>
      <c r="H45" s="153">
        <f t="shared" si="6"/>
        <v>459.28999999999996</v>
      </c>
      <c r="I45" s="153">
        <f t="shared" si="6"/>
        <v>-40.341999999999999</v>
      </c>
      <c r="J45" s="154"/>
      <c r="K45" s="154"/>
    </row>
    <row r="46" spans="1:11" ht="12" customHeight="1">
      <c r="A46" s="4">
        <v>38</v>
      </c>
      <c r="B46" s="7" t="s">
        <v>58</v>
      </c>
      <c r="C46" s="15" t="s">
        <v>108</v>
      </c>
      <c r="D46" s="153">
        <v>455.923</v>
      </c>
      <c r="E46" s="153">
        <v>0</v>
      </c>
      <c r="F46" s="153">
        <v>0</v>
      </c>
      <c r="G46" s="153">
        <v>44.541999999999987</v>
      </c>
      <c r="H46" s="153">
        <v>411.38100000000003</v>
      </c>
      <c r="I46" s="153">
        <v>0</v>
      </c>
      <c r="J46" s="154"/>
      <c r="K46" s="154"/>
    </row>
    <row r="47" spans="1:11" ht="20.100000000000001" customHeight="1">
      <c r="A47" s="8">
        <v>39</v>
      </c>
      <c r="B47" s="9" t="s">
        <v>60</v>
      </c>
      <c r="C47" s="16" t="s">
        <v>80</v>
      </c>
      <c r="D47" s="153">
        <v>0</v>
      </c>
      <c r="E47" s="153">
        <v>-0.44600000000000017</v>
      </c>
      <c r="F47" s="153">
        <v>-9.6799999999999962</v>
      </c>
      <c r="G47" s="153">
        <v>0</v>
      </c>
      <c r="H47" s="153">
        <v>10.125999999999998</v>
      </c>
      <c r="I47" s="153">
        <v>0</v>
      </c>
      <c r="J47" s="154"/>
      <c r="K47" s="154"/>
    </row>
    <row r="48" spans="1:11" ht="18" customHeight="1">
      <c r="A48" s="4">
        <v>40</v>
      </c>
      <c r="B48" s="7" t="s">
        <v>59</v>
      </c>
      <c r="C48" s="15" t="s">
        <v>81</v>
      </c>
      <c r="D48" s="153">
        <f t="shared" ref="D48:I48" si="7">D45-D46+D47</f>
        <v>70.312999999999988</v>
      </c>
      <c r="E48" s="153">
        <f t="shared" si="7"/>
        <v>19.199000000000012</v>
      </c>
      <c r="F48" s="153">
        <f t="shared" si="7"/>
        <v>-7.3329999999999806</v>
      </c>
      <c r="G48" s="153">
        <f t="shared" si="7"/>
        <v>0.41200000000004877</v>
      </c>
      <c r="H48" s="153">
        <f t="shared" si="7"/>
        <v>58.034999999999933</v>
      </c>
      <c r="I48" s="153">
        <f t="shared" si="7"/>
        <v>-40.341999999999999</v>
      </c>
      <c r="J48" s="154"/>
      <c r="K48" s="154"/>
    </row>
    <row r="49" spans="1:11" ht="12" customHeight="1">
      <c r="D49" s="154"/>
      <c r="E49" s="154"/>
      <c r="F49" s="154"/>
      <c r="G49" s="154"/>
      <c r="H49" s="154"/>
      <c r="I49" s="154"/>
      <c r="J49" s="154"/>
      <c r="K49" s="154"/>
    </row>
    <row r="50" spans="1:11" ht="12" customHeight="1">
      <c r="A50" s="148"/>
      <c r="B50" s="149"/>
      <c r="D50" s="154"/>
      <c r="E50" s="154"/>
      <c r="F50" s="154"/>
      <c r="G50" s="154"/>
      <c r="H50" s="154"/>
      <c r="I50" s="154"/>
      <c r="J50" s="154"/>
      <c r="K50" s="154"/>
    </row>
    <row r="51" spans="1:11" ht="12" customHeight="1">
      <c r="A51" s="4" t="s">
        <v>109</v>
      </c>
      <c r="D51" s="154"/>
      <c r="E51" s="154"/>
      <c r="F51" s="154"/>
      <c r="G51" s="154"/>
      <c r="H51" s="154"/>
      <c r="I51" s="154"/>
      <c r="J51" s="154"/>
      <c r="K51" s="154"/>
    </row>
    <row r="52" spans="1:11" ht="11.1" customHeight="1">
      <c r="A52" s="4" t="s">
        <v>110</v>
      </c>
      <c r="D52" s="154"/>
      <c r="E52" s="154"/>
      <c r="F52" s="154"/>
      <c r="G52" s="154"/>
      <c r="H52" s="154"/>
      <c r="I52" s="154"/>
      <c r="J52" s="154"/>
      <c r="K52" s="154"/>
    </row>
    <row r="53" spans="1:11" ht="11.1" customHeight="1">
      <c r="A53" s="4" t="s">
        <v>222</v>
      </c>
      <c r="D53" s="154"/>
      <c r="E53" s="154"/>
      <c r="F53" s="154"/>
      <c r="G53" s="154"/>
      <c r="H53" s="154"/>
      <c r="I53" s="154"/>
      <c r="J53" s="154"/>
      <c r="K53" s="154"/>
    </row>
    <row r="54" spans="1:11" ht="11.1" customHeight="1">
      <c r="D54" s="154"/>
      <c r="E54" s="154"/>
      <c r="F54" s="154"/>
      <c r="G54" s="154"/>
      <c r="H54" s="154"/>
      <c r="I54" s="154"/>
      <c r="J54" s="154"/>
      <c r="K54" s="154"/>
    </row>
    <row r="55" spans="1:11" ht="12" customHeight="1">
      <c r="D55" s="154"/>
      <c r="E55" s="154"/>
      <c r="F55" s="154"/>
      <c r="G55" s="154"/>
      <c r="H55" s="154"/>
      <c r="I55" s="154"/>
      <c r="J55" s="154"/>
      <c r="K55" s="154"/>
    </row>
    <row r="56" spans="1:11" ht="12" customHeight="1">
      <c r="D56" s="154"/>
      <c r="E56" s="154"/>
      <c r="F56" s="154"/>
      <c r="G56" s="154"/>
      <c r="H56" s="154"/>
      <c r="I56" s="154"/>
      <c r="J56" s="154"/>
      <c r="K56" s="154"/>
    </row>
    <row r="57" spans="1:11" ht="12" customHeight="1">
      <c r="D57" s="154"/>
      <c r="E57" s="154"/>
      <c r="F57" s="154"/>
      <c r="G57" s="154"/>
      <c r="H57" s="154"/>
      <c r="I57" s="154"/>
      <c r="J57" s="154"/>
      <c r="K57" s="154"/>
    </row>
    <row r="58" spans="1:11" ht="12" customHeight="1">
      <c r="D58" s="154"/>
      <c r="E58" s="154"/>
      <c r="F58" s="154"/>
      <c r="G58" s="154"/>
      <c r="H58" s="154"/>
      <c r="I58" s="154"/>
      <c r="J58" s="154"/>
      <c r="K58" s="154"/>
    </row>
    <row r="59" spans="1:11" ht="12" customHeight="1">
      <c r="D59" s="154"/>
      <c r="E59" s="154"/>
      <c r="F59" s="154"/>
      <c r="G59" s="154"/>
      <c r="H59" s="154"/>
      <c r="I59" s="154"/>
      <c r="J59" s="154"/>
      <c r="K59" s="154"/>
    </row>
    <row r="60" spans="1:11" ht="12" customHeight="1">
      <c r="D60" s="154"/>
      <c r="E60" s="154"/>
      <c r="F60" s="154"/>
      <c r="G60" s="154"/>
      <c r="H60" s="154"/>
      <c r="I60" s="154"/>
      <c r="J60" s="154"/>
      <c r="K60" s="154"/>
    </row>
    <row r="61" spans="1:11" ht="12" customHeight="1">
      <c r="D61" s="154"/>
      <c r="E61" s="154"/>
      <c r="F61" s="154"/>
      <c r="G61" s="154"/>
      <c r="H61" s="154"/>
      <c r="I61" s="154"/>
      <c r="J61" s="154"/>
      <c r="K61" s="154"/>
    </row>
    <row r="62" spans="1:11" ht="12" customHeight="1">
      <c r="D62" s="154"/>
      <c r="E62" s="154"/>
      <c r="F62" s="154"/>
      <c r="G62" s="154"/>
      <c r="H62" s="154"/>
      <c r="I62" s="154"/>
      <c r="J62" s="154"/>
      <c r="K62" s="154"/>
    </row>
    <row r="63" spans="1:11" ht="12" customHeight="1">
      <c r="D63" s="154"/>
      <c r="E63" s="154"/>
      <c r="F63" s="154"/>
      <c r="G63" s="154"/>
      <c r="H63" s="154"/>
      <c r="I63" s="154"/>
      <c r="J63" s="154"/>
      <c r="K63" s="154"/>
    </row>
    <row r="64" spans="1:11" ht="12" customHeight="1">
      <c r="D64" s="154"/>
      <c r="E64" s="154"/>
      <c r="F64" s="154"/>
      <c r="G64" s="154"/>
      <c r="H64" s="154"/>
      <c r="I64" s="154"/>
      <c r="J64" s="154"/>
      <c r="K64" s="154"/>
    </row>
    <row r="65" spans="4:11" ht="12" customHeight="1">
      <c r="D65" s="154"/>
      <c r="E65" s="154"/>
      <c r="F65" s="154"/>
      <c r="G65" s="154"/>
      <c r="H65" s="154"/>
      <c r="I65" s="154"/>
      <c r="J65" s="154"/>
      <c r="K65" s="154"/>
    </row>
    <row r="66" spans="4:11" ht="12" customHeight="1">
      <c r="D66" s="154"/>
      <c r="E66" s="154"/>
      <c r="F66" s="154"/>
      <c r="G66" s="154"/>
      <c r="H66" s="154"/>
      <c r="I66" s="154"/>
      <c r="J66" s="154"/>
      <c r="K66" s="154"/>
    </row>
    <row r="67" spans="4:11" ht="12" customHeight="1">
      <c r="D67" s="154"/>
      <c r="E67" s="154"/>
      <c r="F67" s="154"/>
      <c r="G67" s="154"/>
      <c r="H67" s="154"/>
      <c r="I67" s="154"/>
      <c r="J67" s="154"/>
      <c r="K67" s="154"/>
    </row>
    <row r="68" spans="4:11" ht="12" customHeight="1">
      <c r="D68" s="154"/>
      <c r="E68" s="154"/>
      <c r="F68" s="154"/>
      <c r="G68" s="154"/>
      <c r="H68" s="154"/>
      <c r="I68" s="154"/>
      <c r="J68" s="154"/>
      <c r="K68" s="154"/>
    </row>
    <row r="69" spans="4:11" ht="12" customHeight="1">
      <c r="D69" s="154"/>
      <c r="E69" s="154"/>
      <c r="F69" s="154"/>
      <c r="G69" s="154"/>
      <c r="H69" s="154"/>
      <c r="I69" s="154"/>
      <c r="J69" s="154"/>
      <c r="K69" s="154"/>
    </row>
    <row r="70" spans="4:11" ht="12" customHeight="1">
      <c r="D70" s="154"/>
      <c r="E70" s="154"/>
      <c r="F70" s="154"/>
      <c r="G70" s="154"/>
      <c r="H70" s="154"/>
      <c r="I70" s="154"/>
      <c r="J70" s="154"/>
      <c r="K70" s="154"/>
    </row>
    <row r="71" spans="4:11" ht="12" customHeight="1">
      <c r="D71" s="154"/>
      <c r="E71" s="154"/>
      <c r="F71" s="154"/>
      <c r="G71" s="154"/>
      <c r="H71" s="154"/>
      <c r="I71" s="154"/>
      <c r="J71" s="154"/>
      <c r="K71" s="154"/>
    </row>
    <row r="72" spans="4:11" ht="12" customHeight="1">
      <c r="D72" s="154"/>
      <c r="E72" s="154"/>
      <c r="F72" s="154"/>
      <c r="G72" s="154"/>
      <c r="H72" s="154"/>
      <c r="I72" s="154"/>
      <c r="J72" s="154"/>
      <c r="K72" s="154"/>
    </row>
    <row r="73" spans="4:11" ht="12" customHeight="1">
      <c r="D73" s="154"/>
      <c r="E73" s="154"/>
      <c r="F73" s="154"/>
      <c r="G73" s="154"/>
      <c r="H73" s="154"/>
      <c r="I73" s="154"/>
      <c r="J73" s="154"/>
      <c r="K73" s="154"/>
    </row>
    <row r="74" spans="4:11" ht="12" customHeight="1">
      <c r="D74" s="154"/>
      <c r="E74" s="154"/>
      <c r="F74" s="154"/>
      <c r="G74" s="154"/>
      <c r="H74" s="154"/>
      <c r="I74" s="154"/>
      <c r="J74" s="154"/>
      <c r="K74" s="154"/>
    </row>
    <row r="75" spans="4:11" ht="12" customHeight="1">
      <c r="D75" s="154"/>
      <c r="E75" s="154"/>
      <c r="F75" s="154"/>
      <c r="G75" s="154"/>
      <c r="H75" s="154"/>
      <c r="I75" s="154"/>
      <c r="J75" s="154"/>
      <c r="K75" s="154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047C0D-1C00-484F-B7CB-88D33C1E36C9}">
  <dimension ref="A1:K75"/>
  <sheetViews>
    <sheetView showGridLines="0" workbookViewId="0"/>
  </sheetViews>
  <sheetFormatPr baseColWidth="10" defaultColWidth="10" defaultRowHeight="11.25"/>
  <cols>
    <col min="1" max="1" width="2.25" style="144" customWidth="1"/>
    <col min="2" max="2" width="1.5" style="155" customWidth="1"/>
    <col min="3" max="3" width="32.625" style="144" customWidth="1"/>
    <col min="4" max="4" width="9.375" style="144" customWidth="1"/>
    <col min="5" max="6" width="9.5" style="144" customWidth="1"/>
    <col min="7" max="9" width="9.375" style="144" customWidth="1"/>
    <col min="10" max="11" width="7.25" style="144" customWidth="1"/>
    <col min="12" max="16384" width="10" style="144"/>
  </cols>
  <sheetData>
    <row r="1" spans="1:11" ht="12" customHeight="1">
      <c r="A1" s="141"/>
      <c r="B1" s="142"/>
      <c r="C1" s="142"/>
      <c r="D1" s="142"/>
      <c r="E1" s="142"/>
      <c r="F1" s="142"/>
      <c r="G1" s="142"/>
      <c r="H1" s="142"/>
      <c r="I1" s="142"/>
      <c r="J1" s="143"/>
      <c r="K1" s="143"/>
    </row>
    <row r="2" spans="1:11" ht="12" customHeight="1">
      <c r="A2" s="13" t="s">
        <v>111</v>
      </c>
      <c r="B2" s="142"/>
      <c r="C2" s="142"/>
      <c r="D2" s="142"/>
      <c r="E2" s="142"/>
      <c r="F2" s="142"/>
      <c r="G2" s="142"/>
      <c r="H2" s="142"/>
      <c r="I2" s="142"/>
      <c r="J2" s="143"/>
      <c r="K2" s="143"/>
    </row>
    <row r="3" spans="1:11" ht="12" customHeight="1">
      <c r="A3" s="19"/>
      <c r="B3" s="142"/>
      <c r="C3" s="142"/>
      <c r="D3" s="142"/>
      <c r="E3" s="142"/>
      <c r="F3" s="142"/>
      <c r="G3" s="142"/>
      <c r="H3" s="142"/>
      <c r="I3" s="142"/>
      <c r="J3" s="143"/>
      <c r="K3" s="143"/>
    </row>
    <row r="4" spans="1:11" ht="12" customHeight="1">
      <c r="A4" s="19" t="s">
        <v>262</v>
      </c>
      <c r="B4" s="142"/>
      <c r="C4" s="142"/>
      <c r="D4" s="142"/>
      <c r="E4" s="142"/>
      <c r="F4" s="142"/>
      <c r="G4" s="142"/>
      <c r="H4" s="142"/>
      <c r="I4" s="142"/>
      <c r="J4" s="143"/>
      <c r="K4" s="143"/>
    </row>
    <row r="5" spans="1:11" ht="12" customHeight="1">
      <c r="A5" s="20" t="s">
        <v>69</v>
      </c>
      <c r="B5" s="142"/>
      <c r="C5" s="142"/>
      <c r="D5" s="142"/>
      <c r="E5" s="142"/>
      <c r="F5" s="142"/>
      <c r="G5" s="142"/>
      <c r="H5" s="142"/>
      <c r="I5" s="142"/>
      <c r="J5" s="143"/>
      <c r="K5" s="143"/>
    </row>
    <row r="6" spans="1:11" ht="12" customHeight="1">
      <c r="A6" s="148"/>
      <c r="B6" s="149"/>
      <c r="C6" s="148"/>
      <c r="D6" s="148"/>
      <c r="E6" s="148"/>
      <c r="F6" s="148"/>
      <c r="G6" s="148"/>
      <c r="H6" s="148"/>
      <c r="I6" s="148"/>
      <c r="J6" s="150"/>
      <c r="K6" s="150"/>
    </row>
    <row r="7" spans="1:11" ht="45">
      <c r="A7" s="151"/>
      <c r="B7" s="149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152"/>
      <c r="K7" s="152"/>
    </row>
    <row r="8" spans="1:11" ht="24" customHeight="1">
      <c r="A8" s="4">
        <v>1</v>
      </c>
      <c r="B8" s="7"/>
      <c r="C8" s="14" t="s">
        <v>73</v>
      </c>
      <c r="D8" s="153">
        <v>1227.8009999999999</v>
      </c>
      <c r="E8" s="153">
        <v>883.29</v>
      </c>
      <c r="F8" s="153">
        <v>52.06</v>
      </c>
      <c r="G8" s="153">
        <v>90.159000000000006</v>
      </c>
      <c r="H8" s="153">
        <v>202.292</v>
      </c>
      <c r="I8" s="153">
        <v>0</v>
      </c>
      <c r="J8" s="154"/>
      <c r="K8" s="154"/>
    </row>
    <row r="9" spans="1:11" ht="12" customHeight="1">
      <c r="A9" s="4">
        <v>2</v>
      </c>
      <c r="B9" s="7" t="s">
        <v>58</v>
      </c>
      <c r="C9" s="15" t="s">
        <v>74</v>
      </c>
      <c r="D9" s="153">
        <v>647.53099999999995</v>
      </c>
      <c r="E9" s="153">
        <v>520.61599999999999</v>
      </c>
      <c r="F9" s="153">
        <v>28.783999999999995</v>
      </c>
      <c r="G9" s="153">
        <v>28.311999999999998</v>
      </c>
      <c r="H9" s="153">
        <v>69.819000000000003</v>
      </c>
      <c r="I9" s="153">
        <v>0</v>
      </c>
      <c r="J9" s="154"/>
      <c r="K9" s="154"/>
    </row>
    <row r="10" spans="1:11" ht="18" customHeight="1">
      <c r="A10" s="4">
        <v>3</v>
      </c>
      <c r="B10" s="7" t="s">
        <v>59</v>
      </c>
      <c r="C10" s="15" t="s">
        <v>77</v>
      </c>
      <c r="D10" s="153">
        <f t="shared" ref="D10:I10" si="0">D8-D9</f>
        <v>580.27</v>
      </c>
      <c r="E10" s="153">
        <f t="shared" si="0"/>
        <v>362.67399999999998</v>
      </c>
      <c r="F10" s="153">
        <f t="shared" si="0"/>
        <v>23.276000000000007</v>
      </c>
      <c r="G10" s="153">
        <f t="shared" si="0"/>
        <v>61.847000000000008</v>
      </c>
      <c r="H10" s="153">
        <f t="shared" si="0"/>
        <v>132.47300000000001</v>
      </c>
      <c r="I10" s="153">
        <f t="shared" si="0"/>
        <v>0</v>
      </c>
      <c r="J10" s="154"/>
      <c r="K10" s="154"/>
    </row>
    <row r="11" spans="1:11" ht="12" customHeight="1">
      <c r="A11" s="4">
        <v>4</v>
      </c>
      <c r="B11" s="7" t="s">
        <v>58</v>
      </c>
      <c r="C11" s="15" t="s">
        <v>78</v>
      </c>
      <c r="D11" s="153">
        <v>110.62800000000001</v>
      </c>
      <c r="E11" s="153">
        <v>63.661999999999999</v>
      </c>
      <c r="F11" s="153">
        <v>1.923</v>
      </c>
      <c r="G11" s="153">
        <v>14.981999999999999</v>
      </c>
      <c r="H11" s="153">
        <v>30.061000000000014</v>
      </c>
      <c r="I11" s="153">
        <v>0</v>
      </c>
      <c r="J11" s="154"/>
      <c r="K11" s="154"/>
    </row>
    <row r="12" spans="1:11" ht="18" customHeight="1">
      <c r="A12" s="4">
        <v>5</v>
      </c>
      <c r="B12" s="7" t="s">
        <v>59</v>
      </c>
      <c r="C12" s="15" t="s">
        <v>89</v>
      </c>
      <c r="D12" s="153">
        <f>D10-D11</f>
        <v>469.64199999999994</v>
      </c>
      <c r="E12" s="153">
        <f>E10-E11</f>
        <v>299.012</v>
      </c>
      <c r="F12" s="153">
        <f>F10-F11</f>
        <v>21.353000000000009</v>
      </c>
      <c r="G12" s="153">
        <f>G10-G11</f>
        <v>46.865000000000009</v>
      </c>
      <c r="H12" s="153">
        <f>H10-H11</f>
        <v>102.41200000000001</v>
      </c>
      <c r="I12" s="153">
        <v>-45.841999999999985</v>
      </c>
      <c r="J12" s="154"/>
      <c r="K12" s="154"/>
    </row>
    <row r="13" spans="1:11" ht="12" customHeight="1">
      <c r="A13" s="4">
        <v>6</v>
      </c>
      <c r="B13" s="7" t="s">
        <v>58</v>
      </c>
      <c r="C13" s="15" t="s">
        <v>90</v>
      </c>
      <c r="D13" s="153">
        <v>309.75800000000004</v>
      </c>
      <c r="E13" s="153">
        <v>203.26100000000002</v>
      </c>
      <c r="F13" s="153">
        <v>15.670999999999999</v>
      </c>
      <c r="G13" s="153">
        <v>47.535000000000004</v>
      </c>
      <c r="H13" s="153">
        <v>43.290999999999983</v>
      </c>
      <c r="I13" s="153">
        <v>2.1840000000000002</v>
      </c>
      <c r="J13" s="154"/>
      <c r="K13" s="154"/>
    </row>
    <row r="14" spans="1:11" ht="12" customHeight="1">
      <c r="A14" s="4">
        <v>7</v>
      </c>
      <c r="B14" s="7" t="s">
        <v>58</v>
      </c>
      <c r="C14" s="15" t="s">
        <v>91</v>
      </c>
      <c r="D14" s="153">
        <v>3.8780000000000001</v>
      </c>
      <c r="E14" s="153">
        <v>1.819</v>
      </c>
      <c r="F14" s="153">
        <v>0.09</v>
      </c>
      <c r="G14" s="153">
        <v>6.3E-2</v>
      </c>
      <c r="H14" s="153">
        <v>1.9059999999999999</v>
      </c>
      <c r="I14" s="153">
        <v>0</v>
      </c>
      <c r="J14" s="154"/>
      <c r="K14" s="154"/>
    </row>
    <row r="15" spans="1:11" ht="12" customHeight="1">
      <c r="A15" s="4">
        <v>8</v>
      </c>
      <c r="B15" s="7" t="s">
        <v>60</v>
      </c>
      <c r="C15" s="15" t="s">
        <v>92</v>
      </c>
      <c r="D15" s="153">
        <v>6</v>
      </c>
      <c r="E15" s="153">
        <v>5.51</v>
      </c>
      <c r="F15" s="153">
        <v>0</v>
      </c>
      <c r="G15" s="153">
        <v>0.114</v>
      </c>
      <c r="H15" s="153">
        <v>0.376</v>
      </c>
      <c r="I15" s="153">
        <v>0</v>
      </c>
      <c r="J15" s="154"/>
      <c r="K15" s="154"/>
    </row>
    <row r="16" spans="1:11" ht="18" customHeight="1">
      <c r="A16" s="4">
        <v>9</v>
      </c>
      <c r="B16" s="7" t="s">
        <v>59</v>
      </c>
      <c r="C16" s="15" t="s">
        <v>112</v>
      </c>
      <c r="D16" s="153">
        <f t="shared" ref="D16:I16" si="1">D12-D13-D14+D15</f>
        <v>162.00599999999991</v>
      </c>
      <c r="E16" s="153">
        <f t="shared" si="1"/>
        <v>99.441999999999979</v>
      </c>
      <c r="F16" s="153">
        <f t="shared" si="1"/>
        <v>5.5920000000000094</v>
      </c>
      <c r="G16" s="153">
        <f t="shared" si="1"/>
        <v>-0.61899999999999455</v>
      </c>
      <c r="H16" s="153">
        <f t="shared" si="1"/>
        <v>57.591000000000022</v>
      </c>
      <c r="I16" s="153">
        <f t="shared" si="1"/>
        <v>-48.025999999999982</v>
      </c>
      <c r="J16" s="154"/>
      <c r="K16" s="154"/>
    </row>
    <row r="17" spans="1:11" ht="12" customHeight="1">
      <c r="A17" s="4">
        <v>10</v>
      </c>
      <c r="B17" s="7" t="s">
        <v>60</v>
      </c>
      <c r="C17" s="15" t="s">
        <v>93</v>
      </c>
      <c r="D17" s="153">
        <v>309.94600000000003</v>
      </c>
      <c r="E17" s="153">
        <v>0</v>
      </c>
      <c r="F17" s="153">
        <v>0</v>
      </c>
      <c r="G17" s="153">
        <v>0</v>
      </c>
      <c r="H17" s="153">
        <v>309.94600000000003</v>
      </c>
      <c r="I17" s="153">
        <v>1.996</v>
      </c>
      <c r="J17" s="154"/>
      <c r="K17" s="154"/>
    </row>
    <row r="18" spans="1:11" ht="12" customHeight="1">
      <c r="A18" s="4">
        <v>11</v>
      </c>
      <c r="B18" s="7" t="s">
        <v>58</v>
      </c>
      <c r="C18" s="15" t="s">
        <v>94</v>
      </c>
      <c r="D18" s="153">
        <v>5.9180000000000001</v>
      </c>
      <c r="E18" s="153">
        <v>0</v>
      </c>
      <c r="F18" s="153">
        <v>0</v>
      </c>
      <c r="G18" s="153">
        <v>5.9180000000000001</v>
      </c>
      <c r="H18" s="153">
        <v>0</v>
      </c>
      <c r="I18" s="153">
        <v>0.13500000000000001</v>
      </c>
      <c r="J18" s="154"/>
      <c r="K18" s="154"/>
    </row>
    <row r="19" spans="1:11" ht="12" customHeight="1">
      <c r="A19" s="4">
        <v>12</v>
      </c>
      <c r="B19" s="7" t="s">
        <v>60</v>
      </c>
      <c r="C19" s="15" t="s">
        <v>95</v>
      </c>
      <c r="D19" s="153">
        <v>69.250999999999991</v>
      </c>
      <c r="E19" s="153">
        <v>0</v>
      </c>
      <c r="F19" s="153">
        <v>0</v>
      </c>
      <c r="G19" s="153">
        <v>69.250999999999991</v>
      </c>
      <c r="H19" s="153">
        <v>0</v>
      </c>
      <c r="I19" s="153">
        <v>0.97</v>
      </c>
      <c r="J19" s="154"/>
      <c r="K19" s="154"/>
    </row>
    <row r="20" spans="1:11" ht="12" customHeight="1">
      <c r="A20" s="4">
        <v>13</v>
      </c>
      <c r="B20" s="7" t="s">
        <v>58</v>
      </c>
      <c r="C20" s="15" t="s">
        <v>96</v>
      </c>
      <c r="D20" s="153">
        <v>266.78800000000001</v>
      </c>
      <c r="E20" s="153">
        <v>121.57299999999999</v>
      </c>
      <c r="F20" s="153">
        <v>110.99700000000001</v>
      </c>
      <c r="G20" s="153">
        <v>17.355</v>
      </c>
      <c r="H20" s="153">
        <v>16.863000000000003</v>
      </c>
      <c r="I20" s="153">
        <v>48.47</v>
      </c>
      <c r="J20" s="154"/>
      <c r="K20" s="154"/>
    </row>
    <row r="21" spans="1:11" ht="12" customHeight="1">
      <c r="A21" s="4">
        <v>14</v>
      </c>
      <c r="B21" s="7" t="s">
        <v>60</v>
      </c>
      <c r="C21" s="15" t="s">
        <v>97</v>
      </c>
      <c r="D21" s="153">
        <v>262.64000000000004</v>
      </c>
      <c r="E21" s="153">
        <v>31.525000000000002</v>
      </c>
      <c r="F21" s="153">
        <v>116.46299999999999</v>
      </c>
      <c r="G21" s="153">
        <v>5.1450000000000005</v>
      </c>
      <c r="H21" s="153">
        <v>109.50700000000001</v>
      </c>
      <c r="I21" s="153">
        <v>52.618000000000002</v>
      </c>
      <c r="J21" s="154"/>
      <c r="K21" s="154"/>
    </row>
    <row r="22" spans="1:11" ht="18" customHeight="1">
      <c r="A22" s="4">
        <v>15</v>
      </c>
      <c r="B22" s="7" t="s">
        <v>59</v>
      </c>
      <c r="C22" s="15" t="s">
        <v>219</v>
      </c>
      <c r="D22" s="153">
        <f t="shared" ref="D22:I22" si="2">D16+D17-D18+D19-D20+D21</f>
        <v>531.13699999999994</v>
      </c>
      <c r="E22" s="153">
        <f t="shared" si="2"/>
        <v>9.3939999999999877</v>
      </c>
      <c r="F22" s="153">
        <f t="shared" si="2"/>
        <v>11.057999999999993</v>
      </c>
      <c r="G22" s="153">
        <f t="shared" si="2"/>
        <v>50.503999999999998</v>
      </c>
      <c r="H22" s="153">
        <f t="shared" si="2"/>
        <v>460.18100000000004</v>
      </c>
      <c r="I22" s="153">
        <f t="shared" si="2"/>
        <v>-41.046999999999976</v>
      </c>
      <c r="J22" s="154"/>
      <c r="K22" s="154"/>
    </row>
    <row r="23" spans="1:11" ht="12" customHeight="1">
      <c r="A23" s="4">
        <v>16</v>
      </c>
      <c r="B23" s="7" t="s">
        <v>58</v>
      </c>
      <c r="C23" s="15" t="s">
        <v>98</v>
      </c>
      <c r="D23" s="153">
        <v>78.77000000000001</v>
      </c>
      <c r="E23" s="153">
        <v>15.672000000000001</v>
      </c>
      <c r="F23" s="153">
        <v>1.2989999999999999</v>
      </c>
      <c r="G23" s="153">
        <v>0</v>
      </c>
      <c r="H23" s="153">
        <v>61.799000000000007</v>
      </c>
      <c r="I23" s="153">
        <v>4.665</v>
      </c>
      <c r="J23" s="154"/>
      <c r="K23" s="154"/>
    </row>
    <row r="24" spans="1:11" ht="12" customHeight="1">
      <c r="A24" s="4">
        <v>17</v>
      </c>
      <c r="B24" s="7" t="s">
        <v>60</v>
      </c>
      <c r="C24" s="15" t="s">
        <v>99</v>
      </c>
      <c r="D24" s="153">
        <v>83.36</v>
      </c>
      <c r="E24" s="153">
        <v>0</v>
      </c>
      <c r="F24" s="153">
        <v>0</v>
      </c>
      <c r="G24" s="153">
        <v>83.36</v>
      </c>
      <c r="H24" s="153">
        <v>0</v>
      </c>
      <c r="I24" s="153">
        <v>7.4999999999999997E-2</v>
      </c>
      <c r="J24" s="154"/>
      <c r="K24" s="154"/>
    </row>
    <row r="25" spans="1:11" ht="12" customHeight="1">
      <c r="A25" s="4">
        <v>18</v>
      </c>
      <c r="B25" s="7" t="s">
        <v>58</v>
      </c>
      <c r="C25" s="15" t="s">
        <v>220</v>
      </c>
      <c r="D25" s="153">
        <v>122.857</v>
      </c>
      <c r="E25" s="153">
        <v>0</v>
      </c>
      <c r="F25" s="153">
        <v>0</v>
      </c>
      <c r="G25" s="153">
        <v>0</v>
      </c>
      <c r="H25" s="153">
        <v>122.857</v>
      </c>
      <c r="I25" s="153">
        <v>0.47899999999999998</v>
      </c>
      <c r="J25" s="154"/>
      <c r="K25" s="154"/>
    </row>
    <row r="26" spans="1:11" ht="12" customHeight="1">
      <c r="A26" s="4">
        <v>19</v>
      </c>
      <c r="B26" s="7" t="s">
        <v>60</v>
      </c>
      <c r="C26" s="15" t="s">
        <v>221</v>
      </c>
      <c r="D26" s="153">
        <v>122.898</v>
      </c>
      <c r="E26" s="153">
        <v>4.0090000000000012</v>
      </c>
      <c r="F26" s="153">
        <v>16.216999999999999</v>
      </c>
      <c r="G26" s="153">
        <v>102.50699999999999</v>
      </c>
      <c r="H26" s="153">
        <v>0.16499999999999998</v>
      </c>
      <c r="I26" s="153">
        <v>0.438</v>
      </c>
      <c r="J26" s="154"/>
      <c r="K26" s="154"/>
    </row>
    <row r="27" spans="1:11" ht="12" customHeight="1">
      <c r="A27" s="4">
        <v>20</v>
      </c>
      <c r="B27" s="7" t="s">
        <v>58</v>
      </c>
      <c r="C27" s="15" t="s">
        <v>100</v>
      </c>
      <c r="D27" s="153">
        <v>110.432</v>
      </c>
      <c r="E27" s="153">
        <v>3.4950000000000001</v>
      </c>
      <c r="F27" s="153">
        <v>5.859</v>
      </c>
      <c r="G27" s="153">
        <v>100.913</v>
      </c>
      <c r="H27" s="153">
        <v>0.16499999999999998</v>
      </c>
      <c r="I27" s="153">
        <v>0.13200000000000001</v>
      </c>
      <c r="J27" s="154"/>
      <c r="K27" s="154"/>
    </row>
    <row r="28" spans="1:11" ht="12" customHeight="1">
      <c r="A28" s="4">
        <v>21</v>
      </c>
      <c r="B28" s="7" t="s">
        <v>60</v>
      </c>
      <c r="C28" s="15" t="s">
        <v>114</v>
      </c>
      <c r="D28" s="153">
        <v>109.14600000000002</v>
      </c>
      <c r="E28" s="153">
        <v>0</v>
      </c>
      <c r="F28" s="153">
        <v>0</v>
      </c>
      <c r="G28" s="153">
        <v>0</v>
      </c>
      <c r="H28" s="153">
        <v>109.14600000000002</v>
      </c>
      <c r="I28" s="153">
        <v>1.4180000000000001</v>
      </c>
      <c r="J28" s="154"/>
      <c r="K28" s="154"/>
    </row>
    <row r="29" spans="1:11" ht="12" customHeight="1">
      <c r="A29" s="4">
        <v>22</v>
      </c>
      <c r="B29" s="7" t="s">
        <v>58</v>
      </c>
      <c r="C29" s="15" t="s">
        <v>101</v>
      </c>
      <c r="D29" s="153">
        <v>65.006</v>
      </c>
      <c r="E29" s="153">
        <v>7.2029999999999994</v>
      </c>
      <c r="F29" s="153">
        <v>28.614000000000001</v>
      </c>
      <c r="G29" s="153">
        <v>10.467999999999996</v>
      </c>
      <c r="H29" s="153">
        <v>18.721</v>
      </c>
      <c r="I29" s="153">
        <v>7.101</v>
      </c>
      <c r="J29" s="154"/>
      <c r="K29" s="154"/>
    </row>
    <row r="30" spans="1:11" ht="12" customHeight="1">
      <c r="A30" s="4">
        <v>23</v>
      </c>
      <c r="B30" s="7" t="s">
        <v>60</v>
      </c>
      <c r="C30" s="15" t="s">
        <v>102</v>
      </c>
      <c r="D30" s="153">
        <v>57.252999999999986</v>
      </c>
      <c r="E30" s="153">
        <v>2.9870000000000001</v>
      </c>
      <c r="F30" s="153">
        <v>28.632999999999999</v>
      </c>
      <c r="G30" s="153">
        <v>3.9259999999999948</v>
      </c>
      <c r="H30" s="153">
        <v>21.707000000000001</v>
      </c>
      <c r="I30" s="153">
        <v>14.853999999999999</v>
      </c>
      <c r="J30" s="154"/>
      <c r="K30" s="154"/>
    </row>
    <row r="31" spans="1:11" ht="18" customHeight="1">
      <c r="A31" s="4">
        <v>24</v>
      </c>
      <c r="B31" s="7" t="s">
        <v>59</v>
      </c>
      <c r="C31" s="15" t="s">
        <v>79</v>
      </c>
      <c r="D31" s="153">
        <f t="shared" ref="D31:I31" si="3">D22-D23+D24-D25+D26-D27+D28-D29+D30</f>
        <v>526.72900000000004</v>
      </c>
      <c r="E31" s="153">
        <f t="shared" si="3"/>
        <v>-9.9800000000000111</v>
      </c>
      <c r="F31" s="153">
        <f t="shared" si="3"/>
        <v>20.135999999999989</v>
      </c>
      <c r="G31" s="153">
        <f t="shared" si="3"/>
        <v>128.91599999999997</v>
      </c>
      <c r="H31" s="153">
        <f t="shared" si="3"/>
        <v>387.6570000000001</v>
      </c>
      <c r="I31" s="153">
        <f t="shared" si="3"/>
        <v>-36.638999999999967</v>
      </c>
      <c r="J31" s="154"/>
      <c r="K31" s="154"/>
    </row>
    <row r="32" spans="1:11" ht="12" customHeight="1">
      <c r="A32" s="4">
        <v>25</v>
      </c>
      <c r="B32" s="7" t="s">
        <v>58</v>
      </c>
      <c r="C32" s="15" t="s">
        <v>75</v>
      </c>
      <c r="D32" s="153">
        <v>470.48900000000003</v>
      </c>
      <c r="E32" s="153">
        <v>0</v>
      </c>
      <c r="F32" s="153">
        <v>0</v>
      </c>
      <c r="G32" s="153">
        <v>116.02700000000002</v>
      </c>
      <c r="H32" s="153">
        <v>354.46199999999999</v>
      </c>
      <c r="I32" s="153">
        <v>0</v>
      </c>
      <c r="J32" s="154"/>
      <c r="K32" s="154"/>
    </row>
    <row r="33" spans="1:11" ht="20.100000000000001" customHeight="1">
      <c r="A33" s="8">
        <v>26</v>
      </c>
      <c r="B33" s="9" t="s">
        <v>60</v>
      </c>
      <c r="C33" s="16" t="s">
        <v>80</v>
      </c>
      <c r="D33" s="153">
        <v>0</v>
      </c>
      <c r="E33" s="153">
        <v>-0.44600000000000017</v>
      </c>
      <c r="F33" s="153">
        <v>-9.9669999999999987</v>
      </c>
      <c r="G33" s="153">
        <v>0</v>
      </c>
      <c r="H33" s="153">
        <v>10.413</v>
      </c>
      <c r="I33" s="153">
        <v>0</v>
      </c>
      <c r="J33" s="154"/>
      <c r="K33" s="154"/>
    </row>
    <row r="34" spans="1:11" ht="18" customHeight="1">
      <c r="A34" s="4">
        <v>27</v>
      </c>
      <c r="B34" s="7" t="s">
        <v>59</v>
      </c>
      <c r="C34" s="15" t="s">
        <v>81</v>
      </c>
      <c r="D34" s="153">
        <f t="shared" ref="D34:I34" si="4">D31-D32+D33</f>
        <v>56.240000000000009</v>
      </c>
      <c r="E34" s="153">
        <f t="shared" si="4"/>
        <v>-10.426000000000011</v>
      </c>
      <c r="F34" s="153">
        <f t="shared" si="4"/>
        <v>10.16899999999999</v>
      </c>
      <c r="G34" s="153">
        <f t="shared" si="4"/>
        <v>12.888999999999953</v>
      </c>
      <c r="H34" s="153">
        <f t="shared" si="4"/>
        <v>43.608000000000104</v>
      </c>
      <c r="I34" s="153">
        <f t="shared" si="4"/>
        <v>-36.638999999999967</v>
      </c>
      <c r="J34" s="154"/>
      <c r="K34" s="154"/>
    </row>
    <row r="35" spans="1:11" ht="12" customHeight="1">
      <c r="A35" s="4">
        <v>28</v>
      </c>
      <c r="B35" s="7" t="s">
        <v>58</v>
      </c>
      <c r="C35" s="15" t="s">
        <v>103</v>
      </c>
      <c r="D35" s="153">
        <v>5.2040000000000006</v>
      </c>
      <c r="E35" s="153">
        <v>0.13600000000000001</v>
      </c>
      <c r="F35" s="153">
        <v>-2.9929999999999999</v>
      </c>
      <c r="G35" s="153">
        <v>6.2080000000000002</v>
      </c>
      <c r="H35" s="153">
        <v>1.8530000000000002</v>
      </c>
      <c r="I35" s="153">
        <v>0.59499999999999997</v>
      </c>
      <c r="J35" s="154"/>
      <c r="K35" s="154"/>
    </row>
    <row r="36" spans="1:11" ht="12" customHeight="1">
      <c r="A36" s="4">
        <v>29</v>
      </c>
      <c r="B36" s="7" t="s">
        <v>60</v>
      </c>
      <c r="C36" s="15" t="s">
        <v>104</v>
      </c>
      <c r="D36" s="153">
        <v>4.6619999999999981</v>
      </c>
      <c r="E36" s="153">
        <v>2.7849999999999997</v>
      </c>
      <c r="F36" s="153">
        <v>1.2110000000000001</v>
      </c>
      <c r="G36" s="153">
        <v>2.2879999999999994</v>
      </c>
      <c r="H36" s="153">
        <v>-1.6219999999999999</v>
      </c>
      <c r="I36" s="153">
        <v>1.137</v>
      </c>
      <c r="J36" s="154"/>
      <c r="K36" s="154"/>
    </row>
    <row r="37" spans="1:11" ht="12" customHeight="1">
      <c r="A37" s="4">
        <v>30</v>
      </c>
      <c r="B37" s="7" t="s">
        <v>58</v>
      </c>
      <c r="C37" s="15" t="s">
        <v>76</v>
      </c>
      <c r="D37" s="153">
        <v>130.22899999999998</v>
      </c>
      <c r="E37" s="153">
        <v>73.566999999999993</v>
      </c>
      <c r="F37" s="153">
        <v>1.4080000000000001</v>
      </c>
      <c r="G37" s="153">
        <v>15.656999999999996</v>
      </c>
      <c r="H37" s="153">
        <v>39.597000000000001</v>
      </c>
      <c r="I37" s="153">
        <v>0</v>
      </c>
      <c r="J37" s="154"/>
      <c r="K37" s="154"/>
    </row>
    <row r="38" spans="1:11" ht="12" customHeight="1">
      <c r="A38" s="4">
        <v>31</v>
      </c>
      <c r="B38" s="7" t="s">
        <v>60</v>
      </c>
      <c r="C38" s="15" t="s">
        <v>78</v>
      </c>
      <c r="D38" s="153">
        <v>110.62800000000001</v>
      </c>
      <c r="E38" s="153">
        <v>63.661999999999999</v>
      </c>
      <c r="F38" s="153">
        <v>1.923</v>
      </c>
      <c r="G38" s="153">
        <v>14.981999999999999</v>
      </c>
      <c r="H38" s="153">
        <v>30.061000000000014</v>
      </c>
      <c r="I38" s="153">
        <v>0</v>
      </c>
      <c r="J38" s="154"/>
      <c r="K38" s="154"/>
    </row>
    <row r="39" spans="1:11" ht="12" customHeight="1">
      <c r="A39" s="4">
        <v>32</v>
      </c>
      <c r="B39" s="7" t="s">
        <v>58</v>
      </c>
      <c r="C39" s="15" t="s">
        <v>82</v>
      </c>
      <c r="D39" s="153">
        <v>0.15000000000000002</v>
      </c>
      <c r="E39" s="153">
        <v>0.252</v>
      </c>
      <c r="F39" s="153">
        <v>0</v>
      </c>
      <c r="G39" s="153">
        <v>-0.29899999999999999</v>
      </c>
      <c r="H39" s="153">
        <v>0.19700000000000001</v>
      </c>
      <c r="I39" s="153">
        <v>-0.15</v>
      </c>
      <c r="J39" s="154"/>
      <c r="K39" s="154"/>
    </row>
    <row r="40" spans="1:11" ht="18" customHeight="1">
      <c r="A40" s="4">
        <v>33</v>
      </c>
      <c r="B40" s="7" t="s">
        <v>59</v>
      </c>
      <c r="C40" s="15" t="s">
        <v>83</v>
      </c>
      <c r="D40" s="153">
        <f t="shared" ref="D40:I40" si="5">D34-D35+D36-D37+D38-D39</f>
        <v>35.947000000000038</v>
      </c>
      <c r="E40" s="153">
        <f t="shared" si="5"/>
        <v>-17.934000000000008</v>
      </c>
      <c r="F40" s="153">
        <f t="shared" si="5"/>
        <v>14.887999999999991</v>
      </c>
      <c r="G40" s="153">
        <f t="shared" si="5"/>
        <v>8.5929999999999538</v>
      </c>
      <c r="H40" s="153">
        <f t="shared" si="5"/>
        <v>30.400000000000116</v>
      </c>
      <c r="I40" s="153">
        <f t="shared" si="5"/>
        <v>-35.946999999999967</v>
      </c>
      <c r="J40" s="154"/>
      <c r="K40" s="154"/>
    </row>
    <row r="41" spans="1:11" ht="20.100000000000001" customHeight="1">
      <c r="A41" s="4"/>
      <c r="B41" s="7"/>
      <c r="C41" s="17" t="s">
        <v>105</v>
      </c>
      <c r="D41" s="153"/>
      <c r="E41" s="153"/>
      <c r="F41" s="153"/>
      <c r="G41" s="153"/>
      <c r="H41" s="153"/>
      <c r="I41" s="153"/>
      <c r="J41" s="154"/>
      <c r="K41" s="154"/>
    </row>
    <row r="42" spans="1:11" ht="18" customHeight="1">
      <c r="A42" s="4">
        <v>34</v>
      </c>
      <c r="B42" s="7"/>
      <c r="C42" s="15" t="s">
        <v>79</v>
      </c>
      <c r="D42" s="153">
        <v>526.72900000000004</v>
      </c>
      <c r="E42" s="153">
        <v>-9.980000000000036</v>
      </c>
      <c r="F42" s="153">
        <v>20.135999999999978</v>
      </c>
      <c r="G42" s="153">
        <v>128.91599999999997</v>
      </c>
      <c r="H42" s="153">
        <v>387.6570000000001</v>
      </c>
      <c r="I42" s="153">
        <v>-36.638999999999974</v>
      </c>
      <c r="J42" s="154"/>
      <c r="K42" s="154"/>
    </row>
    <row r="43" spans="1:11" ht="12" customHeight="1">
      <c r="A43" s="4">
        <v>35</v>
      </c>
      <c r="B43" s="7" t="s">
        <v>58</v>
      </c>
      <c r="C43" s="18" t="s">
        <v>106</v>
      </c>
      <c r="D43" s="153">
        <v>71.319999999999993</v>
      </c>
      <c r="E43" s="153">
        <v>0</v>
      </c>
      <c r="F43" s="153">
        <v>0</v>
      </c>
      <c r="G43" s="153">
        <v>71.319999999999993</v>
      </c>
      <c r="H43" s="153">
        <v>0</v>
      </c>
      <c r="I43" s="153">
        <v>0</v>
      </c>
      <c r="J43" s="154"/>
      <c r="K43" s="154"/>
    </row>
    <row r="44" spans="1:11" ht="12" customHeight="1">
      <c r="A44" s="4">
        <v>36</v>
      </c>
      <c r="B44" s="7" t="s">
        <v>60</v>
      </c>
      <c r="C44" s="18" t="s">
        <v>107</v>
      </c>
      <c r="D44" s="153">
        <v>71.319999999999993</v>
      </c>
      <c r="E44" s="153">
        <v>0</v>
      </c>
      <c r="F44" s="153">
        <v>0</v>
      </c>
      <c r="G44" s="153">
        <v>0</v>
      </c>
      <c r="H44" s="153">
        <v>71.319999999999993</v>
      </c>
      <c r="I44" s="153">
        <v>0</v>
      </c>
      <c r="J44" s="154"/>
      <c r="K44" s="154"/>
    </row>
    <row r="45" spans="1:11" ht="18" customHeight="1">
      <c r="A45" s="4">
        <v>37</v>
      </c>
      <c r="B45" s="7" t="s">
        <v>59</v>
      </c>
      <c r="C45" s="15" t="s">
        <v>113</v>
      </c>
      <c r="D45" s="153">
        <f t="shared" ref="D45:I45" si="6">D42-D43+D44</f>
        <v>526.72900000000004</v>
      </c>
      <c r="E45" s="153">
        <f t="shared" si="6"/>
        <v>-9.980000000000036</v>
      </c>
      <c r="F45" s="153">
        <f t="shared" si="6"/>
        <v>20.135999999999978</v>
      </c>
      <c r="G45" s="153">
        <f t="shared" si="6"/>
        <v>57.595999999999975</v>
      </c>
      <c r="H45" s="153">
        <f t="shared" si="6"/>
        <v>458.97700000000009</v>
      </c>
      <c r="I45" s="153">
        <f t="shared" si="6"/>
        <v>-36.638999999999974</v>
      </c>
      <c r="J45" s="154"/>
      <c r="K45" s="154"/>
    </row>
    <row r="46" spans="1:11" ht="12" customHeight="1">
      <c r="A46" s="4">
        <v>38</v>
      </c>
      <c r="B46" s="7" t="s">
        <v>58</v>
      </c>
      <c r="C46" s="15" t="s">
        <v>108</v>
      </c>
      <c r="D46" s="153">
        <v>470.48899999999998</v>
      </c>
      <c r="E46" s="153">
        <v>0</v>
      </c>
      <c r="F46" s="153">
        <v>0</v>
      </c>
      <c r="G46" s="153">
        <v>44.707000000000001</v>
      </c>
      <c r="H46" s="153">
        <v>425.78199999999998</v>
      </c>
      <c r="I46" s="153">
        <v>0</v>
      </c>
      <c r="J46" s="154"/>
      <c r="K46" s="154"/>
    </row>
    <row r="47" spans="1:11" ht="20.100000000000001" customHeight="1">
      <c r="A47" s="8">
        <v>39</v>
      </c>
      <c r="B47" s="9" t="s">
        <v>60</v>
      </c>
      <c r="C47" s="16" t="s">
        <v>80</v>
      </c>
      <c r="D47" s="153">
        <v>0</v>
      </c>
      <c r="E47" s="153">
        <v>-0.44600000000000017</v>
      </c>
      <c r="F47" s="153">
        <v>-9.9669999999999987</v>
      </c>
      <c r="G47" s="153">
        <v>0</v>
      </c>
      <c r="H47" s="153">
        <v>10.413</v>
      </c>
      <c r="I47" s="153">
        <v>0</v>
      </c>
      <c r="J47" s="154"/>
      <c r="K47" s="154"/>
    </row>
    <row r="48" spans="1:11" ht="18" customHeight="1">
      <c r="A48" s="4">
        <v>40</v>
      </c>
      <c r="B48" s="7" t="s">
        <v>59</v>
      </c>
      <c r="C48" s="15" t="s">
        <v>81</v>
      </c>
      <c r="D48" s="153">
        <f t="shared" ref="D48:I48" si="7">D45-D46+D47</f>
        <v>56.240000000000066</v>
      </c>
      <c r="E48" s="153">
        <f t="shared" si="7"/>
        <v>-10.426000000000036</v>
      </c>
      <c r="F48" s="153">
        <f t="shared" si="7"/>
        <v>10.168999999999979</v>
      </c>
      <c r="G48" s="153">
        <f t="shared" si="7"/>
        <v>12.888999999999974</v>
      </c>
      <c r="H48" s="153">
        <f t="shared" si="7"/>
        <v>43.608000000000104</v>
      </c>
      <c r="I48" s="153">
        <f t="shared" si="7"/>
        <v>-36.638999999999974</v>
      </c>
      <c r="J48" s="154"/>
      <c r="K48" s="154"/>
    </row>
    <row r="49" spans="1:11" ht="12" customHeight="1">
      <c r="D49" s="154"/>
      <c r="E49" s="154"/>
      <c r="F49" s="154"/>
      <c r="G49" s="154"/>
      <c r="H49" s="154"/>
      <c r="I49" s="154"/>
      <c r="J49" s="154"/>
      <c r="K49" s="154"/>
    </row>
    <row r="50" spans="1:11" ht="12" customHeight="1">
      <c r="A50" s="148"/>
      <c r="B50" s="149"/>
      <c r="D50" s="154"/>
      <c r="E50" s="154"/>
      <c r="F50" s="154"/>
      <c r="G50" s="154"/>
      <c r="H50" s="154"/>
      <c r="I50" s="154"/>
      <c r="J50" s="154"/>
      <c r="K50" s="154"/>
    </row>
    <row r="51" spans="1:11" ht="12" customHeight="1">
      <c r="A51" s="4" t="s">
        <v>109</v>
      </c>
      <c r="D51" s="154"/>
      <c r="E51" s="154"/>
      <c r="F51" s="154"/>
      <c r="G51" s="154"/>
      <c r="H51" s="154"/>
      <c r="I51" s="154"/>
      <c r="J51" s="154"/>
      <c r="K51" s="154"/>
    </row>
    <row r="52" spans="1:11" ht="11.1" customHeight="1">
      <c r="A52" s="4" t="s">
        <v>110</v>
      </c>
      <c r="D52" s="154"/>
      <c r="E52" s="154"/>
      <c r="F52" s="154"/>
      <c r="G52" s="154"/>
      <c r="H52" s="154"/>
      <c r="I52" s="154"/>
      <c r="J52" s="154"/>
      <c r="K52" s="154"/>
    </row>
    <row r="53" spans="1:11" ht="11.1" customHeight="1">
      <c r="A53" s="4" t="s">
        <v>222</v>
      </c>
      <c r="D53" s="154"/>
      <c r="E53" s="154"/>
      <c r="F53" s="154"/>
      <c r="G53" s="154"/>
      <c r="H53" s="154"/>
      <c r="I53" s="154"/>
      <c r="J53" s="154"/>
      <c r="K53" s="154"/>
    </row>
    <row r="54" spans="1:11" ht="11.1" customHeight="1">
      <c r="D54" s="154"/>
      <c r="E54" s="154"/>
      <c r="F54" s="154"/>
      <c r="G54" s="154"/>
      <c r="H54" s="154"/>
      <c r="I54" s="154"/>
      <c r="J54" s="154"/>
      <c r="K54" s="154"/>
    </row>
    <row r="55" spans="1:11" ht="12" customHeight="1">
      <c r="D55" s="154"/>
      <c r="E55" s="154"/>
      <c r="F55" s="154"/>
      <c r="G55" s="154"/>
      <c r="H55" s="154"/>
      <c r="I55" s="154"/>
      <c r="J55" s="154"/>
      <c r="K55" s="154"/>
    </row>
    <row r="56" spans="1:11" ht="12" customHeight="1">
      <c r="D56" s="154"/>
      <c r="E56" s="154"/>
      <c r="F56" s="154"/>
      <c r="G56" s="154"/>
      <c r="H56" s="154"/>
      <c r="I56" s="154"/>
      <c r="J56" s="154"/>
      <c r="K56" s="154"/>
    </row>
    <row r="57" spans="1:11" ht="12" customHeight="1">
      <c r="D57" s="154"/>
      <c r="E57" s="154"/>
      <c r="F57" s="154"/>
      <c r="G57" s="154"/>
      <c r="H57" s="154"/>
      <c r="I57" s="154"/>
      <c r="J57" s="154"/>
      <c r="K57" s="154"/>
    </row>
    <row r="58" spans="1:11" ht="12" customHeight="1">
      <c r="D58" s="154"/>
      <c r="E58" s="154"/>
      <c r="F58" s="154"/>
      <c r="G58" s="154"/>
      <c r="H58" s="154"/>
      <c r="I58" s="154"/>
      <c r="J58" s="154"/>
      <c r="K58" s="154"/>
    </row>
    <row r="59" spans="1:11" ht="12" customHeight="1">
      <c r="D59" s="154"/>
      <c r="E59" s="154"/>
      <c r="F59" s="154"/>
      <c r="G59" s="154"/>
      <c r="H59" s="154"/>
      <c r="I59" s="154"/>
      <c r="J59" s="154"/>
      <c r="K59" s="154"/>
    </row>
    <row r="60" spans="1:11" ht="12" customHeight="1">
      <c r="D60" s="154"/>
      <c r="E60" s="154"/>
      <c r="F60" s="154"/>
      <c r="G60" s="154"/>
      <c r="H60" s="154"/>
      <c r="I60" s="154"/>
      <c r="J60" s="154"/>
      <c r="K60" s="154"/>
    </row>
    <row r="61" spans="1:11" ht="12" customHeight="1">
      <c r="D61" s="154"/>
      <c r="E61" s="154"/>
      <c r="F61" s="154"/>
      <c r="G61" s="154"/>
      <c r="H61" s="154"/>
      <c r="I61" s="154"/>
      <c r="J61" s="154"/>
      <c r="K61" s="154"/>
    </row>
    <row r="62" spans="1:11" ht="12" customHeight="1">
      <c r="D62" s="154"/>
      <c r="E62" s="154"/>
      <c r="F62" s="154"/>
      <c r="G62" s="154"/>
      <c r="H62" s="154"/>
      <c r="I62" s="154"/>
      <c r="J62" s="154"/>
      <c r="K62" s="154"/>
    </row>
    <row r="63" spans="1:11" ht="12" customHeight="1">
      <c r="D63" s="154"/>
      <c r="E63" s="154"/>
      <c r="F63" s="154"/>
      <c r="G63" s="154"/>
      <c r="H63" s="154"/>
      <c r="I63" s="154"/>
      <c r="J63" s="154"/>
      <c r="K63" s="154"/>
    </row>
    <row r="64" spans="1:11" ht="12" customHeight="1">
      <c r="D64" s="154"/>
      <c r="E64" s="154"/>
      <c r="F64" s="154"/>
      <c r="G64" s="154"/>
      <c r="H64" s="154"/>
      <c r="I64" s="154"/>
      <c r="J64" s="154"/>
      <c r="K64" s="154"/>
    </row>
    <row r="65" spans="4:11" ht="12" customHeight="1">
      <c r="D65" s="154"/>
      <c r="E65" s="154"/>
      <c r="F65" s="154"/>
      <c r="G65" s="154"/>
      <c r="H65" s="154"/>
      <c r="I65" s="154"/>
      <c r="J65" s="154"/>
      <c r="K65" s="154"/>
    </row>
    <row r="66" spans="4:11" ht="12" customHeight="1">
      <c r="D66" s="154"/>
      <c r="E66" s="154"/>
      <c r="F66" s="154"/>
      <c r="G66" s="154"/>
      <c r="H66" s="154"/>
      <c r="I66" s="154"/>
      <c r="J66" s="154"/>
      <c r="K66" s="154"/>
    </row>
    <row r="67" spans="4:11" ht="12" customHeight="1">
      <c r="D67" s="154"/>
      <c r="E67" s="154"/>
      <c r="F67" s="154"/>
      <c r="G67" s="154"/>
      <c r="H67" s="154"/>
      <c r="I67" s="154"/>
      <c r="J67" s="154"/>
      <c r="K67" s="154"/>
    </row>
    <row r="68" spans="4:11" ht="12" customHeight="1">
      <c r="D68" s="154"/>
      <c r="E68" s="154"/>
      <c r="F68" s="154"/>
      <c r="G68" s="154"/>
      <c r="H68" s="154"/>
      <c r="I68" s="154"/>
      <c r="J68" s="154"/>
      <c r="K68" s="154"/>
    </row>
    <row r="69" spans="4:11" ht="12" customHeight="1">
      <c r="D69" s="154"/>
      <c r="E69" s="154"/>
      <c r="F69" s="154"/>
      <c r="G69" s="154"/>
      <c r="H69" s="154"/>
      <c r="I69" s="154"/>
      <c r="J69" s="154"/>
      <c r="K69" s="154"/>
    </row>
    <row r="70" spans="4:11" ht="12" customHeight="1">
      <c r="D70" s="154"/>
      <c r="E70" s="154"/>
      <c r="F70" s="154"/>
      <c r="G70" s="154"/>
      <c r="H70" s="154"/>
      <c r="I70" s="154"/>
      <c r="J70" s="154"/>
      <c r="K70" s="154"/>
    </row>
    <row r="71" spans="4:11" ht="12" customHeight="1">
      <c r="D71" s="154"/>
      <c r="E71" s="154"/>
      <c r="F71" s="154"/>
      <c r="G71" s="154"/>
      <c r="H71" s="154"/>
      <c r="I71" s="154"/>
      <c r="J71" s="154"/>
      <c r="K71" s="154"/>
    </row>
    <row r="72" spans="4:11" ht="12" customHeight="1">
      <c r="D72" s="154"/>
      <c r="E72" s="154"/>
      <c r="F72" s="154"/>
      <c r="G72" s="154"/>
      <c r="H72" s="154"/>
      <c r="I72" s="154"/>
      <c r="J72" s="154"/>
      <c r="K72" s="154"/>
    </row>
    <row r="73" spans="4:11" ht="12" customHeight="1">
      <c r="D73" s="154"/>
      <c r="E73" s="154"/>
      <c r="F73" s="154"/>
      <c r="G73" s="154"/>
      <c r="H73" s="154"/>
      <c r="I73" s="154"/>
      <c r="J73" s="154"/>
      <c r="K73" s="154"/>
    </row>
    <row r="74" spans="4:11" ht="12" customHeight="1">
      <c r="D74" s="154"/>
      <c r="E74" s="154"/>
      <c r="F74" s="154"/>
      <c r="G74" s="154"/>
      <c r="H74" s="154"/>
      <c r="I74" s="154"/>
      <c r="J74" s="154"/>
      <c r="K74" s="154"/>
    </row>
    <row r="75" spans="4:11" ht="12" customHeight="1">
      <c r="D75" s="154"/>
      <c r="E75" s="154"/>
      <c r="F75" s="154"/>
      <c r="G75" s="154"/>
      <c r="H75" s="154"/>
      <c r="I75" s="154"/>
      <c r="J75" s="154"/>
      <c r="K75" s="154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8A606E-4EA1-4EED-8FB0-59CC0E31AD24}">
  <dimension ref="A1:K75"/>
  <sheetViews>
    <sheetView showGridLines="0" workbookViewId="0"/>
  </sheetViews>
  <sheetFormatPr baseColWidth="10" defaultColWidth="10" defaultRowHeight="11.25"/>
  <cols>
    <col min="1" max="1" width="2.25" style="144" customWidth="1"/>
    <col min="2" max="2" width="1.5" style="155" customWidth="1"/>
    <col min="3" max="3" width="32.625" style="144" customWidth="1"/>
    <col min="4" max="4" width="9.375" style="144" customWidth="1"/>
    <col min="5" max="6" width="9.5" style="144" customWidth="1"/>
    <col min="7" max="9" width="9.375" style="144" customWidth="1"/>
    <col min="10" max="11" width="7.25" style="144" customWidth="1"/>
    <col min="12" max="16384" width="10" style="144"/>
  </cols>
  <sheetData>
    <row r="1" spans="1:11" ht="12" customHeight="1">
      <c r="A1" s="141"/>
      <c r="B1" s="142"/>
      <c r="C1" s="142"/>
      <c r="D1" s="142"/>
      <c r="E1" s="142"/>
      <c r="F1" s="142"/>
      <c r="G1" s="142"/>
      <c r="H1" s="142"/>
      <c r="I1" s="142"/>
      <c r="J1" s="143"/>
      <c r="K1" s="143"/>
    </row>
    <row r="2" spans="1:11" ht="12" customHeight="1">
      <c r="A2" s="13" t="s">
        <v>111</v>
      </c>
      <c r="B2" s="142"/>
      <c r="C2" s="142"/>
      <c r="D2" s="142"/>
      <c r="E2" s="142"/>
      <c r="F2" s="142"/>
      <c r="G2" s="142"/>
      <c r="H2" s="142"/>
      <c r="I2" s="142"/>
      <c r="J2" s="143"/>
      <c r="K2" s="143"/>
    </row>
    <row r="3" spans="1:11" ht="12" customHeight="1">
      <c r="A3" s="19"/>
      <c r="B3" s="142"/>
      <c r="C3" s="142"/>
      <c r="D3" s="142"/>
      <c r="E3" s="142"/>
      <c r="F3" s="142"/>
      <c r="G3" s="142"/>
      <c r="H3" s="142"/>
      <c r="I3" s="142"/>
      <c r="J3" s="143"/>
      <c r="K3" s="143"/>
    </row>
    <row r="4" spans="1:11" ht="12" customHeight="1">
      <c r="A4" s="19" t="s">
        <v>263</v>
      </c>
      <c r="B4" s="142"/>
      <c r="C4" s="142"/>
      <c r="D4" s="142"/>
      <c r="E4" s="142"/>
      <c r="F4" s="142"/>
      <c r="G4" s="142"/>
      <c r="H4" s="142"/>
      <c r="I4" s="142"/>
      <c r="J4" s="143"/>
      <c r="K4" s="143"/>
    </row>
    <row r="5" spans="1:11" ht="12" customHeight="1">
      <c r="A5" s="20" t="s">
        <v>69</v>
      </c>
      <c r="B5" s="142"/>
      <c r="C5" s="142"/>
      <c r="D5" s="142"/>
      <c r="E5" s="142"/>
      <c r="F5" s="142"/>
      <c r="G5" s="142"/>
      <c r="H5" s="142"/>
      <c r="I5" s="142"/>
      <c r="J5" s="143"/>
      <c r="K5" s="143"/>
    </row>
    <row r="6" spans="1:11" ht="12" customHeight="1">
      <c r="A6" s="148"/>
      <c r="B6" s="149"/>
      <c r="C6" s="148"/>
      <c r="D6" s="148"/>
      <c r="E6" s="148"/>
      <c r="F6" s="148"/>
      <c r="G6" s="148"/>
      <c r="H6" s="148"/>
      <c r="I6" s="148"/>
      <c r="J6" s="150"/>
      <c r="K6" s="150"/>
    </row>
    <row r="7" spans="1:11" ht="45">
      <c r="A7" s="151"/>
      <c r="B7" s="149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152"/>
      <c r="K7" s="152"/>
    </row>
    <row r="8" spans="1:11" ht="24" customHeight="1">
      <c r="A8" s="4">
        <v>1</v>
      </c>
      <c r="B8" s="7"/>
      <c r="C8" s="14" t="s">
        <v>73</v>
      </c>
      <c r="D8" s="153">
        <v>1236.9160000000002</v>
      </c>
      <c r="E8" s="153">
        <v>884.88300000000004</v>
      </c>
      <c r="F8" s="153">
        <v>51.667999999999999</v>
      </c>
      <c r="G8" s="153">
        <v>90.933999999999997</v>
      </c>
      <c r="H8" s="153">
        <v>209.43100000000001</v>
      </c>
      <c r="I8" s="153">
        <v>0</v>
      </c>
      <c r="J8" s="154"/>
      <c r="K8" s="154"/>
    </row>
    <row r="9" spans="1:11" ht="12" customHeight="1">
      <c r="A9" s="4">
        <v>2</v>
      </c>
      <c r="B9" s="7" t="s">
        <v>58</v>
      </c>
      <c r="C9" s="15" t="s">
        <v>74</v>
      </c>
      <c r="D9" s="153">
        <v>651.60500000000002</v>
      </c>
      <c r="E9" s="153">
        <v>521.09900000000005</v>
      </c>
      <c r="F9" s="153">
        <v>29.078000000000003</v>
      </c>
      <c r="G9" s="153">
        <v>28.626000000000001</v>
      </c>
      <c r="H9" s="153">
        <v>72.802000000000007</v>
      </c>
      <c r="I9" s="153">
        <v>0</v>
      </c>
      <c r="J9" s="154"/>
      <c r="K9" s="154"/>
    </row>
    <row r="10" spans="1:11" ht="18" customHeight="1">
      <c r="A10" s="4">
        <v>3</v>
      </c>
      <c r="B10" s="7" t="s">
        <v>59</v>
      </c>
      <c r="C10" s="15" t="s">
        <v>77</v>
      </c>
      <c r="D10" s="153">
        <f t="shared" ref="D10:I10" si="0">D8-D9</f>
        <v>585.31100000000015</v>
      </c>
      <c r="E10" s="153">
        <f t="shared" si="0"/>
        <v>363.78399999999999</v>
      </c>
      <c r="F10" s="153">
        <f t="shared" si="0"/>
        <v>22.589999999999996</v>
      </c>
      <c r="G10" s="153">
        <f t="shared" si="0"/>
        <v>62.307999999999993</v>
      </c>
      <c r="H10" s="153">
        <f t="shared" si="0"/>
        <v>136.62900000000002</v>
      </c>
      <c r="I10" s="153">
        <f t="shared" si="0"/>
        <v>0</v>
      </c>
      <c r="J10" s="154"/>
      <c r="K10" s="154"/>
    </row>
    <row r="11" spans="1:11" ht="12" customHeight="1">
      <c r="A11" s="4">
        <v>4</v>
      </c>
      <c r="B11" s="7" t="s">
        <v>58</v>
      </c>
      <c r="C11" s="15" t="s">
        <v>78</v>
      </c>
      <c r="D11" s="153">
        <v>111.83899999999997</v>
      </c>
      <c r="E11" s="153">
        <v>64.239999999999995</v>
      </c>
      <c r="F11" s="153">
        <v>1.93</v>
      </c>
      <c r="G11" s="153">
        <v>15.169</v>
      </c>
      <c r="H11" s="153">
        <v>30.499999999999979</v>
      </c>
      <c r="I11" s="153">
        <v>0</v>
      </c>
      <c r="J11" s="154"/>
      <c r="K11" s="154"/>
    </row>
    <row r="12" spans="1:11" ht="18" customHeight="1">
      <c r="A12" s="4">
        <v>5</v>
      </c>
      <c r="B12" s="7" t="s">
        <v>59</v>
      </c>
      <c r="C12" s="15" t="s">
        <v>89</v>
      </c>
      <c r="D12" s="153">
        <f>D10-D11</f>
        <v>473.47200000000021</v>
      </c>
      <c r="E12" s="153">
        <f>E10-E11</f>
        <v>299.54399999999998</v>
      </c>
      <c r="F12" s="153">
        <f>F10-F11</f>
        <v>20.659999999999997</v>
      </c>
      <c r="G12" s="153">
        <f>G10-G11</f>
        <v>47.138999999999996</v>
      </c>
      <c r="H12" s="153">
        <f>H10-H11</f>
        <v>106.12900000000005</v>
      </c>
      <c r="I12" s="153">
        <v>-27.238</v>
      </c>
      <c r="J12" s="154"/>
      <c r="K12" s="154"/>
    </row>
    <row r="13" spans="1:11" ht="12" customHeight="1">
      <c r="A13" s="4">
        <v>6</v>
      </c>
      <c r="B13" s="7" t="s">
        <v>58</v>
      </c>
      <c r="C13" s="15" t="s">
        <v>90</v>
      </c>
      <c r="D13" s="153">
        <v>314.57</v>
      </c>
      <c r="E13" s="153">
        <v>205.864</v>
      </c>
      <c r="F13" s="153">
        <v>15.612</v>
      </c>
      <c r="G13" s="153">
        <v>47.717999999999996</v>
      </c>
      <c r="H13" s="153">
        <v>45.375999999999991</v>
      </c>
      <c r="I13" s="153">
        <v>2.177</v>
      </c>
      <c r="J13" s="154"/>
      <c r="K13" s="154"/>
    </row>
    <row r="14" spans="1:11" ht="12" customHeight="1">
      <c r="A14" s="4">
        <v>7</v>
      </c>
      <c r="B14" s="7" t="s">
        <v>58</v>
      </c>
      <c r="C14" s="15" t="s">
        <v>91</v>
      </c>
      <c r="D14" s="153">
        <v>3.948</v>
      </c>
      <c r="E14" s="153">
        <v>1.889</v>
      </c>
      <c r="F14" s="153">
        <v>8.8999999999999996E-2</v>
      </c>
      <c r="G14" s="153">
        <v>7.3000000000000009E-2</v>
      </c>
      <c r="H14" s="153">
        <v>1.8969999999999998</v>
      </c>
      <c r="I14" s="153">
        <v>0</v>
      </c>
      <c r="J14" s="154"/>
      <c r="K14" s="154"/>
    </row>
    <row r="15" spans="1:11" ht="12" customHeight="1">
      <c r="A15" s="4">
        <v>8</v>
      </c>
      <c r="B15" s="7" t="s">
        <v>60</v>
      </c>
      <c r="C15" s="15" t="s">
        <v>92</v>
      </c>
      <c r="D15" s="153">
        <v>6.1899999999999995</v>
      </c>
      <c r="E15" s="153">
        <v>5.6239999999999997</v>
      </c>
      <c r="F15" s="153">
        <v>0</v>
      </c>
      <c r="G15" s="153">
        <v>0.13600000000000001</v>
      </c>
      <c r="H15" s="153">
        <v>0.43</v>
      </c>
      <c r="I15" s="153">
        <v>0</v>
      </c>
      <c r="J15" s="154"/>
      <c r="K15" s="154"/>
    </row>
    <row r="16" spans="1:11" ht="18" customHeight="1">
      <c r="A16" s="4">
        <v>9</v>
      </c>
      <c r="B16" s="7" t="s">
        <v>59</v>
      </c>
      <c r="C16" s="15" t="s">
        <v>112</v>
      </c>
      <c r="D16" s="153">
        <f t="shared" ref="D16:I16" si="1">D12-D13-D14+D15</f>
        <v>161.1440000000002</v>
      </c>
      <c r="E16" s="153">
        <f t="shared" si="1"/>
        <v>97.414999999999978</v>
      </c>
      <c r="F16" s="153">
        <f t="shared" si="1"/>
        <v>4.9589999999999961</v>
      </c>
      <c r="G16" s="153">
        <f t="shared" si="1"/>
        <v>-0.51600000000000057</v>
      </c>
      <c r="H16" s="153">
        <f t="shared" si="1"/>
        <v>59.286000000000058</v>
      </c>
      <c r="I16" s="153">
        <f t="shared" si="1"/>
        <v>-29.414999999999999</v>
      </c>
      <c r="J16" s="154"/>
      <c r="K16" s="154"/>
    </row>
    <row r="17" spans="1:11" ht="12" customHeight="1">
      <c r="A17" s="4">
        <v>10</v>
      </c>
      <c r="B17" s="7" t="s">
        <v>60</v>
      </c>
      <c r="C17" s="15" t="s">
        <v>93</v>
      </c>
      <c r="D17" s="153">
        <v>314.42500000000001</v>
      </c>
      <c r="E17" s="153">
        <v>0</v>
      </c>
      <c r="F17" s="153">
        <v>0</v>
      </c>
      <c r="G17" s="153">
        <v>0</v>
      </c>
      <c r="H17" s="153">
        <v>314.42500000000001</v>
      </c>
      <c r="I17" s="153">
        <v>2.3220000000000001</v>
      </c>
      <c r="J17" s="154"/>
      <c r="K17" s="154"/>
    </row>
    <row r="18" spans="1:11" ht="12" customHeight="1">
      <c r="A18" s="4">
        <v>11</v>
      </c>
      <c r="B18" s="7" t="s">
        <v>58</v>
      </c>
      <c r="C18" s="15" t="s">
        <v>94</v>
      </c>
      <c r="D18" s="153">
        <v>6.0900000000000007</v>
      </c>
      <c r="E18" s="153">
        <v>0</v>
      </c>
      <c r="F18" s="153">
        <v>0</v>
      </c>
      <c r="G18" s="153">
        <v>6.0900000000000007</v>
      </c>
      <c r="H18" s="153">
        <v>0</v>
      </c>
      <c r="I18" s="153">
        <v>0.14000000000000001</v>
      </c>
      <c r="J18" s="154"/>
      <c r="K18" s="154"/>
    </row>
    <row r="19" spans="1:11" ht="12" customHeight="1">
      <c r="A19" s="4">
        <v>12</v>
      </c>
      <c r="B19" s="7" t="s">
        <v>60</v>
      </c>
      <c r="C19" s="15" t="s">
        <v>95</v>
      </c>
      <c r="D19" s="153">
        <v>70.766999999999996</v>
      </c>
      <c r="E19" s="153">
        <v>0</v>
      </c>
      <c r="F19" s="153">
        <v>0</v>
      </c>
      <c r="G19" s="153">
        <v>70.766999999999996</v>
      </c>
      <c r="H19" s="153">
        <v>0</v>
      </c>
      <c r="I19" s="153">
        <v>1.1000000000000001</v>
      </c>
      <c r="J19" s="154"/>
      <c r="K19" s="154"/>
    </row>
    <row r="20" spans="1:11" ht="12" customHeight="1">
      <c r="A20" s="4">
        <v>13</v>
      </c>
      <c r="B20" s="7" t="s">
        <v>58</v>
      </c>
      <c r="C20" s="15" t="s">
        <v>96</v>
      </c>
      <c r="D20" s="153">
        <v>221.97400000000002</v>
      </c>
      <c r="E20" s="153">
        <v>85.13</v>
      </c>
      <c r="F20" s="153">
        <v>102.24800000000002</v>
      </c>
      <c r="G20" s="153">
        <v>17.375999999999998</v>
      </c>
      <c r="H20" s="153">
        <v>17.22</v>
      </c>
      <c r="I20" s="153">
        <v>43.298000000000002</v>
      </c>
      <c r="J20" s="154"/>
      <c r="K20" s="154"/>
    </row>
    <row r="21" spans="1:11" ht="12" customHeight="1">
      <c r="A21" s="4">
        <v>14</v>
      </c>
      <c r="B21" s="7" t="s">
        <v>60</v>
      </c>
      <c r="C21" s="15" t="s">
        <v>97</v>
      </c>
      <c r="D21" s="153">
        <v>230.61600000000004</v>
      </c>
      <c r="E21" s="153">
        <v>22.445</v>
      </c>
      <c r="F21" s="153">
        <v>105.42200000000001</v>
      </c>
      <c r="G21" s="153">
        <v>3.8440000000000003</v>
      </c>
      <c r="H21" s="153">
        <v>98.905000000000001</v>
      </c>
      <c r="I21" s="153">
        <v>34.656000000000006</v>
      </c>
      <c r="J21" s="154"/>
      <c r="K21" s="154"/>
    </row>
    <row r="22" spans="1:11" ht="18" customHeight="1">
      <c r="A22" s="4">
        <v>15</v>
      </c>
      <c r="B22" s="7" t="s">
        <v>59</v>
      </c>
      <c r="C22" s="15" t="s">
        <v>219</v>
      </c>
      <c r="D22" s="153">
        <f t="shared" ref="D22:I22" si="2">D16+D17-D18+D19-D20+D21</f>
        <v>548.88800000000015</v>
      </c>
      <c r="E22" s="153">
        <f t="shared" si="2"/>
        <v>34.729999999999983</v>
      </c>
      <c r="F22" s="153">
        <f t="shared" si="2"/>
        <v>8.1329999999999956</v>
      </c>
      <c r="G22" s="153">
        <f t="shared" si="2"/>
        <v>50.629000000000005</v>
      </c>
      <c r="H22" s="153">
        <f t="shared" si="2"/>
        <v>455.39600000000007</v>
      </c>
      <c r="I22" s="153">
        <f t="shared" si="2"/>
        <v>-34.774999999999991</v>
      </c>
      <c r="J22" s="154"/>
      <c r="K22" s="154"/>
    </row>
    <row r="23" spans="1:11" ht="12" customHeight="1">
      <c r="A23" s="4">
        <v>16</v>
      </c>
      <c r="B23" s="7" t="s">
        <v>58</v>
      </c>
      <c r="C23" s="15" t="s">
        <v>98</v>
      </c>
      <c r="D23" s="153">
        <v>70.287999999999997</v>
      </c>
      <c r="E23" s="153">
        <v>14.259</v>
      </c>
      <c r="F23" s="153">
        <v>1.1819999999999999</v>
      </c>
      <c r="G23" s="153">
        <v>0</v>
      </c>
      <c r="H23" s="153">
        <v>54.846999999999994</v>
      </c>
      <c r="I23" s="153">
        <v>0.27900000000000003</v>
      </c>
      <c r="J23" s="154"/>
      <c r="K23" s="154"/>
    </row>
    <row r="24" spans="1:11" ht="12" customHeight="1">
      <c r="A24" s="4">
        <v>17</v>
      </c>
      <c r="B24" s="7" t="s">
        <v>60</v>
      </c>
      <c r="C24" s="15" t="s">
        <v>99</v>
      </c>
      <c r="D24" s="153">
        <v>70.493000000000009</v>
      </c>
      <c r="E24" s="153">
        <v>0</v>
      </c>
      <c r="F24" s="153">
        <v>0</v>
      </c>
      <c r="G24" s="153">
        <v>70.493000000000009</v>
      </c>
      <c r="H24" s="153">
        <v>0</v>
      </c>
      <c r="I24" s="153">
        <v>7.3999999999999996E-2</v>
      </c>
      <c r="J24" s="154"/>
      <c r="K24" s="154"/>
    </row>
    <row r="25" spans="1:11" ht="12" customHeight="1">
      <c r="A25" s="4">
        <v>18</v>
      </c>
      <c r="B25" s="7" t="s">
        <v>58</v>
      </c>
      <c r="C25" s="15" t="s">
        <v>220</v>
      </c>
      <c r="D25" s="153">
        <v>121.89100000000001</v>
      </c>
      <c r="E25" s="153">
        <v>0</v>
      </c>
      <c r="F25" s="153">
        <v>0</v>
      </c>
      <c r="G25" s="153">
        <v>0</v>
      </c>
      <c r="H25" s="153">
        <v>121.89100000000001</v>
      </c>
      <c r="I25" s="153">
        <v>0.52</v>
      </c>
      <c r="J25" s="154"/>
      <c r="K25" s="154"/>
    </row>
    <row r="26" spans="1:11" ht="12" customHeight="1">
      <c r="A26" s="4">
        <v>19</v>
      </c>
      <c r="B26" s="7" t="s">
        <v>60</v>
      </c>
      <c r="C26" s="15" t="s">
        <v>221</v>
      </c>
      <c r="D26" s="153">
        <v>121.97499999999999</v>
      </c>
      <c r="E26" s="153">
        <v>4.0060000000000011</v>
      </c>
      <c r="F26" s="153">
        <v>16.424999999999997</v>
      </c>
      <c r="G26" s="153">
        <v>101.381</v>
      </c>
      <c r="H26" s="153">
        <v>0.16299999999999998</v>
      </c>
      <c r="I26" s="153">
        <v>0.436</v>
      </c>
      <c r="J26" s="154"/>
      <c r="K26" s="154"/>
    </row>
    <row r="27" spans="1:11" ht="12" customHeight="1">
      <c r="A27" s="4">
        <v>20</v>
      </c>
      <c r="B27" s="7" t="s">
        <v>58</v>
      </c>
      <c r="C27" s="15" t="s">
        <v>100</v>
      </c>
      <c r="D27" s="153">
        <v>110.48100000000001</v>
      </c>
      <c r="E27" s="153">
        <v>3.4969999999999999</v>
      </c>
      <c r="F27" s="153">
        <v>5.9</v>
      </c>
      <c r="G27" s="153">
        <v>100.92100000000001</v>
      </c>
      <c r="H27" s="153">
        <v>0.16299999999999998</v>
      </c>
      <c r="I27" s="153">
        <v>0.109</v>
      </c>
      <c r="J27" s="154"/>
      <c r="K27" s="154"/>
    </row>
    <row r="28" spans="1:11" ht="12" customHeight="1">
      <c r="A28" s="4">
        <v>21</v>
      </c>
      <c r="B28" s="7" t="s">
        <v>60</v>
      </c>
      <c r="C28" s="15" t="s">
        <v>114</v>
      </c>
      <c r="D28" s="153">
        <v>109.151</v>
      </c>
      <c r="E28" s="153">
        <v>0</v>
      </c>
      <c r="F28" s="153">
        <v>0</v>
      </c>
      <c r="G28" s="153">
        <v>0</v>
      </c>
      <c r="H28" s="153">
        <v>109.151</v>
      </c>
      <c r="I28" s="153">
        <v>1.4389999999999998</v>
      </c>
      <c r="J28" s="154"/>
      <c r="K28" s="154"/>
    </row>
    <row r="29" spans="1:11" ht="12" customHeight="1">
      <c r="A29" s="4">
        <v>22</v>
      </c>
      <c r="B29" s="7" t="s">
        <v>58</v>
      </c>
      <c r="C29" s="15" t="s">
        <v>101</v>
      </c>
      <c r="D29" s="153">
        <v>65.387</v>
      </c>
      <c r="E29" s="153">
        <v>7.0960000000000001</v>
      </c>
      <c r="F29" s="153">
        <v>28.412999999999997</v>
      </c>
      <c r="G29" s="153">
        <v>10.974000000000004</v>
      </c>
      <c r="H29" s="153">
        <v>18.904</v>
      </c>
      <c r="I29" s="153">
        <v>6.9700000000000006</v>
      </c>
      <c r="J29" s="154"/>
      <c r="K29" s="154"/>
    </row>
    <row r="30" spans="1:11" ht="12" customHeight="1">
      <c r="A30" s="4">
        <v>23</v>
      </c>
      <c r="B30" s="7" t="s">
        <v>60</v>
      </c>
      <c r="C30" s="15" t="s">
        <v>102</v>
      </c>
      <c r="D30" s="153">
        <v>58.110999999999983</v>
      </c>
      <c r="E30" s="153">
        <v>4.0949999999999998</v>
      </c>
      <c r="F30" s="153">
        <v>28.498999999999995</v>
      </c>
      <c r="G30" s="153">
        <v>4.0689999999999955</v>
      </c>
      <c r="H30" s="153">
        <v>21.448</v>
      </c>
      <c r="I30" s="153">
        <v>14.246</v>
      </c>
      <c r="J30" s="154"/>
      <c r="K30" s="154"/>
    </row>
    <row r="31" spans="1:11" ht="18" customHeight="1">
      <c r="A31" s="4">
        <v>24</v>
      </c>
      <c r="B31" s="7" t="s">
        <v>59</v>
      </c>
      <c r="C31" s="15" t="s">
        <v>79</v>
      </c>
      <c r="D31" s="153">
        <f t="shared" ref="D31:I31" si="3">D22-D23+D24-D25+D26-D27+D28-D29+D30</f>
        <v>540.57100000000003</v>
      </c>
      <c r="E31" s="153">
        <f t="shared" si="3"/>
        <v>17.978999999999981</v>
      </c>
      <c r="F31" s="153">
        <f t="shared" si="3"/>
        <v>17.561999999999991</v>
      </c>
      <c r="G31" s="153">
        <f t="shared" si="3"/>
        <v>114.67699999999999</v>
      </c>
      <c r="H31" s="153">
        <f t="shared" si="3"/>
        <v>390.35300000000007</v>
      </c>
      <c r="I31" s="153">
        <f t="shared" si="3"/>
        <v>-26.457999999999998</v>
      </c>
      <c r="J31" s="154"/>
      <c r="K31" s="154"/>
    </row>
    <row r="32" spans="1:11" ht="12" customHeight="1">
      <c r="A32" s="4">
        <v>25</v>
      </c>
      <c r="B32" s="7" t="s">
        <v>58</v>
      </c>
      <c r="C32" s="15" t="s">
        <v>75</v>
      </c>
      <c r="D32" s="153">
        <v>478.53</v>
      </c>
      <c r="E32" s="153">
        <v>0</v>
      </c>
      <c r="F32" s="153">
        <v>0</v>
      </c>
      <c r="G32" s="153">
        <v>115.98600000000002</v>
      </c>
      <c r="H32" s="153">
        <v>362.54399999999998</v>
      </c>
      <c r="I32" s="153">
        <v>0</v>
      </c>
      <c r="J32" s="154"/>
      <c r="K32" s="154"/>
    </row>
    <row r="33" spans="1:11" ht="20.100000000000001" customHeight="1">
      <c r="A33" s="8">
        <v>26</v>
      </c>
      <c r="B33" s="9" t="s">
        <v>60</v>
      </c>
      <c r="C33" s="16" t="s">
        <v>80</v>
      </c>
      <c r="D33" s="153">
        <v>0</v>
      </c>
      <c r="E33" s="153">
        <v>-0.44600000000000017</v>
      </c>
      <c r="F33" s="153">
        <v>-10.135999999999997</v>
      </c>
      <c r="G33" s="153">
        <v>0</v>
      </c>
      <c r="H33" s="153">
        <v>10.581999999999997</v>
      </c>
      <c r="I33" s="153">
        <v>0</v>
      </c>
      <c r="J33" s="154"/>
      <c r="K33" s="154"/>
    </row>
    <row r="34" spans="1:11" ht="18" customHeight="1">
      <c r="A34" s="4">
        <v>27</v>
      </c>
      <c r="B34" s="7" t="s">
        <v>59</v>
      </c>
      <c r="C34" s="15" t="s">
        <v>81</v>
      </c>
      <c r="D34" s="153">
        <f t="shared" ref="D34:I34" si="4">D31-D32+D33</f>
        <v>62.041000000000054</v>
      </c>
      <c r="E34" s="153">
        <f t="shared" si="4"/>
        <v>17.53299999999998</v>
      </c>
      <c r="F34" s="153">
        <f t="shared" si="4"/>
        <v>7.4259999999999931</v>
      </c>
      <c r="G34" s="153">
        <f t="shared" si="4"/>
        <v>-1.3090000000000259</v>
      </c>
      <c r="H34" s="153">
        <f t="shared" si="4"/>
        <v>38.391000000000076</v>
      </c>
      <c r="I34" s="153">
        <f t="shared" si="4"/>
        <v>-26.457999999999998</v>
      </c>
      <c r="J34" s="154"/>
      <c r="K34" s="154"/>
    </row>
    <row r="35" spans="1:11" ht="12" customHeight="1">
      <c r="A35" s="4">
        <v>28</v>
      </c>
      <c r="B35" s="7" t="s">
        <v>58</v>
      </c>
      <c r="C35" s="15" t="s">
        <v>103</v>
      </c>
      <c r="D35" s="153">
        <v>4.8100000000000005</v>
      </c>
      <c r="E35" s="153">
        <v>0.31000000000000005</v>
      </c>
      <c r="F35" s="153">
        <v>-2.9929999999999999</v>
      </c>
      <c r="G35" s="153">
        <v>5.5630000000000006</v>
      </c>
      <c r="H35" s="153">
        <v>1.9300000000000002</v>
      </c>
      <c r="I35" s="153">
        <v>0.27700000000000002</v>
      </c>
      <c r="J35" s="154"/>
      <c r="K35" s="154"/>
    </row>
    <row r="36" spans="1:11" ht="12" customHeight="1">
      <c r="A36" s="4">
        <v>29</v>
      </c>
      <c r="B36" s="7" t="s">
        <v>60</v>
      </c>
      <c r="C36" s="15" t="s">
        <v>104</v>
      </c>
      <c r="D36" s="153">
        <v>4.2750000000000004</v>
      </c>
      <c r="E36" s="153">
        <v>2.6840000000000002</v>
      </c>
      <c r="F36" s="153">
        <v>1.17</v>
      </c>
      <c r="G36" s="153">
        <v>2.1340000000000003</v>
      </c>
      <c r="H36" s="153">
        <v>-1.7130000000000001</v>
      </c>
      <c r="I36" s="153">
        <v>0.81200000000000006</v>
      </c>
      <c r="J36" s="154"/>
      <c r="K36" s="154"/>
    </row>
    <row r="37" spans="1:11" ht="12" customHeight="1">
      <c r="A37" s="4">
        <v>30</v>
      </c>
      <c r="B37" s="7" t="s">
        <v>58</v>
      </c>
      <c r="C37" s="15" t="s">
        <v>76</v>
      </c>
      <c r="D37" s="153">
        <v>147.422</v>
      </c>
      <c r="E37" s="153">
        <v>87.751000000000005</v>
      </c>
      <c r="F37" s="153">
        <v>1.4020000000000001</v>
      </c>
      <c r="G37" s="153">
        <v>16.443000000000001</v>
      </c>
      <c r="H37" s="153">
        <v>41.826000000000001</v>
      </c>
      <c r="I37" s="153">
        <v>0</v>
      </c>
      <c r="J37" s="154"/>
      <c r="K37" s="154"/>
    </row>
    <row r="38" spans="1:11" ht="12" customHeight="1">
      <c r="A38" s="4">
        <v>31</v>
      </c>
      <c r="B38" s="7" t="s">
        <v>60</v>
      </c>
      <c r="C38" s="15" t="s">
        <v>78</v>
      </c>
      <c r="D38" s="153">
        <v>111.83899999999997</v>
      </c>
      <c r="E38" s="153">
        <v>64.239999999999995</v>
      </c>
      <c r="F38" s="153">
        <v>1.93</v>
      </c>
      <c r="G38" s="153">
        <v>15.169</v>
      </c>
      <c r="H38" s="153">
        <v>30.499999999999979</v>
      </c>
      <c r="I38" s="153">
        <v>0</v>
      </c>
      <c r="J38" s="154"/>
      <c r="K38" s="154"/>
    </row>
    <row r="39" spans="1:11" ht="12" customHeight="1">
      <c r="A39" s="4">
        <v>32</v>
      </c>
      <c r="B39" s="7" t="s">
        <v>58</v>
      </c>
      <c r="C39" s="15" t="s">
        <v>82</v>
      </c>
      <c r="D39" s="153">
        <v>0.32700000000000007</v>
      </c>
      <c r="E39" s="153">
        <v>0.43700000000000006</v>
      </c>
      <c r="F39" s="153">
        <v>0</v>
      </c>
      <c r="G39" s="153">
        <v>-0.33200000000000002</v>
      </c>
      <c r="H39" s="153">
        <v>0.222</v>
      </c>
      <c r="I39" s="153">
        <v>-0.32700000000000001</v>
      </c>
      <c r="J39" s="154"/>
      <c r="K39" s="154"/>
    </row>
    <row r="40" spans="1:11" ht="18" customHeight="1">
      <c r="A40" s="4">
        <v>33</v>
      </c>
      <c r="B40" s="7" t="s">
        <v>59</v>
      </c>
      <c r="C40" s="15" t="s">
        <v>83</v>
      </c>
      <c r="D40" s="153">
        <f t="shared" ref="D40:I40" si="5">D34-D35+D36-D37+D38-D39</f>
        <v>25.596000000000029</v>
      </c>
      <c r="E40" s="153">
        <f t="shared" si="5"/>
        <v>-4.0410000000000279</v>
      </c>
      <c r="F40" s="153">
        <f t="shared" si="5"/>
        <v>12.116999999999994</v>
      </c>
      <c r="G40" s="153">
        <f t="shared" si="5"/>
        <v>-5.6800000000000255</v>
      </c>
      <c r="H40" s="153">
        <f t="shared" si="5"/>
        <v>23.200000000000053</v>
      </c>
      <c r="I40" s="153">
        <f t="shared" si="5"/>
        <v>-25.595999999999997</v>
      </c>
      <c r="J40" s="154"/>
      <c r="K40" s="154"/>
    </row>
    <row r="41" spans="1:11" ht="20.100000000000001" customHeight="1">
      <c r="A41" s="4"/>
      <c r="B41" s="7"/>
      <c r="C41" s="17" t="s">
        <v>105</v>
      </c>
      <c r="D41" s="153"/>
      <c r="E41" s="153"/>
      <c r="F41" s="153"/>
      <c r="G41" s="153"/>
      <c r="H41" s="153"/>
      <c r="I41" s="153"/>
      <c r="J41" s="154"/>
      <c r="K41" s="154"/>
    </row>
    <row r="42" spans="1:11" ht="18" customHeight="1">
      <c r="A42" s="4">
        <v>34</v>
      </c>
      <c r="B42" s="7"/>
      <c r="C42" s="15" t="s">
        <v>79</v>
      </c>
      <c r="D42" s="153">
        <v>540.57100000000014</v>
      </c>
      <c r="E42" s="153">
        <v>17.979000000000003</v>
      </c>
      <c r="F42" s="153">
        <v>17.562000000000012</v>
      </c>
      <c r="G42" s="153">
        <v>114.67700000000001</v>
      </c>
      <c r="H42" s="153">
        <v>390.35300000000012</v>
      </c>
      <c r="I42" s="153">
        <v>-26.457999999999991</v>
      </c>
      <c r="J42" s="154"/>
      <c r="K42" s="154"/>
    </row>
    <row r="43" spans="1:11" ht="12" customHeight="1">
      <c r="A43" s="4">
        <v>35</v>
      </c>
      <c r="B43" s="7" t="s">
        <v>58</v>
      </c>
      <c r="C43" s="18" t="s">
        <v>106</v>
      </c>
      <c r="D43" s="153">
        <v>70.894000000000005</v>
      </c>
      <c r="E43" s="153">
        <v>0</v>
      </c>
      <c r="F43" s="153">
        <v>0</v>
      </c>
      <c r="G43" s="153">
        <v>70.894000000000005</v>
      </c>
      <c r="H43" s="153">
        <v>0</v>
      </c>
      <c r="I43" s="153">
        <v>0</v>
      </c>
      <c r="J43" s="154"/>
      <c r="K43" s="154"/>
    </row>
    <row r="44" spans="1:11" ht="12" customHeight="1">
      <c r="A44" s="4">
        <v>36</v>
      </c>
      <c r="B44" s="7" t="s">
        <v>60</v>
      </c>
      <c r="C44" s="18" t="s">
        <v>107</v>
      </c>
      <c r="D44" s="153">
        <v>70.894000000000005</v>
      </c>
      <c r="E44" s="153">
        <v>0</v>
      </c>
      <c r="F44" s="153">
        <v>0</v>
      </c>
      <c r="G44" s="153">
        <v>0</v>
      </c>
      <c r="H44" s="153">
        <v>70.894000000000005</v>
      </c>
      <c r="I44" s="153">
        <v>0</v>
      </c>
      <c r="J44" s="154"/>
      <c r="K44" s="154"/>
    </row>
    <row r="45" spans="1:11" ht="18" customHeight="1">
      <c r="A45" s="4">
        <v>37</v>
      </c>
      <c r="B45" s="7" t="s">
        <v>59</v>
      </c>
      <c r="C45" s="15" t="s">
        <v>113</v>
      </c>
      <c r="D45" s="153">
        <f t="shared" ref="D45:I45" si="6">D42-D43+D44</f>
        <v>540.57100000000014</v>
      </c>
      <c r="E45" s="153">
        <f t="shared" si="6"/>
        <v>17.979000000000003</v>
      </c>
      <c r="F45" s="153">
        <f t="shared" si="6"/>
        <v>17.562000000000012</v>
      </c>
      <c r="G45" s="153">
        <f t="shared" si="6"/>
        <v>43.783000000000001</v>
      </c>
      <c r="H45" s="153">
        <f t="shared" si="6"/>
        <v>461.24700000000013</v>
      </c>
      <c r="I45" s="153">
        <f t="shared" si="6"/>
        <v>-26.457999999999991</v>
      </c>
      <c r="J45" s="154"/>
      <c r="K45" s="154"/>
    </row>
    <row r="46" spans="1:11" ht="12" customHeight="1">
      <c r="A46" s="4">
        <v>38</v>
      </c>
      <c r="B46" s="7" t="s">
        <v>58</v>
      </c>
      <c r="C46" s="15" t="s">
        <v>108</v>
      </c>
      <c r="D46" s="153">
        <v>478.53</v>
      </c>
      <c r="E46" s="153">
        <v>0</v>
      </c>
      <c r="F46" s="153">
        <v>0</v>
      </c>
      <c r="G46" s="153">
        <v>45.092000000000006</v>
      </c>
      <c r="H46" s="153">
        <v>433.43799999999999</v>
      </c>
      <c r="I46" s="153">
        <v>0</v>
      </c>
      <c r="J46" s="154"/>
      <c r="K46" s="154"/>
    </row>
    <row r="47" spans="1:11" ht="20.100000000000001" customHeight="1">
      <c r="A47" s="8">
        <v>39</v>
      </c>
      <c r="B47" s="9" t="s">
        <v>60</v>
      </c>
      <c r="C47" s="16" t="s">
        <v>80</v>
      </c>
      <c r="D47" s="153">
        <v>0</v>
      </c>
      <c r="E47" s="153">
        <v>-0.44600000000000017</v>
      </c>
      <c r="F47" s="153">
        <v>-10.135999999999997</v>
      </c>
      <c r="G47" s="153">
        <v>0</v>
      </c>
      <c r="H47" s="153">
        <v>10.581999999999997</v>
      </c>
      <c r="I47" s="153">
        <v>0</v>
      </c>
      <c r="J47" s="154"/>
      <c r="K47" s="154"/>
    </row>
    <row r="48" spans="1:11" ht="18" customHeight="1">
      <c r="A48" s="4">
        <v>40</v>
      </c>
      <c r="B48" s="7" t="s">
        <v>59</v>
      </c>
      <c r="C48" s="15" t="s">
        <v>81</v>
      </c>
      <c r="D48" s="153">
        <f t="shared" ref="D48:I48" si="7">D45-D46+D47</f>
        <v>62.041000000000167</v>
      </c>
      <c r="E48" s="153">
        <f t="shared" si="7"/>
        <v>17.533000000000001</v>
      </c>
      <c r="F48" s="153">
        <f t="shared" si="7"/>
        <v>7.4260000000000144</v>
      </c>
      <c r="G48" s="153">
        <f t="shared" si="7"/>
        <v>-1.3090000000000046</v>
      </c>
      <c r="H48" s="153">
        <f t="shared" si="7"/>
        <v>38.391000000000133</v>
      </c>
      <c r="I48" s="153">
        <f t="shared" si="7"/>
        <v>-26.457999999999991</v>
      </c>
      <c r="J48" s="154"/>
      <c r="K48" s="154"/>
    </row>
    <row r="49" spans="1:11" ht="12" customHeight="1">
      <c r="D49" s="154"/>
      <c r="E49" s="154"/>
      <c r="F49" s="154"/>
      <c r="G49" s="154"/>
      <c r="H49" s="154"/>
      <c r="I49" s="154"/>
      <c r="J49" s="154"/>
      <c r="K49" s="154"/>
    </row>
    <row r="50" spans="1:11" ht="12" customHeight="1">
      <c r="A50" s="148"/>
      <c r="B50" s="149"/>
      <c r="D50" s="154"/>
      <c r="E50" s="154"/>
      <c r="F50" s="154"/>
      <c r="G50" s="154"/>
      <c r="H50" s="154"/>
      <c r="I50" s="154"/>
      <c r="J50" s="154"/>
      <c r="K50" s="154"/>
    </row>
    <row r="51" spans="1:11" ht="12" customHeight="1">
      <c r="A51" s="4" t="s">
        <v>109</v>
      </c>
      <c r="D51" s="154"/>
      <c r="E51" s="154"/>
      <c r="F51" s="154"/>
      <c r="G51" s="154"/>
      <c r="H51" s="154"/>
      <c r="I51" s="154"/>
      <c r="J51" s="154"/>
      <c r="K51" s="154"/>
    </row>
    <row r="52" spans="1:11" ht="11.1" customHeight="1">
      <c r="A52" s="4" t="s">
        <v>110</v>
      </c>
      <c r="D52" s="154"/>
      <c r="E52" s="154"/>
      <c r="F52" s="154"/>
      <c r="G52" s="154"/>
      <c r="H52" s="154"/>
      <c r="I52" s="154"/>
      <c r="J52" s="154"/>
      <c r="K52" s="154"/>
    </row>
    <row r="53" spans="1:11" ht="11.1" customHeight="1">
      <c r="A53" s="4" t="s">
        <v>222</v>
      </c>
      <c r="D53" s="154"/>
      <c r="E53" s="154"/>
      <c r="F53" s="154"/>
      <c r="G53" s="154"/>
      <c r="H53" s="154"/>
      <c r="I53" s="154"/>
      <c r="J53" s="154"/>
      <c r="K53" s="154"/>
    </row>
    <row r="54" spans="1:11" ht="11.1" customHeight="1">
      <c r="D54" s="154"/>
      <c r="E54" s="154"/>
      <c r="F54" s="154"/>
      <c r="G54" s="154"/>
      <c r="H54" s="154"/>
      <c r="I54" s="154"/>
      <c r="J54" s="154"/>
      <c r="K54" s="154"/>
    </row>
    <row r="55" spans="1:11" ht="12" customHeight="1">
      <c r="D55" s="154"/>
      <c r="E55" s="154"/>
      <c r="F55" s="154"/>
      <c r="G55" s="154"/>
      <c r="H55" s="154"/>
      <c r="I55" s="154"/>
      <c r="J55" s="154"/>
      <c r="K55" s="154"/>
    </row>
    <row r="56" spans="1:11" ht="12" customHeight="1">
      <c r="D56" s="154"/>
      <c r="E56" s="154"/>
      <c r="F56" s="154"/>
      <c r="G56" s="154"/>
      <c r="H56" s="154"/>
      <c r="I56" s="154"/>
      <c r="J56" s="154"/>
      <c r="K56" s="154"/>
    </row>
    <row r="57" spans="1:11" ht="12" customHeight="1">
      <c r="D57" s="154"/>
      <c r="E57" s="154"/>
      <c r="F57" s="154"/>
      <c r="G57" s="154"/>
      <c r="H57" s="154"/>
      <c r="I57" s="154"/>
      <c r="J57" s="154"/>
      <c r="K57" s="154"/>
    </row>
    <row r="58" spans="1:11" ht="12" customHeight="1">
      <c r="D58" s="154"/>
      <c r="E58" s="154"/>
      <c r="F58" s="154"/>
      <c r="G58" s="154"/>
      <c r="H58" s="154"/>
      <c r="I58" s="154"/>
      <c r="J58" s="154"/>
      <c r="K58" s="154"/>
    </row>
    <row r="59" spans="1:11" ht="12" customHeight="1">
      <c r="D59" s="154"/>
      <c r="E59" s="154"/>
      <c r="F59" s="154"/>
      <c r="G59" s="154"/>
      <c r="H59" s="154"/>
      <c r="I59" s="154"/>
      <c r="J59" s="154"/>
      <c r="K59" s="154"/>
    </row>
    <row r="60" spans="1:11" ht="12" customHeight="1">
      <c r="D60" s="154"/>
      <c r="E60" s="154"/>
      <c r="F60" s="154"/>
      <c r="G60" s="154"/>
      <c r="H60" s="154"/>
      <c r="I60" s="154"/>
      <c r="J60" s="154"/>
      <c r="K60" s="154"/>
    </row>
    <row r="61" spans="1:11" ht="12" customHeight="1">
      <c r="D61" s="154"/>
      <c r="E61" s="154"/>
      <c r="F61" s="154"/>
      <c r="G61" s="154"/>
      <c r="H61" s="154"/>
      <c r="I61" s="154"/>
      <c r="J61" s="154"/>
      <c r="K61" s="154"/>
    </row>
    <row r="62" spans="1:11" ht="12" customHeight="1">
      <c r="D62" s="154"/>
      <c r="E62" s="154"/>
      <c r="F62" s="154"/>
      <c r="G62" s="154"/>
      <c r="H62" s="154"/>
      <c r="I62" s="154"/>
      <c r="J62" s="154"/>
      <c r="K62" s="154"/>
    </row>
    <row r="63" spans="1:11" ht="12" customHeight="1">
      <c r="D63" s="154"/>
      <c r="E63" s="154"/>
      <c r="F63" s="154"/>
      <c r="G63" s="154"/>
      <c r="H63" s="154"/>
      <c r="I63" s="154"/>
      <c r="J63" s="154"/>
      <c r="K63" s="154"/>
    </row>
    <row r="64" spans="1:11" ht="12" customHeight="1">
      <c r="D64" s="154"/>
      <c r="E64" s="154"/>
      <c r="F64" s="154"/>
      <c r="G64" s="154"/>
      <c r="H64" s="154"/>
      <c r="I64" s="154"/>
      <c r="J64" s="154"/>
      <c r="K64" s="154"/>
    </row>
    <row r="65" spans="4:11" ht="12" customHeight="1">
      <c r="D65" s="154"/>
      <c r="E65" s="154"/>
      <c r="F65" s="154"/>
      <c r="G65" s="154"/>
      <c r="H65" s="154"/>
      <c r="I65" s="154"/>
      <c r="J65" s="154"/>
      <c r="K65" s="154"/>
    </row>
    <row r="66" spans="4:11" ht="12" customHeight="1">
      <c r="D66" s="154"/>
      <c r="E66" s="154"/>
      <c r="F66" s="154"/>
      <c r="G66" s="154"/>
      <c r="H66" s="154"/>
      <c r="I66" s="154"/>
      <c r="J66" s="154"/>
      <c r="K66" s="154"/>
    </row>
    <row r="67" spans="4:11" ht="12" customHeight="1">
      <c r="D67" s="154"/>
      <c r="E67" s="154"/>
      <c r="F67" s="154"/>
      <c r="G67" s="154"/>
      <c r="H67" s="154"/>
      <c r="I67" s="154"/>
      <c r="J67" s="154"/>
      <c r="K67" s="154"/>
    </row>
    <row r="68" spans="4:11" ht="12" customHeight="1">
      <c r="D68" s="154"/>
      <c r="E68" s="154"/>
      <c r="F68" s="154"/>
      <c r="G68" s="154"/>
      <c r="H68" s="154"/>
      <c r="I68" s="154"/>
      <c r="J68" s="154"/>
      <c r="K68" s="154"/>
    </row>
    <row r="69" spans="4:11" ht="12" customHeight="1">
      <c r="D69" s="154"/>
      <c r="E69" s="154"/>
      <c r="F69" s="154"/>
      <c r="G69" s="154"/>
      <c r="H69" s="154"/>
      <c r="I69" s="154"/>
      <c r="J69" s="154"/>
      <c r="K69" s="154"/>
    </row>
    <row r="70" spans="4:11" ht="12" customHeight="1">
      <c r="D70" s="154"/>
      <c r="E70" s="154"/>
      <c r="F70" s="154"/>
      <c r="G70" s="154"/>
      <c r="H70" s="154"/>
      <c r="I70" s="154"/>
      <c r="J70" s="154"/>
      <c r="K70" s="154"/>
    </row>
    <row r="71" spans="4:11" ht="12" customHeight="1">
      <c r="D71" s="154"/>
      <c r="E71" s="154"/>
      <c r="F71" s="154"/>
      <c r="G71" s="154"/>
      <c r="H71" s="154"/>
      <c r="I71" s="154"/>
      <c r="J71" s="154"/>
      <c r="K71" s="154"/>
    </row>
    <row r="72" spans="4:11" ht="12" customHeight="1">
      <c r="D72" s="154"/>
      <c r="E72" s="154"/>
      <c r="F72" s="154"/>
      <c r="G72" s="154"/>
      <c r="H72" s="154"/>
      <c r="I72" s="154"/>
      <c r="J72" s="154"/>
      <c r="K72" s="154"/>
    </row>
    <row r="73" spans="4:11" ht="12" customHeight="1">
      <c r="D73" s="154"/>
      <c r="E73" s="154"/>
      <c r="F73" s="154"/>
      <c r="G73" s="154"/>
      <c r="H73" s="154"/>
      <c r="I73" s="154"/>
      <c r="J73" s="154"/>
      <c r="K73" s="154"/>
    </row>
    <row r="74" spans="4:11" ht="12" customHeight="1">
      <c r="D74" s="154"/>
      <c r="E74" s="154"/>
      <c r="F74" s="154"/>
      <c r="G74" s="154"/>
      <c r="H74" s="154"/>
      <c r="I74" s="154"/>
      <c r="J74" s="154"/>
      <c r="K74" s="154"/>
    </row>
    <row r="75" spans="4:11" ht="12" customHeight="1">
      <c r="D75" s="154"/>
      <c r="E75" s="154"/>
      <c r="F75" s="154"/>
      <c r="G75" s="154"/>
      <c r="H75" s="154"/>
      <c r="I75" s="154"/>
      <c r="J75" s="154"/>
      <c r="K75" s="154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7A5B7B-C559-44FE-904C-AC4BFDC92BF8}">
  <dimension ref="A1:K75"/>
  <sheetViews>
    <sheetView showGridLines="0" workbookViewId="0"/>
  </sheetViews>
  <sheetFormatPr baseColWidth="10" defaultColWidth="10" defaultRowHeight="11.25"/>
  <cols>
    <col min="1" max="1" width="2.25" style="144" customWidth="1"/>
    <col min="2" max="2" width="1.5" style="155" customWidth="1"/>
    <col min="3" max="3" width="32.625" style="144" customWidth="1"/>
    <col min="4" max="4" width="9.375" style="144" customWidth="1"/>
    <col min="5" max="6" width="9.5" style="144" customWidth="1"/>
    <col min="7" max="9" width="9.375" style="144" customWidth="1"/>
    <col min="10" max="11" width="7.25" style="144" customWidth="1"/>
    <col min="12" max="16384" width="10" style="144"/>
  </cols>
  <sheetData>
    <row r="1" spans="1:11" ht="12" customHeight="1">
      <c r="A1" s="141"/>
      <c r="B1" s="142"/>
      <c r="C1" s="142"/>
      <c r="D1" s="142"/>
      <c r="E1" s="142"/>
      <c r="F1" s="142"/>
      <c r="G1" s="142"/>
      <c r="H1" s="142"/>
      <c r="I1" s="142"/>
      <c r="J1" s="143"/>
      <c r="K1" s="143"/>
    </row>
    <row r="2" spans="1:11" ht="12" customHeight="1">
      <c r="A2" s="13" t="s">
        <v>111</v>
      </c>
      <c r="B2" s="142"/>
      <c r="C2" s="142"/>
      <c r="D2" s="142"/>
      <c r="E2" s="142"/>
      <c r="F2" s="142"/>
      <c r="G2" s="142"/>
      <c r="H2" s="142"/>
      <c r="I2" s="142"/>
      <c r="J2" s="143"/>
      <c r="K2" s="143"/>
    </row>
    <row r="3" spans="1:11" ht="12" customHeight="1">
      <c r="A3" s="19"/>
      <c r="B3" s="142"/>
      <c r="C3" s="142"/>
      <c r="D3" s="142"/>
      <c r="E3" s="142"/>
      <c r="F3" s="142"/>
      <c r="G3" s="142"/>
      <c r="H3" s="142"/>
      <c r="I3" s="142"/>
      <c r="J3" s="143"/>
      <c r="K3" s="143"/>
    </row>
    <row r="4" spans="1:11" ht="12" customHeight="1">
      <c r="A4" s="19" t="s">
        <v>264</v>
      </c>
      <c r="B4" s="142"/>
      <c r="C4" s="142"/>
      <c r="D4" s="142"/>
      <c r="E4" s="142"/>
      <c r="F4" s="142"/>
      <c r="G4" s="142"/>
      <c r="H4" s="142"/>
      <c r="I4" s="142"/>
      <c r="J4" s="143"/>
      <c r="K4" s="143"/>
    </row>
    <row r="5" spans="1:11" ht="12" customHeight="1">
      <c r="A5" s="20" t="s">
        <v>69</v>
      </c>
      <c r="B5" s="142"/>
      <c r="C5" s="142"/>
      <c r="D5" s="142"/>
      <c r="E5" s="142"/>
      <c r="F5" s="142"/>
      <c r="G5" s="142"/>
      <c r="H5" s="142"/>
      <c r="I5" s="142"/>
      <c r="J5" s="143"/>
      <c r="K5" s="143"/>
    </row>
    <row r="6" spans="1:11" ht="12" customHeight="1">
      <c r="A6" s="148"/>
      <c r="B6" s="149"/>
      <c r="C6" s="148"/>
      <c r="D6" s="148"/>
      <c r="E6" s="148"/>
      <c r="F6" s="148"/>
      <c r="G6" s="148"/>
      <c r="H6" s="148"/>
      <c r="I6" s="148"/>
      <c r="J6" s="150"/>
      <c r="K6" s="150"/>
    </row>
    <row r="7" spans="1:11" ht="45">
      <c r="A7" s="151"/>
      <c r="B7" s="149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152"/>
      <c r="K7" s="152"/>
    </row>
    <row r="8" spans="1:11" ht="24" customHeight="1">
      <c r="A8" s="4">
        <v>1</v>
      </c>
      <c r="B8" s="7"/>
      <c r="C8" s="14" t="s">
        <v>73</v>
      </c>
      <c r="D8" s="153">
        <v>1231.355</v>
      </c>
      <c r="E8" s="153">
        <v>863.89999999999986</v>
      </c>
      <c r="F8" s="153">
        <v>52.817999999999991</v>
      </c>
      <c r="G8" s="153">
        <v>104.729</v>
      </c>
      <c r="H8" s="153">
        <v>209.90800000000004</v>
      </c>
      <c r="I8" s="153">
        <v>0</v>
      </c>
      <c r="J8" s="154"/>
      <c r="K8" s="154"/>
    </row>
    <row r="9" spans="1:11" ht="12" customHeight="1">
      <c r="A9" s="4">
        <v>2</v>
      </c>
      <c r="B9" s="7" t="s">
        <v>58</v>
      </c>
      <c r="C9" s="15" t="s">
        <v>74</v>
      </c>
      <c r="D9" s="153">
        <v>650.46699999999998</v>
      </c>
      <c r="E9" s="153">
        <v>511.03699999999998</v>
      </c>
      <c r="F9" s="153">
        <v>29.517999999999997</v>
      </c>
      <c r="G9" s="153">
        <v>34.907999999999994</v>
      </c>
      <c r="H9" s="153">
        <v>75.003999999999991</v>
      </c>
      <c r="I9" s="153">
        <v>0</v>
      </c>
      <c r="J9" s="154"/>
      <c r="K9" s="154"/>
    </row>
    <row r="10" spans="1:11" ht="18" customHeight="1">
      <c r="A10" s="4">
        <v>3</v>
      </c>
      <c r="B10" s="7" t="s">
        <v>59</v>
      </c>
      <c r="C10" s="15" t="s">
        <v>77</v>
      </c>
      <c r="D10" s="153">
        <f t="shared" ref="D10:I10" si="0">D8-D9</f>
        <v>580.88800000000003</v>
      </c>
      <c r="E10" s="153">
        <f t="shared" si="0"/>
        <v>352.86299999999989</v>
      </c>
      <c r="F10" s="153">
        <f t="shared" si="0"/>
        <v>23.299999999999994</v>
      </c>
      <c r="G10" s="153">
        <f t="shared" si="0"/>
        <v>69.820999999999998</v>
      </c>
      <c r="H10" s="153">
        <f t="shared" si="0"/>
        <v>134.90400000000005</v>
      </c>
      <c r="I10" s="153">
        <f t="shared" si="0"/>
        <v>0</v>
      </c>
      <c r="J10" s="154"/>
      <c r="K10" s="154"/>
    </row>
    <row r="11" spans="1:11" ht="12" customHeight="1">
      <c r="A11" s="4">
        <v>4</v>
      </c>
      <c r="B11" s="7" t="s">
        <v>58</v>
      </c>
      <c r="C11" s="15" t="s">
        <v>78</v>
      </c>
      <c r="D11" s="153">
        <v>112.18299999999998</v>
      </c>
      <c r="E11" s="153">
        <v>64.424999999999997</v>
      </c>
      <c r="F11" s="153">
        <v>1.9359999999999999</v>
      </c>
      <c r="G11" s="153">
        <v>15.235999999999999</v>
      </c>
      <c r="H11" s="153">
        <v>30.585999999999984</v>
      </c>
      <c r="I11" s="153">
        <v>0</v>
      </c>
      <c r="J11" s="154"/>
      <c r="K11" s="154"/>
    </row>
    <row r="12" spans="1:11" ht="18" customHeight="1">
      <c r="A12" s="4">
        <v>5</v>
      </c>
      <c r="B12" s="7" t="s">
        <v>59</v>
      </c>
      <c r="C12" s="15" t="s">
        <v>89</v>
      </c>
      <c r="D12" s="153">
        <f>D10-D11</f>
        <v>468.70500000000004</v>
      </c>
      <c r="E12" s="153">
        <f>E10-E11</f>
        <v>288.43799999999987</v>
      </c>
      <c r="F12" s="153">
        <f>F10-F11</f>
        <v>21.363999999999994</v>
      </c>
      <c r="G12" s="153">
        <f>G10-G11</f>
        <v>54.585000000000001</v>
      </c>
      <c r="H12" s="153">
        <f>H10-H11</f>
        <v>104.31800000000007</v>
      </c>
      <c r="I12" s="153">
        <v>-32.370000000000005</v>
      </c>
      <c r="J12" s="154"/>
      <c r="K12" s="154"/>
    </row>
    <row r="13" spans="1:11" ht="12" customHeight="1">
      <c r="A13" s="4">
        <v>6</v>
      </c>
      <c r="B13" s="7" t="s">
        <v>58</v>
      </c>
      <c r="C13" s="15" t="s">
        <v>90</v>
      </c>
      <c r="D13" s="153">
        <v>351.30999999999995</v>
      </c>
      <c r="E13" s="153">
        <v>224.95599999999996</v>
      </c>
      <c r="F13" s="153">
        <v>20.156000000000002</v>
      </c>
      <c r="G13" s="153">
        <v>55.644999999999996</v>
      </c>
      <c r="H13" s="153">
        <v>50.553000000000026</v>
      </c>
      <c r="I13" s="153">
        <v>2.4470000000000001</v>
      </c>
      <c r="J13" s="154"/>
      <c r="K13" s="154"/>
    </row>
    <row r="14" spans="1:11" ht="12" customHeight="1">
      <c r="A14" s="4">
        <v>7</v>
      </c>
      <c r="B14" s="7" t="s">
        <v>58</v>
      </c>
      <c r="C14" s="15" t="s">
        <v>91</v>
      </c>
      <c r="D14" s="153">
        <v>3.6419999999999999</v>
      </c>
      <c r="E14" s="153">
        <v>1.61</v>
      </c>
      <c r="F14" s="153">
        <v>8.8999999999999996E-2</v>
      </c>
      <c r="G14" s="153">
        <v>6.3E-2</v>
      </c>
      <c r="H14" s="153">
        <v>1.88</v>
      </c>
      <c r="I14" s="153">
        <v>0</v>
      </c>
      <c r="J14" s="154"/>
      <c r="K14" s="154"/>
    </row>
    <row r="15" spans="1:11" ht="12" customHeight="1">
      <c r="A15" s="4">
        <v>8</v>
      </c>
      <c r="B15" s="7" t="s">
        <v>60</v>
      </c>
      <c r="C15" s="15" t="s">
        <v>92</v>
      </c>
      <c r="D15" s="153">
        <v>13.881</v>
      </c>
      <c r="E15" s="153">
        <v>12.887</v>
      </c>
      <c r="F15" s="153">
        <v>0</v>
      </c>
      <c r="G15" s="153">
        <v>0.20600000000000002</v>
      </c>
      <c r="H15" s="153">
        <v>0.78800000000000003</v>
      </c>
      <c r="I15" s="153">
        <v>0</v>
      </c>
      <c r="J15" s="154"/>
      <c r="K15" s="154"/>
    </row>
    <row r="16" spans="1:11" ht="18" customHeight="1">
      <c r="A16" s="4">
        <v>9</v>
      </c>
      <c r="B16" s="7" t="s">
        <v>59</v>
      </c>
      <c r="C16" s="15" t="s">
        <v>112</v>
      </c>
      <c r="D16" s="153">
        <f t="shared" ref="D16:I16" si="1">D12-D13-D14+D15</f>
        <v>127.6340000000001</v>
      </c>
      <c r="E16" s="153">
        <f t="shared" si="1"/>
        <v>74.758999999999915</v>
      </c>
      <c r="F16" s="153">
        <f t="shared" si="1"/>
        <v>1.1189999999999913</v>
      </c>
      <c r="G16" s="153">
        <f t="shared" si="1"/>
        <v>-0.91699999999999515</v>
      </c>
      <c r="H16" s="153">
        <f t="shared" si="1"/>
        <v>52.673000000000037</v>
      </c>
      <c r="I16" s="153">
        <f t="shared" si="1"/>
        <v>-34.817000000000007</v>
      </c>
      <c r="J16" s="154"/>
      <c r="K16" s="154"/>
    </row>
    <row r="17" spans="1:11" ht="12" customHeight="1">
      <c r="A17" s="4">
        <v>10</v>
      </c>
      <c r="B17" s="7" t="s">
        <v>60</v>
      </c>
      <c r="C17" s="15" t="s">
        <v>93</v>
      </c>
      <c r="D17" s="153">
        <v>351.80500000000001</v>
      </c>
      <c r="E17" s="153">
        <v>0</v>
      </c>
      <c r="F17" s="153">
        <v>0</v>
      </c>
      <c r="G17" s="153">
        <v>0</v>
      </c>
      <c r="H17" s="153">
        <v>351.80500000000001</v>
      </c>
      <c r="I17" s="153">
        <v>1.952</v>
      </c>
      <c r="J17" s="154"/>
      <c r="K17" s="154"/>
    </row>
    <row r="18" spans="1:11" ht="12" customHeight="1">
      <c r="A18" s="4">
        <v>11</v>
      </c>
      <c r="B18" s="7" t="s">
        <v>58</v>
      </c>
      <c r="C18" s="15" t="s">
        <v>94</v>
      </c>
      <c r="D18" s="153">
        <v>8.4779999999999998</v>
      </c>
      <c r="E18" s="153">
        <v>0</v>
      </c>
      <c r="F18" s="153">
        <v>0</v>
      </c>
      <c r="G18" s="153">
        <v>8.4779999999999998</v>
      </c>
      <c r="H18" s="153">
        <v>0</v>
      </c>
      <c r="I18" s="153">
        <v>5.4829999999999997</v>
      </c>
      <c r="J18" s="154"/>
      <c r="K18" s="154"/>
    </row>
    <row r="19" spans="1:11" ht="12" customHeight="1">
      <c r="A19" s="4">
        <v>12</v>
      </c>
      <c r="B19" s="7" t="s">
        <v>60</v>
      </c>
      <c r="C19" s="15" t="s">
        <v>95</v>
      </c>
      <c r="D19" s="153">
        <v>71.739000000000004</v>
      </c>
      <c r="E19" s="153">
        <v>0</v>
      </c>
      <c r="F19" s="153">
        <v>0</v>
      </c>
      <c r="G19" s="153">
        <v>71.739000000000004</v>
      </c>
      <c r="H19" s="153">
        <v>0</v>
      </c>
      <c r="I19" s="153">
        <v>1.415</v>
      </c>
      <c r="J19" s="154"/>
      <c r="K19" s="154"/>
    </row>
    <row r="20" spans="1:11" ht="12" customHeight="1">
      <c r="A20" s="4">
        <v>13</v>
      </c>
      <c r="B20" s="7" t="s">
        <v>58</v>
      </c>
      <c r="C20" s="15" t="s">
        <v>96</v>
      </c>
      <c r="D20" s="153">
        <v>226.96099999999998</v>
      </c>
      <c r="E20" s="153">
        <v>79.287999999999997</v>
      </c>
      <c r="F20" s="153">
        <v>114.66099999999999</v>
      </c>
      <c r="G20" s="153">
        <v>16.850999999999999</v>
      </c>
      <c r="H20" s="153">
        <v>16.160999999999998</v>
      </c>
      <c r="I20" s="153">
        <v>41.81</v>
      </c>
      <c r="J20" s="154"/>
      <c r="K20" s="154"/>
    </row>
    <row r="21" spans="1:11" ht="12" customHeight="1">
      <c r="A21" s="4">
        <v>14</v>
      </c>
      <c r="B21" s="7" t="s">
        <v>60</v>
      </c>
      <c r="C21" s="15" t="s">
        <v>97</v>
      </c>
      <c r="D21" s="153">
        <v>236.52100000000004</v>
      </c>
      <c r="E21" s="153">
        <v>30.552</v>
      </c>
      <c r="F21" s="153">
        <v>111.33000000000003</v>
      </c>
      <c r="G21" s="153">
        <v>4.391</v>
      </c>
      <c r="H21" s="153">
        <v>90.248000000000005</v>
      </c>
      <c r="I21" s="153">
        <v>32.25</v>
      </c>
      <c r="J21" s="154"/>
      <c r="K21" s="154"/>
    </row>
    <row r="22" spans="1:11" ht="18" customHeight="1">
      <c r="A22" s="4">
        <v>15</v>
      </c>
      <c r="B22" s="7" t="s">
        <v>59</v>
      </c>
      <c r="C22" s="15" t="s">
        <v>219</v>
      </c>
      <c r="D22" s="153">
        <f t="shared" ref="D22:I22" si="2">D16+D17-D18+D19-D20+D21</f>
        <v>552.2600000000001</v>
      </c>
      <c r="E22" s="153">
        <f t="shared" si="2"/>
        <v>26.022999999999918</v>
      </c>
      <c r="F22" s="153">
        <f t="shared" si="2"/>
        <v>-2.2119999999999749</v>
      </c>
      <c r="G22" s="153">
        <f t="shared" si="2"/>
        <v>49.884000000000007</v>
      </c>
      <c r="H22" s="153">
        <f t="shared" si="2"/>
        <v>478.56500000000005</v>
      </c>
      <c r="I22" s="153">
        <f t="shared" si="2"/>
        <v>-46.493000000000009</v>
      </c>
      <c r="J22" s="154"/>
      <c r="K22" s="154"/>
    </row>
    <row r="23" spans="1:11" ht="12" customHeight="1">
      <c r="A23" s="4">
        <v>16</v>
      </c>
      <c r="B23" s="7" t="s">
        <v>58</v>
      </c>
      <c r="C23" s="15" t="s">
        <v>98</v>
      </c>
      <c r="D23" s="153">
        <v>84.671999999999997</v>
      </c>
      <c r="E23" s="153">
        <v>13.657999999999999</v>
      </c>
      <c r="F23" s="153">
        <v>1.1340000000000001</v>
      </c>
      <c r="G23" s="153">
        <v>0</v>
      </c>
      <c r="H23" s="153">
        <v>69.88</v>
      </c>
      <c r="I23" s="153">
        <v>0.14199999999999999</v>
      </c>
      <c r="J23" s="154"/>
      <c r="K23" s="154"/>
    </row>
    <row r="24" spans="1:11" ht="12" customHeight="1">
      <c r="A24" s="4">
        <v>17</v>
      </c>
      <c r="B24" s="7" t="s">
        <v>60</v>
      </c>
      <c r="C24" s="15" t="s">
        <v>99</v>
      </c>
      <c r="D24" s="153">
        <v>84.730000000000018</v>
      </c>
      <c r="E24" s="153">
        <v>0</v>
      </c>
      <c r="F24" s="153">
        <v>0</v>
      </c>
      <c r="G24" s="153">
        <v>84.730000000000018</v>
      </c>
      <c r="H24" s="153">
        <v>0</v>
      </c>
      <c r="I24" s="153">
        <v>8.4000000000000005E-2</v>
      </c>
      <c r="J24" s="154"/>
      <c r="K24" s="154"/>
    </row>
    <row r="25" spans="1:11" ht="12" customHeight="1">
      <c r="A25" s="4">
        <v>18</v>
      </c>
      <c r="B25" s="7" t="s">
        <v>58</v>
      </c>
      <c r="C25" s="15" t="s">
        <v>220</v>
      </c>
      <c r="D25" s="153">
        <v>134.29600000000002</v>
      </c>
      <c r="E25" s="153">
        <v>0</v>
      </c>
      <c r="F25" s="153">
        <v>0</v>
      </c>
      <c r="G25" s="153">
        <v>0</v>
      </c>
      <c r="H25" s="153">
        <v>134.29600000000002</v>
      </c>
      <c r="I25" s="153">
        <v>0.51300000000000001</v>
      </c>
      <c r="J25" s="154"/>
      <c r="K25" s="154"/>
    </row>
    <row r="26" spans="1:11" ht="12" customHeight="1">
      <c r="A26" s="4">
        <v>19</v>
      </c>
      <c r="B26" s="7" t="s">
        <v>60</v>
      </c>
      <c r="C26" s="15" t="s">
        <v>221</v>
      </c>
      <c r="D26" s="153">
        <v>134.339</v>
      </c>
      <c r="E26" s="153">
        <v>4.0259999999999998</v>
      </c>
      <c r="F26" s="153">
        <v>18.173000000000002</v>
      </c>
      <c r="G26" s="153">
        <v>111.95200000000001</v>
      </c>
      <c r="H26" s="153">
        <v>0.188</v>
      </c>
      <c r="I26" s="153">
        <v>0.47000000000000003</v>
      </c>
      <c r="J26" s="154"/>
      <c r="K26" s="154"/>
    </row>
    <row r="27" spans="1:11" ht="12" customHeight="1">
      <c r="A27" s="4">
        <v>20</v>
      </c>
      <c r="B27" s="7" t="s">
        <v>58</v>
      </c>
      <c r="C27" s="15" t="s">
        <v>100</v>
      </c>
      <c r="D27" s="153">
        <v>111.146</v>
      </c>
      <c r="E27" s="153">
        <v>3.4939999999999998</v>
      </c>
      <c r="F27" s="153">
        <v>6.0059999999999993</v>
      </c>
      <c r="G27" s="153">
        <v>101.458</v>
      </c>
      <c r="H27" s="153">
        <v>0.188</v>
      </c>
      <c r="I27" s="153">
        <v>0.11700000000000001</v>
      </c>
      <c r="J27" s="154"/>
      <c r="K27" s="154"/>
    </row>
    <row r="28" spans="1:11" ht="12" customHeight="1">
      <c r="A28" s="4">
        <v>21</v>
      </c>
      <c r="B28" s="7" t="s">
        <v>60</v>
      </c>
      <c r="C28" s="15" t="s">
        <v>114</v>
      </c>
      <c r="D28" s="153">
        <v>109.84</v>
      </c>
      <c r="E28" s="153">
        <v>0</v>
      </c>
      <c r="F28" s="153">
        <v>0</v>
      </c>
      <c r="G28" s="153">
        <v>0</v>
      </c>
      <c r="H28" s="153">
        <v>109.84</v>
      </c>
      <c r="I28" s="153">
        <v>1.423</v>
      </c>
      <c r="J28" s="154"/>
      <c r="K28" s="154"/>
    </row>
    <row r="29" spans="1:11" ht="12" customHeight="1">
      <c r="A29" s="4">
        <v>22</v>
      </c>
      <c r="B29" s="7" t="s">
        <v>58</v>
      </c>
      <c r="C29" s="15" t="s">
        <v>101</v>
      </c>
      <c r="D29" s="153">
        <v>67.338999999999999</v>
      </c>
      <c r="E29" s="153">
        <v>7.0530000000000008</v>
      </c>
      <c r="F29" s="153">
        <v>27.969000000000001</v>
      </c>
      <c r="G29" s="153">
        <v>13.072999999999993</v>
      </c>
      <c r="H29" s="153">
        <v>19.244</v>
      </c>
      <c r="I29" s="153">
        <v>7.0039999999999996</v>
      </c>
      <c r="J29" s="154"/>
      <c r="K29" s="154"/>
    </row>
    <row r="30" spans="1:11" ht="12" customHeight="1">
      <c r="A30" s="4">
        <v>23</v>
      </c>
      <c r="B30" s="7" t="s">
        <v>60</v>
      </c>
      <c r="C30" s="15" t="s">
        <v>102</v>
      </c>
      <c r="D30" s="153">
        <v>57.929999999999993</v>
      </c>
      <c r="E30" s="153">
        <v>3.1500000000000004</v>
      </c>
      <c r="F30" s="153">
        <v>27.981999999999999</v>
      </c>
      <c r="G30" s="153">
        <v>5.1039999999999992</v>
      </c>
      <c r="H30" s="153">
        <v>21.694000000000003</v>
      </c>
      <c r="I30" s="153">
        <v>16.413</v>
      </c>
      <c r="J30" s="154"/>
      <c r="K30" s="154"/>
    </row>
    <row r="31" spans="1:11" ht="18" customHeight="1">
      <c r="A31" s="4">
        <v>24</v>
      </c>
      <c r="B31" s="7" t="s">
        <v>59</v>
      </c>
      <c r="C31" s="15" t="s">
        <v>79</v>
      </c>
      <c r="D31" s="153">
        <f t="shared" ref="D31:I31" si="3">D22-D23+D24-D25+D26-D27+D28-D29+D30</f>
        <v>541.64600000000007</v>
      </c>
      <c r="E31" s="153">
        <f t="shared" si="3"/>
        <v>8.9939999999999198</v>
      </c>
      <c r="F31" s="153">
        <f t="shared" si="3"/>
        <v>8.8340000000000245</v>
      </c>
      <c r="G31" s="153">
        <f t="shared" si="3"/>
        <v>137.13900000000001</v>
      </c>
      <c r="H31" s="153">
        <f t="shared" si="3"/>
        <v>386.67900000000003</v>
      </c>
      <c r="I31" s="153">
        <f t="shared" si="3"/>
        <v>-35.879000000000005</v>
      </c>
      <c r="J31" s="154"/>
      <c r="K31" s="154"/>
    </row>
    <row r="32" spans="1:11" ht="12" customHeight="1">
      <c r="A32" s="4">
        <v>25</v>
      </c>
      <c r="B32" s="7" t="s">
        <v>58</v>
      </c>
      <c r="C32" s="15" t="s">
        <v>75</v>
      </c>
      <c r="D32" s="153">
        <v>493.74299999999999</v>
      </c>
      <c r="E32" s="153">
        <v>0</v>
      </c>
      <c r="F32" s="153">
        <v>0</v>
      </c>
      <c r="G32" s="153">
        <v>129.524</v>
      </c>
      <c r="H32" s="153">
        <v>364.21899999999999</v>
      </c>
      <c r="I32" s="153">
        <v>0</v>
      </c>
      <c r="J32" s="154"/>
      <c r="K32" s="154"/>
    </row>
    <row r="33" spans="1:11" ht="20.100000000000001" customHeight="1">
      <c r="A33" s="8">
        <v>26</v>
      </c>
      <c r="B33" s="9" t="s">
        <v>60</v>
      </c>
      <c r="C33" s="16" t="s">
        <v>80</v>
      </c>
      <c r="D33" s="153">
        <v>0</v>
      </c>
      <c r="E33" s="153">
        <v>-0.44799999999999995</v>
      </c>
      <c r="F33" s="153">
        <v>-11.759</v>
      </c>
      <c r="G33" s="153">
        <v>0</v>
      </c>
      <c r="H33" s="153">
        <v>12.207000000000001</v>
      </c>
      <c r="I33" s="153">
        <v>0</v>
      </c>
      <c r="J33" s="154"/>
      <c r="K33" s="154"/>
    </row>
    <row r="34" spans="1:11" ht="18" customHeight="1">
      <c r="A34" s="4">
        <v>27</v>
      </c>
      <c r="B34" s="7" t="s">
        <v>59</v>
      </c>
      <c r="C34" s="15" t="s">
        <v>81</v>
      </c>
      <c r="D34" s="153">
        <f t="shared" ref="D34:I34" si="4">D31-D32+D33</f>
        <v>47.903000000000077</v>
      </c>
      <c r="E34" s="153">
        <f t="shared" si="4"/>
        <v>8.5459999999999194</v>
      </c>
      <c r="F34" s="153">
        <f t="shared" si="4"/>
        <v>-2.9249999999999758</v>
      </c>
      <c r="G34" s="153">
        <f t="shared" si="4"/>
        <v>7.6150000000000091</v>
      </c>
      <c r="H34" s="153">
        <f t="shared" si="4"/>
        <v>34.667000000000037</v>
      </c>
      <c r="I34" s="153">
        <f t="shared" si="4"/>
        <v>-35.879000000000005</v>
      </c>
      <c r="J34" s="154"/>
      <c r="K34" s="154"/>
    </row>
    <row r="35" spans="1:11" ht="12" customHeight="1">
      <c r="A35" s="4">
        <v>28</v>
      </c>
      <c r="B35" s="7" t="s">
        <v>58</v>
      </c>
      <c r="C35" s="15" t="s">
        <v>103</v>
      </c>
      <c r="D35" s="153">
        <v>12.364000000000001</v>
      </c>
      <c r="E35" s="153">
        <v>0.24199999999999997</v>
      </c>
      <c r="F35" s="153">
        <v>-2.2349999999999999</v>
      </c>
      <c r="G35" s="153">
        <v>12.542999999999999</v>
      </c>
      <c r="H35" s="153">
        <v>1.8140000000000001</v>
      </c>
      <c r="I35" s="153">
        <v>0.51700000000000002</v>
      </c>
      <c r="J35" s="154"/>
      <c r="K35" s="154"/>
    </row>
    <row r="36" spans="1:11" ht="12" customHeight="1">
      <c r="A36" s="4">
        <v>29</v>
      </c>
      <c r="B36" s="7" t="s">
        <v>60</v>
      </c>
      <c r="C36" s="15" t="s">
        <v>104</v>
      </c>
      <c r="D36" s="153">
        <v>11.294</v>
      </c>
      <c r="E36" s="153">
        <v>4.7030000000000003</v>
      </c>
      <c r="F36" s="153">
        <v>0.64500000000000002</v>
      </c>
      <c r="G36" s="153">
        <v>2.4660000000000011</v>
      </c>
      <c r="H36" s="153">
        <v>3.4799999999999991</v>
      </c>
      <c r="I36" s="153">
        <v>1.587</v>
      </c>
      <c r="J36" s="154"/>
      <c r="K36" s="154"/>
    </row>
    <row r="37" spans="1:11" ht="12" customHeight="1">
      <c r="A37" s="4">
        <v>30</v>
      </c>
      <c r="B37" s="7" t="s">
        <v>58</v>
      </c>
      <c r="C37" s="15" t="s">
        <v>76</v>
      </c>
      <c r="D37" s="153">
        <v>124.20700000000001</v>
      </c>
      <c r="E37" s="153">
        <v>68.871999999999971</v>
      </c>
      <c r="F37" s="153">
        <v>1.4210000000000003</v>
      </c>
      <c r="G37" s="153">
        <v>17.330000000000005</v>
      </c>
      <c r="H37" s="153">
        <v>36.584000000000017</v>
      </c>
      <c r="I37" s="153">
        <v>0</v>
      </c>
      <c r="J37" s="154"/>
      <c r="K37" s="154"/>
    </row>
    <row r="38" spans="1:11" ht="12" customHeight="1">
      <c r="A38" s="4">
        <v>31</v>
      </c>
      <c r="B38" s="7" t="s">
        <v>60</v>
      </c>
      <c r="C38" s="15" t="s">
        <v>78</v>
      </c>
      <c r="D38" s="153">
        <v>112.18299999999998</v>
      </c>
      <c r="E38" s="153">
        <v>64.424999999999997</v>
      </c>
      <c r="F38" s="153">
        <v>1.9359999999999999</v>
      </c>
      <c r="G38" s="153">
        <v>15.235999999999999</v>
      </c>
      <c r="H38" s="153">
        <v>30.585999999999984</v>
      </c>
      <c r="I38" s="153">
        <v>0</v>
      </c>
      <c r="J38" s="154"/>
      <c r="K38" s="154"/>
    </row>
    <row r="39" spans="1:11" ht="12" customHeight="1">
      <c r="A39" s="4">
        <v>32</v>
      </c>
      <c r="B39" s="7" t="s">
        <v>58</v>
      </c>
      <c r="C39" s="15" t="s">
        <v>82</v>
      </c>
      <c r="D39" s="153">
        <v>-0.252</v>
      </c>
      <c r="E39" s="153">
        <v>-0.122</v>
      </c>
      <c r="F39" s="153">
        <v>0</v>
      </c>
      <c r="G39" s="153">
        <v>-0.36499999999999999</v>
      </c>
      <c r="H39" s="153">
        <v>0.23499999999999999</v>
      </c>
      <c r="I39" s="153">
        <v>0.252</v>
      </c>
      <c r="J39" s="154"/>
      <c r="K39" s="154"/>
    </row>
    <row r="40" spans="1:11" ht="18" customHeight="1">
      <c r="A40" s="4">
        <v>33</v>
      </c>
      <c r="B40" s="7" t="s">
        <v>59</v>
      </c>
      <c r="C40" s="15" t="s">
        <v>83</v>
      </c>
      <c r="D40" s="153">
        <f t="shared" ref="D40:I40" si="5">D34-D35+D36-D37+D38-D39</f>
        <v>35.061000000000043</v>
      </c>
      <c r="E40" s="153">
        <f t="shared" si="5"/>
        <v>8.6819999999999453</v>
      </c>
      <c r="F40" s="153">
        <f t="shared" si="5"/>
        <v>0.47000000000002373</v>
      </c>
      <c r="G40" s="153">
        <f t="shared" si="5"/>
        <v>-4.1909999999999954</v>
      </c>
      <c r="H40" s="153">
        <f t="shared" si="5"/>
        <v>30.1</v>
      </c>
      <c r="I40" s="153">
        <f t="shared" si="5"/>
        <v>-35.061000000000007</v>
      </c>
      <c r="J40" s="154"/>
      <c r="K40" s="154"/>
    </row>
    <row r="41" spans="1:11" ht="20.100000000000001" customHeight="1">
      <c r="A41" s="4"/>
      <c r="B41" s="7"/>
      <c r="C41" s="17" t="s">
        <v>105</v>
      </c>
      <c r="D41" s="153"/>
      <c r="E41" s="153"/>
      <c r="F41" s="153"/>
      <c r="G41" s="153"/>
      <c r="H41" s="153"/>
      <c r="I41" s="153"/>
      <c r="J41" s="154"/>
      <c r="K41" s="154"/>
    </row>
    <row r="42" spans="1:11" ht="18" customHeight="1">
      <c r="A42" s="4">
        <v>34</v>
      </c>
      <c r="B42" s="7"/>
      <c r="C42" s="15" t="s">
        <v>79</v>
      </c>
      <c r="D42" s="153">
        <v>541.64599999999996</v>
      </c>
      <c r="E42" s="153">
        <v>8.9939999999999252</v>
      </c>
      <c r="F42" s="153">
        <v>8.8340000000000174</v>
      </c>
      <c r="G42" s="153">
        <v>137.13900000000007</v>
      </c>
      <c r="H42" s="153">
        <v>386.67899999999997</v>
      </c>
      <c r="I42" s="153">
        <v>-35.879000000000005</v>
      </c>
      <c r="J42" s="154"/>
      <c r="K42" s="154"/>
    </row>
    <row r="43" spans="1:11" ht="12" customHeight="1">
      <c r="A43" s="4">
        <v>35</v>
      </c>
      <c r="B43" s="7" t="s">
        <v>58</v>
      </c>
      <c r="C43" s="18" t="s">
        <v>106</v>
      </c>
      <c r="D43" s="153">
        <v>77.331999999999994</v>
      </c>
      <c r="E43" s="153">
        <v>0</v>
      </c>
      <c r="F43" s="153">
        <v>0</v>
      </c>
      <c r="G43" s="153">
        <v>77.331999999999994</v>
      </c>
      <c r="H43" s="153">
        <v>0</v>
      </c>
      <c r="I43" s="153">
        <v>0</v>
      </c>
      <c r="J43" s="154"/>
      <c r="K43" s="154"/>
    </row>
    <row r="44" spans="1:11" ht="12" customHeight="1">
      <c r="A44" s="4">
        <v>36</v>
      </c>
      <c r="B44" s="7" t="s">
        <v>60</v>
      </c>
      <c r="C44" s="18" t="s">
        <v>107</v>
      </c>
      <c r="D44" s="153">
        <v>77.331999999999994</v>
      </c>
      <c r="E44" s="153">
        <v>0</v>
      </c>
      <c r="F44" s="153">
        <v>0</v>
      </c>
      <c r="G44" s="153">
        <v>0</v>
      </c>
      <c r="H44" s="153">
        <v>77.331999999999994</v>
      </c>
      <c r="I44" s="153">
        <v>0</v>
      </c>
      <c r="J44" s="154"/>
      <c r="K44" s="154"/>
    </row>
    <row r="45" spans="1:11" ht="18" customHeight="1">
      <c r="A45" s="4">
        <v>37</v>
      </c>
      <c r="B45" s="7" t="s">
        <v>59</v>
      </c>
      <c r="C45" s="15" t="s">
        <v>113</v>
      </c>
      <c r="D45" s="153">
        <f t="shared" ref="D45:I45" si="6">D42-D43+D44</f>
        <v>541.64599999999996</v>
      </c>
      <c r="E45" s="153">
        <f t="shared" si="6"/>
        <v>8.9939999999999252</v>
      </c>
      <c r="F45" s="153">
        <f t="shared" si="6"/>
        <v>8.8340000000000174</v>
      </c>
      <c r="G45" s="153">
        <f t="shared" si="6"/>
        <v>59.807000000000073</v>
      </c>
      <c r="H45" s="153">
        <f t="shared" si="6"/>
        <v>464.01099999999997</v>
      </c>
      <c r="I45" s="153">
        <f t="shared" si="6"/>
        <v>-35.879000000000005</v>
      </c>
      <c r="J45" s="154"/>
      <c r="K45" s="154"/>
    </row>
    <row r="46" spans="1:11" ht="12" customHeight="1">
      <c r="A46" s="4">
        <v>38</v>
      </c>
      <c r="B46" s="7" t="s">
        <v>58</v>
      </c>
      <c r="C46" s="15" t="s">
        <v>108</v>
      </c>
      <c r="D46" s="153">
        <v>493.74300000000005</v>
      </c>
      <c r="E46" s="153">
        <v>0</v>
      </c>
      <c r="F46" s="153">
        <v>0</v>
      </c>
      <c r="G46" s="153">
        <v>52.192</v>
      </c>
      <c r="H46" s="153">
        <v>441.55100000000004</v>
      </c>
      <c r="I46" s="153">
        <v>0</v>
      </c>
      <c r="J46" s="154"/>
      <c r="K46" s="154"/>
    </row>
    <row r="47" spans="1:11" ht="20.100000000000001" customHeight="1">
      <c r="A47" s="8">
        <v>39</v>
      </c>
      <c r="B47" s="9" t="s">
        <v>60</v>
      </c>
      <c r="C47" s="16" t="s">
        <v>80</v>
      </c>
      <c r="D47" s="153">
        <v>0</v>
      </c>
      <c r="E47" s="153">
        <v>-0.44799999999999995</v>
      </c>
      <c r="F47" s="153">
        <v>-11.759</v>
      </c>
      <c r="G47" s="153">
        <v>0</v>
      </c>
      <c r="H47" s="153">
        <v>12.207000000000001</v>
      </c>
      <c r="I47" s="153">
        <v>0</v>
      </c>
      <c r="J47" s="154"/>
      <c r="K47" s="154"/>
    </row>
    <row r="48" spans="1:11" ht="18" customHeight="1">
      <c r="A48" s="4">
        <v>40</v>
      </c>
      <c r="B48" s="7" t="s">
        <v>59</v>
      </c>
      <c r="C48" s="15" t="s">
        <v>81</v>
      </c>
      <c r="D48" s="153">
        <f t="shared" ref="D48:I48" si="7">D45-D46+D47</f>
        <v>47.902999999999906</v>
      </c>
      <c r="E48" s="153">
        <f t="shared" si="7"/>
        <v>8.5459999999999248</v>
      </c>
      <c r="F48" s="153">
        <f t="shared" si="7"/>
        <v>-2.9249999999999829</v>
      </c>
      <c r="G48" s="153">
        <f t="shared" si="7"/>
        <v>7.615000000000073</v>
      </c>
      <c r="H48" s="153">
        <f t="shared" si="7"/>
        <v>34.666999999999923</v>
      </c>
      <c r="I48" s="153">
        <f t="shared" si="7"/>
        <v>-35.879000000000005</v>
      </c>
      <c r="J48" s="154"/>
      <c r="K48" s="154"/>
    </row>
    <row r="49" spans="1:11" ht="12" customHeight="1">
      <c r="D49" s="154"/>
      <c r="E49" s="154"/>
      <c r="F49" s="154"/>
      <c r="G49" s="154"/>
      <c r="H49" s="154"/>
      <c r="I49" s="154"/>
      <c r="J49" s="154"/>
      <c r="K49" s="154"/>
    </row>
    <row r="50" spans="1:11" ht="12" customHeight="1">
      <c r="A50" s="148"/>
      <c r="B50" s="149"/>
      <c r="D50" s="154"/>
      <c r="E50" s="154"/>
      <c r="F50" s="154"/>
      <c r="G50" s="154"/>
      <c r="H50" s="154"/>
      <c r="I50" s="154"/>
      <c r="J50" s="154"/>
      <c r="K50" s="154"/>
    </row>
    <row r="51" spans="1:11" ht="12" customHeight="1">
      <c r="A51" s="4" t="s">
        <v>109</v>
      </c>
      <c r="D51" s="154"/>
      <c r="E51" s="154"/>
      <c r="F51" s="154"/>
      <c r="G51" s="154"/>
      <c r="H51" s="154"/>
      <c r="I51" s="154"/>
      <c r="J51" s="154"/>
      <c r="K51" s="154"/>
    </row>
    <row r="52" spans="1:11" ht="11.1" customHeight="1">
      <c r="A52" s="4" t="s">
        <v>110</v>
      </c>
      <c r="D52" s="154"/>
      <c r="E52" s="154"/>
      <c r="F52" s="154"/>
      <c r="G52" s="154"/>
      <c r="H52" s="154"/>
      <c r="I52" s="154"/>
      <c r="J52" s="154"/>
      <c r="K52" s="154"/>
    </row>
    <row r="53" spans="1:11" ht="11.1" customHeight="1">
      <c r="A53" s="4" t="s">
        <v>222</v>
      </c>
      <c r="D53" s="154"/>
      <c r="E53" s="154"/>
      <c r="F53" s="154"/>
      <c r="G53" s="154"/>
      <c r="H53" s="154"/>
      <c r="I53" s="154"/>
      <c r="J53" s="154"/>
      <c r="K53" s="154"/>
    </row>
    <row r="54" spans="1:11" ht="11.1" customHeight="1">
      <c r="D54" s="154"/>
      <c r="E54" s="154"/>
      <c r="F54" s="154"/>
      <c r="G54" s="154"/>
      <c r="H54" s="154"/>
      <c r="I54" s="154"/>
      <c r="J54" s="154"/>
      <c r="K54" s="154"/>
    </row>
    <row r="55" spans="1:11" ht="12" customHeight="1">
      <c r="D55" s="154"/>
      <c r="E55" s="154"/>
      <c r="F55" s="154"/>
      <c r="G55" s="154"/>
      <c r="H55" s="154"/>
      <c r="I55" s="154"/>
      <c r="J55" s="154"/>
      <c r="K55" s="154"/>
    </row>
    <row r="56" spans="1:11" ht="12" customHeight="1">
      <c r="D56" s="154"/>
      <c r="E56" s="154"/>
      <c r="F56" s="154"/>
      <c r="G56" s="154"/>
      <c r="H56" s="154"/>
      <c r="I56" s="154"/>
      <c r="J56" s="154"/>
      <c r="K56" s="154"/>
    </row>
    <row r="57" spans="1:11" ht="12" customHeight="1">
      <c r="D57" s="154"/>
      <c r="E57" s="154"/>
      <c r="F57" s="154"/>
      <c r="G57" s="154"/>
      <c r="H57" s="154"/>
      <c r="I57" s="154"/>
      <c r="J57" s="154"/>
      <c r="K57" s="154"/>
    </row>
    <row r="58" spans="1:11" ht="12" customHeight="1">
      <c r="D58" s="154"/>
      <c r="E58" s="154"/>
      <c r="F58" s="154"/>
      <c r="G58" s="154"/>
      <c r="H58" s="154"/>
      <c r="I58" s="154"/>
      <c r="J58" s="154"/>
      <c r="K58" s="154"/>
    </row>
    <row r="59" spans="1:11" ht="12" customHeight="1">
      <c r="D59" s="154"/>
      <c r="E59" s="154"/>
      <c r="F59" s="154"/>
      <c r="G59" s="154"/>
      <c r="H59" s="154"/>
      <c r="I59" s="154"/>
      <c r="J59" s="154"/>
      <c r="K59" s="154"/>
    </row>
    <row r="60" spans="1:11" ht="12" customHeight="1">
      <c r="D60" s="154"/>
      <c r="E60" s="154"/>
      <c r="F60" s="154"/>
      <c r="G60" s="154"/>
      <c r="H60" s="154"/>
      <c r="I60" s="154"/>
      <c r="J60" s="154"/>
      <c r="K60" s="154"/>
    </row>
    <row r="61" spans="1:11" ht="12" customHeight="1">
      <c r="D61" s="154"/>
      <c r="E61" s="154"/>
      <c r="F61" s="154"/>
      <c r="G61" s="154"/>
      <c r="H61" s="154"/>
      <c r="I61" s="154"/>
      <c r="J61" s="154"/>
      <c r="K61" s="154"/>
    </row>
    <row r="62" spans="1:11" ht="12" customHeight="1">
      <c r="D62" s="154"/>
      <c r="E62" s="154"/>
      <c r="F62" s="154"/>
      <c r="G62" s="154"/>
      <c r="H62" s="154"/>
      <c r="I62" s="154"/>
      <c r="J62" s="154"/>
      <c r="K62" s="154"/>
    </row>
    <row r="63" spans="1:11" ht="12" customHeight="1">
      <c r="D63" s="154"/>
      <c r="E63" s="154"/>
      <c r="F63" s="154"/>
      <c r="G63" s="154"/>
      <c r="H63" s="154"/>
      <c r="I63" s="154"/>
      <c r="J63" s="154"/>
      <c r="K63" s="154"/>
    </row>
    <row r="64" spans="1:11" ht="12" customHeight="1">
      <c r="D64" s="154"/>
      <c r="E64" s="154"/>
      <c r="F64" s="154"/>
      <c r="G64" s="154"/>
      <c r="H64" s="154"/>
      <c r="I64" s="154"/>
      <c r="J64" s="154"/>
      <c r="K64" s="154"/>
    </row>
    <row r="65" spans="4:11" ht="12" customHeight="1">
      <c r="D65" s="154"/>
      <c r="E65" s="154"/>
      <c r="F65" s="154"/>
      <c r="G65" s="154"/>
      <c r="H65" s="154"/>
      <c r="I65" s="154"/>
      <c r="J65" s="154"/>
      <c r="K65" s="154"/>
    </row>
    <row r="66" spans="4:11" ht="12" customHeight="1">
      <c r="D66" s="154"/>
      <c r="E66" s="154"/>
      <c r="F66" s="154"/>
      <c r="G66" s="154"/>
      <c r="H66" s="154"/>
      <c r="I66" s="154"/>
      <c r="J66" s="154"/>
      <c r="K66" s="154"/>
    </row>
    <row r="67" spans="4:11" ht="12" customHeight="1">
      <c r="D67" s="154"/>
      <c r="E67" s="154"/>
      <c r="F67" s="154"/>
      <c r="G67" s="154"/>
      <c r="H67" s="154"/>
      <c r="I67" s="154"/>
      <c r="J67" s="154"/>
      <c r="K67" s="154"/>
    </row>
    <row r="68" spans="4:11" ht="12" customHeight="1">
      <c r="D68" s="154"/>
      <c r="E68" s="154"/>
      <c r="F68" s="154"/>
      <c r="G68" s="154"/>
      <c r="H68" s="154"/>
      <c r="I68" s="154"/>
      <c r="J68" s="154"/>
      <c r="K68" s="154"/>
    </row>
    <row r="69" spans="4:11" ht="12" customHeight="1">
      <c r="D69" s="154"/>
      <c r="E69" s="154"/>
      <c r="F69" s="154"/>
      <c r="G69" s="154"/>
      <c r="H69" s="154"/>
      <c r="I69" s="154"/>
      <c r="J69" s="154"/>
      <c r="K69" s="154"/>
    </row>
    <row r="70" spans="4:11" ht="12" customHeight="1">
      <c r="D70" s="154"/>
      <c r="E70" s="154"/>
      <c r="F70" s="154"/>
      <c r="G70" s="154"/>
      <c r="H70" s="154"/>
      <c r="I70" s="154"/>
      <c r="J70" s="154"/>
      <c r="K70" s="154"/>
    </row>
    <row r="71" spans="4:11" ht="12" customHeight="1">
      <c r="D71" s="154"/>
      <c r="E71" s="154"/>
      <c r="F71" s="154"/>
      <c r="G71" s="154"/>
      <c r="H71" s="154"/>
      <c r="I71" s="154"/>
      <c r="J71" s="154"/>
      <c r="K71" s="154"/>
    </row>
    <row r="72" spans="4:11" ht="12" customHeight="1">
      <c r="D72" s="154"/>
      <c r="E72" s="154"/>
      <c r="F72" s="154"/>
      <c r="G72" s="154"/>
      <c r="H72" s="154"/>
      <c r="I72" s="154"/>
      <c r="J72" s="154"/>
      <c r="K72" s="154"/>
    </row>
    <row r="73" spans="4:11" ht="12" customHeight="1">
      <c r="D73" s="154"/>
      <c r="E73" s="154"/>
      <c r="F73" s="154"/>
      <c r="G73" s="154"/>
      <c r="H73" s="154"/>
      <c r="I73" s="154"/>
      <c r="J73" s="154"/>
      <c r="K73" s="154"/>
    </row>
    <row r="74" spans="4:11" ht="12" customHeight="1">
      <c r="D74" s="154"/>
      <c r="E74" s="154"/>
      <c r="F74" s="154"/>
      <c r="G74" s="154"/>
      <c r="H74" s="154"/>
      <c r="I74" s="154"/>
      <c r="J74" s="154"/>
      <c r="K74" s="154"/>
    </row>
    <row r="75" spans="4:11" ht="12" customHeight="1">
      <c r="D75" s="154"/>
      <c r="E75" s="154"/>
      <c r="F75" s="154"/>
      <c r="G75" s="154"/>
      <c r="H75" s="154"/>
      <c r="I75" s="154"/>
      <c r="J75" s="154"/>
      <c r="K75" s="154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8E3855-0A22-441F-BC40-EED74DC433BE}">
  <dimension ref="A1:K75"/>
  <sheetViews>
    <sheetView showGridLines="0" workbookViewId="0"/>
  </sheetViews>
  <sheetFormatPr baseColWidth="10" defaultColWidth="10" defaultRowHeight="11.25"/>
  <cols>
    <col min="1" max="1" width="2.25" style="144" customWidth="1"/>
    <col min="2" max="2" width="1.5" style="155" customWidth="1"/>
    <col min="3" max="3" width="32.625" style="144" customWidth="1"/>
    <col min="4" max="4" width="9.375" style="144" customWidth="1"/>
    <col min="5" max="6" width="9.5" style="144" customWidth="1"/>
    <col min="7" max="9" width="9.375" style="144" customWidth="1"/>
    <col min="10" max="11" width="7.25" style="144" customWidth="1"/>
    <col min="12" max="16384" width="10" style="144"/>
  </cols>
  <sheetData>
    <row r="1" spans="1:11" ht="12" customHeight="1">
      <c r="A1" s="141"/>
      <c r="B1" s="142"/>
      <c r="C1" s="142"/>
      <c r="D1" s="142"/>
      <c r="E1" s="142"/>
      <c r="F1" s="142"/>
      <c r="G1" s="142"/>
      <c r="H1" s="142"/>
      <c r="I1" s="142"/>
      <c r="J1" s="143"/>
      <c r="K1" s="143"/>
    </row>
    <row r="2" spans="1:11" ht="12" customHeight="1">
      <c r="A2" s="13" t="s">
        <v>111</v>
      </c>
      <c r="B2" s="142"/>
      <c r="C2" s="142"/>
      <c r="D2" s="142"/>
      <c r="E2" s="142"/>
      <c r="F2" s="142"/>
      <c r="G2" s="142"/>
      <c r="H2" s="142"/>
      <c r="I2" s="142"/>
      <c r="J2" s="143"/>
      <c r="K2" s="143"/>
    </row>
    <row r="3" spans="1:11" ht="12" customHeight="1">
      <c r="A3" s="19"/>
      <c r="B3" s="142"/>
      <c r="C3" s="142"/>
      <c r="D3" s="142"/>
      <c r="E3" s="142"/>
      <c r="F3" s="142"/>
      <c r="G3" s="142"/>
      <c r="H3" s="142"/>
      <c r="I3" s="142"/>
      <c r="J3" s="143"/>
      <c r="K3" s="143"/>
    </row>
    <row r="4" spans="1:11" ht="12" customHeight="1">
      <c r="A4" s="19" t="s">
        <v>265</v>
      </c>
      <c r="B4" s="142"/>
      <c r="C4" s="142"/>
      <c r="D4" s="142"/>
      <c r="E4" s="142"/>
      <c r="F4" s="142"/>
      <c r="G4" s="142"/>
      <c r="H4" s="142"/>
      <c r="I4" s="142"/>
      <c r="J4" s="143"/>
      <c r="K4" s="143"/>
    </row>
    <row r="5" spans="1:11" ht="12" customHeight="1">
      <c r="A5" s="20" t="s">
        <v>69</v>
      </c>
      <c r="B5" s="142"/>
      <c r="C5" s="142"/>
      <c r="D5" s="142"/>
      <c r="E5" s="142"/>
      <c r="F5" s="142"/>
      <c r="G5" s="142"/>
      <c r="H5" s="142"/>
      <c r="I5" s="142"/>
      <c r="J5" s="143"/>
      <c r="K5" s="143"/>
    </row>
    <row r="6" spans="1:11" ht="12" customHeight="1">
      <c r="A6" s="148"/>
      <c r="B6" s="149"/>
      <c r="C6" s="148"/>
      <c r="D6" s="148"/>
      <c r="E6" s="148"/>
      <c r="F6" s="148"/>
      <c r="G6" s="148"/>
      <c r="H6" s="148"/>
      <c r="I6" s="148"/>
      <c r="J6" s="150"/>
      <c r="K6" s="150"/>
    </row>
    <row r="7" spans="1:11" ht="45">
      <c r="A7" s="151"/>
      <c r="B7" s="149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152"/>
      <c r="K7" s="152"/>
    </row>
    <row r="8" spans="1:11" ht="24" customHeight="1">
      <c r="A8" s="4">
        <v>1</v>
      </c>
      <c r="B8" s="7"/>
      <c r="C8" s="14" t="s">
        <v>73</v>
      </c>
      <c r="D8" s="153">
        <v>1101.528</v>
      </c>
      <c r="E8" s="153">
        <v>760.15599999999995</v>
      </c>
      <c r="F8" s="153">
        <v>55.01</v>
      </c>
      <c r="G8" s="153">
        <v>92.971999999999994</v>
      </c>
      <c r="H8" s="153">
        <v>193.39000000000004</v>
      </c>
      <c r="I8" s="153">
        <v>0</v>
      </c>
      <c r="J8" s="154"/>
      <c r="K8" s="154"/>
    </row>
    <row r="9" spans="1:11" ht="12" customHeight="1">
      <c r="A9" s="4">
        <v>2</v>
      </c>
      <c r="B9" s="7" t="s">
        <v>58</v>
      </c>
      <c r="C9" s="15" t="s">
        <v>74</v>
      </c>
      <c r="D9" s="153">
        <v>561.9</v>
      </c>
      <c r="E9" s="153">
        <v>434.09800000000001</v>
      </c>
      <c r="F9" s="153">
        <v>29.690000000000005</v>
      </c>
      <c r="G9" s="153">
        <v>29.058</v>
      </c>
      <c r="H9" s="153">
        <v>69.054000000000002</v>
      </c>
      <c r="I9" s="153">
        <v>0</v>
      </c>
      <c r="J9" s="154"/>
      <c r="K9" s="154"/>
    </row>
    <row r="10" spans="1:11" ht="18" customHeight="1">
      <c r="A10" s="4">
        <v>3</v>
      </c>
      <c r="B10" s="7" t="s">
        <v>59</v>
      </c>
      <c r="C10" s="15" t="s">
        <v>77</v>
      </c>
      <c r="D10" s="153">
        <f t="shared" ref="D10:I10" si="0">D8-D9</f>
        <v>539.62800000000004</v>
      </c>
      <c r="E10" s="153">
        <f t="shared" si="0"/>
        <v>326.05799999999994</v>
      </c>
      <c r="F10" s="153">
        <f t="shared" si="0"/>
        <v>25.319999999999993</v>
      </c>
      <c r="G10" s="153">
        <f t="shared" si="0"/>
        <v>63.913999999999994</v>
      </c>
      <c r="H10" s="153">
        <f t="shared" si="0"/>
        <v>124.33600000000004</v>
      </c>
      <c r="I10" s="153">
        <f t="shared" si="0"/>
        <v>0</v>
      </c>
      <c r="J10" s="154"/>
      <c r="K10" s="154"/>
    </row>
    <row r="11" spans="1:11" ht="12" customHeight="1">
      <c r="A11" s="4">
        <v>4</v>
      </c>
      <c r="B11" s="7" t="s">
        <v>58</v>
      </c>
      <c r="C11" s="15" t="s">
        <v>78</v>
      </c>
      <c r="D11" s="153">
        <v>113.02400000000003</v>
      </c>
      <c r="E11" s="153">
        <v>64.881</v>
      </c>
      <c r="F11" s="153">
        <v>1.9369999999999998</v>
      </c>
      <c r="G11" s="153">
        <v>15.353999999999997</v>
      </c>
      <c r="H11" s="153">
        <v>30.852000000000032</v>
      </c>
      <c r="I11" s="153">
        <v>0</v>
      </c>
      <c r="J11" s="154"/>
      <c r="K11" s="154"/>
    </row>
    <row r="12" spans="1:11" ht="18" customHeight="1">
      <c r="A12" s="4">
        <v>5</v>
      </c>
      <c r="B12" s="7" t="s">
        <v>59</v>
      </c>
      <c r="C12" s="15" t="s">
        <v>89</v>
      </c>
      <c r="D12" s="153">
        <f>D10-D11</f>
        <v>426.60400000000004</v>
      </c>
      <c r="E12" s="153">
        <f>E10-E11</f>
        <v>261.17699999999991</v>
      </c>
      <c r="F12" s="153">
        <f>F10-F11</f>
        <v>23.382999999999992</v>
      </c>
      <c r="G12" s="153">
        <f>G10-G11</f>
        <v>48.559999999999995</v>
      </c>
      <c r="H12" s="153">
        <f>H10-H11</f>
        <v>93.484000000000009</v>
      </c>
      <c r="I12" s="153">
        <v>-23.971000000000004</v>
      </c>
      <c r="J12" s="154"/>
      <c r="K12" s="154"/>
    </row>
    <row r="13" spans="1:11" ht="12" customHeight="1">
      <c r="A13" s="4">
        <v>6</v>
      </c>
      <c r="B13" s="7" t="s">
        <v>58</v>
      </c>
      <c r="C13" s="15" t="s">
        <v>90</v>
      </c>
      <c r="D13" s="153">
        <v>301.40999999999997</v>
      </c>
      <c r="E13" s="153">
        <v>193.93499999999997</v>
      </c>
      <c r="F13" s="153">
        <v>14.465999999999999</v>
      </c>
      <c r="G13" s="153">
        <v>49.648000000000003</v>
      </c>
      <c r="H13" s="153">
        <v>43.361000000000011</v>
      </c>
      <c r="I13" s="153">
        <v>2.302</v>
      </c>
      <c r="J13" s="154"/>
      <c r="K13" s="154"/>
    </row>
    <row r="14" spans="1:11" ht="12" customHeight="1">
      <c r="A14" s="4">
        <v>7</v>
      </c>
      <c r="B14" s="7" t="s">
        <v>58</v>
      </c>
      <c r="C14" s="15" t="s">
        <v>91</v>
      </c>
      <c r="D14" s="153">
        <v>4.133</v>
      </c>
      <c r="E14" s="153">
        <v>2.0640000000000001</v>
      </c>
      <c r="F14" s="153">
        <v>0.09</v>
      </c>
      <c r="G14" s="153">
        <v>6.4000000000000001E-2</v>
      </c>
      <c r="H14" s="153">
        <v>1.9149999999999998</v>
      </c>
      <c r="I14" s="153">
        <v>0</v>
      </c>
      <c r="J14" s="154"/>
      <c r="K14" s="154"/>
    </row>
    <row r="15" spans="1:11" ht="12" customHeight="1">
      <c r="A15" s="4">
        <v>8</v>
      </c>
      <c r="B15" s="7" t="s">
        <v>60</v>
      </c>
      <c r="C15" s="15" t="s">
        <v>92</v>
      </c>
      <c r="D15" s="153">
        <v>8.6210000000000004</v>
      </c>
      <c r="E15" s="153">
        <v>7.8289999999999997</v>
      </c>
      <c r="F15" s="153">
        <v>0</v>
      </c>
      <c r="G15" s="153">
        <v>0.123</v>
      </c>
      <c r="H15" s="153">
        <v>0.66900000000000004</v>
      </c>
      <c r="I15" s="153">
        <v>0</v>
      </c>
      <c r="J15" s="154"/>
      <c r="K15" s="154"/>
    </row>
    <row r="16" spans="1:11" ht="18" customHeight="1">
      <c r="A16" s="4">
        <v>9</v>
      </c>
      <c r="B16" s="7" t="s">
        <v>59</v>
      </c>
      <c r="C16" s="15" t="s">
        <v>112</v>
      </c>
      <c r="D16" s="153">
        <f t="shared" ref="D16:I16" si="1">D12-D13-D14+D15</f>
        <v>129.68200000000007</v>
      </c>
      <c r="E16" s="153">
        <f t="shared" si="1"/>
        <v>73.006999999999934</v>
      </c>
      <c r="F16" s="153">
        <f t="shared" si="1"/>
        <v>8.8269999999999929</v>
      </c>
      <c r="G16" s="153">
        <f t="shared" si="1"/>
        <v>-1.0290000000000081</v>
      </c>
      <c r="H16" s="153">
        <f t="shared" si="1"/>
        <v>48.876999999999995</v>
      </c>
      <c r="I16" s="153">
        <f t="shared" si="1"/>
        <v>-26.273000000000003</v>
      </c>
      <c r="J16" s="154"/>
      <c r="K16" s="154"/>
    </row>
    <row r="17" spans="1:11" ht="12" customHeight="1">
      <c r="A17" s="4">
        <v>10</v>
      </c>
      <c r="B17" s="7" t="s">
        <v>60</v>
      </c>
      <c r="C17" s="15" t="s">
        <v>93</v>
      </c>
      <c r="D17" s="153">
        <v>302.31400000000002</v>
      </c>
      <c r="E17" s="153">
        <v>0</v>
      </c>
      <c r="F17" s="153">
        <v>0</v>
      </c>
      <c r="G17" s="153">
        <v>0</v>
      </c>
      <c r="H17" s="153">
        <v>302.31400000000002</v>
      </c>
      <c r="I17" s="153">
        <v>1.3979999999999999</v>
      </c>
      <c r="J17" s="154"/>
      <c r="K17" s="154"/>
    </row>
    <row r="18" spans="1:11" ht="12" customHeight="1">
      <c r="A18" s="4">
        <v>11</v>
      </c>
      <c r="B18" s="7" t="s">
        <v>58</v>
      </c>
      <c r="C18" s="15" t="s">
        <v>94</v>
      </c>
      <c r="D18" s="153">
        <v>8.615000000000002</v>
      </c>
      <c r="E18" s="153">
        <v>0</v>
      </c>
      <c r="F18" s="153">
        <v>0</v>
      </c>
      <c r="G18" s="153">
        <v>8.615000000000002</v>
      </c>
      <c r="H18" s="153">
        <v>0</v>
      </c>
      <c r="I18" s="153">
        <v>0.112</v>
      </c>
      <c r="J18" s="154"/>
      <c r="K18" s="154"/>
    </row>
    <row r="19" spans="1:11" ht="12" customHeight="1">
      <c r="A19" s="4">
        <v>12</v>
      </c>
      <c r="B19" s="7" t="s">
        <v>60</v>
      </c>
      <c r="C19" s="15" t="s">
        <v>95</v>
      </c>
      <c r="D19" s="153">
        <v>71.210999999999999</v>
      </c>
      <c r="E19" s="153">
        <v>0</v>
      </c>
      <c r="F19" s="153">
        <v>0</v>
      </c>
      <c r="G19" s="153">
        <v>71.210999999999999</v>
      </c>
      <c r="H19" s="153">
        <v>0</v>
      </c>
      <c r="I19" s="153">
        <v>1.02</v>
      </c>
      <c r="J19" s="154"/>
      <c r="K19" s="154"/>
    </row>
    <row r="20" spans="1:11" ht="12" customHeight="1">
      <c r="A20" s="4">
        <v>13</v>
      </c>
      <c r="B20" s="7" t="s">
        <v>58</v>
      </c>
      <c r="C20" s="15" t="s">
        <v>96</v>
      </c>
      <c r="D20" s="153">
        <v>223.17</v>
      </c>
      <c r="E20" s="153">
        <v>94.1</v>
      </c>
      <c r="F20" s="153">
        <v>100.03899999999999</v>
      </c>
      <c r="G20" s="153">
        <v>15.733000000000001</v>
      </c>
      <c r="H20" s="153">
        <v>13.298</v>
      </c>
      <c r="I20" s="153">
        <v>42.895999999999994</v>
      </c>
      <c r="J20" s="154"/>
      <c r="K20" s="154"/>
    </row>
    <row r="21" spans="1:11" ht="12" customHeight="1">
      <c r="A21" s="4">
        <v>14</v>
      </c>
      <c r="B21" s="7" t="s">
        <v>60</v>
      </c>
      <c r="C21" s="15" t="s">
        <v>97</v>
      </c>
      <c r="D21" s="153">
        <v>237.19199999999998</v>
      </c>
      <c r="E21" s="153">
        <v>29.465</v>
      </c>
      <c r="F21" s="153">
        <v>85.811999999999998</v>
      </c>
      <c r="G21" s="153">
        <v>9.5180000000000007</v>
      </c>
      <c r="H21" s="153">
        <v>112.39699999999999</v>
      </c>
      <c r="I21" s="153">
        <v>28.873999999999999</v>
      </c>
      <c r="J21" s="154"/>
      <c r="K21" s="154"/>
    </row>
    <row r="22" spans="1:11" ht="18" customHeight="1">
      <c r="A22" s="4">
        <v>15</v>
      </c>
      <c r="B22" s="7" t="s">
        <v>59</v>
      </c>
      <c r="C22" s="15" t="s">
        <v>219</v>
      </c>
      <c r="D22" s="153">
        <f t="shared" ref="D22:I22" si="2">D16+D17-D18+D19-D20+D21</f>
        <v>508.61400000000015</v>
      </c>
      <c r="E22" s="153">
        <f t="shared" si="2"/>
        <v>8.3719999999999395</v>
      </c>
      <c r="F22" s="153">
        <f t="shared" si="2"/>
        <v>-5.3999999999999915</v>
      </c>
      <c r="G22" s="153">
        <f t="shared" si="2"/>
        <v>55.35199999999999</v>
      </c>
      <c r="H22" s="153">
        <f t="shared" si="2"/>
        <v>450.29</v>
      </c>
      <c r="I22" s="153">
        <f t="shared" si="2"/>
        <v>-37.989000000000004</v>
      </c>
      <c r="J22" s="154"/>
      <c r="K22" s="154"/>
    </row>
    <row r="23" spans="1:11" ht="12" customHeight="1">
      <c r="A23" s="4">
        <v>16</v>
      </c>
      <c r="B23" s="7" t="s">
        <v>58</v>
      </c>
      <c r="C23" s="15" t="s">
        <v>98</v>
      </c>
      <c r="D23" s="153">
        <v>72.180000000000007</v>
      </c>
      <c r="E23" s="153">
        <v>12.523</v>
      </c>
      <c r="F23" s="153">
        <v>2.5159999999999996</v>
      </c>
      <c r="G23" s="153">
        <v>0</v>
      </c>
      <c r="H23" s="153">
        <v>57.141000000000005</v>
      </c>
      <c r="I23" s="153">
        <v>0.68300000000000005</v>
      </c>
      <c r="J23" s="154"/>
      <c r="K23" s="154"/>
    </row>
    <row r="24" spans="1:11" ht="12" customHeight="1">
      <c r="A24" s="4">
        <v>17</v>
      </c>
      <c r="B24" s="7" t="s">
        <v>60</v>
      </c>
      <c r="C24" s="15" t="s">
        <v>99</v>
      </c>
      <c r="D24" s="153">
        <v>72.775999999999996</v>
      </c>
      <c r="E24" s="153">
        <v>0</v>
      </c>
      <c r="F24" s="153">
        <v>0</v>
      </c>
      <c r="G24" s="153">
        <v>72.775999999999996</v>
      </c>
      <c r="H24" s="153">
        <v>0</v>
      </c>
      <c r="I24" s="153">
        <v>8.6999999999999994E-2</v>
      </c>
      <c r="J24" s="154"/>
      <c r="K24" s="154"/>
    </row>
    <row r="25" spans="1:11" ht="12" customHeight="1">
      <c r="A25" s="4">
        <v>18</v>
      </c>
      <c r="B25" s="7" t="s">
        <v>58</v>
      </c>
      <c r="C25" s="15" t="s">
        <v>220</v>
      </c>
      <c r="D25" s="153">
        <v>127.00699999999999</v>
      </c>
      <c r="E25" s="153">
        <v>0</v>
      </c>
      <c r="F25" s="153">
        <v>0</v>
      </c>
      <c r="G25" s="153">
        <v>0</v>
      </c>
      <c r="H25" s="153">
        <v>127.00699999999999</v>
      </c>
      <c r="I25" s="153">
        <v>0.39400000000000002</v>
      </c>
      <c r="J25" s="154"/>
      <c r="K25" s="154"/>
    </row>
    <row r="26" spans="1:11" ht="12" customHeight="1">
      <c r="A26" s="4">
        <v>19</v>
      </c>
      <c r="B26" s="7" t="s">
        <v>60</v>
      </c>
      <c r="C26" s="15" t="s">
        <v>221</v>
      </c>
      <c r="D26" s="153">
        <v>126.93300000000002</v>
      </c>
      <c r="E26" s="153">
        <v>5.3450000000000006</v>
      </c>
      <c r="F26" s="153">
        <v>21.284000000000002</v>
      </c>
      <c r="G26" s="153">
        <v>100.13100000000001</v>
      </c>
      <c r="H26" s="153">
        <v>0.17299999999999999</v>
      </c>
      <c r="I26" s="153">
        <v>0.46800000000000003</v>
      </c>
      <c r="J26" s="154"/>
      <c r="K26" s="154"/>
    </row>
    <row r="27" spans="1:11" ht="12" customHeight="1">
      <c r="A27" s="4">
        <v>20</v>
      </c>
      <c r="B27" s="7" t="s">
        <v>58</v>
      </c>
      <c r="C27" s="15" t="s">
        <v>100</v>
      </c>
      <c r="D27" s="153">
        <v>118.18100000000001</v>
      </c>
      <c r="E27" s="153">
        <v>3.4540000000000002</v>
      </c>
      <c r="F27" s="153">
        <v>9.5670000000000002</v>
      </c>
      <c r="G27" s="153">
        <v>104.98700000000001</v>
      </c>
      <c r="H27" s="153">
        <v>0.17299999999999999</v>
      </c>
      <c r="I27" s="153">
        <v>0.10299999999999999</v>
      </c>
      <c r="J27" s="154"/>
      <c r="K27" s="154"/>
    </row>
    <row r="28" spans="1:11" ht="12" customHeight="1">
      <c r="A28" s="4">
        <v>21</v>
      </c>
      <c r="B28" s="7" t="s">
        <v>60</v>
      </c>
      <c r="C28" s="15" t="s">
        <v>114</v>
      </c>
      <c r="D28" s="153">
        <v>116.80000000000001</v>
      </c>
      <c r="E28" s="153">
        <v>0</v>
      </c>
      <c r="F28" s="153">
        <v>0</v>
      </c>
      <c r="G28" s="153">
        <v>0</v>
      </c>
      <c r="H28" s="153">
        <v>116.80000000000001</v>
      </c>
      <c r="I28" s="153">
        <v>1.4840000000000002</v>
      </c>
      <c r="J28" s="154"/>
      <c r="K28" s="154"/>
    </row>
    <row r="29" spans="1:11" ht="12" customHeight="1">
      <c r="A29" s="4">
        <v>22</v>
      </c>
      <c r="B29" s="7" t="s">
        <v>58</v>
      </c>
      <c r="C29" s="15" t="s">
        <v>101</v>
      </c>
      <c r="D29" s="153">
        <v>66.823000000000008</v>
      </c>
      <c r="E29" s="153">
        <v>6.24</v>
      </c>
      <c r="F29" s="153">
        <v>31.991</v>
      </c>
      <c r="G29" s="153">
        <v>13.668999999999997</v>
      </c>
      <c r="H29" s="153">
        <v>14.923</v>
      </c>
      <c r="I29" s="153">
        <v>15.259</v>
      </c>
      <c r="J29" s="154"/>
      <c r="K29" s="154"/>
    </row>
    <row r="30" spans="1:11" ht="12" customHeight="1">
      <c r="A30" s="4">
        <v>23</v>
      </c>
      <c r="B30" s="7" t="s">
        <v>60</v>
      </c>
      <c r="C30" s="15" t="s">
        <v>102</v>
      </c>
      <c r="D30" s="153">
        <v>57.098000000000013</v>
      </c>
      <c r="E30" s="153">
        <v>3.3049999999999997</v>
      </c>
      <c r="F30" s="153">
        <v>31.902999999999999</v>
      </c>
      <c r="G30" s="153">
        <v>4.6090000000000018</v>
      </c>
      <c r="H30" s="153">
        <v>17.280999999999999</v>
      </c>
      <c r="I30" s="153">
        <v>24.984000000000002</v>
      </c>
      <c r="J30" s="154"/>
      <c r="K30" s="154"/>
    </row>
    <row r="31" spans="1:11" ht="18" customHeight="1">
      <c r="A31" s="4">
        <v>24</v>
      </c>
      <c r="B31" s="7" t="s">
        <v>59</v>
      </c>
      <c r="C31" s="15" t="s">
        <v>79</v>
      </c>
      <c r="D31" s="153">
        <f t="shared" ref="D31:I31" si="3">D22-D23+D24-D25+D26-D27+D28-D29+D30</f>
        <v>498.03000000000014</v>
      </c>
      <c r="E31" s="153">
        <f t="shared" si="3"/>
        <v>-5.1950000000000607</v>
      </c>
      <c r="F31" s="153">
        <f t="shared" si="3"/>
        <v>3.7130000000000081</v>
      </c>
      <c r="G31" s="153">
        <f t="shared" si="3"/>
        <v>114.21200000000002</v>
      </c>
      <c r="H31" s="153">
        <f t="shared" si="3"/>
        <v>385.3</v>
      </c>
      <c r="I31" s="153">
        <f t="shared" si="3"/>
        <v>-27.404999999999994</v>
      </c>
      <c r="J31" s="154"/>
      <c r="K31" s="154"/>
    </row>
    <row r="32" spans="1:11" ht="12" customHeight="1">
      <c r="A32" s="4">
        <v>25</v>
      </c>
      <c r="B32" s="7" t="s">
        <v>58</v>
      </c>
      <c r="C32" s="15" t="s">
        <v>75</v>
      </c>
      <c r="D32" s="153">
        <v>461.20500000000004</v>
      </c>
      <c r="E32" s="153">
        <v>0</v>
      </c>
      <c r="F32" s="153">
        <v>0</v>
      </c>
      <c r="G32" s="153">
        <v>119.97500000000002</v>
      </c>
      <c r="H32" s="153">
        <v>341.23</v>
      </c>
      <c r="I32" s="153">
        <v>0</v>
      </c>
      <c r="J32" s="154"/>
      <c r="K32" s="154"/>
    </row>
    <row r="33" spans="1:11" ht="20.100000000000001" customHeight="1">
      <c r="A33" s="8">
        <v>26</v>
      </c>
      <c r="B33" s="9" t="s">
        <v>60</v>
      </c>
      <c r="C33" s="16" t="s">
        <v>80</v>
      </c>
      <c r="D33" s="153">
        <v>0</v>
      </c>
      <c r="E33" s="153">
        <v>-1.8290000000000002</v>
      </c>
      <c r="F33" s="153">
        <v>-9.3489999999999984</v>
      </c>
      <c r="G33" s="153">
        <v>0</v>
      </c>
      <c r="H33" s="153">
        <v>11.177999999999997</v>
      </c>
      <c r="I33" s="153">
        <v>0</v>
      </c>
      <c r="J33" s="154"/>
      <c r="K33" s="154"/>
    </row>
    <row r="34" spans="1:11" ht="18" customHeight="1">
      <c r="A34" s="4">
        <v>27</v>
      </c>
      <c r="B34" s="7" t="s">
        <v>59</v>
      </c>
      <c r="C34" s="15" t="s">
        <v>81</v>
      </c>
      <c r="D34" s="153">
        <f t="shared" ref="D34:I34" si="4">D31-D32+D33</f>
        <v>36.825000000000102</v>
      </c>
      <c r="E34" s="153">
        <f t="shared" si="4"/>
        <v>-7.0240000000000613</v>
      </c>
      <c r="F34" s="153">
        <f t="shared" si="4"/>
        <v>-5.6359999999999904</v>
      </c>
      <c r="G34" s="153">
        <f t="shared" si="4"/>
        <v>-5.7630000000000052</v>
      </c>
      <c r="H34" s="153">
        <f t="shared" si="4"/>
        <v>55.24799999999999</v>
      </c>
      <c r="I34" s="153">
        <f t="shared" si="4"/>
        <v>-27.404999999999994</v>
      </c>
      <c r="J34" s="154"/>
      <c r="K34" s="154"/>
    </row>
    <row r="35" spans="1:11" ht="12" customHeight="1">
      <c r="A35" s="4">
        <v>28</v>
      </c>
      <c r="B35" s="7" t="s">
        <v>58</v>
      </c>
      <c r="C35" s="15" t="s">
        <v>103</v>
      </c>
      <c r="D35" s="153">
        <v>12.878000000000002</v>
      </c>
      <c r="E35" s="153">
        <v>0.13800000000000001</v>
      </c>
      <c r="F35" s="153">
        <v>0.7330000000000001</v>
      </c>
      <c r="G35" s="153">
        <v>10.359000000000002</v>
      </c>
      <c r="H35" s="153">
        <v>1.6479999999999999</v>
      </c>
      <c r="I35" s="153">
        <v>0.70700000000000007</v>
      </c>
      <c r="J35" s="154"/>
      <c r="K35" s="154"/>
    </row>
    <row r="36" spans="1:11" ht="12" customHeight="1">
      <c r="A36" s="4">
        <v>29</v>
      </c>
      <c r="B36" s="7" t="s">
        <v>60</v>
      </c>
      <c r="C36" s="15" t="s">
        <v>104</v>
      </c>
      <c r="D36" s="153">
        <v>12.497999999999999</v>
      </c>
      <c r="E36" s="153">
        <v>2.8820000000000001</v>
      </c>
      <c r="F36" s="153">
        <v>0.875</v>
      </c>
      <c r="G36" s="153">
        <v>2.1829999999999998</v>
      </c>
      <c r="H36" s="153">
        <v>6.5579999999999989</v>
      </c>
      <c r="I36" s="153">
        <v>1.0870000000000002</v>
      </c>
      <c r="J36" s="154"/>
      <c r="K36" s="154"/>
    </row>
    <row r="37" spans="1:11" ht="12" customHeight="1">
      <c r="A37" s="4">
        <v>30</v>
      </c>
      <c r="B37" s="7" t="s">
        <v>58</v>
      </c>
      <c r="C37" s="15" t="s">
        <v>76</v>
      </c>
      <c r="D37" s="153">
        <v>122.44400000000002</v>
      </c>
      <c r="E37" s="153">
        <v>75.626000000000005</v>
      </c>
      <c r="F37" s="153">
        <v>1.421</v>
      </c>
      <c r="G37" s="153">
        <v>11.954000000000001</v>
      </c>
      <c r="H37" s="153">
        <v>33.443000000000012</v>
      </c>
      <c r="I37" s="153">
        <v>0</v>
      </c>
      <c r="J37" s="154"/>
      <c r="K37" s="154"/>
    </row>
    <row r="38" spans="1:11" ht="12" customHeight="1">
      <c r="A38" s="4">
        <v>31</v>
      </c>
      <c r="B38" s="7" t="s">
        <v>60</v>
      </c>
      <c r="C38" s="15" t="s">
        <v>78</v>
      </c>
      <c r="D38" s="153">
        <v>113.02400000000003</v>
      </c>
      <c r="E38" s="153">
        <v>64.881</v>
      </c>
      <c r="F38" s="153">
        <v>1.9369999999999998</v>
      </c>
      <c r="G38" s="153">
        <v>15.353999999999997</v>
      </c>
      <c r="H38" s="153">
        <v>30.852000000000032</v>
      </c>
      <c r="I38" s="153">
        <v>0</v>
      </c>
      <c r="J38" s="154"/>
      <c r="K38" s="154"/>
    </row>
    <row r="39" spans="1:11" ht="12" customHeight="1">
      <c r="A39" s="4">
        <v>32</v>
      </c>
      <c r="B39" s="7" t="s">
        <v>58</v>
      </c>
      <c r="C39" s="15" t="s">
        <v>82</v>
      </c>
      <c r="D39" s="153">
        <v>0.99800000000000033</v>
      </c>
      <c r="E39" s="153">
        <v>1.1020000000000003</v>
      </c>
      <c r="F39" s="153">
        <v>0</v>
      </c>
      <c r="G39" s="153">
        <v>-0.27100000000000002</v>
      </c>
      <c r="H39" s="153">
        <v>0.16700000000000001</v>
      </c>
      <c r="I39" s="153">
        <v>-0.998</v>
      </c>
      <c r="J39" s="154"/>
      <c r="K39" s="154"/>
    </row>
    <row r="40" spans="1:11" ht="18" customHeight="1">
      <c r="A40" s="4">
        <v>33</v>
      </c>
      <c r="B40" s="7" t="s">
        <v>59</v>
      </c>
      <c r="C40" s="15" t="s">
        <v>83</v>
      </c>
      <c r="D40" s="153">
        <f t="shared" ref="D40:I40" si="5">D34-D35+D36-D37+D38-D39</f>
        <v>26.027000000000118</v>
      </c>
      <c r="E40" s="153">
        <f t="shared" si="5"/>
        <v>-16.127000000000063</v>
      </c>
      <c r="F40" s="153">
        <f t="shared" si="5"/>
        <v>-4.9779999999999909</v>
      </c>
      <c r="G40" s="153">
        <f t="shared" si="5"/>
        <v>-10.26800000000001</v>
      </c>
      <c r="H40" s="153">
        <f t="shared" si="5"/>
        <v>57.400000000000006</v>
      </c>
      <c r="I40" s="153">
        <f t="shared" si="5"/>
        <v>-26.026999999999994</v>
      </c>
      <c r="J40" s="154"/>
      <c r="K40" s="154"/>
    </row>
    <row r="41" spans="1:11" ht="20.100000000000001" customHeight="1">
      <c r="A41" s="4"/>
      <c r="B41" s="7"/>
      <c r="C41" s="17" t="s">
        <v>105</v>
      </c>
      <c r="D41" s="153"/>
      <c r="E41" s="153"/>
      <c r="F41" s="153"/>
      <c r="G41" s="153"/>
      <c r="H41" s="153"/>
      <c r="I41" s="153"/>
      <c r="J41" s="154"/>
      <c r="K41" s="154"/>
    </row>
    <row r="42" spans="1:11" ht="18" customHeight="1">
      <c r="A42" s="4">
        <v>34</v>
      </c>
      <c r="B42" s="7"/>
      <c r="C42" s="15" t="s">
        <v>79</v>
      </c>
      <c r="D42" s="153">
        <v>498.02999999999986</v>
      </c>
      <c r="E42" s="153">
        <v>-5.1950000000000163</v>
      </c>
      <c r="F42" s="153">
        <v>3.7129999999999939</v>
      </c>
      <c r="G42" s="153">
        <v>114.21199999999997</v>
      </c>
      <c r="H42" s="153">
        <v>385.2999999999999</v>
      </c>
      <c r="I42" s="153">
        <v>-27.404999999999987</v>
      </c>
      <c r="J42" s="154"/>
      <c r="K42" s="154"/>
    </row>
    <row r="43" spans="1:11" ht="12" customHeight="1">
      <c r="A43" s="4">
        <v>35</v>
      </c>
      <c r="B43" s="7" t="s">
        <v>58</v>
      </c>
      <c r="C43" s="18" t="s">
        <v>106</v>
      </c>
      <c r="D43" s="153">
        <v>73.444999999999993</v>
      </c>
      <c r="E43" s="153">
        <v>0</v>
      </c>
      <c r="F43" s="153">
        <v>0</v>
      </c>
      <c r="G43" s="153">
        <v>73.444999999999993</v>
      </c>
      <c r="H43" s="153">
        <v>0</v>
      </c>
      <c r="I43" s="153">
        <v>0</v>
      </c>
      <c r="J43" s="154"/>
      <c r="K43" s="154"/>
    </row>
    <row r="44" spans="1:11" ht="12" customHeight="1">
      <c r="A44" s="4">
        <v>36</v>
      </c>
      <c r="B44" s="7" t="s">
        <v>60</v>
      </c>
      <c r="C44" s="18" t="s">
        <v>107</v>
      </c>
      <c r="D44" s="153">
        <v>73.444999999999993</v>
      </c>
      <c r="E44" s="153">
        <v>0</v>
      </c>
      <c r="F44" s="153">
        <v>0</v>
      </c>
      <c r="G44" s="153">
        <v>0</v>
      </c>
      <c r="H44" s="153">
        <v>73.444999999999993</v>
      </c>
      <c r="I44" s="153">
        <v>0</v>
      </c>
      <c r="J44" s="154"/>
      <c r="K44" s="154"/>
    </row>
    <row r="45" spans="1:11" ht="18" customHeight="1">
      <c r="A45" s="4">
        <v>37</v>
      </c>
      <c r="B45" s="7" t="s">
        <v>59</v>
      </c>
      <c r="C45" s="15" t="s">
        <v>113</v>
      </c>
      <c r="D45" s="153">
        <f t="shared" ref="D45:I45" si="6">D42-D43+D44</f>
        <v>498.02999999999986</v>
      </c>
      <c r="E45" s="153">
        <f t="shared" si="6"/>
        <v>-5.1950000000000163</v>
      </c>
      <c r="F45" s="153">
        <f t="shared" si="6"/>
        <v>3.7129999999999939</v>
      </c>
      <c r="G45" s="153">
        <f t="shared" si="6"/>
        <v>40.766999999999982</v>
      </c>
      <c r="H45" s="153">
        <f t="shared" si="6"/>
        <v>458.74499999999989</v>
      </c>
      <c r="I45" s="153">
        <f t="shared" si="6"/>
        <v>-27.404999999999987</v>
      </c>
      <c r="J45" s="154"/>
      <c r="K45" s="154"/>
    </row>
    <row r="46" spans="1:11" ht="12" customHeight="1">
      <c r="A46" s="4">
        <v>38</v>
      </c>
      <c r="B46" s="7" t="s">
        <v>58</v>
      </c>
      <c r="C46" s="15" t="s">
        <v>108</v>
      </c>
      <c r="D46" s="153">
        <v>461.2050000000001</v>
      </c>
      <c r="E46" s="153">
        <v>0</v>
      </c>
      <c r="F46" s="153">
        <v>0</v>
      </c>
      <c r="G46" s="153">
        <v>46.530000000000008</v>
      </c>
      <c r="H46" s="153">
        <v>414.67500000000007</v>
      </c>
      <c r="I46" s="153">
        <v>0</v>
      </c>
      <c r="J46" s="154"/>
      <c r="K46" s="154"/>
    </row>
    <row r="47" spans="1:11" ht="20.100000000000001" customHeight="1">
      <c r="A47" s="8">
        <v>39</v>
      </c>
      <c r="B47" s="9" t="s">
        <v>60</v>
      </c>
      <c r="C47" s="16" t="s">
        <v>80</v>
      </c>
      <c r="D47" s="153">
        <v>0</v>
      </c>
      <c r="E47" s="153">
        <v>-1.8290000000000002</v>
      </c>
      <c r="F47" s="153">
        <v>-9.3489999999999984</v>
      </c>
      <c r="G47" s="153">
        <v>0</v>
      </c>
      <c r="H47" s="153">
        <v>11.177999999999997</v>
      </c>
      <c r="I47" s="153">
        <v>0</v>
      </c>
      <c r="J47" s="154"/>
      <c r="K47" s="154"/>
    </row>
    <row r="48" spans="1:11" ht="18" customHeight="1">
      <c r="A48" s="4">
        <v>40</v>
      </c>
      <c r="B48" s="7" t="s">
        <v>59</v>
      </c>
      <c r="C48" s="15" t="s">
        <v>81</v>
      </c>
      <c r="D48" s="153">
        <f t="shared" ref="D48:I48" si="7">D45-D46+D47</f>
        <v>36.824999999999761</v>
      </c>
      <c r="E48" s="153">
        <f t="shared" si="7"/>
        <v>-7.0240000000000169</v>
      </c>
      <c r="F48" s="153">
        <f t="shared" si="7"/>
        <v>-5.6360000000000046</v>
      </c>
      <c r="G48" s="153">
        <f t="shared" si="7"/>
        <v>-5.7630000000000265</v>
      </c>
      <c r="H48" s="153">
        <f t="shared" si="7"/>
        <v>55.24799999999982</v>
      </c>
      <c r="I48" s="153">
        <f t="shared" si="7"/>
        <v>-27.404999999999987</v>
      </c>
      <c r="J48" s="154"/>
      <c r="K48" s="154"/>
    </row>
    <row r="49" spans="1:11" ht="12" customHeight="1">
      <c r="D49" s="154"/>
      <c r="E49" s="154"/>
      <c r="F49" s="154"/>
      <c r="G49" s="154"/>
      <c r="H49" s="154"/>
      <c r="I49" s="154"/>
      <c r="J49" s="154"/>
      <c r="K49" s="154"/>
    </row>
    <row r="50" spans="1:11" ht="12" customHeight="1">
      <c r="A50" s="148"/>
      <c r="B50" s="149"/>
      <c r="D50" s="154"/>
      <c r="E50" s="154"/>
      <c r="F50" s="154"/>
      <c r="G50" s="154"/>
      <c r="H50" s="154"/>
      <c r="I50" s="154"/>
      <c r="J50" s="154"/>
      <c r="K50" s="154"/>
    </row>
    <row r="51" spans="1:11" ht="12" customHeight="1">
      <c r="A51" s="4" t="s">
        <v>109</v>
      </c>
      <c r="D51" s="154"/>
      <c r="E51" s="154"/>
      <c r="F51" s="154"/>
      <c r="G51" s="154"/>
      <c r="H51" s="154"/>
      <c r="I51" s="154"/>
      <c r="J51" s="154"/>
      <c r="K51" s="154"/>
    </row>
    <row r="52" spans="1:11" ht="11.1" customHeight="1">
      <c r="A52" s="4" t="s">
        <v>110</v>
      </c>
      <c r="D52" s="154"/>
      <c r="E52" s="154"/>
      <c r="F52" s="154"/>
      <c r="G52" s="154"/>
      <c r="H52" s="154"/>
      <c r="I52" s="154"/>
      <c r="J52" s="154"/>
      <c r="K52" s="154"/>
    </row>
    <row r="53" spans="1:11" ht="11.1" customHeight="1">
      <c r="A53" s="4" t="s">
        <v>222</v>
      </c>
      <c r="D53" s="154"/>
      <c r="E53" s="154"/>
      <c r="F53" s="154"/>
      <c r="G53" s="154"/>
      <c r="H53" s="154"/>
      <c r="I53" s="154"/>
      <c r="J53" s="154"/>
      <c r="K53" s="154"/>
    </row>
    <row r="54" spans="1:11" ht="11.1" customHeight="1">
      <c r="D54" s="154"/>
      <c r="E54" s="154"/>
      <c r="F54" s="154"/>
      <c r="G54" s="154"/>
      <c r="H54" s="154"/>
      <c r="I54" s="154"/>
      <c r="J54" s="154"/>
      <c r="K54" s="154"/>
    </row>
    <row r="55" spans="1:11" ht="12" customHeight="1">
      <c r="D55" s="154"/>
      <c r="E55" s="154"/>
      <c r="F55" s="154"/>
      <c r="G55" s="154"/>
      <c r="H55" s="154"/>
      <c r="I55" s="154"/>
      <c r="J55" s="154"/>
      <c r="K55" s="154"/>
    </row>
    <row r="56" spans="1:11" ht="12" customHeight="1">
      <c r="D56" s="154"/>
      <c r="E56" s="154"/>
      <c r="F56" s="154"/>
      <c r="G56" s="154"/>
      <c r="H56" s="154"/>
      <c r="I56" s="154"/>
      <c r="J56" s="154"/>
      <c r="K56" s="154"/>
    </row>
    <row r="57" spans="1:11" ht="12" customHeight="1">
      <c r="D57" s="154"/>
      <c r="E57" s="154"/>
      <c r="F57" s="154"/>
      <c r="G57" s="154"/>
      <c r="H57" s="154"/>
      <c r="I57" s="154"/>
      <c r="J57" s="154"/>
      <c r="K57" s="154"/>
    </row>
    <row r="58" spans="1:11" ht="12" customHeight="1">
      <c r="D58" s="154"/>
      <c r="E58" s="154"/>
      <c r="F58" s="154"/>
      <c r="G58" s="154"/>
      <c r="H58" s="154"/>
      <c r="I58" s="154"/>
      <c r="J58" s="154"/>
      <c r="K58" s="154"/>
    </row>
    <row r="59" spans="1:11" ht="12" customHeight="1">
      <c r="D59" s="154"/>
      <c r="E59" s="154"/>
      <c r="F59" s="154"/>
      <c r="G59" s="154"/>
      <c r="H59" s="154"/>
      <c r="I59" s="154"/>
      <c r="J59" s="154"/>
      <c r="K59" s="154"/>
    </row>
    <row r="60" spans="1:11" ht="12" customHeight="1">
      <c r="D60" s="154"/>
      <c r="E60" s="154"/>
      <c r="F60" s="154"/>
      <c r="G60" s="154"/>
      <c r="H60" s="154"/>
      <c r="I60" s="154"/>
      <c r="J60" s="154"/>
      <c r="K60" s="154"/>
    </row>
    <row r="61" spans="1:11" ht="12" customHeight="1">
      <c r="D61" s="154"/>
      <c r="E61" s="154"/>
      <c r="F61" s="154"/>
      <c r="G61" s="154"/>
      <c r="H61" s="154"/>
      <c r="I61" s="154"/>
      <c r="J61" s="154"/>
      <c r="K61" s="154"/>
    </row>
    <row r="62" spans="1:11" ht="12" customHeight="1">
      <c r="D62" s="154"/>
      <c r="E62" s="154"/>
      <c r="F62" s="154"/>
      <c r="G62" s="154"/>
      <c r="H62" s="154"/>
      <c r="I62" s="154"/>
      <c r="J62" s="154"/>
      <c r="K62" s="154"/>
    </row>
    <row r="63" spans="1:11" ht="12" customHeight="1">
      <c r="D63" s="154"/>
      <c r="E63" s="154"/>
      <c r="F63" s="154"/>
      <c r="G63" s="154"/>
      <c r="H63" s="154"/>
      <c r="I63" s="154"/>
      <c r="J63" s="154"/>
      <c r="K63" s="154"/>
    </row>
    <row r="64" spans="1:11" ht="12" customHeight="1">
      <c r="D64" s="154"/>
      <c r="E64" s="154"/>
      <c r="F64" s="154"/>
      <c r="G64" s="154"/>
      <c r="H64" s="154"/>
      <c r="I64" s="154"/>
      <c r="J64" s="154"/>
      <c r="K64" s="154"/>
    </row>
    <row r="65" spans="4:11" ht="12" customHeight="1">
      <c r="D65" s="154"/>
      <c r="E65" s="154"/>
      <c r="F65" s="154"/>
      <c r="G65" s="154"/>
      <c r="H65" s="154"/>
      <c r="I65" s="154"/>
      <c r="J65" s="154"/>
      <c r="K65" s="154"/>
    </row>
    <row r="66" spans="4:11" ht="12" customHeight="1">
      <c r="D66" s="154"/>
      <c r="E66" s="154"/>
      <c r="F66" s="154"/>
      <c r="G66" s="154"/>
      <c r="H66" s="154"/>
      <c r="I66" s="154"/>
      <c r="J66" s="154"/>
      <c r="K66" s="154"/>
    </row>
    <row r="67" spans="4:11" ht="12" customHeight="1">
      <c r="D67" s="154"/>
      <c r="E67" s="154"/>
      <c r="F67" s="154"/>
      <c r="G67" s="154"/>
      <c r="H67" s="154"/>
      <c r="I67" s="154"/>
      <c r="J67" s="154"/>
      <c r="K67" s="154"/>
    </row>
    <row r="68" spans="4:11" ht="12" customHeight="1">
      <c r="D68" s="154"/>
      <c r="E68" s="154"/>
      <c r="F68" s="154"/>
      <c r="G68" s="154"/>
      <c r="H68" s="154"/>
      <c r="I68" s="154"/>
      <c r="J68" s="154"/>
      <c r="K68" s="154"/>
    </row>
    <row r="69" spans="4:11" ht="12" customHeight="1">
      <c r="D69" s="154"/>
      <c r="E69" s="154"/>
      <c r="F69" s="154"/>
      <c r="G69" s="154"/>
      <c r="H69" s="154"/>
      <c r="I69" s="154"/>
      <c r="J69" s="154"/>
      <c r="K69" s="154"/>
    </row>
    <row r="70" spans="4:11" ht="12" customHeight="1">
      <c r="D70" s="154"/>
      <c r="E70" s="154"/>
      <c r="F70" s="154"/>
      <c r="G70" s="154"/>
      <c r="H70" s="154"/>
      <c r="I70" s="154"/>
      <c r="J70" s="154"/>
      <c r="K70" s="154"/>
    </row>
    <row r="71" spans="4:11" ht="12" customHeight="1">
      <c r="D71" s="154"/>
      <c r="E71" s="154"/>
      <c r="F71" s="154"/>
      <c r="G71" s="154"/>
      <c r="H71" s="154"/>
      <c r="I71" s="154"/>
      <c r="J71" s="154"/>
      <c r="K71" s="154"/>
    </row>
    <row r="72" spans="4:11" ht="12" customHeight="1">
      <c r="D72" s="154"/>
      <c r="E72" s="154"/>
      <c r="F72" s="154"/>
      <c r="G72" s="154"/>
      <c r="H72" s="154"/>
      <c r="I72" s="154"/>
      <c r="J72" s="154"/>
      <c r="K72" s="154"/>
    </row>
    <row r="73" spans="4:11" ht="12" customHeight="1">
      <c r="D73" s="154"/>
      <c r="E73" s="154"/>
      <c r="F73" s="154"/>
      <c r="G73" s="154"/>
      <c r="H73" s="154"/>
      <c r="I73" s="154"/>
      <c r="J73" s="154"/>
      <c r="K73" s="154"/>
    </row>
    <row r="74" spans="4:11" ht="12" customHeight="1">
      <c r="D74" s="154"/>
      <c r="E74" s="154"/>
      <c r="F74" s="154"/>
      <c r="G74" s="154"/>
      <c r="H74" s="154"/>
      <c r="I74" s="154"/>
      <c r="J74" s="154"/>
      <c r="K74" s="154"/>
    </row>
    <row r="75" spans="4:11" ht="12" customHeight="1">
      <c r="D75" s="154"/>
      <c r="E75" s="154"/>
      <c r="F75" s="154"/>
      <c r="G75" s="154"/>
      <c r="H75" s="154"/>
      <c r="I75" s="154"/>
      <c r="J75" s="154"/>
      <c r="K75" s="154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F673D4-0847-4915-B439-55766C8F215C}">
  <dimension ref="A1:K75"/>
  <sheetViews>
    <sheetView showGridLines="0" workbookViewId="0"/>
  </sheetViews>
  <sheetFormatPr baseColWidth="10" defaultColWidth="10" defaultRowHeight="11.25"/>
  <cols>
    <col min="1" max="1" width="2.25" style="144" customWidth="1"/>
    <col min="2" max="2" width="1.5" style="155" customWidth="1"/>
    <col min="3" max="3" width="32.625" style="144" customWidth="1"/>
    <col min="4" max="4" width="9.375" style="144" customWidth="1"/>
    <col min="5" max="6" width="9.5" style="144" customWidth="1"/>
    <col min="7" max="9" width="9.375" style="144" customWidth="1"/>
    <col min="10" max="11" width="7.25" style="144" customWidth="1"/>
    <col min="12" max="16384" width="10" style="144"/>
  </cols>
  <sheetData>
    <row r="1" spans="1:11" ht="12" customHeight="1">
      <c r="A1" s="141"/>
      <c r="B1" s="142"/>
      <c r="C1" s="142"/>
      <c r="D1" s="142"/>
      <c r="E1" s="142"/>
      <c r="F1" s="142"/>
      <c r="G1" s="142"/>
      <c r="H1" s="142"/>
      <c r="I1" s="142"/>
      <c r="J1" s="143"/>
      <c r="K1" s="143"/>
    </row>
    <row r="2" spans="1:11" ht="12" customHeight="1">
      <c r="A2" s="13" t="s">
        <v>111</v>
      </c>
      <c r="B2" s="142"/>
      <c r="C2" s="142"/>
      <c r="D2" s="142"/>
      <c r="E2" s="142"/>
      <c r="F2" s="142"/>
      <c r="G2" s="142"/>
      <c r="H2" s="142"/>
      <c r="I2" s="142"/>
      <c r="J2" s="143"/>
      <c r="K2" s="143"/>
    </row>
    <row r="3" spans="1:11" ht="12" customHeight="1">
      <c r="A3" s="19"/>
      <c r="B3" s="142"/>
      <c r="C3" s="142"/>
      <c r="D3" s="142"/>
      <c r="E3" s="142"/>
      <c r="F3" s="142"/>
      <c r="G3" s="142"/>
      <c r="H3" s="142"/>
      <c r="I3" s="142"/>
      <c r="J3" s="143"/>
      <c r="K3" s="143"/>
    </row>
    <row r="4" spans="1:11" ht="12" customHeight="1">
      <c r="A4" s="19" t="s">
        <v>266</v>
      </c>
      <c r="B4" s="142"/>
      <c r="C4" s="142"/>
      <c r="D4" s="142"/>
      <c r="E4" s="142"/>
      <c r="F4" s="142"/>
      <c r="G4" s="142"/>
      <c r="H4" s="142"/>
      <c r="I4" s="142"/>
      <c r="J4" s="143"/>
      <c r="K4" s="143"/>
    </row>
    <row r="5" spans="1:11" ht="12" customHeight="1">
      <c r="A5" s="20" t="s">
        <v>69</v>
      </c>
      <c r="B5" s="142"/>
      <c r="C5" s="142"/>
      <c r="D5" s="142"/>
      <c r="E5" s="142"/>
      <c r="F5" s="142"/>
      <c r="G5" s="142"/>
      <c r="H5" s="142"/>
      <c r="I5" s="142"/>
      <c r="J5" s="143"/>
      <c r="K5" s="143"/>
    </row>
    <row r="6" spans="1:11" ht="12" customHeight="1">
      <c r="A6" s="148"/>
      <c r="B6" s="149"/>
      <c r="C6" s="148"/>
      <c r="D6" s="148"/>
      <c r="E6" s="148"/>
      <c r="F6" s="148"/>
      <c r="G6" s="148"/>
      <c r="H6" s="148"/>
      <c r="I6" s="148"/>
      <c r="J6" s="150"/>
      <c r="K6" s="150"/>
    </row>
    <row r="7" spans="1:11" ht="45">
      <c r="A7" s="151"/>
      <c r="B7" s="149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152"/>
      <c r="K7" s="152"/>
    </row>
    <row r="8" spans="1:11" ht="24" customHeight="1">
      <c r="A8" s="4">
        <v>1</v>
      </c>
      <c r="B8" s="7"/>
      <c r="C8" s="14" t="s">
        <v>73</v>
      </c>
      <c r="D8" s="153">
        <v>1099.78</v>
      </c>
      <c r="E8" s="153">
        <v>755.25199999999995</v>
      </c>
      <c r="F8" s="153">
        <v>56.175000000000011</v>
      </c>
      <c r="G8" s="153">
        <v>93.97999999999999</v>
      </c>
      <c r="H8" s="153">
        <v>194.37299999999999</v>
      </c>
      <c r="I8" s="153">
        <v>0</v>
      </c>
      <c r="J8" s="154"/>
      <c r="K8" s="154"/>
    </row>
    <row r="9" spans="1:11" ht="12" customHeight="1">
      <c r="A9" s="4">
        <v>2</v>
      </c>
      <c r="B9" s="7" t="s">
        <v>58</v>
      </c>
      <c r="C9" s="15" t="s">
        <v>74</v>
      </c>
      <c r="D9" s="153">
        <v>557.91899999999998</v>
      </c>
      <c r="E9" s="153">
        <v>428.96699999999998</v>
      </c>
      <c r="F9" s="153">
        <v>29.554000000000002</v>
      </c>
      <c r="G9" s="153">
        <v>29.692000000000004</v>
      </c>
      <c r="H9" s="153">
        <v>69.706000000000003</v>
      </c>
      <c r="I9" s="153">
        <v>0</v>
      </c>
      <c r="J9" s="154"/>
      <c r="K9" s="154"/>
    </row>
    <row r="10" spans="1:11" ht="18" customHeight="1">
      <c r="A10" s="4">
        <v>3</v>
      </c>
      <c r="B10" s="7" t="s">
        <v>59</v>
      </c>
      <c r="C10" s="15" t="s">
        <v>77</v>
      </c>
      <c r="D10" s="153">
        <f t="shared" ref="D10:I10" si="0">D8-D9</f>
        <v>541.86099999999999</v>
      </c>
      <c r="E10" s="153">
        <f t="shared" si="0"/>
        <v>326.28499999999997</v>
      </c>
      <c r="F10" s="153">
        <f t="shared" si="0"/>
        <v>26.621000000000009</v>
      </c>
      <c r="G10" s="153">
        <f t="shared" si="0"/>
        <v>64.287999999999982</v>
      </c>
      <c r="H10" s="153">
        <f t="shared" si="0"/>
        <v>124.66699999999999</v>
      </c>
      <c r="I10" s="153">
        <f t="shared" si="0"/>
        <v>0</v>
      </c>
      <c r="J10" s="154"/>
      <c r="K10" s="154"/>
    </row>
    <row r="11" spans="1:11" ht="12" customHeight="1">
      <c r="A11" s="4">
        <v>4</v>
      </c>
      <c r="B11" s="7" t="s">
        <v>58</v>
      </c>
      <c r="C11" s="15" t="s">
        <v>78</v>
      </c>
      <c r="D11" s="153">
        <v>113.39800000000004</v>
      </c>
      <c r="E11" s="153">
        <v>65.08</v>
      </c>
      <c r="F11" s="153">
        <v>1.9409999999999998</v>
      </c>
      <c r="G11" s="153">
        <v>15.395</v>
      </c>
      <c r="H11" s="153">
        <v>30.982000000000042</v>
      </c>
      <c r="I11" s="153">
        <v>0</v>
      </c>
      <c r="J11" s="154"/>
      <c r="K11" s="154"/>
    </row>
    <row r="12" spans="1:11" ht="18" customHeight="1">
      <c r="A12" s="4">
        <v>5</v>
      </c>
      <c r="B12" s="7" t="s">
        <v>59</v>
      </c>
      <c r="C12" s="15" t="s">
        <v>89</v>
      </c>
      <c r="D12" s="153">
        <f>D10-D11</f>
        <v>428.46299999999997</v>
      </c>
      <c r="E12" s="153">
        <f>E10-E11</f>
        <v>261.20499999999998</v>
      </c>
      <c r="F12" s="153">
        <f>F10-F11</f>
        <v>24.68000000000001</v>
      </c>
      <c r="G12" s="153">
        <f>G10-G11</f>
        <v>48.892999999999986</v>
      </c>
      <c r="H12" s="153">
        <f>H10-H11</f>
        <v>93.684999999999945</v>
      </c>
      <c r="I12" s="153">
        <v>-29.061999999999983</v>
      </c>
      <c r="J12" s="154"/>
      <c r="K12" s="154"/>
    </row>
    <row r="13" spans="1:11" ht="12" customHeight="1">
      <c r="A13" s="4">
        <v>6</v>
      </c>
      <c r="B13" s="7" t="s">
        <v>58</v>
      </c>
      <c r="C13" s="15" t="s">
        <v>90</v>
      </c>
      <c r="D13" s="153">
        <v>311.24399999999997</v>
      </c>
      <c r="E13" s="153">
        <v>201.24799999999999</v>
      </c>
      <c r="F13" s="153">
        <v>15.757999999999999</v>
      </c>
      <c r="G13" s="153">
        <v>49.687000000000012</v>
      </c>
      <c r="H13" s="153">
        <v>44.551000000000002</v>
      </c>
      <c r="I13" s="153">
        <v>2.3570000000000002</v>
      </c>
      <c r="J13" s="154"/>
      <c r="K13" s="154"/>
    </row>
    <row r="14" spans="1:11" ht="12" customHeight="1">
      <c r="A14" s="4">
        <v>7</v>
      </c>
      <c r="B14" s="7" t="s">
        <v>58</v>
      </c>
      <c r="C14" s="15" t="s">
        <v>91</v>
      </c>
      <c r="D14" s="153">
        <v>4.0949999999999998</v>
      </c>
      <c r="E14" s="153">
        <v>2.036</v>
      </c>
      <c r="F14" s="153">
        <v>8.8999999999999996E-2</v>
      </c>
      <c r="G14" s="153">
        <v>6.5000000000000002E-2</v>
      </c>
      <c r="H14" s="153">
        <v>1.9049999999999998</v>
      </c>
      <c r="I14" s="153">
        <v>0</v>
      </c>
      <c r="J14" s="154"/>
      <c r="K14" s="154"/>
    </row>
    <row r="15" spans="1:11" ht="12" customHeight="1">
      <c r="A15" s="4">
        <v>8</v>
      </c>
      <c r="B15" s="7" t="s">
        <v>60</v>
      </c>
      <c r="C15" s="15" t="s">
        <v>92</v>
      </c>
      <c r="D15" s="153">
        <v>7.6890000000000001</v>
      </c>
      <c r="E15" s="153">
        <v>6.827</v>
      </c>
      <c r="F15" s="153">
        <v>0</v>
      </c>
      <c r="G15" s="153">
        <v>0.16200000000000001</v>
      </c>
      <c r="H15" s="153">
        <v>0.7</v>
      </c>
      <c r="I15" s="153">
        <v>0</v>
      </c>
      <c r="J15" s="154"/>
      <c r="K15" s="154"/>
    </row>
    <row r="16" spans="1:11" ht="18" customHeight="1">
      <c r="A16" s="4">
        <v>9</v>
      </c>
      <c r="B16" s="7" t="s">
        <v>59</v>
      </c>
      <c r="C16" s="15" t="s">
        <v>112</v>
      </c>
      <c r="D16" s="153">
        <f t="shared" ref="D16:I16" si="1">D12-D13-D14+D15</f>
        <v>120.81299999999999</v>
      </c>
      <c r="E16" s="153">
        <f t="shared" si="1"/>
        <v>64.74799999999999</v>
      </c>
      <c r="F16" s="153">
        <f t="shared" si="1"/>
        <v>8.8330000000000108</v>
      </c>
      <c r="G16" s="153">
        <f t="shared" si="1"/>
        <v>-0.69700000000002527</v>
      </c>
      <c r="H16" s="153">
        <f t="shared" si="1"/>
        <v>47.928999999999945</v>
      </c>
      <c r="I16" s="153">
        <f t="shared" si="1"/>
        <v>-31.418999999999983</v>
      </c>
      <c r="J16" s="154"/>
      <c r="K16" s="154"/>
    </row>
    <row r="17" spans="1:11" ht="12" customHeight="1">
      <c r="A17" s="4">
        <v>10</v>
      </c>
      <c r="B17" s="7" t="s">
        <v>60</v>
      </c>
      <c r="C17" s="15" t="s">
        <v>93</v>
      </c>
      <c r="D17" s="153">
        <v>311.63300000000004</v>
      </c>
      <c r="E17" s="153">
        <v>0</v>
      </c>
      <c r="F17" s="153">
        <v>0</v>
      </c>
      <c r="G17" s="153">
        <v>0</v>
      </c>
      <c r="H17" s="153">
        <v>311.63300000000004</v>
      </c>
      <c r="I17" s="153">
        <v>1.968</v>
      </c>
      <c r="J17" s="154"/>
      <c r="K17" s="154"/>
    </row>
    <row r="18" spans="1:11" ht="12" customHeight="1">
      <c r="A18" s="4">
        <v>11</v>
      </c>
      <c r="B18" s="7" t="s">
        <v>58</v>
      </c>
      <c r="C18" s="15" t="s">
        <v>94</v>
      </c>
      <c r="D18" s="153">
        <v>8.7139999999999986</v>
      </c>
      <c r="E18" s="153">
        <v>0</v>
      </c>
      <c r="F18" s="153">
        <v>0</v>
      </c>
      <c r="G18" s="153">
        <v>8.7139999999999986</v>
      </c>
      <c r="H18" s="153">
        <v>0</v>
      </c>
      <c r="I18" s="153">
        <v>0.11600000000000001</v>
      </c>
      <c r="J18" s="154"/>
      <c r="K18" s="154"/>
    </row>
    <row r="19" spans="1:11" ht="12" customHeight="1">
      <c r="A19" s="4">
        <v>12</v>
      </c>
      <c r="B19" s="7" t="s">
        <v>60</v>
      </c>
      <c r="C19" s="15" t="s">
        <v>95</v>
      </c>
      <c r="D19" s="153">
        <v>70.775000000000006</v>
      </c>
      <c r="E19" s="153">
        <v>0</v>
      </c>
      <c r="F19" s="153">
        <v>0</v>
      </c>
      <c r="G19" s="153">
        <v>70.775000000000006</v>
      </c>
      <c r="H19" s="153">
        <v>0</v>
      </c>
      <c r="I19" s="153">
        <v>0.89</v>
      </c>
      <c r="J19" s="154"/>
      <c r="K19" s="154"/>
    </row>
    <row r="20" spans="1:11" ht="12" customHeight="1">
      <c r="A20" s="4">
        <v>13</v>
      </c>
      <c r="B20" s="7" t="s">
        <v>58</v>
      </c>
      <c r="C20" s="15" t="s">
        <v>96</v>
      </c>
      <c r="D20" s="153">
        <v>222.15900000000002</v>
      </c>
      <c r="E20" s="153">
        <v>105.57700000000001</v>
      </c>
      <c r="F20" s="153">
        <v>87.842000000000013</v>
      </c>
      <c r="G20" s="153">
        <v>16.204000000000001</v>
      </c>
      <c r="H20" s="153">
        <v>12.536</v>
      </c>
      <c r="I20" s="153">
        <v>42.739999999999995</v>
      </c>
      <c r="J20" s="154"/>
      <c r="K20" s="154"/>
    </row>
    <row r="21" spans="1:11" ht="12" customHeight="1">
      <c r="A21" s="4">
        <v>14</v>
      </c>
      <c r="B21" s="7" t="s">
        <v>60</v>
      </c>
      <c r="C21" s="15" t="s">
        <v>97</v>
      </c>
      <c r="D21" s="153">
        <v>226.52299999999997</v>
      </c>
      <c r="E21" s="153">
        <v>34.819000000000003</v>
      </c>
      <c r="F21" s="153">
        <v>82.801999999999992</v>
      </c>
      <c r="G21" s="153">
        <v>5.3469999999999995</v>
      </c>
      <c r="H21" s="153">
        <v>103.55499999999999</v>
      </c>
      <c r="I21" s="153">
        <v>38.376000000000005</v>
      </c>
      <c r="J21" s="154"/>
      <c r="K21" s="154"/>
    </row>
    <row r="22" spans="1:11" ht="18" customHeight="1">
      <c r="A22" s="4">
        <v>15</v>
      </c>
      <c r="B22" s="7" t="s">
        <v>59</v>
      </c>
      <c r="C22" s="15" t="s">
        <v>219</v>
      </c>
      <c r="D22" s="153">
        <f t="shared" ref="D22:I22" si="2">D16+D17-D18+D19-D20+D21</f>
        <v>498.87100000000004</v>
      </c>
      <c r="E22" s="153">
        <f t="shared" si="2"/>
        <v>-6.0100000000000193</v>
      </c>
      <c r="F22" s="153">
        <f t="shared" si="2"/>
        <v>3.7929999999999922</v>
      </c>
      <c r="G22" s="153">
        <f t="shared" si="2"/>
        <v>50.506999999999984</v>
      </c>
      <c r="H22" s="153">
        <f t="shared" si="2"/>
        <v>450.58100000000002</v>
      </c>
      <c r="I22" s="153">
        <f t="shared" si="2"/>
        <v>-33.040999999999968</v>
      </c>
      <c r="J22" s="154"/>
      <c r="K22" s="154"/>
    </row>
    <row r="23" spans="1:11" ht="12" customHeight="1">
      <c r="A23" s="4">
        <v>16</v>
      </c>
      <c r="B23" s="7" t="s">
        <v>58</v>
      </c>
      <c r="C23" s="15" t="s">
        <v>98</v>
      </c>
      <c r="D23" s="153">
        <v>69.766999999999996</v>
      </c>
      <c r="E23" s="153">
        <v>8.6089999999999982</v>
      </c>
      <c r="F23" s="153">
        <v>1.7289999999999999</v>
      </c>
      <c r="G23" s="153">
        <v>0</v>
      </c>
      <c r="H23" s="153">
        <v>59.429000000000002</v>
      </c>
      <c r="I23" s="153">
        <v>3.6749999999999998</v>
      </c>
      <c r="J23" s="154"/>
      <c r="K23" s="154"/>
    </row>
    <row r="24" spans="1:11" ht="12" customHeight="1">
      <c r="A24" s="4">
        <v>17</v>
      </c>
      <c r="B24" s="7" t="s">
        <v>60</v>
      </c>
      <c r="C24" s="15" t="s">
        <v>99</v>
      </c>
      <c r="D24" s="153">
        <v>73.352999999999994</v>
      </c>
      <c r="E24" s="153">
        <v>0</v>
      </c>
      <c r="F24" s="153">
        <v>0</v>
      </c>
      <c r="G24" s="153">
        <v>73.352999999999994</v>
      </c>
      <c r="H24" s="153">
        <v>0</v>
      </c>
      <c r="I24" s="153">
        <v>8.8999999999999996E-2</v>
      </c>
      <c r="J24" s="154"/>
      <c r="K24" s="154"/>
    </row>
    <row r="25" spans="1:11" ht="12" customHeight="1">
      <c r="A25" s="4">
        <v>18</v>
      </c>
      <c r="B25" s="7" t="s">
        <v>58</v>
      </c>
      <c r="C25" s="15" t="s">
        <v>220</v>
      </c>
      <c r="D25" s="153">
        <v>131.98499999999999</v>
      </c>
      <c r="E25" s="153">
        <v>0</v>
      </c>
      <c r="F25" s="153">
        <v>0</v>
      </c>
      <c r="G25" s="153">
        <v>0</v>
      </c>
      <c r="H25" s="153">
        <v>131.98499999999999</v>
      </c>
      <c r="I25" s="153">
        <v>0.44800000000000001</v>
      </c>
      <c r="J25" s="154"/>
      <c r="K25" s="154"/>
    </row>
    <row r="26" spans="1:11" ht="12" customHeight="1">
      <c r="A26" s="4">
        <v>19</v>
      </c>
      <c r="B26" s="7" t="s">
        <v>60</v>
      </c>
      <c r="C26" s="15" t="s">
        <v>221</v>
      </c>
      <c r="D26" s="153">
        <v>131.94799999999998</v>
      </c>
      <c r="E26" s="153">
        <v>5.3449999999999998</v>
      </c>
      <c r="F26" s="153">
        <v>21.820999999999998</v>
      </c>
      <c r="G26" s="153">
        <v>104.611</v>
      </c>
      <c r="H26" s="153">
        <v>0.17099999999999999</v>
      </c>
      <c r="I26" s="153">
        <v>0.48499999999999999</v>
      </c>
      <c r="J26" s="154"/>
      <c r="K26" s="154"/>
    </row>
    <row r="27" spans="1:11" ht="12" customHeight="1">
      <c r="A27" s="4">
        <v>20</v>
      </c>
      <c r="B27" s="7" t="s">
        <v>58</v>
      </c>
      <c r="C27" s="15" t="s">
        <v>100</v>
      </c>
      <c r="D27" s="153">
        <v>120.176</v>
      </c>
      <c r="E27" s="153">
        <v>3.4530000000000003</v>
      </c>
      <c r="F27" s="153">
        <v>9.597999999999999</v>
      </c>
      <c r="G27" s="153">
        <v>106.95399999999999</v>
      </c>
      <c r="H27" s="153">
        <v>0.17099999999999999</v>
      </c>
      <c r="I27" s="153">
        <v>0.13400000000000001</v>
      </c>
      <c r="J27" s="154"/>
      <c r="K27" s="154"/>
    </row>
    <row r="28" spans="1:11" ht="12" customHeight="1">
      <c r="A28" s="4">
        <v>21</v>
      </c>
      <c r="B28" s="7" t="s">
        <v>60</v>
      </c>
      <c r="C28" s="15" t="s">
        <v>114</v>
      </c>
      <c r="D28" s="153">
        <v>118.81999999999998</v>
      </c>
      <c r="E28" s="153">
        <v>0</v>
      </c>
      <c r="F28" s="153">
        <v>0</v>
      </c>
      <c r="G28" s="153">
        <v>0</v>
      </c>
      <c r="H28" s="153">
        <v>118.81999999999998</v>
      </c>
      <c r="I28" s="153">
        <v>1.4900000000000002</v>
      </c>
      <c r="J28" s="154"/>
      <c r="K28" s="154"/>
    </row>
    <row r="29" spans="1:11" ht="12" customHeight="1">
      <c r="A29" s="4">
        <v>22</v>
      </c>
      <c r="B29" s="7" t="s">
        <v>58</v>
      </c>
      <c r="C29" s="15" t="s">
        <v>101</v>
      </c>
      <c r="D29" s="153">
        <v>53.069999999999993</v>
      </c>
      <c r="E29" s="153">
        <v>6.8649999999999993</v>
      </c>
      <c r="F29" s="153">
        <v>22.792999999999999</v>
      </c>
      <c r="G29" s="153">
        <v>8.6950000000000003</v>
      </c>
      <c r="H29" s="153">
        <v>14.717000000000001</v>
      </c>
      <c r="I29" s="153">
        <v>6.4169999999999998</v>
      </c>
      <c r="J29" s="154"/>
      <c r="K29" s="154"/>
    </row>
    <row r="30" spans="1:11" ht="12" customHeight="1">
      <c r="A30" s="4">
        <v>23</v>
      </c>
      <c r="B30" s="7" t="s">
        <v>60</v>
      </c>
      <c r="C30" s="15" t="s">
        <v>102</v>
      </c>
      <c r="D30" s="153">
        <v>48.850999999999999</v>
      </c>
      <c r="E30" s="153">
        <v>3.1579999999999999</v>
      </c>
      <c r="F30" s="153">
        <v>22.811</v>
      </c>
      <c r="G30" s="153">
        <v>4.0959999999999965</v>
      </c>
      <c r="H30" s="153">
        <v>18.786000000000001</v>
      </c>
      <c r="I30" s="153">
        <v>10.635999999999999</v>
      </c>
      <c r="J30" s="154"/>
      <c r="K30" s="154"/>
    </row>
    <row r="31" spans="1:11" ht="18" customHeight="1">
      <c r="A31" s="4">
        <v>24</v>
      </c>
      <c r="B31" s="7" t="s">
        <v>59</v>
      </c>
      <c r="C31" s="15" t="s">
        <v>79</v>
      </c>
      <c r="D31" s="153">
        <f t="shared" ref="D31:I31" si="3">D22-D23+D24-D25+D26-D27+D28-D29+D30</f>
        <v>496.84500000000008</v>
      </c>
      <c r="E31" s="153">
        <f t="shared" si="3"/>
        <v>-16.434000000000015</v>
      </c>
      <c r="F31" s="153">
        <f t="shared" si="3"/>
        <v>14.304999999999993</v>
      </c>
      <c r="G31" s="153">
        <f t="shared" si="3"/>
        <v>116.91800000000001</v>
      </c>
      <c r="H31" s="153">
        <f t="shared" si="3"/>
        <v>382.05600000000004</v>
      </c>
      <c r="I31" s="153">
        <f t="shared" si="3"/>
        <v>-31.014999999999969</v>
      </c>
      <c r="J31" s="154"/>
      <c r="K31" s="154"/>
    </row>
    <row r="32" spans="1:11" ht="12" customHeight="1">
      <c r="A32" s="4">
        <v>25</v>
      </c>
      <c r="B32" s="7" t="s">
        <v>58</v>
      </c>
      <c r="C32" s="15" t="s">
        <v>75</v>
      </c>
      <c r="D32" s="153">
        <v>475.06900000000007</v>
      </c>
      <c r="E32" s="153">
        <v>0</v>
      </c>
      <c r="F32" s="153">
        <v>0</v>
      </c>
      <c r="G32" s="153">
        <v>121.143</v>
      </c>
      <c r="H32" s="153">
        <v>353.92600000000004</v>
      </c>
      <c r="I32" s="153">
        <v>0</v>
      </c>
      <c r="J32" s="154"/>
      <c r="K32" s="154"/>
    </row>
    <row r="33" spans="1:11" ht="20.100000000000001" customHeight="1">
      <c r="A33" s="8">
        <v>26</v>
      </c>
      <c r="B33" s="9" t="s">
        <v>60</v>
      </c>
      <c r="C33" s="16" t="s">
        <v>80</v>
      </c>
      <c r="D33" s="153">
        <v>0</v>
      </c>
      <c r="E33" s="153">
        <v>-1.8290000000000002</v>
      </c>
      <c r="F33" s="153">
        <v>-9.8530000000000015</v>
      </c>
      <c r="G33" s="153">
        <v>0</v>
      </c>
      <c r="H33" s="153">
        <v>11.682000000000002</v>
      </c>
      <c r="I33" s="153">
        <v>0</v>
      </c>
      <c r="J33" s="154"/>
      <c r="K33" s="154"/>
    </row>
    <row r="34" spans="1:11" ht="18" customHeight="1">
      <c r="A34" s="4">
        <v>27</v>
      </c>
      <c r="B34" s="7" t="s">
        <v>59</v>
      </c>
      <c r="C34" s="15" t="s">
        <v>81</v>
      </c>
      <c r="D34" s="153">
        <f t="shared" ref="D34:I34" si="4">D31-D32+D33</f>
        <v>21.77600000000001</v>
      </c>
      <c r="E34" s="153">
        <f t="shared" si="4"/>
        <v>-18.263000000000016</v>
      </c>
      <c r="F34" s="153">
        <f t="shared" si="4"/>
        <v>4.4519999999999911</v>
      </c>
      <c r="G34" s="153">
        <f t="shared" si="4"/>
        <v>-4.2249999999999943</v>
      </c>
      <c r="H34" s="153">
        <f t="shared" si="4"/>
        <v>39.811999999999998</v>
      </c>
      <c r="I34" s="153">
        <f t="shared" si="4"/>
        <v>-31.014999999999969</v>
      </c>
      <c r="J34" s="154"/>
      <c r="K34" s="154"/>
    </row>
    <row r="35" spans="1:11" ht="12" customHeight="1">
      <c r="A35" s="4">
        <v>28</v>
      </c>
      <c r="B35" s="7" t="s">
        <v>58</v>
      </c>
      <c r="C35" s="15" t="s">
        <v>103</v>
      </c>
      <c r="D35" s="153">
        <v>9.3730000000000011</v>
      </c>
      <c r="E35" s="153">
        <v>0.16400000000000001</v>
      </c>
      <c r="F35" s="153">
        <v>0.7330000000000001</v>
      </c>
      <c r="G35" s="153">
        <v>6.6189999999999998</v>
      </c>
      <c r="H35" s="153">
        <v>1.8570000000000002</v>
      </c>
      <c r="I35" s="153">
        <v>0.91500000000000004</v>
      </c>
      <c r="J35" s="154"/>
      <c r="K35" s="154"/>
    </row>
    <row r="36" spans="1:11" ht="12" customHeight="1">
      <c r="A36" s="4">
        <v>29</v>
      </c>
      <c r="B36" s="7" t="s">
        <v>60</v>
      </c>
      <c r="C36" s="15" t="s">
        <v>104</v>
      </c>
      <c r="D36" s="153">
        <v>9.2260000000000009</v>
      </c>
      <c r="E36" s="153">
        <v>2.8440000000000003</v>
      </c>
      <c r="F36" s="153">
        <v>1.819</v>
      </c>
      <c r="G36" s="153">
        <v>2.5799999999999996</v>
      </c>
      <c r="H36" s="153">
        <v>1.9829999999999999</v>
      </c>
      <c r="I36" s="153">
        <v>1.0620000000000001</v>
      </c>
      <c r="J36" s="154"/>
      <c r="K36" s="154"/>
    </row>
    <row r="37" spans="1:11" ht="12" customHeight="1">
      <c r="A37" s="4">
        <v>30</v>
      </c>
      <c r="B37" s="7" t="s">
        <v>58</v>
      </c>
      <c r="C37" s="15" t="s">
        <v>76</v>
      </c>
      <c r="D37" s="153">
        <v>104.15900000000002</v>
      </c>
      <c r="E37" s="153">
        <v>49.677</v>
      </c>
      <c r="F37" s="153">
        <v>1.575</v>
      </c>
      <c r="G37" s="153">
        <v>16.568000000000001</v>
      </c>
      <c r="H37" s="153">
        <v>36.339000000000006</v>
      </c>
      <c r="I37" s="153">
        <v>0</v>
      </c>
      <c r="J37" s="154"/>
      <c r="K37" s="154"/>
    </row>
    <row r="38" spans="1:11" ht="12" customHeight="1">
      <c r="A38" s="4">
        <v>31</v>
      </c>
      <c r="B38" s="7" t="s">
        <v>60</v>
      </c>
      <c r="C38" s="15" t="s">
        <v>78</v>
      </c>
      <c r="D38" s="153">
        <v>113.39800000000004</v>
      </c>
      <c r="E38" s="153">
        <v>65.08</v>
      </c>
      <c r="F38" s="153">
        <v>1.9409999999999998</v>
      </c>
      <c r="G38" s="153">
        <v>15.395</v>
      </c>
      <c r="H38" s="153">
        <v>30.982000000000042</v>
      </c>
      <c r="I38" s="153">
        <v>0</v>
      </c>
      <c r="J38" s="154"/>
      <c r="K38" s="154"/>
    </row>
    <row r="39" spans="1:11" ht="12" customHeight="1">
      <c r="A39" s="4">
        <v>32</v>
      </c>
      <c r="B39" s="7" t="s">
        <v>58</v>
      </c>
      <c r="C39" s="15" t="s">
        <v>82</v>
      </c>
      <c r="D39" s="153">
        <v>0.16299999999999998</v>
      </c>
      <c r="E39" s="153">
        <v>0.25700000000000001</v>
      </c>
      <c r="F39" s="153">
        <v>0</v>
      </c>
      <c r="G39" s="153">
        <v>-0.27500000000000002</v>
      </c>
      <c r="H39" s="153">
        <v>0.18099999999999999</v>
      </c>
      <c r="I39" s="153">
        <v>-0.16300000000000001</v>
      </c>
      <c r="J39" s="154"/>
      <c r="K39" s="154"/>
    </row>
    <row r="40" spans="1:11" ht="18" customHeight="1">
      <c r="A40" s="4">
        <v>33</v>
      </c>
      <c r="B40" s="7" t="s">
        <v>59</v>
      </c>
      <c r="C40" s="15" t="s">
        <v>83</v>
      </c>
      <c r="D40" s="153">
        <f t="shared" ref="D40:I40" si="5">D34-D35+D36-D37+D38-D39</f>
        <v>30.705000000000037</v>
      </c>
      <c r="E40" s="153">
        <f t="shared" si="5"/>
        <v>-0.43700000000002104</v>
      </c>
      <c r="F40" s="153">
        <f t="shared" si="5"/>
        <v>5.903999999999991</v>
      </c>
      <c r="G40" s="153">
        <f t="shared" si="5"/>
        <v>-9.1619999999999937</v>
      </c>
      <c r="H40" s="153">
        <f t="shared" si="5"/>
        <v>34.400000000000034</v>
      </c>
      <c r="I40" s="153">
        <f t="shared" si="5"/>
        <v>-30.704999999999966</v>
      </c>
      <c r="J40" s="154"/>
      <c r="K40" s="154"/>
    </row>
    <row r="41" spans="1:11" ht="20.100000000000001" customHeight="1">
      <c r="A41" s="4"/>
      <c r="B41" s="7"/>
      <c r="C41" s="17" t="s">
        <v>105</v>
      </c>
      <c r="D41" s="153"/>
      <c r="E41" s="153"/>
      <c r="F41" s="153"/>
      <c r="G41" s="153"/>
      <c r="H41" s="153"/>
      <c r="I41" s="153"/>
      <c r="J41" s="154"/>
      <c r="K41" s="154"/>
    </row>
    <row r="42" spans="1:11" ht="18" customHeight="1">
      <c r="A42" s="4">
        <v>34</v>
      </c>
      <c r="B42" s="7"/>
      <c r="C42" s="15" t="s">
        <v>79</v>
      </c>
      <c r="D42" s="153">
        <v>496.84499999999997</v>
      </c>
      <c r="E42" s="153">
        <v>-16.434000000000029</v>
      </c>
      <c r="F42" s="153">
        <v>14.305</v>
      </c>
      <c r="G42" s="153">
        <v>116.91800000000001</v>
      </c>
      <c r="H42" s="153">
        <v>382.05599999999998</v>
      </c>
      <c r="I42" s="153">
        <v>-31.014999999999972</v>
      </c>
      <c r="J42" s="154"/>
      <c r="K42" s="154"/>
    </row>
    <row r="43" spans="1:11" ht="12" customHeight="1">
      <c r="A43" s="4">
        <v>35</v>
      </c>
      <c r="B43" s="7" t="s">
        <v>58</v>
      </c>
      <c r="C43" s="18" t="s">
        <v>106</v>
      </c>
      <c r="D43" s="153">
        <v>74.83</v>
      </c>
      <c r="E43" s="153">
        <v>0</v>
      </c>
      <c r="F43" s="153">
        <v>0</v>
      </c>
      <c r="G43" s="153">
        <v>74.83</v>
      </c>
      <c r="H43" s="153">
        <v>0</v>
      </c>
      <c r="I43" s="153">
        <v>0</v>
      </c>
      <c r="J43" s="154"/>
      <c r="K43" s="154"/>
    </row>
    <row r="44" spans="1:11" ht="12" customHeight="1">
      <c r="A44" s="4">
        <v>36</v>
      </c>
      <c r="B44" s="7" t="s">
        <v>60</v>
      </c>
      <c r="C44" s="18" t="s">
        <v>107</v>
      </c>
      <c r="D44" s="153">
        <v>74.83</v>
      </c>
      <c r="E44" s="153">
        <v>0</v>
      </c>
      <c r="F44" s="153">
        <v>0</v>
      </c>
      <c r="G44" s="153">
        <v>0</v>
      </c>
      <c r="H44" s="153">
        <v>74.83</v>
      </c>
      <c r="I44" s="153">
        <v>0</v>
      </c>
      <c r="J44" s="154"/>
      <c r="K44" s="154"/>
    </row>
    <row r="45" spans="1:11" ht="18" customHeight="1">
      <c r="A45" s="4">
        <v>37</v>
      </c>
      <c r="B45" s="7" t="s">
        <v>59</v>
      </c>
      <c r="C45" s="15" t="s">
        <v>113</v>
      </c>
      <c r="D45" s="153">
        <f t="shared" ref="D45:I45" si="6">D42-D43+D44</f>
        <v>496.84499999999997</v>
      </c>
      <c r="E45" s="153">
        <f t="shared" si="6"/>
        <v>-16.434000000000029</v>
      </c>
      <c r="F45" s="153">
        <f t="shared" si="6"/>
        <v>14.305</v>
      </c>
      <c r="G45" s="153">
        <f t="shared" si="6"/>
        <v>42.088000000000008</v>
      </c>
      <c r="H45" s="153">
        <f t="shared" si="6"/>
        <v>456.88599999999997</v>
      </c>
      <c r="I45" s="153">
        <f t="shared" si="6"/>
        <v>-31.014999999999972</v>
      </c>
      <c r="J45" s="154"/>
      <c r="K45" s="154"/>
    </row>
    <row r="46" spans="1:11" ht="12" customHeight="1">
      <c r="A46" s="4">
        <v>38</v>
      </c>
      <c r="B46" s="7" t="s">
        <v>58</v>
      </c>
      <c r="C46" s="15" t="s">
        <v>108</v>
      </c>
      <c r="D46" s="153">
        <v>475.06900000000002</v>
      </c>
      <c r="E46" s="153">
        <v>0</v>
      </c>
      <c r="F46" s="153">
        <v>0</v>
      </c>
      <c r="G46" s="153">
        <v>46.313000000000002</v>
      </c>
      <c r="H46" s="153">
        <v>428.75600000000003</v>
      </c>
      <c r="I46" s="153">
        <v>0</v>
      </c>
      <c r="J46" s="154"/>
      <c r="K46" s="154"/>
    </row>
    <row r="47" spans="1:11" ht="20.100000000000001" customHeight="1">
      <c r="A47" s="8">
        <v>39</v>
      </c>
      <c r="B47" s="9" t="s">
        <v>60</v>
      </c>
      <c r="C47" s="16" t="s">
        <v>80</v>
      </c>
      <c r="D47" s="153">
        <v>0</v>
      </c>
      <c r="E47" s="153">
        <v>-1.8290000000000002</v>
      </c>
      <c r="F47" s="153">
        <v>-9.8530000000000015</v>
      </c>
      <c r="G47" s="153">
        <v>0</v>
      </c>
      <c r="H47" s="153">
        <v>11.682000000000002</v>
      </c>
      <c r="I47" s="153">
        <v>0</v>
      </c>
      <c r="J47" s="154"/>
      <c r="K47" s="154"/>
    </row>
    <row r="48" spans="1:11" ht="18" customHeight="1">
      <c r="A48" s="4">
        <v>40</v>
      </c>
      <c r="B48" s="7" t="s">
        <v>59</v>
      </c>
      <c r="C48" s="15" t="s">
        <v>81</v>
      </c>
      <c r="D48" s="153">
        <f t="shared" ref="D48:I48" si="7">D45-D46+D47</f>
        <v>21.775999999999954</v>
      </c>
      <c r="E48" s="153">
        <f t="shared" si="7"/>
        <v>-18.26300000000003</v>
      </c>
      <c r="F48" s="153">
        <f t="shared" si="7"/>
        <v>4.4519999999999982</v>
      </c>
      <c r="G48" s="153">
        <f t="shared" si="7"/>
        <v>-4.2249999999999943</v>
      </c>
      <c r="H48" s="153">
        <f t="shared" si="7"/>
        <v>39.811999999999941</v>
      </c>
      <c r="I48" s="153">
        <f t="shared" si="7"/>
        <v>-31.014999999999972</v>
      </c>
      <c r="J48" s="154"/>
      <c r="K48" s="154"/>
    </row>
    <row r="49" spans="1:11" ht="12" customHeight="1">
      <c r="D49" s="154"/>
      <c r="E49" s="154"/>
      <c r="F49" s="154"/>
      <c r="G49" s="154"/>
      <c r="H49" s="154"/>
      <c r="I49" s="154"/>
      <c r="J49" s="154"/>
      <c r="K49" s="154"/>
    </row>
    <row r="50" spans="1:11" ht="12" customHeight="1">
      <c r="A50" s="148"/>
      <c r="B50" s="149"/>
      <c r="D50" s="154"/>
      <c r="E50" s="154"/>
      <c r="F50" s="154"/>
      <c r="G50" s="154"/>
      <c r="H50" s="154"/>
      <c r="I50" s="154"/>
      <c r="J50" s="154"/>
      <c r="K50" s="154"/>
    </row>
    <row r="51" spans="1:11" ht="12" customHeight="1">
      <c r="A51" s="4" t="s">
        <v>109</v>
      </c>
      <c r="D51" s="154"/>
      <c r="E51" s="154"/>
      <c r="F51" s="154"/>
      <c r="G51" s="154"/>
      <c r="H51" s="154"/>
      <c r="I51" s="154"/>
      <c r="J51" s="154"/>
      <c r="K51" s="154"/>
    </row>
    <row r="52" spans="1:11" ht="11.1" customHeight="1">
      <c r="A52" s="4" t="s">
        <v>110</v>
      </c>
      <c r="D52" s="154"/>
      <c r="E52" s="154"/>
      <c r="F52" s="154"/>
      <c r="G52" s="154"/>
      <c r="H52" s="154"/>
      <c r="I52" s="154"/>
      <c r="J52" s="154"/>
      <c r="K52" s="154"/>
    </row>
    <row r="53" spans="1:11" ht="11.1" customHeight="1">
      <c r="A53" s="4" t="s">
        <v>222</v>
      </c>
      <c r="D53" s="154"/>
      <c r="E53" s="154"/>
      <c r="F53" s="154"/>
      <c r="G53" s="154"/>
      <c r="H53" s="154"/>
      <c r="I53" s="154"/>
      <c r="J53" s="154"/>
      <c r="K53" s="154"/>
    </row>
    <row r="54" spans="1:11" ht="11.1" customHeight="1">
      <c r="D54" s="154"/>
      <c r="E54" s="154"/>
      <c r="F54" s="154"/>
      <c r="G54" s="154"/>
      <c r="H54" s="154"/>
      <c r="I54" s="154"/>
      <c r="J54" s="154"/>
      <c r="K54" s="154"/>
    </row>
    <row r="55" spans="1:11" ht="12" customHeight="1">
      <c r="D55" s="154"/>
      <c r="E55" s="154"/>
      <c r="F55" s="154"/>
      <c r="G55" s="154"/>
      <c r="H55" s="154"/>
      <c r="I55" s="154"/>
      <c r="J55" s="154"/>
      <c r="K55" s="154"/>
    </row>
    <row r="56" spans="1:11" ht="12" customHeight="1">
      <c r="D56" s="154"/>
      <c r="E56" s="154"/>
      <c r="F56" s="154"/>
      <c r="G56" s="154"/>
      <c r="H56" s="154"/>
      <c r="I56" s="154"/>
      <c r="J56" s="154"/>
      <c r="K56" s="154"/>
    </row>
    <row r="57" spans="1:11" ht="12" customHeight="1">
      <c r="D57" s="154"/>
      <c r="E57" s="154"/>
      <c r="F57" s="154"/>
      <c r="G57" s="154"/>
      <c r="H57" s="154"/>
      <c r="I57" s="154"/>
      <c r="J57" s="154"/>
      <c r="K57" s="154"/>
    </row>
    <row r="58" spans="1:11" ht="12" customHeight="1">
      <c r="D58" s="154"/>
      <c r="E58" s="154"/>
      <c r="F58" s="154"/>
      <c r="G58" s="154"/>
      <c r="H58" s="154"/>
      <c r="I58" s="154"/>
      <c r="J58" s="154"/>
      <c r="K58" s="154"/>
    </row>
    <row r="59" spans="1:11" ht="12" customHeight="1">
      <c r="D59" s="154"/>
      <c r="E59" s="154"/>
      <c r="F59" s="154"/>
      <c r="G59" s="154"/>
      <c r="H59" s="154"/>
      <c r="I59" s="154"/>
      <c r="J59" s="154"/>
      <c r="K59" s="154"/>
    </row>
    <row r="60" spans="1:11" ht="12" customHeight="1">
      <c r="D60" s="154"/>
      <c r="E60" s="154"/>
      <c r="F60" s="154"/>
      <c r="G60" s="154"/>
      <c r="H60" s="154"/>
      <c r="I60" s="154"/>
      <c r="J60" s="154"/>
      <c r="K60" s="154"/>
    </row>
    <row r="61" spans="1:11" ht="12" customHeight="1">
      <c r="D61" s="154"/>
      <c r="E61" s="154"/>
      <c r="F61" s="154"/>
      <c r="G61" s="154"/>
      <c r="H61" s="154"/>
      <c r="I61" s="154"/>
      <c r="J61" s="154"/>
      <c r="K61" s="154"/>
    </row>
    <row r="62" spans="1:11" ht="12" customHeight="1">
      <c r="D62" s="154"/>
      <c r="E62" s="154"/>
      <c r="F62" s="154"/>
      <c r="G62" s="154"/>
      <c r="H62" s="154"/>
      <c r="I62" s="154"/>
      <c r="J62" s="154"/>
      <c r="K62" s="154"/>
    </row>
    <row r="63" spans="1:11" ht="12" customHeight="1">
      <c r="D63" s="154"/>
      <c r="E63" s="154"/>
      <c r="F63" s="154"/>
      <c r="G63" s="154"/>
      <c r="H63" s="154"/>
      <c r="I63" s="154"/>
      <c r="J63" s="154"/>
      <c r="K63" s="154"/>
    </row>
    <row r="64" spans="1:11" ht="12" customHeight="1">
      <c r="D64" s="154"/>
      <c r="E64" s="154"/>
      <c r="F64" s="154"/>
      <c r="G64" s="154"/>
      <c r="H64" s="154"/>
      <c r="I64" s="154"/>
      <c r="J64" s="154"/>
      <c r="K64" s="154"/>
    </row>
    <row r="65" spans="4:11" ht="12" customHeight="1">
      <c r="D65" s="154"/>
      <c r="E65" s="154"/>
      <c r="F65" s="154"/>
      <c r="G65" s="154"/>
      <c r="H65" s="154"/>
      <c r="I65" s="154"/>
      <c r="J65" s="154"/>
      <c r="K65" s="154"/>
    </row>
    <row r="66" spans="4:11" ht="12" customHeight="1">
      <c r="D66" s="154"/>
      <c r="E66" s="154"/>
      <c r="F66" s="154"/>
      <c r="G66" s="154"/>
      <c r="H66" s="154"/>
      <c r="I66" s="154"/>
      <c r="J66" s="154"/>
      <c r="K66" s="154"/>
    </row>
    <row r="67" spans="4:11" ht="12" customHeight="1">
      <c r="D67" s="154"/>
      <c r="E67" s="154"/>
      <c r="F67" s="154"/>
      <c r="G67" s="154"/>
      <c r="H67" s="154"/>
      <c r="I67" s="154"/>
      <c r="J67" s="154"/>
      <c r="K67" s="154"/>
    </row>
    <row r="68" spans="4:11" ht="12" customHeight="1">
      <c r="D68" s="154"/>
      <c r="E68" s="154"/>
      <c r="F68" s="154"/>
      <c r="G68" s="154"/>
      <c r="H68" s="154"/>
      <c r="I68" s="154"/>
      <c r="J68" s="154"/>
      <c r="K68" s="154"/>
    </row>
    <row r="69" spans="4:11" ht="12" customHeight="1">
      <c r="D69" s="154"/>
      <c r="E69" s="154"/>
      <c r="F69" s="154"/>
      <c r="G69" s="154"/>
      <c r="H69" s="154"/>
      <c r="I69" s="154"/>
      <c r="J69" s="154"/>
      <c r="K69" s="154"/>
    </row>
    <row r="70" spans="4:11" ht="12" customHeight="1">
      <c r="D70" s="154"/>
      <c r="E70" s="154"/>
      <c r="F70" s="154"/>
      <c r="G70" s="154"/>
      <c r="H70" s="154"/>
      <c r="I70" s="154"/>
      <c r="J70" s="154"/>
      <c r="K70" s="154"/>
    </row>
    <row r="71" spans="4:11" ht="12" customHeight="1">
      <c r="D71" s="154"/>
      <c r="E71" s="154"/>
      <c r="F71" s="154"/>
      <c r="G71" s="154"/>
      <c r="H71" s="154"/>
      <c r="I71" s="154"/>
      <c r="J71" s="154"/>
      <c r="K71" s="154"/>
    </row>
    <row r="72" spans="4:11" ht="12" customHeight="1">
      <c r="D72" s="154"/>
      <c r="E72" s="154"/>
      <c r="F72" s="154"/>
      <c r="G72" s="154"/>
      <c r="H72" s="154"/>
      <c r="I72" s="154"/>
      <c r="J72" s="154"/>
      <c r="K72" s="154"/>
    </row>
    <row r="73" spans="4:11" ht="12" customHeight="1">
      <c r="D73" s="154"/>
      <c r="E73" s="154"/>
      <c r="F73" s="154"/>
      <c r="G73" s="154"/>
      <c r="H73" s="154"/>
      <c r="I73" s="154"/>
      <c r="J73" s="154"/>
      <c r="K73" s="154"/>
    </row>
    <row r="74" spans="4:11" ht="12" customHeight="1">
      <c r="D74" s="154"/>
      <c r="E74" s="154"/>
      <c r="F74" s="154"/>
      <c r="G74" s="154"/>
      <c r="H74" s="154"/>
      <c r="I74" s="154"/>
      <c r="J74" s="154"/>
      <c r="K74" s="154"/>
    </row>
    <row r="75" spans="4:11" ht="12" customHeight="1">
      <c r="D75" s="154"/>
      <c r="E75" s="154"/>
      <c r="F75" s="154"/>
      <c r="G75" s="154"/>
      <c r="H75" s="154"/>
      <c r="I75" s="154"/>
      <c r="J75" s="154"/>
      <c r="K75" s="154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248480-F024-44A8-A2FE-4BEC1CD5555B}">
  <dimension ref="A1:K75"/>
  <sheetViews>
    <sheetView showGridLines="0" workbookViewId="0"/>
  </sheetViews>
  <sheetFormatPr baseColWidth="10" defaultColWidth="10" defaultRowHeight="11.25"/>
  <cols>
    <col min="1" max="1" width="2.25" style="144" customWidth="1"/>
    <col min="2" max="2" width="1.5" style="155" customWidth="1"/>
    <col min="3" max="3" width="32.625" style="144" customWidth="1"/>
    <col min="4" max="4" width="9.375" style="144" customWidth="1"/>
    <col min="5" max="6" width="9.5" style="144" customWidth="1"/>
    <col min="7" max="9" width="9.375" style="144" customWidth="1"/>
    <col min="10" max="11" width="7.25" style="144" customWidth="1"/>
    <col min="12" max="16384" width="10" style="144"/>
  </cols>
  <sheetData>
    <row r="1" spans="1:11" ht="12" customHeight="1">
      <c r="A1" s="141"/>
      <c r="B1" s="142"/>
      <c r="C1" s="142"/>
      <c r="D1" s="142"/>
      <c r="E1" s="142"/>
      <c r="F1" s="142"/>
      <c r="G1" s="142"/>
      <c r="H1" s="142"/>
      <c r="I1" s="142"/>
      <c r="J1" s="143"/>
      <c r="K1" s="143"/>
    </row>
    <row r="2" spans="1:11" ht="12" customHeight="1">
      <c r="A2" s="13" t="s">
        <v>111</v>
      </c>
      <c r="B2" s="142"/>
      <c r="C2" s="142"/>
      <c r="D2" s="142"/>
      <c r="E2" s="142"/>
      <c r="F2" s="142"/>
      <c r="G2" s="142"/>
      <c r="H2" s="142"/>
      <c r="I2" s="142"/>
      <c r="J2" s="143"/>
      <c r="K2" s="143"/>
    </row>
    <row r="3" spans="1:11" ht="12" customHeight="1">
      <c r="A3" s="19"/>
      <c r="B3" s="142"/>
      <c r="C3" s="142"/>
      <c r="D3" s="142"/>
      <c r="E3" s="142"/>
      <c r="F3" s="142"/>
      <c r="G3" s="142"/>
      <c r="H3" s="142"/>
      <c r="I3" s="142"/>
      <c r="J3" s="143"/>
      <c r="K3" s="143"/>
    </row>
    <row r="4" spans="1:11" ht="12" customHeight="1">
      <c r="A4" s="19" t="s">
        <v>267</v>
      </c>
      <c r="B4" s="142"/>
      <c r="C4" s="142"/>
      <c r="D4" s="142"/>
      <c r="E4" s="142"/>
      <c r="F4" s="142"/>
      <c r="G4" s="142"/>
      <c r="H4" s="142"/>
      <c r="I4" s="142"/>
      <c r="J4" s="143"/>
      <c r="K4" s="143"/>
    </row>
    <row r="5" spans="1:11" ht="12" customHeight="1">
      <c r="A5" s="20" t="s">
        <v>69</v>
      </c>
      <c r="B5" s="142"/>
      <c r="C5" s="142"/>
      <c r="D5" s="142"/>
      <c r="E5" s="142"/>
      <c r="F5" s="142"/>
      <c r="G5" s="142"/>
      <c r="H5" s="142"/>
      <c r="I5" s="142"/>
      <c r="J5" s="143"/>
      <c r="K5" s="143"/>
    </row>
    <row r="6" spans="1:11" ht="12" customHeight="1">
      <c r="A6" s="148"/>
      <c r="B6" s="149"/>
      <c r="C6" s="148"/>
      <c r="D6" s="148"/>
      <c r="E6" s="148"/>
      <c r="F6" s="148"/>
      <c r="G6" s="148"/>
      <c r="H6" s="148"/>
      <c r="I6" s="148"/>
      <c r="J6" s="150"/>
      <c r="K6" s="150"/>
    </row>
    <row r="7" spans="1:11" ht="45">
      <c r="A7" s="151"/>
      <c r="B7" s="149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152"/>
      <c r="K7" s="152"/>
    </row>
    <row r="8" spans="1:11" ht="24" customHeight="1">
      <c r="A8" s="4">
        <v>1</v>
      </c>
      <c r="B8" s="7"/>
      <c r="C8" s="14" t="s">
        <v>73</v>
      </c>
      <c r="D8" s="153">
        <v>1151.3520000000001</v>
      </c>
      <c r="E8" s="153">
        <v>794.20699999999999</v>
      </c>
      <c r="F8" s="153">
        <v>56.783999999999999</v>
      </c>
      <c r="G8" s="153">
        <v>96.849000000000004</v>
      </c>
      <c r="H8" s="153">
        <v>203.512</v>
      </c>
      <c r="I8" s="153">
        <v>0</v>
      </c>
      <c r="J8" s="154"/>
      <c r="K8" s="154"/>
    </row>
    <row r="9" spans="1:11" ht="12" customHeight="1">
      <c r="A9" s="4">
        <v>2</v>
      </c>
      <c r="B9" s="7" t="s">
        <v>58</v>
      </c>
      <c r="C9" s="15" t="s">
        <v>74</v>
      </c>
      <c r="D9" s="153">
        <v>587.56699999999989</v>
      </c>
      <c r="E9" s="153">
        <v>451.94299999999998</v>
      </c>
      <c r="F9" s="153">
        <v>29.728999999999999</v>
      </c>
      <c r="G9" s="153">
        <v>31.821000000000002</v>
      </c>
      <c r="H9" s="153">
        <v>74.073999999999998</v>
      </c>
      <c r="I9" s="153">
        <v>0</v>
      </c>
      <c r="J9" s="154"/>
      <c r="K9" s="154"/>
    </row>
    <row r="10" spans="1:11" ht="18" customHeight="1">
      <c r="A10" s="4">
        <v>3</v>
      </c>
      <c r="B10" s="7" t="s">
        <v>59</v>
      </c>
      <c r="C10" s="15" t="s">
        <v>77</v>
      </c>
      <c r="D10" s="153">
        <f t="shared" ref="D10:I10" si="0">D8-D9</f>
        <v>563.7850000000002</v>
      </c>
      <c r="E10" s="153">
        <f t="shared" si="0"/>
        <v>342.26400000000001</v>
      </c>
      <c r="F10" s="153">
        <f t="shared" si="0"/>
        <v>27.055</v>
      </c>
      <c r="G10" s="153">
        <f t="shared" si="0"/>
        <v>65.028000000000006</v>
      </c>
      <c r="H10" s="153">
        <f t="shared" si="0"/>
        <v>129.43799999999999</v>
      </c>
      <c r="I10" s="153">
        <f t="shared" si="0"/>
        <v>0</v>
      </c>
      <c r="J10" s="154"/>
      <c r="K10" s="154"/>
    </row>
    <row r="11" spans="1:11" ht="12" customHeight="1">
      <c r="A11" s="4">
        <v>4</v>
      </c>
      <c r="B11" s="7" t="s">
        <v>58</v>
      </c>
      <c r="C11" s="15" t="s">
        <v>78</v>
      </c>
      <c r="D11" s="153">
        <v>113.83399999999997</v>
      </c>
      <c r="E11" s="153">
        <v>65.245000000000005</v>
      </c>
      <c r="F11" s="153">
        <v>1.948</v>
      </c>
      <c r="G11" s="153">
        <v>15.477999999999998</v>
      </c>
      <c r="H11" s="153">
        <v>31.162999999999982</v>
      </c>
      <c r="I11" s="153">
        <v>0</v>
      </c>
      <c r="J11" s="154"/>
      <c r="K11" s="154"/>
    </row>
    <row r="12" spans="1:11" ht="18" customHeight="1">
      <c r="A12" s="4">
        <v>5</v>
      </c>
      <c r="B12" s="7" t="s">
        <v>59</v>
      </c>
      <c r="C12" s="15" t="s">
        <v>89</v>
      </c>
      <c r="D12" s="153">
        <f>D10-D11</f>
        <v>449.95100000000025</v>
      </c>
      <c r="E12" s="153">
        <f>E10-E11</f>
        <v>277.01900000000001</v>
      </c>
      <c r="F12" s="153">
        <f>F10-F11</f>
        <v>25.106999999999999</v>
      </c>
      <c r="G12" s="153">
        <f>G10-G11</f>
        <v>49.550000000000011</v>
      </c>
      <c r="H12" s="153">
        <f>H10-H11</f>
        <v>98.275000000000006</v>
      </c>
      <c r="I12" s="153">
        <v>-24.865000000000038</v>
      </c>
      <c r="J12" s="154"/>
      <c r="K12" s="154"/>
    </row>
    <row r="13" spans="1:11" ht="12" customHeight="1">
      <c r="A13" s="4">
        <v>6</v>
      </c>
      <c r="B13" s="7" t="s">
        <v>58</v>
      </c>
      <c r="C13" s="15" t="s">
        <v>90</v>
      </c>
      <c r="D13" s="153">
        <v>315.67099999999999</v>
      </c>
      <c r="E13" s="153">
        <v>203.17400000000001</v>
      </c>
      <c r="F13" s="153">
        <v>15.651</v>
      </c>
      <c r="G13" s="153">
        <v>50.37700000000001</v>
      </c>
      <c r="H13" s="153">
        <v>46.469000000000008</v>
      </c>
      <c r="I13" s="153">
        <v>2.331</v>
      </c>
      <c r="J13" s="154"/>
      <c r="K13" s="154"/>
    </row>
    <row r="14" spans="1:11" ht="12" customHeight="1">
      <c r="A14" s="4">
        <v>7</v>
      </c>
      <c r="B14" s="7" t="s">
        <v>58</v>
      </c>
      <c r="C14" s="15" t="s">
        <v>91</v>
      </c>
      <c r="D14" s="153">
        <v>4.0990000000000002</v>
      </c>
      <c r="E14" s="153">
        <v>2.0409999999999999</v>
      </c>
      <c r="F14" s="153">
        <v>8.8999999999999996E-2</v>
      </c>
      <c r="G14" s="153">
        <v>7.7000000000000013E-2</v>
      </c>
      <c r="H14" s="153">
        <v>1.8919999999999999</v>
      </c>
      <c r="I14" s="153">
        <v>0</v>
      </c>
      <c r="J14" s="154"/>
      <c r="K14" s="154"/>
    </row>
    <row r="15" spans="1:11" ht="12" customHeight="1">
      <c r="A15" s="4">
        <v>8</v>
      </c>
      <c r="B15" s="7" t="s">
        <v>60</v>
      </c>
      <c r="C15" s="15" t="s">
        <v>92</v>
      </c>
      <c r="D15" s="153">
        <v>8.6470000000000002</v>
      </c>
      <c r="E15" s="153">
        <v>7.68</v>
      </c>
      <c r="F15" s="153">
        <v>0</v>
      </c>
      <c r="G15" s="153">
        <v>0.18</v>
      </c>
      <c r="H15" s="153">
        <v>0.78700000000000003</v>
      </c>
      <c r="I15" s="153">
        <v>0</v>
      </c>
      <c r="J15" s="154"/>
      <c r="K15" s="154"/>
    </row>
    <row r="16" spans="1:11" ht="18" customHeight="1">
      <c r="A16" s="4">
        <v>9</v>
      </c>
      <c r="B16" s="7" t="s">
        <v>59</v>
      </c>
      <c r="C16" s="15" t="s">
        <v>112</v>
      </c>
      <c r="D16" s="153">
        <f t="shared" ref="D16:I16" si="1">D12-D13-D14+D15</f>
        <v>138.82800000000026</v>
      </c>
      <c r="E16" s="153">
        <f t="shared" si="1"/>
        <v>79.484000000000009</v>
      </c>
      <c r="F16" s="153">
        <f t="shared" si="1"/>
        <v>9.3669999999999991</v>
      </c>
      <c r="G16" s="153">
        <f t="shared" si="1"/>
        <v>-0.7239999999999982</v>
      </c>
      <c r="H16" s="153">
        <f t="shared" si="1"/>
        <v>50.700999999999993</v>
      </c>
      <c r="I16" s="153">
        <f t="shared" si="1"/>
        <v>-27.196000000000037</v>
      </c>
      <c r="J16" s="154"/>
      <c r="K16" s="154"/>
    </row>
    <row r="17" spans="1:11" ht="12" customHeight="1">
      <c r="A17" s="4">
        <v>10</v>
      </c>
      <c r="B17" s="7" t="s">
        <v>60</v>
      </c>
      <c r="C17" s="15" t="s">
        <v>93</v>
      </c>
      <c r="D17" s="153">
        <v>315.68600000000004</v>
      </c>
      <c r="E17" s="153">
        <v>0</v>
      </c>
      <c r="F17" s="153">
        <v>0</v>
      </c>
      <c r="G17" s="153">
        <v>0</v>
      </c>
      <c r="H17" s="153">
        <v>315.68600000000004</v>
      </c>
      <c r="I17" s="153">
        <v>2.3159999999999998</v>
      </c>
      <c r="J17" s="154"/>
      <c r="K17" s="154"/>
    </row>
    <row r="18" spans="1:11" ht="12" customHeight="1">
      <c r="A18" s="4">
        <v>11</v>
      </c>
      <c r="B18" s="7" t="s">
        <v>58</v>
      </c>
      <c r="C18" s="15" t="s">
        <v>94</v>
      </c>
      <c r="D18" s="153">
        <v>9.2110000000000003</v>
      </c>
      <c r="E18" s="153">
        <v>0</v>
      </c>
      <c r="F18" s="153">
        <v>0</v>
      </c>
      <c r="G18" s="153">
        <v>9.2110000000000003</v>
      </c>
      <c r="H18" s="153">
        <v>0</v>
      </c>
      <c r="I18" s="153">
        <v>0.76900000000000002</v>
      </c>
      <c r="J18" s="154"/>
      <c r="K18" s="154"/>
    </row>
    <row r="19" spans="1:11" ht="12" customHeight="1">
      <c r="A19" s="4">
        <v>12</v>
      </c>
      <c r="B19" s="7" t="s">
        <v>60</v>
      </c>
      <c r="C19" s="15" t="s">
        <v>95</v>
      </c>
      <c r="D19" s="153">
        <v>71.727000000000018</v>
      </c>
      <c r="E19" s="153">
        <v>0</v>
      </c>
      <c r="F19" s="153">
        <v>0</v>
      </c>
      <c r="G19" s="153">
        <v>71.727000000000018</v>
      </c>
      <c r="H19" s="153">
        <v>0</v>
      </c>
      <c r="I19" s="153">
        <v>0.98</v>
      </c>
      <c r="J19" s="154"/>
      <c r="K19" s="154"/>
    </row>
    <row r="20" spans="1:11" ht="12" customHeight="1">
      <c r="A20" s="4">
        <v>13</v>
      </c>
      <c r="B20" s="7" t="s">
        <v>58</v>
      </c>
      <c r="C20" s="15" t="s">
        <v>96</v>
      </c>
      <c r="D20" s="153">
        <v>176.71</v>
      </c>
      <c r="E20" s="153">
        <v>69.372</v>
      </c>
      <c r="F20" s="153">
        <v>78.278999999999996</v>
      </c>
      <c r="G20" s="153">
        <v>16.998999999999999</v>
      </c>
      <c r="H20" s="153">
        <v>12.06</v>
      </c>
      <c r="I20" s="153">
        <v>40.856000000000002</v>
      </c>
      <c r="J20" s="154"/>
      <c r="K20" s="154"/>
    </row>
    <row r="21" spans="1:11" ht="12" customHeight="1">
      <c r="A21" s="4">
        <v>14</v>
      </c>
      <c r="B21" s="7" t="s">
        <v>60</v>
      </c>
      <c r="C21" s="15" t="s">
        <v>97</v>
      </c>
      <c r="D21" s="153">
        <v>193.12799999999999</v>
      </c>
      <c r="E21" s="153">
        <v>27.762999999999998</v>
      </c>
      <c r="F21" s="153">
        <v>73.263999999999996</v>
      </c>
      <c r="G21" s="153">
        <v>4.1559999999999997</v>
      </c>
      <c r="H21" s="153">
        <v>87.944999999999993</v>
      </c>
      <c r="I21" s="153">
        <v>24.438000000000002</v>
      </c>
      <c r="J21" s="154"/>
      <c r="K21" s="154"/>
    </row>
    <row r="22" spans="1:11" ht="18" customHeight="1">
      <c r="A22" s="4">
        <v>15</v>
      </c>
      <c r="B22" s="7" t="s">
        <v>59</v>
      </c>
      <c r="C22" s="15" t="s">
        <v>219</v>
      </c>
      <c r="D22" s="153">
        <f t="shared" ref="D22:I22" si="2">D16+D17-D18+D19-D20+D21</f>
        <v>533.44800000000032</v>
      </c>
      <c r="E22" s="153">
        <f t="shared" si="2"/>
        <v>37.875000000000007</v>
      </c>
      <c r="F22" s="153">
        <f t="shared" si="2"/>
        <v>4.3520000000000039</v>
      </c>
      <c r="G22" s="153">
        <f t="shared" si="2"/>
        <v>48.949000000000019</v>
      </c>
      <c r="H22" s="153">
        <f t="shared" si="2"/>
        <v>442.27200000000005</v>
      </c>
      <c r="I22" s="153">
        <f t="shared" si="2"/>
        <v>-41.087000000000032</v>
      </c>
      <c r="J22" s="154"/>
      <c r="K22" s="154"/>
    </row>
    <row r="23" spans="1:11" ht="12" customHeight="1">
      <c r="A23" s="4">
        <v>16</v>
      </c>
      <c r="B23" s="7" t="s">
        <v>58</v>
      </c>
      <c r="C23" s="15" t="s">
        <v>98</v>
      </c>
      <c r="D23" s="153">
        <v>60.448999999999998</v>
      </c>
      <c r="E23" s="153">
        <v>7.1109999999999989</v>
      </c>
      <c r="F23" s="153">
        <v>1.4279999999999999</v>
      </c>
      <c r="G23" s="153">
        <v>0</v>
      </c>
      <c r="H23" s="153">
        <v>51.910000000000004</v>
      </c>
      <c r="I23" s="153">
        <v>8.3000000000000004E-2</v>
      </c>
      <c r="J23" s="154"/>
      <c r="K23" s="154"/>
    </row>
    <row r="24" spans="1:11" ht="12" customHeight="1">
      <c r="A24" s="4">
        <v>17</v>
      </c>
      <c r="B24" s="7" t="s">
        <v>60</v>
      </c>
      <c r="C24" s="15" t="s">
        <v>99</v>
      </c>
      <c r="D24" s="153">
        <v>60.444000000000003</v>
      </c>
      <c r="E24" s="153">
        <v>0</v>
      </c>
      <c r="F24" s="153">
        <v>0</v>
      </c>
      <c r="G24" s="153">
        <v>60.444000000000003</v>
      </c>
      <c r="H24" s="153">
        <v>0</v>
      </c>
      <c r="I24" s="153">
        <v>8.7999999999999995E-2</v>
      </c>
      <c r="J24" s="154"/>
      <c r="K24" s="154"/>
    </row>
    <row r="25" spans="1:11" ht="12" customHeight="1">
      <c r="A25" s="4">
        <v>18</v>
      </c>
      <c r="B25" s="7" t="s">
        <v>58</v>
      </c>
      <c r="C25" s="15" t="s">
        <v>220</v>
      </c>
      <c r="D25" s="153">
        <v>128.166</v>
      </c>
      <c r="E25" s="153">
        <v>0</v>
      </c>
      <c r="F25" s="153">
        <v>0</v>
      </c>
      <c r="G25" s="153">
        <v>0</v>
      </c>
      <c r="H25" s="153">
        <v>128.166</v>
      </c>
      <c r="I25" s="153">
        <v>0.47599999999999998</v>
      </c>
      <c r="J25" s="154"/>
      <c r="K25" s="154"/>
    </row>
    <row r="26" spans="1:11" ht="12" customHeight="1">
      <c r="A26" s="4">
        <v>19</v>
      </c>
      <c r="B26" s="7" t="s">
        <v>60</v>
      </c>
      <c r="C26" s="15" t="s">
        <v>221</v>
      </c>
      <c r="D26" s="153">
        <v>128.16400000000002</v>
      </c>
      <c r="E26" s="153">
        <v>5.3370000000000006</v>
      </c>
      <c r="F26" s="153">
        <v>21.933</v>
      </c>
      <c r="G26" s="153">
        <v>100.72700000000002</v>
      </c>
      <c r="H26" s="153">
        <v>0.16699999999999998</v>
      </c>
      <c r="I26" s="153">
        <v>0.47800000000000004</v>
      </c>
      <c r="J26" s="154"/>
      <c r="K26" s="154"/>
    </row>
    <row r="27" spans="1:11" ht="12" customHeight="1">
      <c r="A27" s="4">
        <v>20</v>
      </c>
      <c r="B27" s="7" t="s">
        <v>58</v>
      </c>
      <c r="C27" s="15" t="s">
        <v>100</v>
      </c>
      <c r="D27" s="153">
        <v>121.05499999999999</v>
      </c>
      <c r="E27" s="153">
        <v>3.456</v>
      </c>
      <c r="F27" s="153">
        <v>9.65</v>
      </c>
      <c r="G27" s="153">
        <v>107.782</v>
      </c>
      <c r="H27" s="153">
        <v>0.16699999999999998</v>
      </c>
      <c r="I27" s="153">
        <v>0.12</v>
      </c>
      <c r="J27" s="154"/>
      <c r="K27" s="154"/>
    </row>
    <row r="28" spans="1:11" ht="12" customHeight="1">
      <c r="A28" s="4">
        <v>21</v>
      </c>
      <c r="B28" s="7" t="s">
        <v>60</v>
      </c>
      <c r="C28" s="15" t="s">
        <v>114</v>
      </c>
      <c r="D28" s="153">
        <v>119.649</v>
      </c>
      <c r="E28" s="153">
        <v>0</v>
      </c>
      <c r="F28" s="153">
        <v>0</v>
      </c>
      <c r="G28" s="153">
        <v>0</v>
      </c>
      <c r="H28" s="153">
        <v>119.649</v>
      </c>
      <c r="I28" s="153">
        <v>1.526</v>
      </c>
      <c r="J28" s="154"/>
      <c r="K28" s="154"/>
    </row>
    <row r="29" spans="1:11" ht="12" customHeight="1">
      <c r="A29" s="4">
        <v>22</v>
      </c>
      <c r="B29" s="7" t="s">
        <v>58</v>
      </c>
      <c r="C29" s="15" t="s">
        <v>101</v>
      </c>
      <c r="D29" s="153">
        <v>54.731000000000002</v>
      </c>
      <c r="E29" s="153">
        <v>6.1280000000000001</v>
      </c>
      <c r="F29" s="153">
        <v>22.943000000000005</v>
      </c>
      <c r="G29" s="153">
        <v>10.689</v>
      </c>
      <c r="H29" s="153">
        <v>14.971</v>
      </c>
      <c r="I29" s="153">
        <v>6.367</v>
      </c>
      <c r="J29" s="154"/>
      <c r="K29" s="154"/>
    </row>
    <row r="30" spans="1:11" ht="12" customHeight="1">
      <c r="A30" s="4">
        <v>23</v>
      </c>
      <c r="B30" s="7" t="s">
        <v>60</v>
      </c>
      <c r="C30" s="15" t="s">
        <v>102</v>
      </c>
      <c r="D30" s="153">
        <v>48.407000000000004</v>
      </c>
      <c r="E30" s="153">
        <v>3.16</v>
      </c>
      <c r="F30" s="153">
        <v>23.03</v>
      </c>
      <c r="G30" s="153">
        <v>4.3239999999999981</v>
      </c>
      <c r="H30" s="153">
        <v>17.893000000000001</v>
      </c>
      <c r="I30" s="153">
        <v>12.690999999999999</v>
      </c>
      <c r="J30" s="154"/>
      <c r="K30" s="154"/>
    </row>
    <row r="31" spans="1:11" ht="18" customHeight="1">
      <c r="A31" s="4">
        <v>24</v>
      </c>
      <c r="B31" s="7" t="s">
        <v>59</v>
      </c>
      <c r="C31" s="15" t="s">
        <v>79</v>
      </c>
      <c r="D31" s="153">
        <f t="shared" ref="D31:I31" si="3">D22-D23+D24-D25+D26-D27+D28-D29+D30</f>
        <v>525.71100000000035</v>
      </c>
      <c r="E31" s="153">
        <f t="shared" si="3"/>
        <v>29.67700000000001</v>
      </c>
      <c r="F31" s="153">
        <f t="shared" si="3"/>
        <v>15.293999999999999</v>
      </c>
      <c r="G31" s="153">
        <f t="shared" si="3"/>
        <v>95.973000000000056</v>
      </c>
      <c r="H31" s="153">
        <f t="shared" si="3"/>
        <v>384.76700000000005</v>
      </c>
      <c r="I31" s="153">
        <f t="shared" si="3"/>
        <v>-33.350000000000023</v>
      </c>
      <c r="J31" s="154"/>
      <c r="K31" s="154"/>
    </row>
    <row r="32" spans="1:11" ht="12" customHeight="1">
      <c r="A32" s="4">
        <v>25</v>
      </c>
      <c r="B32" s="7" t="s">
        <v>58</v>
      </c>
      <c r="C32" s="15" t="s">
        <v>75</v>
      </c>
      <c r="D32" s="153">
        <v>485.178</v>
      </c>
      <c r="E32" s="153">
        <v>0</v>
      </c>
      <c r="F32" s="153">
        <v>0</v>
      </c>
      <c r="G32" s="153">
        <v>123.148</v>
      </c>
      <c r="H32" s="153">
        <v>362.03</v>
      </c>
      <c r="I32" s="153">
        <v>0</v>
      </c>
      <c r="J32" s="154"/>
      <c r="K32" s="154"/>
    </row>
    <row r="33" spans="1:11" ht="20.100000000000001" customHeight="1">
      <c r="A33" s="8">
        <v>26</v>
      </c>
      <c r="B33" s="9" t="s">
        <v>60</v>
      </c>
      <c r="C33" s="16" t="s">
        <v>80</v>
      </c>
      <c r="D33" s="153">
        <v>0</v>
      </c>
      <c r="E33" s="153">
        <v>-1.8290000000000002</v>
      </c>
      <c r="F33" s="153">
        <v>-9.9150000000000009</v>
      </c>
      <c r="G33" s="153">
        <v>0</v>
      </c>
      <c r="H33" s="153">
        <v>11.744000000000002</v>
      </c>
      <c r="I33" s="153">
        <v>0</v>
      </c>
      <c r="J33" s="154"/>
      <c r="K33" s="154"/>
    </row>
    <row r="34" spans="1:11" ht="18" customHeight="1">
      <c r="A34" s="4">
        <v>27</v>
      </c>
      <c r="B34" s="7" t="s">
        <v>59</v>
      </c>
      <c r="C34" s="15" t="s">
        <v>81</v>
      </c>
      <c r="D34" s="153">
        <f t="shared" ref="D34:I34" si="4">D31-D32+D33</f>
        <v>40.533000000000357</v>
      </c>
      <c r="E34" s="153">
        <f t="shared" si="4"/>
        <v>27.84800000000001</v>
      </c>
      <c r="F34" s="153">
        <f t="shared" si="4"/>
        <v>5.3789999999999978</v>
      </c>
      <c r="G34" s="153">
        <f t="shared" si="4"/>
        <v>-27.17499999999994</v>
      </c>
      <c r="H34" s="153">
        <f t="shared" si="4"/>
        <v>34.48100000000008</v>
      </c>
      <c r="I34" s="153">
        <f t="shared" si="4"/>
        <v>-33.350000000000023</v>
      </c>
      <c r="J34" s="154"/>
      <c r="K34" s="154"/>
    </row>
    <row r="35" spans="1:11" ht="12" customHeight="1">
      <c r="A35" s="4">
        <v>28</v>
      </c>
      <c r="B35" s="7" t="s">
        <v>58</v>
      </c>
      <c r="C35" s="15" t="s">
        <v>103</v>
      </c>
      <c r="D35" s="153">
        <v>7.5010000000000021</v>
      </c>
      <c r="E35" s="153">
        <v>0.26</v>
      </c>
      <c r="F35" s="153">
        <v>0.7330000000000001</v>
      </c>
      <c r="G35" s="153">
        <v>4.7760000000000007</v>
      </c>
      <c r="H35" s="153">
        <v>1.7320000000000002</v>
      </c>
      <c r="I35" s="153">
        <v>0.71599999999999997</v>
      </c>
      <c r="J35" s="154"/>
      <c r="K35" s="154"/>
    </row>
    <row r="36" spans="1:11" ht="12" customHeight="1">
      <c r="A36" s="4">
        <v>29</v>
      </c>
      <c r="B36" s="7" t="s">
        <v>60</v>
      </c>
      <c r="C36" s="15" t="s">
        <v>104</v>
      </c>
      <c r="D36" s="153">
        <v>7.4809999999999999</v>
      </c>
      <c r="E36" s="153">
        <v>3.0799999999999996</v>
      </c>
      <c r="F36" s="153">
        <v>3.1E-2</v>
      </c>
      <c r="G36" s="153">
        <v>2.1680000000000001</v>
      </c>
      <c r="H36" s="153">
        <v>2.202</v>
      </c>
      <c r="I36" s="153">
        <v>0.73599999999999999</v>
      </c>
      <c r="J36" s="154"/>
      <c r="K36" s="154"/>
    </row>
    <row r="37" spans="1:11" ht="12" customHeight="1">
      <c r="A37" s="4">
        <v>30</v>
      </c>
      <c r="B37" s="7" t="s">
        <v>58</v>
      </c>
      <c r="C37" s="15" t="s">
        <v>76</v>
      </c>
      <c r="D37" s="153">
        <v>121.017</v>
      </c>
      <c r="E37" s="153">
        <v>62.494000000000007</v>
      </c>
      <c r="F37" s="153">
        <v>1.6020000000000003</v>
      </c>
      <c r="G37" s="153">
        <v>18.018999999999998</v>
      </c>
      <c r="H37" s="153">
        <v>38.901999999999987</v>
      </c>
      <c r="I37" s="153">
        <v>0</v>
      </c>
      <c r="J37" s="154"/>
      <c r="K37" s="154"/>
    </row>
    <row r="38" spans="1:11" ht="12" customHeight="1">
      <c r="A38" s="4">
        <v>31</v>
      </c>
      <c r="B38" s="7" t="s">
        <v>60</v>
      </c>
      <c r="C38" s="15" t="s">
        <v>78</v>
      </c>
      <c r="D38" s="153">
        <v>113.83399999999997</v>
      </c>
      <c r="E38" s="153">
        <v>65.245000000000005</v>
      </c>
      <c r="F38" s="153">
        <v>1.948</v>
      </c>
      <c r="G38" s="153">
        <v>15.477999999999998</v>
      </c>
      <c r="H38" s="153">
        <v>31.162999999999982</v>
      </c>
      <c r="I38" s="153">
        <v>0</v>
      </c>
      <c r="J38" s="154"/>
      <c r="K38" s="154"/>
    </row>
    <row r="39" spans="1:11" ht="12" customHeight="1">
      <c r="A39" s="4">
        <v>32</v>
      </c>
      <c r="B39" s="7" t="s">
        <v>58</v>
      </c>
      <c r="C39" s="15" t="s">
        <v>82</v>
      </c>
      <c r="D39" s="153">
        <v>-0.22900000000000001</v>
      </c>
      <c r="E39" s="153">
        <v>-0.11499999999999998</v>
      </c>
      <c r="F39" s="153">
        <v>0</v>
      </c>
      <c r="G39" s="153">
        <v>-0.32600000000000001</v>
      </c>
      <c r="H39" s="153">
        <v>0.21199999999999999</v>
      </c>
      <c r="I39" s="153">
        <v>0.22900000000000001</v>
      </c>
      <c r="J39" s="154"/>
      <c r="K39" s="154"/>
    </row>
    <row r="40" spans="1:11" ht="18" customHeight="1">
      <c r="A40" s="4">
        <v>33</v>
      </c>
      <c r="B40" s="7" t="s">
        <v>59</v>
      </c>
      <c r="C40" s="15" t="s">
        <v>83</v>
      </c>
      <c r="D40" s="153">
        <f t="shared" ref="D40:I40" si="5">D34-D35+D36-D37+D38-D39</f>
        <v>33.559000000000324</v>
      </c>
      <c r="E40" s="153">
        <f t="shared" si="5"/>
        <v>33.534000000000006</v>
      </c>
      <c r="F40" s="153">
        <f t="shared" si="5"/>
        <v>5.0229999999999961</v>
      </c>
      <c r="G40" s="153">
        <f t="shared" si="5"/>
        <v>-31.997999999999941</v>
      </c>
      <c r="H40" s="153">
        <f t="shared" si="5"/>
        <v>27.000000000000075</v>
      </c>
      <c r="I40" s="153">
        <f t="shared" si="5"/>
        <v>-33.559000000000026</v>
      </c>
      <c r="J40" s="154"/>
      <c r="K40" s="154"/>
    </row>
    <row r="41" spans="1:11" ht="20.100000000000001" customHeight="1">
      <c r="A41" s="4"/>
      <c r="B41" s="7"/>
      <c r="C41" s="17" t="s">
        <v>105</v>
      </c>
      <c r="D41" s="153"/>
      <c r="E41" s="153"/>
      <c r="F41" s="153"/>
      <c r="G41" s="153"/>
      <c r="H41" s="153"/>
      <c r="I41" s="153"/>
      <c r="J41" s="154"/>
      <c r="K41" s="154"/>
    </row>
    <row r="42" spans="1:11" ht="18" customHeight="1">
      <c r="A42" s="4">
        <v>34</v>
      </c>
      <c r="B42" s="7"/>
      <c r="C42" s="15" t="s">
        <v>79</v>
      </c>
      <c r="D42" s="153">
        <v>525.71100000000013</v>
      </c>
      <c r="E42" s="153">
        <v>29.677</v>
      </c>
      <c r="F42" s="153">
        <v>15.294000000000004</v>
      </c>
      <c r="G42" s="153">
        <v>95.973000000000098</v>
      </c>
      <c r="H42" s="153">
        <v>384.76700000000005</v>
      </c>
      <c r="I42" s="153">
        <v>-33.35000000000003</v>
      </c>
      <c r="J42" s="154"/>
      <c r="K42" s="154"/>
    </row>
    <row r="43" spans="1:11" ht="12" customHeight="1">
      <c r="A43" s="4">
        <v>35</v>
      </c>
      <c r="B43" s="7" t="s">
        <v>58</v>
      </c>
      <c r="C43" s="18" t="s">
        <v>106</v>
      </c>
      <c r="D43" s="153">
        <v>75.453000000000003</v>
      </c>
      <c r="E43" s="153">
        <v>0</v>
      </c>
      <c r="F43" s="153">
        <v>0</v>
      </c>
      <c r="G43" s="153">
        <v>75.453000000000003</v>
      </c>
      <c r="H43" s="153">
        <v>0</v>
      </c>
      <c r="I43" s="153">
        <v>0</v>
      </c>
      <c r="J43" s="154"/>
      <c r="K43" s="154"/>
    </row>
    <row r="44" spans="1:11" ht="12" customHeight="1">
      <c r="A44" s="4">
        <v>36</v>
      </c>
      <c r="B44" s="7" t="s">
        <v>60</v>
      </c>
      <c r="C44" s="18" t="s">
        <v>107</v>
      </c>
      <c r="D44" s="153">
        <v>75.453000000000003</v>
      </c>
      <c r="E44" s="153">
        <v>0</v>
      </c>
      <c r="F44" s="153">
        <v>0</v>
      </c>
      <c r="G44" s="153">
        <v>0</v>
      </c>
      <c r="H44" s="153">
        <v>75.453000000000003</v>
      </c>
      <c r="I44" s="153">
        <v>0</v>
      </c>
      <c r="J44" s="154"/>
      <c r="K44" s="154"/>
    </row>
    <row r="45" spans="1:11" ht="18" customHeight="1">
      <c r="A45" s="4">
        <v>37</v>
      </c>
      <c r="B45" s="7" t="s">
        <v>59</v>
      </c>
      <c r="C45" s="15" t="s">
        <v>113</v>
      </c>
      <c r="D45" s="153">
        <f t="shared" ref="D45:I45" si="6">D42-D43+D44</f>
        <v>525.71100000000013</v>
      </c>
      <c r="E45" s="153">
        <f t="shared" si="6"/>
        <v>29.677</v>
      </c>
      <c r="F45" s="153">
        <f t="shared" si="6"/>
        <v>15.294000000000004</v>
      </c>
      <c r="G45" s="153">
        <f t="shared" si="6"/>
        <v>20.520000000000095</v>
      </c>
      <c r="H45" s="153">
        <f t="shared" si="6"/>
        <v>460.22</v>
      </c>
      <c r="I45" s="153">
        <f t="shared" si="6"/>
        <v>-33.35000000000003</v>
      </c>
      <c r="J45" s="154"/>
      <c r="K45" s="154"/>
    </row>
    <row r="46" spans="1:11" ht="12" customHeight="1">
      <c r="A46" s="4">
        <v>38</v>
      </c>
      <c r="B46" s="7" t="s">
        <v>58</v>
      </c>
      <c r="C46" s="15" t="s">
        <v>108</v>
      </c>
      <c r="D46" s="153">
        <v>485.178</v>
      </c>
      <c r="E46" s="153">
        <v>0</v>
      </c>
      <c r="F46" s="153">
        <v>0</v>
      </c>
      <c r="G46" s="153">
        <v>47.695</v>
      </c>
      <c r="H46" s="153">
        <v>437.483</v>
      </c>
      <c r="I46" s="153">
        <v>0</v>
      </c>
      <c r="J46" s="154"/>
      <c r="K46" s="154"/>
    </row>
    <row r="47" spans="1:11" ht="20.100000000000001" customHeight="1">
      <c r="A47" s="8">
        <v>39</v>
      </c>
      <c r="B47" s="9" t="s">
        <v>60</v>
      </c>
      <c r="C47" s="16" t="s">
        <v>80</v>
      </c>
      <c r="D47" s="153">
        <v>0</v>
      </c>
      <c r="E47" s="153">
        <v>-1.8290000000000002</v>
      </c>
      <c r="F47" s="153">
        <v>-9.9150000000000009</v>
      </c>
      <c r="G47" s="153">
        <v>0</v>
      </c>
      <c r="H47" s="153">
        <v>11.744000000000002</v>
      </c>
      <c r="I47" s="153">
        <v>0</v>
      </c>
      <c r="J47" s="154"/>
      <c r="K47" s="154"/>
    </row>
    <row r="48" spans="1:11" ht="18" customHeight="1">
      <c r="A48" s="4">
        <v>40</v>
      </c>
      <c r="B48" s="7" t="s">
        <v>59</v>
      </c>
      <c r="C48" s="15" t="s">
        <v>81</v>
      </c>
      <c r="D48" s="153">
        <f t="shared" ref="D48:I48" si="7">D45-D46+D47</f>
        <v>40.533000000000129</v>
      </c>
      <c r="E48" s="153">
        <f t="shared" si="7"/>
        <v>27.847999999999999</v>
      </c>
      <c r="F48" s="153">
        <f t="shared" si="7"/>
        <v>5.3790000000000031</v>
      </c>
      <c r="G48" s="153">
        <f t="shared" si="7"/>
        <v>-27.174999999999905</v>
      </c>
      <c r="H48" s="153">
        <f t="shared" si="7"/>
        <v>34.481000000000023</v>
      </c>
      <c r="I48" s="153">
        <f t="shared" si="7"/>
        <v>-33.35000000000003</v>
      </c>
      <c r="J48" s="154"/>
      <c r="K48" s="154"/>
    </row>
    <row r="49" spans="1:11" ht="12" customHeight="1">
      <c r="D49" s="154"/>
      <c r="E49" s="154"/>
      <c r="F49" s="154"/>
      <c r="G49" s="154"/>
      <c r="H49" s="154"/>
      <c r="I49" s="154"/>
      <c r="J49" s="154"/>
      <c r="K49" s="154"/>
    </row>
    <row r="50" spans="1:11" ht="12" customHeight="1">
      <c r="A50" s="148"/>
      <c r="B50" s="149"/>
      <c r="D50" s="154"/>
      <c r="E50" s="154"/>
      <c r="F50" s="154"/>
      <c r="G50" s="154"/>
      <c r="H50" s="154"/>
      <c r="I50" s="154"/>
      <c r="J50" s="154"/>
      <c r="K50" s="154"/>
    </row>
    <row r="51" spans="1:11" ht="12" customHeight="1">
      <c r="A51" s="4" t="s">
        <v>109</v>
      </c>
      <c r="D51" s="154"/>
      <c r="E51" s="154"/>
      <c r="F51" s="154"/>
      <c r="G51" s="154"/>
      <c r="H51" s="154"/>
      <c r="I51" s="154"/>
      <c r="J51" s="154"/>
      <c r="K51" s="154"/>
    </row>
    <row r="52" spans="1:11" ht="11.1" customHeight="1">
      <c r="A52" s="4" t="s">
        <v>110</v>
      </c>
      <c r="D52" s="154"/>
      <c r="E52" s="154"/>
      <c r="F52" s="154"/>
      <c r="G52" s="154"/>
      <c r="H52" s="154"/>
      <c r="I52" s="154"/>
      <c r="J52" s="154"/>
      <c r="K52" s="154"/>
    </row>
    <row r="53" spans="1:11" ht="11.1" customHeight="1">
      <c r="A53" s="4" t="s">
        <v>222</v>
      </c>
      <c r="D53" s="154"/>
      <c r="E53" s="154"/>
      <c r="F53" s="154"/>
      <c r="G53" s="154"/>
      <c r="H53" s="154"/>
      <c r="I53" s="154"/>
      <c r="J53" s="154"/>
      <c r="K53" s="154"/>
    </row>
    <row r="54" spans="1:11" ht="11.1" customHeight="1">
      <c r="D54" s="154"/>
      <c r="E54" s="154"/>
      <c r="F54" s="154"/>
      <c r="G54" s="154"/>
      <c r="H54" s="154"/>
      <c r="I54" s="154"/>
      <c r="J54" s="154"/>
      <c r="K54" s="154"/>
    </row>
    <row r="55" spans="1:11" ht="12" customHeight="1">
      <c r="D55" s="154"/>
      <c r="E55" s="154"/>
      <c r="F55" s="154"/>
      <c r="G55" s="154"/>
      <c r="H55" s="154"/>
      <c r="I55" s="154"/>
      <c r="J55" s="154"/>
      <c r="K55" s="154"/>
    </row>
    <row r="56" spans="1:11" ht="12" customHeight="1">
      <c r="D56" s="154"/>
      <c r="E56" s="154"/>
      <c r="F56" s="154"/>
      <c r="G56" s="154"/>
      <c r="H56" s="154"/>
      <c r="I56" s="154"/>
      <c r="J56" s="154"/>
      <c r="K56" s="154"/>
    </row>
    <row r="57" spans="1:11" ht="12" customHeight="1">
      <c r="D57" s="154"/>
      <c r="E57" s="154"/>
      <c r="F57" s="154"/>
      <c r="G57" s="154"/>
      <c r="H57" s="154"/>
      <c r="I57" s="154"/>
      <c r="J57" s="154"/>
      <c r="K57" s="154"/>
    </row>
    <row r="58" spans="1:11" ht="12" customHeight="1">
      <c r="D58" s="154"/>
      <c r="E58" s="154"/>
      <c r="F58" s="154"/>
      <c r="G58" s="154"/>
      <c r="H58" s="154"/>
      <c r="I58" s="154"/>
      <c r="J58" s="154"/>
      <c r="K58" s="154"/>
    </row>
    <row r="59" spans="1:11" ht="12" customHeight="1">
      <c r="D59" s="154"/>
      <c r="E59" s="154"/>
      <c r="F59" s="154"/>
      <c r="G59" s="154"/>
      <c r="H59" s="154"/>
      <c r="I59" s="154"/>
      <c r="J59" s="154"/>
      <c r="K59" s="154"/>
    </row>
    <row r="60" spans="1:11" ht="12" customHeight="1">
      <c r="D60" s="154"/>
      <c r="E60" s="154"/>
      <c r="F60" s="154"/>
      <c r="G60" s="154"/>
      <c r="H60" s="154"/>
      <c r="I60" s="154"/>
      <c r="J60" s="154"/>
      <c r="K60" s="154"/>
    </row>
    <row r="61" spans="1:11" ht="12" customHeight="1">
      <c r="D61" s="154"/>
      <c r="E61" s="154"/>
      <c r="F61" s="154"/>
      <c r="G61" s="154"/>
      <c r="H61" s="154"/>
      <c r="I61" s="154"/>
      <c r="J61" s="154"/>
      <c r="K61" s="154"/>
    </row>
    <row r="62" spans="1:11" ht="12" customHeight="1">
      <c r="D62" s="154"/>
      <c r="E62" s="154"/>
      <c r="F62" s="154"/>
      <c r="G62" s="154"/>
      <c r="H62" s="154"/>
      <c r="I62" s="154"/>
      <c r="J62" s="154"/>
      <c r="K62" s="154"/>
    </row>
    <row r="63" spans="1:11" ht="12" customHeight="1">
      <c r="D63" s="154"/>
      <c r="E63" s="154"/>
      <c r="F63" s="154"/>
      <c r="G63" s="154"/>
      <c r="H63" s="154"/>
      <c r="I63" s="154"/>
      <c r="J63" s="154"/>
      <c r="K63" s="154"/>
    </row>
    <row r="64" spans="1:11" ht="12" customHeight="1">
      <c r="D64" s="154"/>
      <c r="E64" s="154"/>
      <c r="F64" s="154"/>
      <c r="G64" s="154"/>
      <c r="H64" s="154"/>
      <c r="I64" s="154"/>
      <c r="J64" s="154"/>
      <c r="K64" s="154"/>
    </row>
    <row r="65" spans="4:11" ht="12" customHeight="1">
      <c r="D65" s="154"/>
      <c r="E65" s="154"/>
      <c r="F65" s="154"/>
      <c r="G65" s="154"/>
      <c r="H65" s="154"/>
      <c r="I65" s="154"/>
      <c r="J65" s="154"/>
      <c r="K65" s="154"/>
    </row>
    <row r="66" spans="4:11" ht="12" customHeight="1">
      <c r="D66" s="154"/>
      <c r="E66" s="154"/>
      <c r="F66" s="154"/>
      <c r="G66" s="154"/>
      <c r="H66" s="154"/>
      <c r="I66" s="154"/>
      <c r="J66" s="154"/>
      <c r="K66" s="154"/>
    </row>
    <row r="67" spans="4:11" ht="12" customHeight="1">
      <c r="D67" s="154"/>
      <c r="E67" s="154"/>
      <c r="F67" s="154"/>
      <c r="G67" s="154"/>
      <c r="H67" s="154"/>
      <c r="I67" s="154"/>
      <c r="J67" s="154"/>
      <c r="K67" s="154"/>
    </row>
    <row r="68" spans="4:11" ht="12" customHeight="1">
      <c r="D68" s="154"/>
      <c r="E68" s="154"/>
      <c r="F68" s="154"/>
      <c r="G68" s="154"/>
      <c r="H68" s="154"/>
      <c r="I68" s="154"/>
      <c r="J68" s="154"/>
      <c r="K68" s="154"/>
    </row>
    <row r="69" spans="4:11" ht="12" customHeight="1">
      <c r="D69" s="154"/>
      <c r="E69" s="154"/>
      <c r="F69" s="154"/>
      <c r="G69" s="154"/>
      <c r="H69" s="154"/>
      <c r="I69" s="154"/>
      <c r="J69" s="154"/>
      <c r="K69" s="154"/>
    </row>
    <row r="70" spans="4:11" ht="12" customHeight="1">
      <c r="D70" s="154"/>
      <c r="E70" s="154"/>
      <c r="F70" s="154"/>
      <c r="G70" s="154"/>
      <c r="H70" s="154"/>
      <c r="I70" s="154"/>
      <c r="J70" s="154"/>
      <c r="K70" s="154"/>
    </row>
    <row r="71" spans="4:11" ht="12" customHeight="1">
      <c r="D71" s="154"/>
      <c r="E71" s="154"/>
      <c r="F71" s="154"/>
      <c r="G71" s="154"/>
      <c r="H71" s="154"/>
      <c r="I71" s="154"/>
      <c r="J71" s="154"/>
      <c r="K71" s="154"/>
    </row>
    <row r="72" spans="4:11" ht="12" customHeight="1">
      <c r="D72" s="154"/>
      <c r="E72" s="154"/>
      <c r="F72" s="154"/>
      <c r="G72" s="154"/>
      <c r="H72" s="154"/>
      <c r="I72" s="154"/>
      <c r="J72" s="154"/>
      <c r="K72" s="154"/>
    </row>
    <row r="73" spans="4:11" ht="12" customHeight="1">
      <c r="D73" s="154"/>
      <c r="E73" s="154"/>
      <c r="F73" s="154"/>
      <c r="G73" s="154"/>
      <c r="H73" s="154"/>
      <c r="I73" s="154"/>
      <c r="J73" s="154"/>
      <c r="K73" s="154"/>
    </row>
    <row r="74" spans="4:11" ht="12" customHeight="1">
      <c r="D74" s="154"/>
      <c r="E74" s="154"/>
      <c r="F74" s="154"/>
      <c r="G74" s="154"/>
      <c r="H74" s="154"/>
      <c r="I74" s="154"/>
      <c r="J74" s="154"/>
      <c r="K74" s="154"/>
    </row>
    <row r="75" spans="4:11" ht="12" customHeight="1">
      <c r="D75" s="154"/>
      <c r="E75" s="154"/>
      <c r="F75" s="154"/>
      <c r="G75" s="154"/>
      <c r="H75" s="154"/>
      <c r="I75" s="154"/>
      <c r="J75" s="154"/>
      <c r="K75" s="154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B14E0-D6F2-45CF-BEE8-37EF7BC223EF}">
  <dimension ref="A1:K75"/>
  <sheetViews>
    <sheetView showGridLines="0" workbookViewId="0"/>
  </sheetViews>
  <sheetFormatPr baseColWidth="10" defaultColWidth="10" defaultRowHeight="11.25"/>
  <cols>
    <col min="1" max="1" width="2.25" style="144" customWidth="1"/>
    <col min="2" max="2" width="1.5" style="155" customWidth="1"/>
    <col min="3" max="3" width="32.625" style="144" customWidth="1"/>
    <col min="4" max="4" width="9.375" style="144" customWidth="1"/>
    <col min="5" max="6" width="9.5" style="144" customWidth="1"/>
    <col min="7" max="9" width="9.375" style="144" customWidth="1"/>
    <col min="10" max="11" width="7.25" style="144" customWidth="1"/>
    <col min="12" max="16384" width="10" style="144"/>
  </cols>
  <sheetData>
    <row r="1" spans="1:11" ht="12" customHeight="1">
      <c r="A1" s="141"/>
      <c r="B1" s="142"/>
      <c r="C1" s="142"/>
      <c r="D1" s="142"/>
      <c r="E1" s="142"/>
      <c r="F1" s="142"/>
      <c r="G1" s="142"/>
      <c r="H1" s="142"/>
      <c r="I1" s="142"/>
      <c r="J1" s="143"/>
      <c r="K1" s="143"/>
    </row>
    <row r="2" spans="1:11" ht="12" customHeight="1">
      <c r="A2" s="13" t="s">
        <v>111</v>
      </c>
      <c r="B2" s="142"/>
      <c r="C2" s="142"/>
      <c r="D2" s="142"/>
      <c r="E2" s="142"/>
      <c r="F2" s="142"/>
      <c r="G2" s="142"/>
      <c r="H2" s="142"/>
      <c r="I2" s="142"/>
      <c r="J2" s="143"/>
      <c r="K2" s="143"/>
    </row>
    <row r="3" spans="1:11" ht="12" customHeight="1">
      <c r="A3" s="19"/>
      <c r="B3" s="142"/>
      <c r="C3" s="142"/>
      <c r="D3" s="142"/>
      <c r="E3" s="142"/>
      <c r="F3" s="142"/>
      <c r="G3" s="142"/>
      <c r="H3" s="142"/>
      <c r="I3" s="142"/>
      <c r="J3" s="143"/>
      <c r="K3" s="143"/>
    </row>
    <row r="4" spans="1:11" ht="12" customHeight="1">
      <c r="A4" s="19" t="s">
        <v>268</v>
      </c>
      <c r="B4" s="142"/>
      <c r="C4" s="142"/>
      <c r="D4" s="142"/>
      <c r="E4" s="142"/>
      <c r="F4" s="142"/>
      <c r="G4" s="142"/>
      <c r="H4" s="142"/>
      <c r="I4" s="142"/>
      <c r="J4" s="143"/>
      <c r="K4" s="143"/>
    </row>
    <row r="5" spans="1:11" ht="12" customHeight="1">
      <c r="A5" s="20" t="s">
        <v>69</v>
      </c>
      <c r="B5" s="142"/>
      <c r="C5" s="142"/>
      <c r="D5" s="142"/>
      <c r="E5" s="142"/>
      <c r="F5" s="142"/>
      <c r="G5" s="142"/>
      <c r="H5" s="142"/>
      <c r="I5" s="142"/>
      <c r="J5" s="143"/>
      <c r="K5" s="143"/>
    </row>
    <row r="6" spans="1:11" ht="12" customHeight="1">
      <c r="A6" s="148"/>
      <c r="B6" s="149"/>
      <c r="C6" s="148"/>
      <c r="D6" s="148"/>
      <c r="E6" s="148"/>
      <c r="F6" s="148"/>
      <c r="G6" s="148"/>
      <c r="H6" s="148"/>
      <c r="I6" s="148"/>
      <c r="J6" s="150"/>
      <c r="K6" s="150"/>
    </row>
    <row r="7" spans="1:11" ht="45">
      <c r="A7" s="151"/>
      <c r="B7" s="149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152"/>
      <c r="K7" s="152"/>
    </row>
    <row r="8" spans="1:11" ht="24" customHeight="1">
      <c r="A8" s="4">
        <v>1</v>
      </c>
      <c r="B8" s="7"/>
      <c r="C8" s="14" t="s">
        <v>73</v>
      </c>
      <c r="D8" s="153">
        <v>1204.3720000000003</v>
      </c>
      <c r="E8" s="153">
        <v>831.548</v>
      </c>
      <c r="F8" s="153">
        <v>57.176000000000002</v>
      </c>
      <c r="G8" s="153">
        <v>108.34</v>
      </c>
      <c r="H8" s="153">
        <v>207.30800000000013</v>
      </c>
      <c r="I8" s="153">
        <v>0</v>
      </c>
      <c r="J8" s="154"/>
      <c r="K8" s="154"/>
    </row>
    <row r="9" spans="1:11" ht="12" customHeight="1">
      <c r="A9" s="4">
        <v>2</v>
      </c>
      <c r="B9" s="7" t="s">
        <v>58</v>
      </c>
      <c r="C9" s="15" t="s">
        <v>74</v>
      </c>
      <c r="D9" s="153">
        <v>625</v>
      </c>
      <c r="E9" s="153">
        <v>480.79300000000001</v>
      </c>
      <c r="F9" s="153">
        <v>30.440000000000015</v>
      </c>
      <c r="G9" s="153">
        <v>36.454999999999998</v>
      </c>
      <c r="H9" s="153">
        <v>77.311999999999998</v>
      </c>
      <c r="I9" s="153">
        <v>0</v>
      </c>
      <c r="J9" s="154"/>
      <c r="K9" s="154"/>
    </row>
    <row r="10" spans="1:11" ht="18" customHeight="1">
      <c r="A10" s="4">
        <v>3</v>
      </c>
      <c r="B10" s="7" t="s">
        <v>59</v>
      </c>
      <c r="C10" s="15" t="s">
        <v>77</v>
      </c>
      <c r="D10" s="153">
        <f t="shared" ref="D10:I10" si="0">D8-D9</f>
        <v>579.3720000000003</v>
      </c>
      <c r="E10" s="153">
        <f t="shared" si="0"/>
        <v>350.755</v>
      </c>
      <c r="F10" s="153">
        <f t="shared" si="0"/>
        <v>26.735999999999986</v>
      </c>
      <c r="G10" s="153">
        <f t="shared" si="0"/>
        <v>71.885000000000005</v>
      </c>
      <c r="H10" s="153">
        <f t="shared" si="0"/>
        <v>129.99600000000015</v>
      </c>
      <c r="I10" s="153">
        <f t="shared" si="0"/>
        <v>0</v>
      </c>
      <c r="J10" s="154"/>
      <c r="K10" s="154"/>
    </row>
    <row r="11" spans="1:11" ht="12" customHeight="1">
      <c r="A11" s="4">
        <v>4</v>
      </c>
      <c r="B11" s="7" t="s">
        <v>58</v>
      </c>
      <c r="C11" s="15" t="s">
        <v>78</v>
      </c>
      <c r="D11" s="153">
        <v>114.52499999999998</v>
      </c>
      <c r="E11" s="153">
        <v>65.441000000000003</v>
      </c>
      <c r="F11" s="153">
        <v>1.9609999999999999</v>
      </c>
      <c r="G11" s="153">
        <v>15.585000000000001</v>
      </c>
      <c r="H11" s="153">
        <v>31.53799999999999</v>
      </c>
      <c r="I11" s="153">
        <v>0</v>
      </c>
      <c r="J11" s="154"/>
      <c r="K11" s="154"/>
    </row>
    <row r="12" spans="1:11" ht="18" customHeight="1">
      <c r="A12" s="4">
        <v>5</v>
      </c>
      <c r="B12" s="7" t="s">
        <v>59</v>
      </c>
      <c r="C12" s="15" t="s">
        <v>89</v>
      </c>
      <c r="D12" s="153">
        <f>D10-D11</f>
        <v>464.84700000000032</v>
      </c>
      <c r="E12" s="153">
        <f>E10-E11</f>
        <v>285.31399999999996</v>
      </c>
      <c r="F12" s="153">
        <f>F10-F11</f>
        <v>24.774999999999988</v>
      </c>
      <c r="G12" s="153">
        <f>G10-G11</f>
        <v>56.300000000000004</v>
      </c>
      <c r="H12" s="153">
        <f>H10-H11</f>
        <v>98.458000000000169</v>
      </c>
      <c r="I12" s="153">
        <v>-41.061999999999983</v>
      </c>
      <c r="J12" s="154"/>
      <c r="K12" s="154"/>
    </row>
    <row r="13" spans="1:11" ht="12" customHeight="1">
      <c r="A13" s="4">
        <v>6</v>
      </c>
      <c r="B13" s="7" t="s">
        <v>58</v>
      </c>
      <c r="C13" s="15" t="s">
        <v>90</v>
      </c>
      <c r="D13" s="153">
        <v>350.45499999999998</v>
      </c>
      <c r="E13" s="153">
        <v>221.233</v>
      </c>
      <c r="F13" s="153">
        <v>20.124000000000002</v>
      </c>
      <c r="G13" s="153">
        <v>57.519999999999996</v>
      </c>
      <c r="H13" s="153">
        <v>51.577999999999989</v>
      </c>
      <c r="I13" s="153">
        <v>2.67</v>
      </c>
      <c r="J13" s="154"/>
      <c r="K13" s="154"/>
    </row>
    <row r="14" spans="1:11" ht="12" customHeight="1">
      <c r="A14" s="4">
        <v>7</v>
      </c>
      <c r="B14" s="7" t="s">
        <v>58</v>
      </c>
      <c r="C14" s="15" t="s">
        <v>91</v>
      </c>
      <c r="D14" s="153">
        <v>3.9710000000000001</v>
      </c>
      <c r="E14" s="153">
        <v>1.93</v>
      </c>
      <c r="F14" s="153">
        <v>8.8999999999999996E-2</v>
      </c>
      <c r="G14" s="153">
        <v>6.3E-2</v>
      </c>
      <c r="H14" s="153">
        <v>1.8889999999999998</v>
      </c>
      <c r="I14" s="153">
        <v>0</v>
      </c>
      <c r="J14" s="154"/>
      <c r="K14" s="154"/>
    </row>
    <row r="15" spans="1:11" ht="12" customHeight="1">
      <c r="A15" s="4">
        <v>8</v>
      </c>
      <c r="B15" s="7" t="s">
        <v>60</v>
      </c>
      <c r="C15" s="15" t="s">
        <v>92</v>
      </c>
      <c r="D15" s="153">
        <v>14.664999999999999</v>
      </c>
      <c r="E15" s="153">
        <v>13.369</v>
      </c>
      <c r="F15" s="153">
        <v>0</v>
      </c>
      <c r="G15" s="153">
        <v>0.26100000000000001</v>
      </c>
      <c r="H15" s="153">
        <v>1.0349999999999999</v>
      </c>
      <c r="I15" s="153">
        <v>0</v>
      </c>
      <c r="J15" s="154"/>
      <c r="K15" s="154"/>
    </row>
    <row r="16" spans="1:11" ht="18" customHeight="1">
      <c r="A16" s="4">
        <v>9</v>
      </c>
      <c r="B16" s="7" t="s">
        <v>59</v>
      </c>
      <c r="C16" s="15" t="s">
        <v>112</v>
      </c>
      <c r="D16" s="153">
        <f t="shared" ref="D16:I16" si="1">D12-D13-D14+D15</f>
        <v>125.08600000000033</v>
      </c>
      <c r="E16" s="153">
        <f t="shared" si="1"/>
        <v>75.519999999999953</v>
      </c>
      <c r="F16" s="153">
        <f t="shared" si="1"/>
        <v>4.5619999999999852</v>
      </c>
      <c r="G16" s="153">
        <f t="shared" si="1"/>
        <v>-1.0219999999999918</v>
      </c>
      <c r="H16" s="153">
        <f t="shared" si="1"/>
        <v>46.026000000000174</v>
      </c>
      <c r="I16" s="153">
        <f t="shared" si="1"/>
        <v>-43.731999999999985</v>
      </c>
      <c r="J16" s="154"/>
      <c r="K16" s="154"/>
    </row>
    <row r="17" spans="1:11" ht="12" customHeight="1">
      <c r="A17" s="4">
        <v>10</v>
      </c>
      <c r="B17" s="7" t="s">
        <v>60</v>
      </c>
      <c r="C17" s="15" t="s">
        <v>93</v>
      </c>
      <c r="D17" s="153">
        <v>351.25899999999996</v>
      </c>
      <c r="E17" s="153">
        <v>0</v>
      </c>
      <c r="F17" s="153">
        <v>0</v>
      </c>
      <c r="G17" s="153">
        <v>0</v>
      </c>
      <c r="H17" s="153">
        <v>351.25899999999996</v>
      </c>
      <c r="I17" s="153">
        <v>1.8660000000000001</v>
      </c>
      <c r="J17" s="154"/>
      <c r="K17" s="154"/>
    </row>
    <row r="18" spans="1:11" ht="12" customHeight="1">
      <c r="A18" s="4">
        <v>11</v>
      </c>
      <c r="B18" s="7" t="s">
        <v>58</v>
      </c>
      <c r="C18" s="15" t="s">
        <v>94</v>
      </c>
      <c r="D18" s="153">
        <v>10.939</v>
      </c>
      <c r="E18" s="153">
        <v>0</v>
      </c>
      <c r="F18" s="153">
        <v>0</v>
      </c>
      <c r="G18" s="153">
        <v>10.939</v>
      </c>
      <c r="H18" s="153">
        <v>0</v>
      </c>
      <c r="I18" s="153">
        <v>5.4429999999999996</v>
      </c>
      <c r="J18" s="154"/>
      <c r="K18" s="154"/>
    </row>
    <row r="19" spans="1:11" ht="12" customHeight="1">
      <c r="A19" s="4">
        <v>12</v>
      </c>
      <c r="B19" s="7" t="s">
        <v>60</v>
      </c>
      <c r="C19" s="15" t="s">
        <v>95</v>
      </c>
      <c r="D19" s="153">
        <v>73.209000000000003</v>
      </c>
      <c r="E19" s="153">
        <v>0</v>
      </c>
      <c r="F19" s="153">
        <v>0</v>
      </c>
      <c r="G19" s="153">
        <v>73.209000000000003</v>
      </c>
      <c r="H19" s="153">
        <v>0</v>
      </c>
      <c r="I19" s="153">
        <v>1.0070000000000001</v>
      </c>
      <c r="J19" s="154"/>
      <c r="K19" s="154"/>
    </row>
    <row r="20" spans="1:11" ht="12" customHeight="1">
      <c r="A20" s="4">
        <v>13</v>
      </c>
      <c r="B20" s="7" t="s">
        <v>58</v>
      </c>
      <c r="C20" s="15" t="s">
        <v>96</v>
      </c>
      <c r="D20" s="153">
        <v>186.45900000000003</v>
      </c>
      <c r="E20" s="153">
        <v>69.516000000000005</v>
      </c>
      <c r="F20" s="153">
        <v>88.766999999999996</v>
      </c>
      <c r="G20" s="153">
        <v>16.252999999999997</v>
      </c>
      <c r="H20" s="153">
        <v>11.923000000000002</v>
      </c>
      <c r="I20" s="153">
        <v>41.932000000000002</v>
      </c>
      <c r="J20" s="154"/>
      <c r="K20" s="154"/>
    </row>
    <row r="21" spans="1:11" ht="12" customHeight="1">
      <c r="A21" s="4">
        <v>14</v>
      </c>
      <c r="B21" s="7" t="s">
        <v>60</v>
      </c>
      <c r="C21" s="15" t="s">
        <v>97</v>
      </c>
      <c r="D21" s="153">
        <v>202.70099999999999</v>
      </c>
      <c r="E21" s="153">
        <v>30.802</v>
      </c>
      <c r="F21" s="153">
        <v>80.122999999999976</v>
      </c>
      <c r="G21" s="153">
        <v>4.1489999999999991</v>
      </c>
      <c r="H21" s="153">
        <v>87.626999999999995</v>
      </c>
      <c r="I21" s="153">
        <v>25.689999999999998</v>
      </c>
      <c r="J21" s="154"/>
      <c r="K21" s="154"/>
    </row>
    <row r="22" spans="1:11" ht="18" customHeight="1">
      <c r="A22" s="4">
        <v>15</v>
      </c>
      <c r="B22" s="7" t="s">
        <v>59</v>
      </c>
      <c r="C22" s="15" t="s">
        <v>219</v>
      </c>
      <c r="D22" s="153">
        <f t="shared" ref="D22:I22" si="2">D16+D17-D18+D19-D20+D21</f>
        <v>554.8570000000002</v>
      </c>
      <c r="E22" s="153">
        <f t="shared" si="2"/>
        <v>36.805999999999948</v>
      </c>
      <c r="F22" s="153">
        <f t="shared" si="2"/>
        <v>-4.0820000000000363</v>
      </c>
      <c r="G22" s="153">
        <f t="shared" si="2"/>
        <v>49.14400000000002</v>
      </c>
      <c r="H22" s="153">
        <f t="shared" si="2"/>
        <v>472.98900000000015</v>
      </c>
      <c r="I22" s="153">
        <f t="shared" si="2"/>
        <v>-62.543999999999983</v>
      </c>
      <c r="J22" s="154"/>
      <c r="K22" s="154"/>
    </row>
    <row r="23" spans="1:11" ht="12" customHeight="1">
      <c r="A23" s="4">
        <v>16</v>
      </c>
      <c r="B23" s="7" t="s">
        <v>58</v>
      </c>
      <c r="C23" s="15" t="s">
        <v>98</v>
      </c>
      <c r="D23" s="153">
        <v>74.920999999999992</v>
      </c>
      <c r="E23" s="153">
        <v>9.4700000000000006</v>
      </c>
      <c r="F23" s="153">
        <v>1.9040000000000001</v>
      </c>
      <c r="G23" s="153">
        <v>0</v>
      </c>
      <c r="H23" s="153">
        <v>63.546999999999997</v>
      </c>
      <c r="I23" s="153">
        <v>-4.4999999999999998E-2</v>
      </c>
      <c r="J23" s="154"/>
      <c r="K23" s="154"/>
    </row>
    <row r="24" spans="1:11" ht="12" customHeight="1">
      <c r="A24" s="4">
        <v>17</v>
      </c>
      <c r="B24" s="7" t="s">
        <v>60</v>
      </c>
      <c r="C24" s="15" t="s">
        <v>99</v>
      </c>
      <c r="D24" s="153">
        <v>74.778000000000006</v>
      </c>
      <c r="E24" s="153">
        <v>0</v>
      </c>
      <c r="F24" s="153">
        <v>0</v>
      </c>
      <c r="G24" s="153">
        <v>74.778000000000006</v>
      </c>
      <c r="H24" s="153">
        <v>0</v>
      </c>
      <c r="I24" s="153">
        <v>9.8000000000000004E-2</v>
      </c>
      <c r="J24" s="154"/>
      <c r="K24" s="154"/>
    </row>
    <row r="25" spans="1:11" ht="12" customHeight="1">
      <c r="A25" s="4">
        <v>18</v>
      </c>
      <c r="B25" s="7" t="s">
        <v>58</v>
      </c>
      <c r="C25" s="15" t="s">
        <v>220</v>
      </c>
      <c r="D25" s="153">
        <v>138.85300000000001</v>
      </c>
      <c r="E25" s="153">
        <v>0</v>
      </c>
      <c r="F25" s="153">
        <v>0</v>
      </c>
      <c r="G25" s="153">
        <v>0</v>
      </c>
      <c r="H25" s="153">
        <v>138.85300000000001</v>
      </c>
      <c r="I25" s="153">
        <v>0.46799999999999997</v>
      </c>
      <c r="J25" s="154"/>
      <c r="K25" s="154"/>
    </row>
    <row r="26" spans="1:11" ht="12" customHeight="1">
      <c r="A26" s="4">
        <v>19</v>
      </c>
      <c r="B26" s="7" t="s">
        <v>60</v>
      </c>
      <c r="C26" s="15" t="s">
        <v>221</v>
      </c>
      <c r="D26" s="153">
        <v>138.79199999999997</v>
      </c>
      <c r="E26" s="153">
        <v>5.3560000000000016</v>
      </c>
      <c r="F26" s="153">
        <v>23.157999999999998</v>
      </c>
      <c r="G26" s="153">
        <v>110.08899999999998</v>
      </c>
      <c r="H26" s="153">
        <v>0.189</v>
      </c>
      <c r="I26" s="153">
        <v>0.52900000000000003</v>
      </c>
      <c r="J26" s="154"/>
      <c r="K26" s="154"/>
    </row>
    <row r="27" spans="1:11" ht="12" customHeight="1">
      <c r="A27" s="4">
        <v>20</v>
      </c>
      <c r="B27" s="7" t="s">
        <v>58</v>
      </c>
      <c r="C27" s="15" t="s">
        <v>100</v>
      </c>
      <c r="D27" s="153">
        <v>120.89299999999999</v>
      </c>
      <c r="E27" s="153">
        <v>3.46</v>
      </c>
      <c r="F27" s="153">
        <v>9.7630000000000017</v>
      </c>
      <c r="G27" s="153">
        <v>107.48099999999999</v>
      </c>
      <c r="H27" s="153">
        <v>0.189</v>
      </c>
      <c r="I27" s="153">
        <v>0.129</v>
      </c>
      <c r="J27" s="154"/>
      <c r="K27" s="154"/>
    </row>
    <row r="28" spans="1:11" ht="12" customHeight="1">
      <c r="A28" s="4">
        <v>21</v>
      </c>
      <c r="B28" s="7" t="s">
        <v>60</v>
      </c>
      <c r="C28" s="15" t="s">
        <v>114</v>
      </c>
      <c r="D28" s="153">
        <v>119.52</v>
      </c>
      <c r="E28" s="153">
        <v>0</v>
      </c>
      <c r="F28" s="153">
        <v>0</v>
      </c>
      <c r="G28" s="153">
        <v>0</v>
      </c>
      <c r="H28" s="153">
        <v>119.52</v>
      </c>
      <c r="I28" s="153">
        <v>1.502</v>
      </c>
      <c r="J28" s="154"/>
      <c r="K28" s="154"/>
    </row>
    <row r="29" spans="1:11" ht="12" customHeight="1">
      <c r="A29" s="4">
        <v>22</v>
      </c>
      <c r="B29" s="7" t="s">
        <v>58</v>
      </c>
      <c r="C29" s="15" t="s">
        <v>101</v>
      </c>
      <c r="D29" s="153">
        <v>61.121000000000002</v>
      </c>
      <c r="E29" s="153">
        <v>6.8539999999999992</v>
      </c>
      <c r="F29" s="153">
        <v>24.223000000000003</v>
      </c>
      <c r="G29" s="153">
        <v>14.419000000000004</v>
      </c>
      <c r="H29" s="153">
        <v>15.625</v>
      </c>
      <c r="I29" s="153">
        <v>6.6620000000000008</v>
      </c>
      <c r="J29" s="154"/>
      <c r="K29" s="154"/>
    </row>
    <row r="30" spans="1:11" ht="12" customHeight="1">
      <c r="A30" s="4">
        <v>23</v>
      </c>
      <c r="B30" s="7" t="s">
        <v>60</v>
      </c>
      <c r="C30" s="15" t="s">
        <v>102</v>
      </c>
      <c r="D30" s="153">
        <v>50.792000000000002</v>
      </c>
      <c r="E30" s="153">
        <v>3.198</v>
      </c>
      <c r="F30" s="153">
        <v>24.236000000000001</v>
      </c>
      <c r="G30" s="153">
        <v>5.0739999999999981</v>
      </c>
      <c r="H30" s="153">
        <v>18.283999999999999</v>
      </c>
      <c r="I30" s="153">
        <v>16.991</v>
      </c>
      <c r="J30" s="154"/>
      <c r="K30" s="154"/>
    </row>
    <row r="31" spans="1:11" ht="18" customHeight="1">
      <c r="A31" s="4">
        <v>24</v>
      </c>
      <c r="B31" s="7" t="s">
        <v>59</v>
      </c>
      <c r="C31" s="15" t="s">
        <v>79</v>
      </c>
      <c r="D31" s="153">
        <f t="shared" ref="D31:I31" si="3">D22-D23+D24-D25+D26-D27+D28-D29+D30</f>
        <v>542.95100000000025</v>
      </c>
      <c r="E31" s="153">
        <f t="shared" si="3"/>
        <v>25.575999999999951</v>
      </c>
      <c r="F31" s="153">
        <f t="shared" si="3"/>
        <v>7.421999999999958</v>
      </c>
      <c r="G31" s="153">
        <f t="shared" si="3"/>
        <v>117.18500000000002</v>
      </c>
      <c r="H31" s="153">
        <f t="shared" si="3"/>
        <v>392.76800000000009</v>
      </c>
      <c r="I31" s="153">
        <f t="shared" si="3"/>
        <v>-50.637999999999977</v>
      </c>
      <c r="J31" s="154"/>
      <c r="K31" s="154"/>
    </row>
    <row r="32" spans="1:11" ht="12" customHeight="1">
      <c r="A32" s="4">
        <v>25</v>
      </c>
      <c r="B32" s="7" t="s">
        <v>58</v>
      </c>
      <c r="C32" s="15" t="s">
        <v>75</v>
      </c>
      <c r="D32" s="153">
        <v>504.483</v>
      </c>
      <c r="E32" s="153">
        <v>0</v>
      </c>
      <c r="F32" s="153">
        <v>0</v>
      </c>
      <c r="G32" s="153">
        <v>134.524</v>
      </c>
      <c r="H32" s="153">
        <v>369.959</v>
      </c>
      <c r="I32" s="153">
        <v>0</v>
      </c>
      <c r="J32" s="154"/>
      <c r="K32" s="154"/>
    </row>
    <row r="33" spans="1:11" ht="20.100000000000001" customHeight="1">
      <c r="A33" s="8">
        <v>26</v>
      </c>
      <c r="B33" s="9" t="s">
        <v>60</v>
      </c>
      <c r="C33" s="16" t="s">
        <v>80</v>
      </c>
      <c r="D33" s="153">
        <v>0</v>
      </c>
      <c r="E33" s="153">
        <v>-1.83</v>
      </c>
      <c r="F33" s="153">
        <v>-11.021000000000001</v>
      </c>
      <c r="G33" s="153">
        <v>0</v>
      </c>
      <c r="H33" s="153">
        <v>12.850999999999999</v>
      </c>
      <c r="I33" s="153">
        <v>0</v>
      </c>
      <c r="J33" s="154"/>
      <c r="K33" s="154"/>
    </row>
    <row r="34" spans="1:11" ht="18" customHeight="1">
      <c r="A34" s="4">
        <v>27</v>
      </c>
      <c r="B34" s="7" t="s">
        <v>59</v>
      </c>
      <c r="C34" s="15" t="s">
        <v>81</v>
      </c>
      <c r="D34" s="153">
        <f t="shared" ref="D34:I34" si="4">D31-D32+D33</f>
        <v>38.468000000000245</v>
      </c>
      <c r="E34" s="153">
        <f t="shared" si="4"/>
        <v>23.745999999999952</v>
      </c>
      <c r="F34" s="153">
        <f t="shared" si="4"/>
        <v>-3.5990000000000428</v>
      </c>
      <c r="G34" s="153">
        <f t="shared" si="4"/>
        <v>-17.338999999999984</v>
      </c>
      <c r="H34" s="153">
        <f t="shared" si="4"/>
        <v>35.660000000000082</v>
      </c>
      <c r="I34" s="153">
        <f t="shared" si="4"/>
        <v>-50.637999999999977</v>
      </c>
      <c r="J34" s="154"/>
      <c r="K34" s="154"/>
    </row>
    <row r="35" spans="1:11" ht="12" customHeight="1">
      <c r="A35" s="4">
        <v>28</v>
      </c>
      <c r="B35" s="7" t="s">
        <v>58</v>
      </c>
      <c r="C35" s="15" t="s">
        <v>103</v>
      </c>
      <c r="D35" s="153">
        <v>15.489999999999998</v>
      </c>
      <c r="E35" s="153">
        <v>0.82299999999999995</v>
      </c>
      <c r="F35" s="153">
        <v>3.42</v>
      </c>
      <c r="G35" s="153">
        <v>9.5390000000000015</v>
      </c>
      <c r="H35" s="153">
        <v>1.708</v>
      </c>
      <c r="I35" s="153">
        <v>1.9939999999999998</v>
      </c>
      <c r="J35" s="154"/>
      <c r="K35" s="154"/>
    </row>
    <row r="36" spans="1:11" ht="12" customHeight="1">
      <c r="A36" s="4">
        <v>29</v>
      </c>
      <c r="B36" s="7" t="s">
        <v>60</v>
      </c>
      <c r="C36" s="15" t="s">
        <v>104</v>
      </c>
      <c r="D36" s="153">
        <v>13.270999999999999</v>
      </c>
      <c r="E36" s="153">
        <v>4.8640000000000008</v>
      </c>
      <c r="F36" s="153">
        <v>2.798</v>
      </c>
      <c r="G36" s="153">
        <v>2.702</v>
      </c>
      <c r="H36" s="153">
        <v>2.907</v>
      </c>
      <c r="I36" s="153">
        <v>4.2130000000000001</v>
      </c>
      <c r="J36" s="154"/>
      <c r="K36" s="154"/>
    </row>
    <row r="37" spans="1:11" ht="12" customHeight="1">
      <c r="A37" s="4">
        <v>30</v>
      </c>
      <c r="B37" s="7" t="s">
        <v>58</v>
      </c>
      <c r="C37" s="15" t="s">
        <v>76</v>
      </c>
      <c r="D37" s="153">
        <v>102.35499999999999</v>
      </c>
      <c r="E37" s="153">
        <v>45.592999999999947</v>
      </c>
      <c r="F37" s="153">
        <v>1.629</v>
      </c>
      <c r="G37" s="153">
        <v>19.685999999999993</v>
      </c>
      <c r="H37" s="153">
        <v>35.44700000000006</v>
      </c>
      <c r="I37" s="153">
        <v>0</v>
      </c>
      <c r="J37" s="154"/>
      <c r="K37" s="154"/>
    </row>
    <row r="38" spans="1:11" ht="12" customHeight="1">
      <c r="A38" s="4">
        <v>31</v>
      </c>
      <c r="B38" s="7" t="s">
        <v>60</v>
      </c>
      <c r="C38" s="15" t="s">
        <v>78</v>
      </c>
      <c r="D38" s="153">
        <v>114.52499999999998</v>
      </c>
      <c r="E38" s="153">
        <v>65.441000000000003</v>
      </c>
      <c r="F38" s="153">
        <v>1.9609999999999999</v>
      </c>
      <c r="G38" s="153">
        <v>15.585000000000001</v>
      </c>
      <c r="H38" s="153">
        <v>31.53799999999999</v>
      </c>
      <c r="I38" s="153">
        <v>0</v>
      </c>
      <c r="J38" s="154"/>
      <c r="K38" s="154"/>
    </row>
    <row r="39" spans="1:11" ht="12" customHeight="1">
      <c r="A39" s="4">
        <v>32</v>
      </c>
      <c r="B39" s="7" t="s">
        <v>58</v>
      </c>
      <c r="C39" s="15" t="s">
        <v>82</v>
      </c>
      <c r="D39" s="153">
        <v>-0.96399999999999986</v>
      </c>
      <c r="E39" s="153">
        <v>-0.81599999999999973</v>
      </c>
      <c r="F39" s="153">
        <v>0</v>
      </c>
      <c r="G39" s="153">
        <v>-0.49800000000000011</v>
      </c>
      <c r="H39" s="153">
        <v>0.35</v>
      </c>
      <c r="I39" s="153">
        <v>0.96399999999999997</v>
      </c>
      <c r="J39" s="154"/>
      <c r="K39" s="154"/>
    </row>
    <row r="40" spans="1:11" ht="18" customHeight="1">
      <c r="A40" s="4">
        <v>33</v>
      </c>
      <c r="B40" s="7" t="s">
        <v>59</v>
      </c>
      <c r="C40" s="15" t="s">
        <v>83</v>
      </c>
      <c r="D40" s="153">
        <f t="shared" ref="D40:I40" si="5">D34-D35+D36-D37+D38-D39</f>
        <v>49.383000000000237</v>
      </c>
      <c r="E40" s="153">
        <f t="shared" si="5"/>
        <v>48.451000000000008</v>
      </c>
      <c r="F40" s="153">
        <f t="shared" si="5"/>
        <v>-3.8890000000000424</v>
      </c>
      <c r="G40" s="153">
        <f t="shared" si="5"/>
        <v>-27.778999999999979</v>
      </c>
      <c r="H40" s="153">
        <f t="shared" si="5"/>
        <v>32.600000000000009</v>
      </c>
      <c r="I40" s="153">
        <f t="shared" si="5"/>
        <v>-49.382999999999974</v>
      </c>
      <c r="J40" s="154"/>
      <c r="K40" s="154"/>
    </row>
    <row r="41" spans="1:11" ht="20.100000000000001" customHeight="1">
      <c r="A41" s="4"/>
      <c r="B41" s="7"/>
      <c r="C41" s="17" t="s">
        <v>105</v>
      </c>
      <c r="D41" s="153"/>
      <c r="E41" s="153"/>
      <c r="F41" s="153"/>
      <c r="G41" s="153"/>
      <c r="H41" s="153"/>
      <c r="I41" s="153"/>
      <c r="J41" s="154"/>
      <c r="K41" s="154"/>
    </row>
    <row r="42" spans="1:11" ht="18" customHeight="1">
      <c r="A42" s="4">
        <v>34</v>
      </c>
      <c r="B42" s="7"/>
      <c r="C42" s="15" t="s">
        <v>79</v>
      </c>
      <c r="D42" s="153">
        <v>542.95100000000002</v>
      </c>
      <c r="E42" s="153">
        <v>25.576000000000008</v>
      </c>
      <c r="F42" s="153">
        <v>7.4219999999999615</v>
      </c>
      <c r="G42" s="153">
        <v>117.185</v>
      </c>
      <c r="H42" s="153">
        <v>392.76800000000003</v>
      </c>
      <c r="I42" s="153">
        <v>-50.637999999999977</v>
      </c>
      <c r="J42" s="154"/>
      <c r="K42" s="154"/>
    </row>
    <row r="43" spans="1:11" ht="12" customHeight="1">
      <c r="A43" s="4">
        <v>35</v>
      </c>
      <c r="B43" s="7" t="s">
        <v>58</v>
      </c>
      <c r="C43" s="18" t="s">
        <v>106</v>
      </c>
      <c r="D43" s="153">
        <v>81.245000000000005</v>
      </c>
      <c r="E43" s="153">
        <v>0</v>
      </c>
      <c r="F43" s="153">
        <v>0</v>
      </c>
      <c r="G43" s="153">
        <v>81.245000000000005</v>
      </c>
      <c r="H43" s="153">
        <v>0</v>
      </c>
      <c r="I43" s="153">
        <v>0</v>
      </c>
      <c r="J43" s="154"/>
      <c r="K43" s="154"/>
    </row>
    <row r="44" spans="1:11" ht="12" customHeight="1">
      <c r="A44" s="4">
        <v>36</v>
      </c>
      <c r="B44" s="7" t="s">
        <v>60</v>
      </c>
      <c r="C44" s="18" t="s">
        <v>107</v>
      </c>
      <c r="D44" s="153">
        <v>81.245000000000005</v>
      </c>
      <c r="E44" s="153">
        <v>0</v>
      </c>
      <c r="F44" s="153">
        <v>0</v>
      </c>
      <c r="G44" s="153">
        <v>0</v>
      </c>
      <c r="H44" s="153">
        <v>81.245000000000005</v>
      </c>
      <c r="I44" s="153">
        <v>0</v>
      </c>
      <c r="J44" s="154"/>
      <c r="K44" s="154"/>
    </row>
    <row r="45" spans="1:11" ht="18" customHeight="1">
      <c r="A45" s="4">
        <v>37</v>
      </c>
      <c r="B45" s="7" t="s">
        <v>59</v>
      </c>
      <c r="C45" s="15" t="s">
        <v>113</v>
      </c>
      <c r="D45" s="153">
        <f t="shared" ref="D45:I45" si="6">D42-D43+D44</f>
        <v>542.95100000000002</v>
      </c>
      <c r="E45" s="153">
        <f t="shared" si="6"/>
        <v>25.576000000000008</v>
      </c>
      <c r="F45" s="153">
        <f t="shared" si="6"/>
        <v>7.4219999999999615</v>
      </c>
      <c r="G45" s="153">
        <f t="shared" si="6"/>
        <v>35.94</v>
      </c>
      <c r="H45" s="153">
        <f t="shared" si="6"/>
        <v>474.01300000000003</v>
      </c>
      <c r="I45" s="153">
        <f t="shared" si="6"/>
        <v>-50.637999999999977</v>
      </c>
      <c r="J45" s="154"/>
      <c r="K45" s="154"/>
    </row>
    <row r="46" spans="1:11" ht="12" customHeight="1">
      <c r="A46" s="4">
        <v>38</v>
      </c>
      <c r="B46" s="7" t="s">
        <v>58</v>
      </c>
      <c r="C46" s="15" t="s">
        <v>108</v>
      </c>
      <c r="D46" s="153">
        <v>504.48299999999995</v>
      </c>
      <c r="E46" s="153">
        <v>0</v>
      </c>
      <c r="F46" s="153">
        <v>0</v>
      </c>
      <c r="G46" s="153">
        <v>53.279000000000003</v>
      </c>
      <c r="H46" s="153">
        <v>451.20399999999995</v>
      </c>
      <c r="I46" s="153">
        <v>0</v>
      </c>
      <c r="J46" s="154"/>
      <c r="K46" s="154"/>
    </row>
    <row r="47" spans="1:11" ht="20.100000000000001" customHeight="1">
      <c r="A47" s="8">
        <v>39</v>
      </c>
      <c r="B47" s="9" t="s">
        <v>60</v>
      </c>
      <c r="C47" s="16" t="s">
        <v>80</v>
      </c>
      <c r="D47" s="153">
        <v>0</v>
      </c>
      <c r="E47" s="153">
        <v>-1.83</v>
      </c>
      <c r="F47" s="153">
        <v>-11.021000000000001</v>
      </c>
      <c r="G47" s="153">
        <v>0</v>
      </c>
      <c r="H47" s="153">
        <v>12.850999999999999</v>
      </c>
      <c r="I47" s="153">
        <v>0</v>
      </c>
      <c r="J47" s="154"/>
      <c r="K47" s="154"/>
    </row>
    <row r="48" spans="1:11" ht="18" customHeight="1">
      <c r="A48" s="4">
        <v>40</v>
      </c>
      <c r="B48" s="7" t="s">
        <v>59</v>
      </c>
      <c r="C48" s="15" t="s">
        <v>81</v>
      </c>
      <c r="D48" s="153">
        <f t="shared" ref="D48:I48" si="7">D45-D46+D47</f>
        <v>38.468000000000075</v>
      </c>
      <c r="E48" s="153">
        <f t="shared" si="7"/>
        <v>23.746000000000009</v>
      </c>
      <c r="F48" s="153">
        <f t="shared" si="7"/>
        <v>-3.5990000000000393</v>
      </c>
      <c r="G48" s="153">
        <f t="shared" si="7"/>
        <v>-17.339000000000006</v>
      </c>
      <c r="H48" s="153">
        <f t="shared" si="7"/>
        <v>35.660000000000082</v>
      </c>
      <c r="I48" s="153">
        <f t="shared" si="7"/>
        <v>-50.637999999999977</v>
      </c>
      <c r="J48" s="154"/>
      <c r="K48" s="154"/>
    </row>
    <row r="49" spans="1:11" ht="12" customHeight="1">
      <c r="D49" s="154"/>
      <c r="E49" s="154"/>
      <c r="F49" s="154"/>
      <c r="G49" s="154"/>
      <c r="H49" s="154"/>
      <c r="I49" s="154"/>
      <c r="J49" s="154"/>
      <c r="K49" s="154"/>
    </row>
    <row r="50" spans="1:11" ht="12" customHeight="1">
      <c r="A50" s="148"/>
      <c r="B50" s="149"/>
      <c r="D50" s="154"/>
      <c r="E50" s="154"/>
      <c r="F50" s="154"/>
      <c r="G50" s="154"/>
      <c r="H50" s="154"/>
      <c r="I50" s="154"/>
      <c r="J50" s="154"/>
      <c r="K50" s="154"/>
    </row>
    <row r="51" spans="1:11" ht="12" customHeight="1">
      <c r="A51" s="4" t="s">
        <v>109</v>
      </c>
      <c r="D51" s="154"/>
      <c r="E51" s="154"/>
      <c r="F51" s="154"/>
      <c r="G51" s="154"/>
      <c r="H51" s="154"/>
      <c r="I51" s="154"/>
      <c r="J51" s="154"/>
      <c r="K51" s="154"/>
    </row>
    <row r="52" spans="1:11" ht="11.1" customHeight="1">
      <c r="A52" s="4" t="s">
        <v>110</v>
      </c>
      <c r="D52" s="154"/>
      <c r="E52" s="154"/>
      <c r="F52" s="154"/>
      <c r="G52" s="154"/>
      <c r="H52" s="154"/>
      <c r="I52" s="154"/>
      <c r="J52" s="154"/>
      <c r="K52" s="154"/>
    </row>
    <row r="53" spans="1:11" ht="11.1" customHeight="1">
      <c r="A53" s="4" t="s">
        <v>222</v>
      </c>
      <c r="D53" s="154"/>
      <c r="E53" s="154"/>
      <c r="F53" s="154"/>
      <c r="G53" s="154"/>
      <c r="H53" s="154"/>
      <c r="I53" s="154"/>
      <c r="J53" s="154"/>
      <c r="K53" s="154"/>
    </row>
    <row r="54" spans="1:11" ht="11.1" customHeight="1">
      <c r="D54" s="154"/>
      <c r="E54" s="154"/>
      <c r="F54" s="154"/>
      <c r="G54" s="154"/>
      <c r="H54" s="154"/>
      <c r="I54" s="154"/>
      <c r="J54" s="154"/>
      <c r="K54" s="154"/>
    </row>
    <row r="55" spans="1:11" ht="12" customHeight="1">
      <c r="D55" s="154"/>
      <c r="E55" s="154"/>
      <c r="F55" s="154"/>
      <c r="G55" s="154"/>
      <c r="H55" s="154"/>
      <c r="I55" s="154"/>
      <c r="J55" s="154"/>
      <c r="K55" s="154"/>
    </row>
    <row r="56" spans="1:11" ht="12" customHeight="1">
      <c r="D56" s="154"/>
      <c r="E56" s="154"/>
      <c r="F56" s="154"/>
      <c r="G56" s="154"/>
      <c r="H56" s="154"/>
      <c r="I56" s="154"/>
      <c r="J56" s="154"/>
      <c r="K56" s="154"/>
    </row>
    <row r="57" spans="1:11" ht="12" customHeight="1">
      <c r="D57" s="154"/>
      <c r="E57" s="154"/>
      <c r="F57" s="154"/>
      <c r="G57" s="154"/>
      <c r="H57" s="154"/>
      <c r="I57" s="154"/>
      <c r="J57" s="154"/>
      <c r="K57" s="154"/>
    </row>
    <row r="58" spans="1:11" ht="12" customHeight="1">
      <c r="D58" s="154"/>
      <c r="E58" s="154"/>
      <c r="F58" s="154"/>
      <c r="G58" s="154"/>
      <c r="H58" s="154"/>
      <c r="I58" s="154"/>
      <c r="J58" s="154"/>
      <c r="K58" s="154"/>
    </row>
    <row r="59" spans="1:11" ht="12" customHeight="1">
      <c r="D59" s="154"/>
      <c r="E59" s="154"/>
      <c r="F59" s="154"/>
      <c r="G59" s="154"/>
      <c r="H59" s="154"/>
      <c r="I59" s="154"/>
      <c r="J59" s="154"/>
      <c r="K59" s="154"/>
    </row>
    <row r="60" spans="1:11" ht="12" customHeight="1">
      <c r="D60" s="154"/>
      <c r="E60" s="154"/>
      <c r="F60" s="154"/>
      <c r="G60" s="154"/>
      <c r="H60" s="154"/>
      <c r="I60" s="154"/>
      <c r="J60" s="154"/>
      <c r="K60" s="154"/>
    </row>
    <row r="61" spans="1:11" ht="12" customHeight="1">
      <c r="D61" s="154"/>
      <c r="E61" s="154"/>
      <c r="F61" s="154"/>
      <c r="G61" s="154"/>
      <c r="H61" s="154"/>
      <c r="I61" s="154"/>
      <c r="J61" s="154"/>
      <c r="K61" s="154"/>
    </row>
    <row r="62" spans="1:11" ht="12" customHeight="1">
      <c r="D62" s="154"/>
      <c r="E62" s="154"/>
      <c r="F62" s="154"/>
      <c r="G62" s="154"/>
      <c r="H62" s="154"/>
      <c r="I62" s="154"/>
      <c r="J62" s="154"/>
      <c r="K62" s="154"/>
    </row>
    <row r="63" spans="1:11" ht="12" customHeight="1">
      <c r="D63" s="154"/>
      <c r="E63" s="154"/>
      <c r="F63" s="154"/>
      <c r="G63" s="154"/>
      <c r="H63" s="154"/>
      <c r="I63" s="154"/>
      <c r="J63" s="154"/>
      <c r="K63" s="154"/>
    </row>
    <row r="64" spans="1:11" ht="12" customHeight="1">
      <c r="D64" s="154"/>
      <c r="E64" s="154"/>
      <c r="F64" s="154"/>
      <c r="G64" s="154"/>
      <c r="H64" s="154"/>
      <c r="I64" s="154"/>
      <c r="J64" s="154"/>
      <c r="K64" s="154"/>
    </row>
    <row r="65" spans="4:11" ht="12" customHeight="1">
      <c r="D65" s="154"/>
      <c r="E65" s="154"/>
      <c r="F65" s="154"/>
      <c r="G65" s="154"/>
      <c r="H65" s="154"/>
      <c r="I65" s="154"/>
      <c r="J65" s="154"/>
      <c r="K65" s="154"/>
    </row>
    <row r="66" spans="4:11" ht="12" customHeight="1">
      <c r="D66" s="154"/>
      <c r="E66" s="154"/>
      <c r="F66" s="154"/>
      <c r="G66" s="154"/>
      <c r="H66" s="154"/>
      <c r="I66" s="154"/>
      <c r="J66" s="154"/>
      <c r="K66" s="154"/>
    </row>
    <row r="67" spans="4:11" ht="12" customHeight="1">
      <c r="D67" s="154"/>
      <c r="E67" s="154"/>
      <c r="F67" s="154"/>
      <c r="G67" s="154"/>
      <c r="H67" s="154"/>
      <c r="I67" s="154"/>
      <c r="J67" s="154"/>
      <c r="K67" s="154"/>
    </row>
    <row r="68" spans="4:11" ht="12" customHeight="1">
      <c r="D68" s="154"/>
      <c r="E68" s="154"/>
      <c r="F68" s="154"/>
      <c r="G68" s="154"/>
      <c r="H68" s="154"/>
      <c r="I68" s="154"/>
      <c r="J68" s="154"/>
      <c r="K68" s="154"/>
    </row>
    <row r="69" spans="4:11" ht="12" customHeight="1">
      <c r="D69" s="154"/>
      <c r="E69" s="154"/>
      <c r="F69" s="154"/>
      <c r="G69" s="154"/>
      <c r="H69" s="154"/>
      <c r="I69" s="154"/>
      <c r="J69" s="154"/>
      <c r="K69" s="154"/>
    </row>
    <row r="70" spans="4:11" ht="12" customHeight="1">
      <c r="D70" s="154"/>
      <c r="E70" s="154"/>
      <c r="F70" s="154"/>
      <c r="G70" s="154"/>
      <c r="H70" s="154"/>
      <c r="I70" s="154"/>
      <c r="J70" s="154"/>
      <c r="K70" s="154"/>
    </row>
    <row r="71" spans="4:11" ht="12" customHeight="1">
      <c r="D71" s="154"/>
      <c r="E71" s="154"/>
      <c r="F71" s="154"/>
      <c r="G71" s="154"/>
      <c r="H71" s="154"/>
      <c r="I71" s="154"/>
      <c r="J71" s="154"/>
      <c r="K71" s="154"/>
    </row>
    <row r="72" spans="4:11" ht="12" customHeight="1">
      <c r="D72" s="154"/>
      <c r="E72" s="154"/>
      <c r="F72" s="154"/>
      <c r="G72" s="154"/>
      <c r="H72" s="154"/>
      <c r="I72" s="154"/>
      <c r="J72" s="154"/>
      <c r="K72" s="154"/>
    </row>
    <row r="73" spans="4:11" ht="12" customHeight="1">
      <c r="D73" s="154"/>
      <c r="E73" s="154"/>
      <c r="F73" s="154"/>
      <c r="G73" s="154"/>
      <c r="H73" s="154"/>
      <c r="I73" s="154"/>
      <c r="J73" s="154"/>
      <c r="K73" s="154"/>
    </row>
    <row r="74" spans="4:11" ht="12" customHeight="1">
      <c r="D74" s="154"/>
      <c r="E74" s="154"/>
      <c r="F74" s="154"/>
      <c r="G74" s="154"/>
      <c r="H74" s="154"/>
      <c r="I74" s="154"/>
      <c r="J74" s="154"/>
      <c r="K74" s="154"/>
    </row>
    <row r="75" spans="4:11" ht="12" customHeight="1">
      <c r="D75" s="154"/>
      <c r="E75" s="154"/>
      <c r="F75" s="154"/>
      <c r="G75" s="154"/>
      <c r="H75" s="154"/>
      <c r="I75" s="154"/>
      <c r="J75" s="154"/>
      <c r="K75" s="154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F5F91F-9D9C-4E26-B562-626BD35EE09E}">
  <dimension ref="A1:M75"/>
  <sheetViews>
    <sheetView showGridLines="0" workbookViewId="0"/>
  </sheetViews>
  <sheetFormatPr baseColWidth="10" defaultRowHeight="11.25"/>
  <cols>
    <col min="1" max="1" width="2.25" style="144" customWidth="1"/>
    <col min="2" max="2" width="1.5" style="155" customWidth="1"/>
    <col min="3" max="3" width="32.625" style="144" customWidth="1"/>
    <col min="4" max="4" width="9.375" style="144" customWidth="1"/>
    <col min="5" max="6" width="9.5" style="144" customWidth="1"/>
    <col min="7" max="9" width="9.375" style="144" customWidth="1"/>
    <col min="10" max="11" width="7.25" style="144" customWidth="1"/>
    <col min="12" max="16384" width="11" style="144"/>
  </cols>
  <sheetData>
    <row r="1" spans="1:11" ht="12" customHeight="1">
      <c r="A1" s="141"/>
      <c r="B1" s="142"/>
      <c r="C1" s="142"/>
      <c r="D1" s="142"/>
      <c r="E1" s="142"/>
      <c r="F1" s="142"/>
      <c r="G1" s="142"/>
      <c r="H1" s="142"/>
      <c r="I1" s="142"/>
      <c r="J1" s="143"/>
      <c r="K1" s="143"/>
    </row>
    <row r="2" spans="1:11" ht="12" customHeight="1">
      <c r="A2" s="13" t="s">
        <v>84</v>
      </c>
      <c r="B2" s="142"/>
      <c r="C2" s="142"/>
      <c r="D2" s="142"/>
      <c r="E2" s="142"/>
      <c r="F2" s="142"/>
      <c r="G2" s="142"/>
      <c r="H2" s="142"/>
      <c r="I2" s="142"/>
      <c r="J2" s="143"/>
      <c r="K2" s="143"/>
    </row>
    <row r="3" spans="1:11" ht="12" customHeight="1">
      <c r="A3" s="145"/>
      <c r="B3" s="142"/>
      <c r="C3" s="142"/>
      <c r="D3" s="142"/>
      <c r="E3" s="142"/>
      <c r="F3" s="142"/>
      <c r="G3" s="142"/>
      <c r="H3" s="142"/>
      <c r="I3" s="142"/>
      <c r="J3" s="143"/>
      <c r="K3" s="143"/>
    </row>
    <row r="4" spans="1:11" ht="12" customHeight="1">
      <c r="A4" s="146" t="s">
        <v>328</v>
      </c>
      <c r="B4" s="142"/>
      <c r="C4" s="142"/>
      <c r="D4" s="142"/>
      <c r="E4" s="142"/>
      <c r="F4" s="142"/>
      <c r="G4" s="142"/>
      <c r="H4" s="142"/>
      <c r="I4" s="142"/>
      <c r="J4" s="143"/>
      <c r="K4" s="143"/>
    </row>
    <row r="5" spans="1:11" ht="12" customHeight="1">
      <c r="A5" s="147" t="s">
        <v>69</v>
      </c>
      <c r="B5" s="142"/>
      <c r="C5" s="142"/>
      <c r="D5" s="142"/>
      <c r="E5" s="142"/>
      <c r="F5" s="142"/>
      <c r="G5" s="142"/>
      <c r="H5" s="142"/>
      <c r="I5" s="142"/>
      <c r="J5" s="143"/>
      <c r="K5" s="143"/>
    </row>
    <row r="6" spans="1:11" ht="12" customHeight="1">
      <c r="A6" s="148"/>
      <c r="B6" s="149"/>
      <c r="C6" s="148"/>
      <c r="D6" s="148"/>
      <c r="E6" s="148"/>
      <c r="F6" s="148"/>
      <c r="G6" s="148"/>
      <c r="H6" s="148"/>
      <c r="I6" s="148"/>
      <c r="J6" s="150"/>
      <c r="K6" s="150"/>
    </row>
    <row r="7" spans="1:11" ht="45">
      <c r="A7" s="151"/>
      <c r="B7" s="149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152"/>
      <c r="K7" s="152"/>
    </row>
    <row r="8" spans="1:11" ht="24" customHeight="1">
      <c r="A8" s="4">
        <v>1</v>
      </c>
      <c r="B8" s="7"/>
      <c r="C8" s="14" t="s">
        <v>73</v>
      </c>
      <c r="D8" s="153">
        <v>8216.3059999999987</v>
      </c>
      <c r="E8" s="153">
        <v>5895.5940000000001</v>
      </c>
      <c r="F8" s="153">
        <v>326.12099999999998</v>
      </c>
      <c r="G8" s="153">
        <v>749.80499999999995</v>
      </c>
      <c r="H8" s="153">
        <v>1244.7859999999998</v>
      </c>
      <c r="I8" s="153">
        <v>0</v>
      </c>
      <c r="J8" s="154"/>
      <c r="K8" s="154"/>
    </row>
    <row r="9" spans="1:11" ht="12" customHeight="1">
      <c r="A9" s="4">
        <v>2</v>
      </c>
      <c r="B9" s="7" t="s">
        <v>58</v>
      </c>
      <c r="C9" s="15" t="s">
        <v>74</v>
      </c>
      <c r="D9" s="153">
        <v>4316.8640000000005</v>
      </c>
      <c r="E9" s="153">
        <v>3412.0720000000001</v>
      </c>
      <c r="F9" s="153">
        <v>188.00200000000001</v>
      </c>
      <c r="G9" s="153">
        <v>283.04500000000002</v>
      </c>
      <c r="H9" s="153">
        <v>433.745</v>
      </c>
      <c r="I9" s="153">
        <v>0</v>
      </c>
      <c r="J9" s="154"/>
      <c r="K9" s="154"/>
    </row>
    <row r="10" spans="1:11" ht="18" customHeight="1">
      <c r="A10" s="4">
        <v>3</v>
      </c>
      <c r="B10" s="7" t="s">
        <v>59</v>
      </c>
      <c r="C10" s="15" t="s">
        <v>77</v>
      </c>
      <c r="D10" s="153">
        <v>3899.4419999999982</v>
      </c>
      <c r="E10" s="153">
        <v>2483.5219999999999</v>
      </c>
      <c r="F10" s="153">
        <v>138.11899999999997</v>
      </c>
      <c r="G10" s="153">
        <v>466.75999999999993</v>
      </c>
      <c r="H10" s="153">
        <v>811.04099999999983</v>
      </c>
      <c r="I10" s="153">
        <v>0</v>
      </c>
      <c r="J10" s="154"/>
      <c r="K10" s="154"/>
    </row>
    <row r="11" spans="1:11" ht="12" customHeight="1">
      <c r="A11" s="4">
        <v>4</v>
      </c>
      <c r="B11" s="7" t="s">
        <v>58</v>
      </c>
      <c r="C11" s="15" t="s">
        <v>78</v>
      </c>
      <c r="D11" s="153">
        <v>886.98500000000013</v>
      </c>
      <c r="E11" s="153">
        <v>469.48699999999997</v>
      </c>
      <c r="F11" s="153">
        <v>17.731999999999999</v>
      </c>
      <c r="G11" s="153">
        <v>119.435</v>
      </c>
      <c r="H11" s="153">
        <v>280.33100000000002</v>
      </c>
      <c r="I11" s="153">
        <v>0</v>
      </c>
      <c r="J11" s="154"/>
      <c r="K11" s="154"/>
    </row>
    <row r="12" spans="1:11" ht="18" customHeight="1">
      <c r="A12" s="4">
        <v>5</v>
      </c>
      <c r="B12" s="7" t="s">
        <v>59</v>
      </c>
      <c r="C12" s="15" t="s">
        <v>89</v>
      </c>
      <c r="D12" s="153">
        <v>3012.4569999999981</v>
      </c>
      <c r="E12" s="153">
        <v>2014.0349999999999</v>
      </c>
      <c r="F12" s="153">
        <v>120.38699999999997</v>
      </c>
      <c r="G12" s="153">
        <v>347.32499999999993</v>
      </c>
      <c r="H12" s="153">
        <v>530.70999999999981</v>
      </c>
      <c r="I12" s="153">
        <v>-166.00500000000005</v>
      </c>
      <c r="J12" s="154"/>
      <c r="K12" s="154"/>
    </row>
    <row r="13" spans="1:11" ht="12" customHeight="1">
      <c r="A13" s="4">
        <v>6</v>
      </c>
      <c r="B13" s="7" t="s">
        <v>58</v>
      </c>
      <c r="C13" s="15" t="s">
        <v>90</v>
      </c>
      <c r="D13" s="153">
        <v>2348.0520000000001</v>
      </c>
      <c r="E13" s="153">
        <v>1610.0720000000001</v>
      </c>
      <c r="F13" s="153">
        <v>93.609999999999985</v>
      </c>
      <c r="G13" s="153">
        <v>355.822</v>
      </c>
      <c r="H13" s="153">
        <v>288.548</v>
      </c>
      <c r="I13" s="153">
        <v>19.858000000000001</v>
      </c>
      <c r="J13" s="154"/>
      <c r="K13" s="154"/>
    </row>
    <row r="14" spans="1:11" ht="12" customHeight="1">
      <c r="A14" s="4">
        <v>7</v>
      </c>
      <c r="B14" s="7" t="s">
        <v>58</v>
      </c>
      <c r="C14" s="15" t="s">
        <v>91</v>
      </c>
      <c r="D14" s="153">
        <v>41.283000000000001</v>
      </c>
      <c r="E14" s="153">
        <v>28.260999999999999</v>
      </c>
      <c r="F14" s="153">
        <v>1.9390000000000001</v>
      </c>
      <c r="G14" s="153">
        <v>0.31600000000000006</v>
      </c>
      <c r="H14" s="153">
        <v>10.766999999999999</v>
      </c>
      <c r="I14" s="153">
        <v>0</v>
      </c>
      <c r="J14" s="154"/>
      <c r="K14" s="154"/>
    </row>
    <row r="15" spans="1:11" ht="12" customHeight="1">
      <c r="A15" s="4">
        <v>8</v>
      </c>
      <c r="B15" s="7" t="s">
        <v>60</v>
      </c>
      <c r="C15" s="15" t="s">
        <v>92</v>
      </c>
      <c r="D15" s="153">
        <v>59.888999999999996</v>
      </c>
      <c r="E15" s="153">
        <v>57.61099999999999</v>
      </c>
      <c r="F15" s="153">
        <v>0</v>
      </c>
      <c r="G15" s="153">
        <v>0.15</v>
      </c>
      <c r="H15" s="153">
        <v>2.1280000000000001</v>
      </c>
      <c r="I15" s="153">
        <v>0</v>
      </c>
      <c r="J15" s="154"/>
      <c r="K15" s="154"/>
    </row>
    <row r="16" spans="1:11" ht="18" customHeight="1">
      <c r="A16" s="4">
        <v>9</v>
      </c>
      <c r="B16" s="7" t="s">
        <v>59</v>
      </c>
      <c r="C16" s="15" t="s">
        <v>112</v>
      </c>
      <c r="D16" s="153">
        <v>683.01099999999792</v>
      </c>
      <c r="E16" s="153">
        <v>433.3129999999997</v>
      </c>
      <c r="F16" s="153">
        <v>24.837999999999987</v>
      </c>
      <c r="G16" s="153">
        <v>-8.6630000000000713</v>
      </c>
      <c r="H16" s="153">
        <v>233.5229999999998</v>
      </c>
      <c r="I16" s="153">
        <v>-185.86300000000006</v>
      </c>
      <c r="J16" s="154"/>
      <c r="K16" s="154"/>
    </row>
    <row r="17" spans="1:11" ht="12" customHeight="1">
      <c r="A17" s="4">
        <v>10</v>
      </c>
      <c r="B17" s="7" t="s">
        <v>60</v>
      </c>
      <c r="C17" s="15" t="s">
        <v>93</v>
      </c>
      <c r="D17" s="153">
        <v>2353.7579999999998</v>
      </c>
      <c r="E17" s="153">
        <v>0</v>
      </c>
      <c r="F17" s="153">
        <v>0</v>
      </c>
      <c r="G17" s="153">
        <v>0</v>
      </c>
      <c r="H17" s="153">
        <v>2353.7579999999998</v>
      </c>
      <c r="I17" s="153">
        <v>14.151999999999999</v>
      </c>
      <c r="J17" s="154"/>
      <c r="K17" s="154"/>
    </row>
    <row r="18" spans="1:11" ht="12" customHeight="1">
      <c r="A18" s="4">
        <v>11</v>
      </c>
      <c r="B18" s="7" t="s">
        <v>58</v>
      </c>
      <c r="C18" s="15" t="s">
        <v>94</v>
      </c>
      <c r="D18" s="153">
        <v>54.421999999999997</v>
      </c>
      <c r="E18" s="153">
        <v>0</v>
      </c>
      <c r="F18" s="153">
        <v>0</v>
      </c>
      <c r="G18" s="153">
        <v>54.421999999999997</v>
      </c>
      <c r="H18" s="153">
        <v>0</v>
      </c>
      <c r="I18" s="153">
        <v>5.7049999999999992</v>
      </c>
      <c r="J18" s="154"/>
      <c r="K18" s="154"/>
    </row>
    <row r="19" spans="1:11" ht="12" customHeight="1">
      <c r="A19" s="4">
        <v>12</v>
      </c>
      <c r="B19" s="7" t="s">
        <v>60</v>
      </c>
      <c r="C19" s="15" t="s">
        <v>95</v>
      </c>
      <c r="D19" s="153">
        <v>442.08400000000006</v>
      </c>
      <c r="E19" s="153">
        <v>0</v>
      </c>
      <c r="F19" s="153">
        <v>0</v>
      </c>
      <c r="G19" s="153">
        <v>442.08400000000006</v>
      </c>
      <c r="H19" s="153">
        <v>0</v>
      </c>
      <c r="I19" s="153">
        <v>5.2549999999999999</v>
      </c>
      <c r="J19" s="154"/>
      <c r="K19" s="154"/>
    </row>
    <row r="20" spans="1:11" ht="12" customHeight="1">
      <c r="A20" s="4">
        <v>13</v>
      </c>
      <c r="B20" s="7" t="s">
        <v>58</v>
      </c>
      <c r="C20" s="15" t="s">
        <v>96</v>
      </c>
      <c r="D20" s="153">
        <v>1103.08</v>
      </c>
      <c r="E20" s="153">
        <v>485.88599999999997</v>
      </c>
      <c r="F20" s="153">
        <v>524.82799999999997</v>
      </c>
      <c r="G20" s="153">
        <v>45.415999999999997</v>
      </c>
      <c r="H20" s="153">
        <v>46.949999999999989</v>
      </c>
      <c r="I20" s="153">
        <v>431.68199999999996</v>
      </c>
      <c r="J20" s="154"/>
      <c r="K20" s="154"/>
    </row>
    <row r="21" spans="1:11" ht="12" customHeight="1">
      <c r="A21" s="4">
        <v>14</v>
      </c>
      <c r="B21" s="7" t="s">
        <v>60</v>
      </c>
      <c r="C21" s="15" t="s">
        <v>97</v>
      </c>
      <c r="D21" s="153">
        <v>1250.6589999999999</v>
      </c>
      <c r="E21" s="153">
        <v>235.22699999999998</v>
      </c>
      <c r="F21" s="153">
        <v>504.745</v>
      </c>
      <c r="G21" s="153">
        <v>33.632000000000005</v>
      </c>
      <c r="H21" s="153">
        <v>477.05500000000001</v>
      </c>
      <c r="I21" s="153">
        <v>284.10300000000001</v>
      </c>
      <c r="J21" s="154"/>
      <c r="K21" s="154"/>
    </row>
    <row r="22" spans="1:11" ht="18" customHeight="1">
      <c r="A22" s="4">
        <v>15</v>
      </c>
      <c r="B22" s="7" t="s">
        <v>59</v>
      </c>
      <c r="C22" s="15" t="s">
        <v>219</v>
      </c>
      <c r="D22" s="153">
        <v>3572.0099999999975</v>
      </c>
      <c r="E22" s="153">
        <v>182.65399999999971</v>
      </c>
      <c r="F22" s="153">
        <v>4.7549999999999955</v>
      </c>
      <c r="G22" s="153">
        <v>367.21500000000003</v>
      </c>
      <c r="H22" s="153">
        <v>3017.3859999999995</v>
      </c>
      <c r="I22" s="153">
        <v>-319.74000000000007</v>
      </c>
      <c r="J22" s="154"/>
      <c r="K22" s="154"/>
    </row>
    <row r="23" spans="1:11" ht="12" customHeight="1">
      <c r="A23" s="4">
        <v>16</v>
      </c>
      <c r="B23" s="7" t="s">
        <v>58</v>
      </c>
      <c r="C23" s="15" t="s">
        <v>98</v>
      </c>
      <c r="D23" s="153">
        <v>538.62599999999998</v>
      </c>
      <c r="E23" s="153">
        <v>119.95</v>
      </c>
      <c r="F23" s="153">
        <v>8.291999999999998</v>
      </c>
      <c r="G23" s="153">
        <v>0</v>
      </c>
      <c r="H23" s="153">
        <v>410.38400000000001</v>
      </c>
      <c r="I23" s="153">
        <v>14.831</v>
      </c>
      <c r="J23" s="154"/>
      <c r="K23" s="154"/>
    </row>
    <row r="24" spans="1:11" ht="12" customHeight="1">
      <c r="A24" s="4">
        <v>17</v>
      </c>
      <c r="B24" s="7" t="s">
        <v>60</v>
      </c>
      <c r="C24" s="15" t="s">
        <v>99</v>
      </c>
      <c r="D24" s="153">
        <v>552.71499999999992</v>
      </c>
      <c r="E24" s="153">
        <v>0</v>
      </c>
      <c r="F24" s="153">
        <v>0</v>
      </c>
      <c r="G24" s="153">
        <v>552.71499999999992</v>
      </c>
      <c r="H24" s="153">
        <v>0</v>
      </c>
      <c r="I24" s="153">
        <v>0.74199999999999999</v>
      </c>
      <c r="J24" s="154"/>
      <c r="K24" s="154"/>
    </row>
    <row r="25" spans="1:11" ht="12" customHeight="1">
      <c r="A25" s="4">
        <v>18</v>
      </c>
      <c r="B25" s="7" t="s">
        <v>58</v>
      </c>
      <c r="C25" s="15" t="s">
        <v>220</v>
      </c>
      <c r="D25" s="153">
        <v>910.31100000000004</v>
      </c>
      <c r="E25" s="153">
        <v>0</v>
      </c>
      <c r="F25" s="153">
        <v>0</v>
      </c>
      <c r="G25" s="153">
        <v>0</v>
      </c>
      <c r="H25" s="153">
        <v>910.31100000000004</v>
      </c>
      <c r="I25" s="153">
        <v>3.6599999999999997</v>
      </c>
      <c r="J25" s="154"/>
      <c r="K25" s="154"/>
    </row>
    <row r="26" spans="1:11" ht="12" customHeight="1">
      <c r="A26" s="4">
        <v>19</v>
      </c>
      <c r="B26" s="7" t="s">
        <v>60</v>
      </c>
      <c r="C26" s="15" t="s">
        <v>221</v>
      </c>
      <c r="D26" s="153">
        <v>909.01600000000008</v>
      </c>
      <c r="E26" s="153">
        <v>23.166000000000004</v>
      </c>
      <c r="F26" s="153">
        <v>129.85900000000001</v>
      </c>
      <c r="G26" s="153">
        <v>755.18600000000004</v>
      </c>
      <c r="H26" s="153">
        <v>0.80499999999999994</v>
      </c>
      <c r="I26" s="153">
        <v>4.9550000000000001</v>
      </c>
      <c r="J26" s="154"/>
      <c r="K26" s="154"/>
    </row>
    <row r="27" spans="1:11" ht="12" customHeight="1">
      <c r="A27" s="4">
        <v>20</v>
      </c>
      <c r="B27" s="7" t="s">
        <v>58</v>
      </c>
      <c r="C27" s="15" t="s">
        <v>100</v>
      </c>
      <c r="D27" s="153">
        <v>788.779</v>
      </c>
      <c r="E27" s="153">
        <v>19.311999999999998</v>
      </c>
      <c r="F27" s="153">
        <v>65.436000000000007</v>
      </c>
      <c r="G27" s="153">
        <v>703.226</v>
      </c>
      <c r="H27" s="153">
        <v>0.80499999999999994</v>
      </c>
      <c r="I27" s="153">
        <v>0.78599999999999992</v>
      </c>
      <c r="J27" s="154"/>
      <c r="K27" s="154"/>
    </row>
    <row r="28" spans="1:11" ht="12" customHeight="1">
      <c r="A28" s="4">
        <v>21</v>
      </c>
      <c r="B28" s="7" t="s">
        <v>60</v>
      </c>
      <c r="C28" s="15" t="s">
        <v>114</v>
      </c>
      <c r="D28" s="153">
        <v>778.64400000000001</v>
      </c>
      <c r="E28" s="153">
        <v>0</v>
      </c>
      <c r="F28" s="153">
        <v>0</v>
      </c>
      <c r="G28" s="153">
        <v>0</v>
      </c>
      <c r="H28" s="153">
        <v>778.64400000000001</v>
      </c>
      <c r="I28" s="153">
        <v>10.920999999999999</v>
      </c>
      <c r="J28" s="154"/>
      <c r="K28" s="154"/>
    </row>
    <row r="29" spans="1:11" ht="12" customHeight="1">
      <c r="A29" s="4">
        <v>22</v>
      </c>
      <c r="B29" s="7" t="s">
        <v>58</v>
      </c>
      <c r="C29" s="15" t="s">
        <v>101</v>
      </c>
      <c r="D29" s="153">
        <v>464.21199999999999</v>
      </c>
      <c r="E29" s="153">
        <v>50.867000000000004</v>
      </c>
      <c r="F29" s="153">
        <v>220.20800000000003</v>
      </c>
      <c r="G29" s="153">
        <v>90.217000000000041</v>
      </c>
      <c r="H29" s="153">
        <v>102.92</v>
      </c>
      <c r="I29" s="153">
        <v>97.953000000000003</v>
      </c>
      <c r="J29" s="154"/>
      <c r="K29" s="154"/>
    </row>
    <row r="30" spans="1:11" ht="12" customHeight="1">
      <c r="A30" s="4">
        <v>23</v>
      </c>
      <c r="B30" s="7" t="s">
        <v>60</v>
      </c>
      <c r="C30" s="15" t="s">
        <v>102</v>
      </c>
      <c r="D30" s="153">
        <v>402.39699999999993</v>
      </c>
      <c r="E30" s="153">
        <v>22.076999999999998</v>
      </c>
      <c r="F30" s="153">
        <v>215.13100000000003</v>
      </c>
      <c r="G30" s="153">
        <v>31.341999999999871</v>
      </c>
      <c r="H30" s="153">
        <v>133.84699999999998</v>
      </c>
      <c r="I30" s="153">
        <v>159.768</v>
      </c>
      <c r="J30" s="154"/>
      <c r="K30" s="154"/>
    </row>
    <row r="31" spans="1:11" ht="18" customHeight="1">
      <c r="A31" s="4">
        <v>24</v>
      </c>
      <c r="B31" s="7" t="s">
        <v>59</v>
      </c>
      <c r="C31" s="15" t="s">
        <v>79</v>
      </c>
      <c r="D31" s="153">
        <v>3512.8539999999971</v>
      </c>
      <c r="E31" s="153">
        <v>37.767999999999716</v>
      </c>
      <c r="F31" s="153">
        <v>55.808999999999997</v>
      </c>
      <c r="G31" s="153">
        <v>913.01499999999987</v>
      </c>
      <c r="H31" s="153">
        <v>2506.2619999999988</v>
      </c>
      <c r="I31" s="153">
        <v>-260.58400000000006</v>
      </c>
      <c r="J31" s="154"/>
      <c r="K31" s="154"/>
    </row>
    <row r="32" spans="1:11" ht="12" customHeight="1">
      <c r="A32" s="4">
        <v>25</v>
      </c>
      <c r="B32" s="7" t="s">
        <v>58</v>
      </c>
      <c r="C32" s="15" t="s">
        <v>75</v>
      </c>
      <c r="D32" s="153">
        <v>3233.0879999999997</v>
      </c>
      <c r="E32" s="153">
        <v>0</v>
      </c>
      <c r="F32" s="153">
        <v>0</v>
      </c>
      <c r="G32" s="153">
        <v>961.327</v>
      </c>
      <c r="H32" s="153">
        <v>2271.761</v>
      </c>
      <c r="I32" s="153">
        <v>0</v>
      </c>
      <c r="J32" s="154"/>
      <c r="K32" s="154"/>
    </row>
    <row r="33" spans="1:13" ht="20.100000000000001" customHeight="1">
      <c r="A33" s="8">
        <v>26</v>
      </c>
      <c r="B33" s="9" t="s">
        <v>60</v>
      </c>
      <c r="C33" s="16" t="s">
        <v>80</v>
      </c>
      <c r="D33" s="153">
        <v>0</v>
      </c>
      <c r="E33" s="153">
        <v>-5.0790000000000006</v>
      </c>
      <c r="F33" s="153">
        <v>-52.624000000000002</v>
      </c>
      <c r="G33" s="153">
        <v>0</v>
      </c>
      <c r="H33" s="153">
        <v>57.703000000000003</v>
      </c>
      <c r="I33" s="153">
        <v>0</v>
      </c>
      <c r="J33" s="154"/>
      <c r="K33" s="154"/>
    </row>
    <row r="34" spans="1:13" ht="18" customHeight="1">
      <c r="A34" s="4">
        <v>27</v>
      </c>
      <c r="B34" s="7" t="s">
        <v>59</v>
      </c>
      <c r="C34" s="15" t="s">
        <v>81</v>
      </c>
      <c r="D34" s="153">
        <v>279.76599999999735</v>
      </c>
      <c r="E34" s="153">
        <v>32.688999999999716</v>
      </c>
      <c r="F34" s="153">
        <v>3.1849999999999952</v>
      </c>
      <c r="G34" s="153">
        <v>-48.312000000000126</v>
      </c>
      <c r="H34" s="153">
        <v>292.20399999999881</v>
      </c>
      <c r="I34" s="153">
        <v>-260.58400000000006</v>
      </c>
      <c r="J34" s="154"/>
      <c r="K34" s="154"/>
    </row>
    <row r="35" spans="1:13" ht="12" customHeight="1">
      <c r="A35" s="4">
        <v>28</v>
      </c>
      <c r="B35" s="7" t="s">
        <v>58</v>
      </c>
      <c r="C35" s="15" t="s">
        <v>103</v>
      </c>
      <c r="D35" s="153">
        <v>113.07500000000002</v>
      </c>
      <c r="E35" s="153">
        <v>2.056</v>
      </c>
      <c r="F35" s="153">
        <v>11.2</v>
      </c>
      <c r="G35" s="153">
        <v>83.704000000000008</v>
      </c>
      <c r="H35" s="153">
        <v>16.114999999999998</v>
      </c>
      <c r="I35" s="153">
        <v>5.9359999999999999</v>
      </c>
      <c r="J35" s="154"/>
      <c r="K35" s="154"/>
    </row>
    <row r="36" spans="1:13" ht="12" customHeight="1">
      <c r="A36" s="4">
        <v>29</v>
      </c>
      <c r="B36" s="7" t="s">
        <v>60</v>
      </c>
      <c r="C36" s="15" t="s">
        <v>104</v>
      </c>
      <c r="D36" s="153">
        <v>88.384</v>
      </c>
      <c r="E36" s="153">
        <v>49.677</v>
      </c>
      <c r="F36" s="153">
        <v>0.7400000000000001</v>
      </c>
      <c r="G36" s="153">
        <v>18.215999999999994</v>
      </c>
      <c r="H36" s="153">
        <v>19.751000000000001</v>
      </c>
      <c r="I36" s="153">
        <v>30.626999999999999</v>
      </c>
      <c r="J36" s="154"/>
      <c r="K36" s="154"/>
    </row>
    <row r="37" spans="1:13" ht="12" customHeight="1">
      <c r="A37" s="4">
        <v>30</v>
      </c>
      <c r="B37" s="7" t="s">
        <v>58</v>
      </c>
      <c r="C37" s="15" t="s">
        <v>76</v>
      </c>
      <c r="D37" s="153">
        <v>906.16699999999992</v>
      </c>
      <c r="E37" s="153">
        <v>487.21600000000001</v>
      </c>
      <c r="F37" s="153">
        <v>16.178000000000004</v>
      </c>
      <c r="G37" s="153">
        <v>124.83399999999997</v>
      </c>
      <c r="H37" s="153">
        <v>277.93900000000002</v>
      </c>
      <c r="I37" s="153">
        <v>0</v>
      </c>
      <c r="J37" s="154"/>
      <c r="K37" s="154"/>
    </row>
    <row r="38" spans="1:13" ht="12" customHeight="1">
      <c r="A38" s="4">
        <v>31</v>
      </c>
      <c r="B38" s="7" t="s">
        <v>60</v>
      </c>
      <c r="C38" s="15" t="s">
        <v>78</v>
      </c>
      <c r="D38" s="153">
        <v>886.98500000000013</v>
      </c>
      <c r="E38" s="153">
        <v>469.48699999999997</v>
      </c>
      <c r="F38" s="153">
        <v>17.731999999999999</v>
      </c>
      <c r="G38" s="153">
        <v>119.435</v>
      </c>
      <c r="H38" s="153">
        <v>280.33100000000002</v>
      </c>
      <c r="I38" s="153">
        <v>0</v>
      </c>
      <c r="J38" s="154"/>
      <c r="K38" s="154"/>
    </row>
    <row r="39" spans="1:13" ht="12" customHeight="1">
      <c r="A39" s="4">
        <v>32</v>
      </c>
      <c r="B39" s="7" t="s">
        <v>58</v>
      </c>
      <c r="C39" s="15" t="s">
        <v>82</v>
      </c>
      <c r="D39" s="153">
        <v>16.401999999999997</v>
      </c>
      <c r="E39" s="153">
        <v>6.3810000000000002</v>
      </c>
      <c r="F39" s="153">
        <v>10.311</v>
      </c>
      <c r="G39" s="153">
        <v>-0.42200000000000004</v>
      </c>
      <c r="H39" s="153">
        <v>0.13199999999999998</v>
      </c>
      <c r="I39" s="153">
        <v>-16.402000000000001</v>
      </c>
      <c r="J39" s="154"/>
      <c r="K39" s="154"/>
    </row>
    <row r="40" spans="1:13" ht="18" customHeight="1">
      <c r="A40" s="4">
        <v>33</v>
      </c>
      <c r="B40" s="7" t="s">
        <v>59</v>
      </c>
      <c r="C40" s="15" t="s">
        <v>83</v>
      </c>
      <c r="D40" s="153">
        <v>219.49099999999754</v>
      </c>
      <c r="E40" s="153">
        <v>56.199999999999676</v>
      </c>
      <c r="F40" s="153">
        <v>-16.032000000000011</v>
      </c>
      <c r="G40" s="153">
        <v>-118.77700000000013</v>
      </c>
      <c r="H40" s="153">
        <v>298.09999999999877</v>
      </c>
      <c r="I40" s="153">
        <v>-219.49100000000004</v>
      </c>
      <c r="J40" s="154"/>
      <c r="K40" s="154"/>
    </row>
    <row r="41" spans="1:13" ht="20.100000000000001" customHeight="1">
      <c r="A41" s="4"/>
      <c r="B41" s="7"/>
      <c r="C41" s="17" t="s">
        <v>105</v>
      </c>
      <c r="D41" s="153">
        <v>0</v>
      </c>
      <c r="E41" s="153">
        <v>0</v>
      </c>
      <c r="F41" s="153">
        <v>0</v>
      </c>
      <c r="G41" s="153">
        <v>0</v>
      </c>
      <c r="H41" s="153">
        <v>0</v>
      </c>
      <c r="I41" s="153">
        <v>0</v>
      </c>
      <c r="J41" s="154"/>
      <c r="K41" s="154"/>
    </row>
    <row r="42" spans="1:13" ht="18" customHeight="1">
      <c r="A42" s="4">
        <v>34</v>
      </c>
      <c r="B42" s="7"/>
      <c r="C42" s="15" t="s">
        <v>79</v>
      </c>
      <c r="D42" s="153">
        <v>3512.8539999999994</v>
      </c>
      <c r="E42" s="153">
        <v>37.767999999999816</v>
      </c>
      <c r="F42" s="153">
        <v>55.809000000000005</v>
      </c>
      <c r="G42" s="153">
        <v>913.01499999999987</v>
      </c>
      <c r="H42" s="153">
        <v>2506.2620000000002</v>
      </c>
      <c r="I42" s="153">
        <v>-260.58400000000006</v>
      </c>
      <c r="J42" s="154"/>
      <c r="K42" s="154"/>
    </row>
    <row r="43" spans="1:13" ht="12" customHeight="1">
      <c r="A43" s="4">
        <v>35</v>
      </c>
      <c r="B43" s="7" t="s">
        <v>58</v>
      </c>
      <c r="C43" s="18" t="s">
        <v>106</v>
      </c>
      <c r="D43" s="153">
        <v>594.00900000000001</v>
      </c>
      <c r="E43" s="153">
        <v>0</v>
      </c>
      <c r="F43" s="153">
        <v>0</v>
      </c>
      <c r="G43" s="153">
        <v>594.00900000000001</v>
      </c>
      <c r="H43" s="153">
        <v>0</v>
      </c>
      <c r="I43" s="153">
        <v>0</v>
      </c>
      <c r="J43" s="154"/>
      <c r="K43" s="154"/>
    </row>
    <row r="44" spans="1:13" ht="12" customHeight="1">
      <c r="A44" s="4">
        <v>36</v>
      </c>
      <c r="B44" s="7" t="s">
        <v>60</v>
      </c>
      <c r="C44" s="18" t="s">
        <v>107</v>
      </c>
      <c r="D44" s="153">
        <v>594.00900000000001</v>
      </c>
      <c r="E44" s="153">
        <v>0</v>
      </c>
      <c r="F44" s="153">
        <v>0</v>
      </c>
      <c r="G44" s="153">
        <v>0</v>
      </c>
      <c r="H44" s="153">
        <v>594.00900000000001</v>
      </c>
      <c r="I44" s="153">
        <v>0</v>
      </c>
      <c r="J44" s="154"/>
      <c r="K44" s="154"/>
    </row>
    <row r="45" spans="1:13" ht="18" customHeight="1">
      <c r="A45" s="4">
        <v>37</v>
      </c>
      <c r="B45" s="7" t="s">
        <v>59</v>
      </c>
      <c r="C45" s="15" t="s">
        <v>113</v>
      </c>
      <c r="D45" s="153">
        <v>3512.8539999999994</v>
      </c>
      <c r="E45" s="153">
        <v>37.767999999999816</v>
      </c>
      <c r="F45" s="153">
        <v>55.809000000000005</v>
      </c>
      <c r="G45" s="153">
        <v>319.00599999999986</v>
      </c>
      <c r="H45" s="153">
        <v>3100.2710000000002</v>
      </c>
      <c r="I45" s="153">
        <v>-260.58400000000006</v>
      </c>
      <c r="J45" s="154"/>
      <c r="K45" s="154"/>
    </row>
    <row r="46" spans="1:13" ht="12" customHeight="1">
      <c r="A46" s="4">
        <v>38</v>
      </c>
      <c r="B46" s="7" t="s">
        <v>58</v>
      </c>
      <c r="C46" s="15" t="s">
        <v>108</v>
      </c>
      <c r="D46" s="153">
        <v>3233.0880000000002</v>
      </c>
      <c r="E46" s="153">
        <v>0</v>
      </c>
      <c r="F46" s="153">
        <v>0</v>
      </c>
      <c r="G46" s="153">
        <v>367.31799999999998</v>
      </c>
      <c r="H46" s="153">
        <v>2865.77</v>
      </c>
      <c r="I46" s="153">
        <v>0</v>
      </c>
      <c r="J46" s="154"/>
      <c r="K46" s="154"/>
    </row>
    <row r="47" spans="1:13" ht="20.100000000000001" customHeight="1">
      <c r="A47" s="8">
        <v>39</v>
      </c>
      <c r="B47" s="9" t="s">
        <v>60</v>
      </c>
      <c r="C47" s="16" t="s">
        <v>80</v>
      </c>
      <c r="D47" s="153">
        <v>0</v>
      </c>
      <c r="E47" s="153">
        <v>-5.0790000000000006</v>
      </c>
      <c r="F47" s="153">
        <v>-52.624000000000002</v>
      </c>
      <c r="G47" s="153">
        <v>0</v>
      </c>
      <c r="H47" s="153">
        <v>57.703000000000003</v>
      </c>
      <c r="I47" s="153">
        <v>0</v>
      </c>
      <c r="J47" s="154"/>
      <c r="K47" s="154"/>
    </row>
    <row r="48" spans="1:13" ht="18" customHeight="1">
      <c r="A48" s="4">
        <v>40</v>
      </c>
      <c r="B48" s="7" t="s">
        <v>59</v>
      </c>
      <c r="C48" s="15" t="s">
        <v>81</v>
      </c>
      <c r="D48" s="153">
        <v>279.76599999999917</v>
      </c>
      <c r="E48" s="153">
        <v>32.688999999999815</v>
      </c>
      <c r="F48" s="153">
        <v>3.1850000000000023</v>
      </c>
      <c r="G48" s="153">
        <v>-48.312000000000126</v>
      </c>
      <c r="H48" s="153">
        <v>292.20400000000018</v>
      </c>
      <c r="I48" s="153">
        <v>-260.58400000000006</v>
      </c>
      <c r="J48" s="154"/>
      <c r="K48" s="154"/>
      <c r="M48" s="153"/>
    </row>
    <row r="49" spans="1:11" ht="12" customHeight="1">
      <c r="D49" s="154"/>
      <c r="E49" s="154"/>
      <c r="F49" s="154"/>
      <c r="G49" s="154"/>
      <c r="H49" s="154"/>
      <c r="I49" s="154"/>
      <c r="J49" s="154"/>
      <c r="K49" s="154"/>
    </row>
    <row r="50" spans="1:11" ht="12" customHeight="1">
      <c r="A50" s="148"/>
      <c r="B50" s="149"/>
      <c r="D50" s="154"/>
      <c r="E50" s="154"/>
      <c r="F50" s="154"/>
      <c r="G50" s="154"/>
      <c r="H50" s="154"/>
      <c r="I50" s="154"/>
      <c r="J50" s="154"/>
      <c r="K50" s="154"/>
    </row>
    <row r="51" spans="1:11" ht="12" customHeight="1">
      <c r="A51" s="4" t="s">
        <v>109</v>
      </c>
      <c r="D51" s="154"/>
      <c r="E51" s="154"/>
      <c r="F51" s="154"/>
      <c r="G51" s="154"/>
      <c r="H51" s="154"/>
      <c r="I51" s="154"/>
      <c r="J51" s="154"/>
      <c r="K51" s="154"/>
    </row>
    <row r="52" spans="1:11" ht="11.1" customHeight="1">
      <c r="A52" s="4" t="s">
        <v>110</v>
      </c>
      <c r="D52" s="154"/>
      <c r="E52" s="154"/>
      <c r="F52" s="154"/>
      <c r="G52" s="154"/>
      <c r="H52" s="154"/>
      <c r="I52" s="154"/>
      <c r="J52" s="154"/>
      <c r="K52" s="154"/>
    </row>
    <row r="53" spans="1:11" ht="11.1" customHeight="1">
      <c r="A53" s="4" t="s">
        <v>222</v>
      </c>
      <c r="D53" s="154"/>
      <c r="E53" s="154"/>
      <c r="F53" s="154"/>
      <c r="G53" s="154"/>
      <c r="H53" s="154"/>
      <c r="I53" s="154"/>
      <c r="J53" s="154"/>
      <c r="K53" s="154"/>
    </row>
    <row r="54" spans="1:11" ht="11.1" customHeight="1">
      <c r="D54" s="154"/>
      <c r="E54" s="154"/>
      <c r="F54" s="154"/>
      <c r="G54" s="154"/>
      <c r="H54" s="154"/>
      <c r="I54" s="154"/>
      <c r="J54" s="154"/>
      <c r="K54" s="154"/>
    </row>
    <row r="55" spans="1:11" ht="12" customHeight="1">
      <c r="D55" s="154"/>
      <c r="E55" s="154"/>
      <c r="F55" s="154"/>
      <c r="G55" s="154"/>
      <c r="H55" s="154"/>
      <c r="I55" s="154"/>
      <c r="J55" s="154"/>
      <c r="K55" s="154"/>
    </row>
    <row r="56" spans="1:11" ht="12" customHeight="1">
      <c r="D56" s="154"/>
      <c r="E56" s="154"/>
      <c r="F56" s="154"/>
      <c r="G56" s="154"/>
      <c r="H56" s="154"/>
      <c r="I56" s="154"/>
      <c r="J56" s="154"/>
      <c r="K56" s="154"/>
    </row>
    <row r="57" spans="1:11" ht="12" customHeight="1">
      <c r="D57" s="154"/>
      <c r="E57" s="154"/>
      <c r="F57" s="154"/>
      <c r="G57" s="154"/>
      <c r="H57" s="154"/>
      <c r="I57" s="154"/>
      <c r="J57" s="154"/>
      <c r="K57" s="154"/>
    </row>
    <row r="58" spans="1:11" ht="12" customHeight="1">
      <c r="D58" s="154"/>
      <c r="E58" s="154"/>
      <c r="F58" s="154"/>
      <c r="G58" s="154"/>
      <c r="H58" s="154"/>
      <c r="I58" s="154"/>
      <c r="J58" s="154"/>
      <c r="K58" s="154"/>
    </row>
    <row r="59" spans="1:11" ht="12" customHeight="1">
      <c r="D59" s="154"/>
      <c r="E59" s="154"/>
      <c r="F59" s="154"/>
      <c r="G59" s="154"/>
      <c r="H59" s="154"/>
      <c r="I59" s="154"/>
      <c r="J59" s="154"/>
      <c r="K59" s="154"/>
    </row>
    <row r="60" spans="1:11" ht="12" customHeight="1">
      <c r="D60" s="154"/>
      <c r="E60" s="154"/>
      <c r="F60" s="154"/>
      <c r="G60" s="154"/>
      <c r="H60" s="154"/>
      <c r="I60" s="154"/>
      <c r="J60" s="154"/>
      <c r="K60" s="154"/>
    </row>
    <row r="61" spans="1:11" ht="12" customHeight="1">
      <c r="D61" s="154"/>
      <c r="E61" s="154"/>
      <c r="F61" s="154"/>
      <c r="G61" s="154"/>
      <c r="H61" s="154"/>
      <c r="I61" s="154"/>
      <c r="J61" s="154"/>
      <c r="K61" s="154"/>
    </row>
    <row r="62" spans="1:11" ht="12" customHeight="1">
      <c r="D62" s="154"/>
      <c r="E62" s="154"/>
      <c r="F62" s="154"/>
      <c r="G62" s="154"/>
      <c r="H62" s="154"/>
      <c r="I62" s="154"/>
      <c r="J62" s="154"/>
      <c r="K62" s="154"/>
    </row>
    <row r="63" spans="1:11" ht="12" customHeight="1">
      <c r="D63" s="154"/>
      <c r="E63" s="154"/>
      <c r="F63" s="154"/>
      <c r="G63" s="154"/>
      <c r="H63" s="154"/>
      <c r="I63" s="154"/>
      <c r="J63" s="154"/>
      <c r="K63" s="154"/>
    </row>
    <row r="64" spans="1:11" ht="12" customHeight="1">
      <c r="D64" s="154"/>
      <c r="E64" s="154"/>
      <c r="F64" s="154"/>
      <c r="G64" s="154"/>
      <c r="H64" s="154"/>
      <c r="I64" s="154"/>
      <c r="J64" s="154"/>
      <c r="K64" s="154"/>
    </row>
    <row r="65" spans="4:11" ht="12" customHeight="1">
      <c r="D65" s="154"/>
      <c r="E65" s="154"/>
      <c r="F65" s="154"/>
      <c r="G65" s="154"/>
      <c r="H65" s="154"/>
      <c r="I65" s="154"/>
      <c r="J65" s="154"/>
      <c r="K65" s="154"/>
    </row>
    <row r="66" spans="4:11" ht="12" customHeight="1">
      <c r="D66" s="154"/>
      <c r="E66" s="154"/>
      <c r="F66" s="154"/>
      <c r="G66" s="154"/>
      <c r="H66" s="154"/>
      <c r="I66" s="154"/>
      <c r="J66" s="154"/>
      <c r="K66" s="154"/>
    </row>
    <row r="67" spans="4:11" ht="12" customHeight="1">
      <c r="D67" s="154"/>
      <c r="E67" s="154"/>
      <c r="F67" s="154"/>
      <c r="G67" s="154"/>
      <c r="H67" s="154"/>
      <c r="I67" s="154"/>
      <c r="J67" s="154"/>
      <c r="K67" s="154"/>
    </row>
    <row r="68" spans="4:11" ht="12" customHeight="1">
      <c r="D68" s="154"/>
      <c r="E68" s="154"/>
      <c r="F68" s="154"/>
      <c r="G68" s="154"/>
      <c r="H68" s="154"/>
      <c r="I68" s="154"/>
      <c r="J68" s="154"/>
      <c r="K68" s="154"/>
    </row>
    <row r="69" spans="4:11" ht="12" customHeight="1">
      <c r="D69" s="154"/>
      <c r="E69" s="154"/>
      <c r="F69" s="154"/>
      <c r="G69" s="154"/>
      <c r="H69" s="154"/>
      <c r="I69" s="154"/>
      <c r="J69" s="154"/>
      <c r="K69" s="154"/>
    </row>
    <row r="70" spans="4:11" ht="12" customHeight="1">
      <c r="D70" s="154"/>
      <c r="E70" s="154"/>
      <c r="F70" s="154"/>
      <c r="G70" s="154"/>
      <c r="H70" s="154"/>
      <c r="I70" s="154"/>
      <c r="J70" s="154"/>
      <c r="K70" s="154"/>
    </row>
    <row r="71" spans="4:11" ht="12" customHeight="1">
      <c r="D71" s="154"/>
      <c r="E71" s="154"/>
      <c r="F71" s="154"/>
      <c r="G71" s="154"/>
      <c r="H71" s="154"/>
      <c r="I71" s="154"/>
      <c r="J71" s="154"/>
      <c r="K71" s="154"/>
    </row>
    <row r="72" spans="4:11" ht="12" customHeight="1">
      <c r="D72" s="154"/>
      <c r="E72" s="154"/>
      <c r="F72" s="154"/>
      <c r="G72" s="154"/>
      <c r="H72" s="154"/>
      <c r="I72" s="154"/>
      <c r="J72" s="154"/>
      <c r="K72" s="154"/>
    </row>
    <row r="73" spans="4:11" ht="12" customHeight="1">
      <c r="D73" s="154"/>
      <c r="E73" s="154"/>
      <c r="F73" s="154"/>
      <c r="G73" s="154"/>
      <c r="H73" s="154"/>
      <c r="I73" s="154"/>
      <c r="J73" s="154"/>
      <c r="K73" s="154"/>
    </row>
    <row r="74" spans="4:11" ht="12" customHeight="1">
      <c r="D74" s="154"/>
      <c r="E74" s="154"/>
      <c r="F74" s="154"/>
      <c r="G74" s="154"/>
      <c r="H74" s="154"/>
      <c r="I74" s="154"/>
      <c r="J74" s="154"/>
      <c r="K74" s="154"/>
    </row>
    <row r="75" spans="4:11" ht="12" customHeight="1">
      <c r="D75" s="154"/>
      <c r="E75" s="154"/>
      <c r="F75" s="154"/>
      <c r="G75" s="154"/>
      <c r="H75" s="154"/>
      <c r="I75" s="154"/>
      <c r="J75" s="154"/>
      <c r="K75" s="154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5F2267-89EE-4391-812B-FBC2D4AD050D}">
  <dimension ref="A1:K75"/>
  <sheetViews>
    <sheetView showGridLines="0" workbookViewId="0"/>
  </sheetViews>
  <sheetFormatPr baseColWidth="10" defaultColWidth="10" defaultRowHeight="11.25"/>
  <cols>
    <col min="1" max="1" width="2.25" style="144" customWidth="1"/>
    <col min="2" max="2" width="1.5" style="155" customWidth="1"/>
    <col min="3" max="3" width="32.625" style="144" customWidth="1"/>
    <col min="4" max="4" width="9.375" style="144" customWidth="1"/>
    <col min="5" max="6" width="9.5" style="144" customWidth="1"/>
    <col min="7" max="9" width="9.375" style="144" customWidth="1"/>
    <col min="10" max="11" width="7.25" style="144" customWidth="1"/>
    <col min="12" max="16384" width="10" style="144"/>
  </cols>
  <sheetData>
    <row r="1" spans="1:11" ht="12" customHeight="1">
      <c r="A1" s="141"/>
      <c r="B1" s="142"/>
      <c r="C1" s="142"/>
      <c r="D1" s="142"/>
      <c r="E1" s="142"/>
      <c r="F1" s="142"/>
      <c r="G1" s="142"/>
      <c r="H1" s="142"/>
      <c r="I1" s="142"/>
      <c r="J1" s="143"/>
      <c r="K1" s="143"/>
    </row>
    <row r="2" spans="1:11" ht="12" customHeight="1">
      <c r="A2" s="13" t="s">
        <v>111</v>
      </c>
      <c r="B2" s="142"/>
      <c r="C2" s="142"/>
      <c r="D2" s="142"/>
      <c r="E2" s="142"/>
      <c r="F2" s="142"/>
      <c r="G2" s="142"/>
      <c r="H2" s="142"/>
      <c r="I2" s="142"/>
      <c r="J2" s="143"/>
      <c r="K2" s="143"/>
    </row>
    <row r="3" spans="1:11" ht="12" customHeight="1">
      <c r="A3" s="19"/>
      <c r="B3" s="142"/>
      <c r="C3" s="142"/>
      <c r="D3" s="142"/>
      <c r="E3" s="142"/>
      <c r="F3" s="142"/>
      <c r="G3" s="142"/>
      <c r="H3" s="142"/>
      <c r="I3" s="142"/>
      <c r="J3" s="143"/>
      <c r="K3" s="143"/>
    </row>
    <row r="4" spans="1:11" ht="12" customHeight="1">
      <c r="A4" s="19" t="s">
        <v>269</v>
      </c>
      <c r="B4" s="142"/>
      <c r="C4" s="142"/>
      <c r="D4" s="142"/>
      <c r="E4" s="142"/>
      <c r="F4" s="142"/>
      <c r="G4" s="142"/>
      <c r="H4" s="142"/>
      <c r="I4" s="142"/>
      <c r="J4" s="143"/>
      <c r="K4" s="143"/>
    </row>
    <row r="5" spans="1:11" ht="12" customHeight="1">
      <c r="A5" s="20" t="s">
        <v>69</v>
      </c>
      <c r="B5" s="142"/>
      <c r="C5" s="142"/>
      <c r="D5" s="142"/>
      <c r="E5" s="142"/>
      <c r="F5" s="142"/>
      <c r="G5" s="142"/>
      <c r="H5" s="142"/>
      <c r="I5" s="142"/>
      <c r="J5" s="143"/>
      <c r="K5" s="143"/>
    </row>
    <row r="6" spans="1:11" ht="12" customHeight="1">
      <c r="A6" s="148"/>
      <c r="B6" s="149"/>
      <c r="C6" s="148"/>
      <c r="D6" s="148"/>
      <c r="E6" s="148"/>
      <c r="F6" s="148"/>
      <c r="G6" s="148"/>
      <c r="H6" s="148"/>
      <c r="I6" s="148"/>
      <c r="J6" s="150"/>
      <c r="K6" s="150"/>
    </row>
    <row r="7" spans="1:11" ht="45">
      <c r="A7" s="151"/>
      <c r="B7" s="149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152"/>
      <c r="K7" s="152"/>
    </row>
    <row r="8" spans="1:11" ht="24" customHeight="1">
      <c r="A8" s="4">
        <v>1</v>
      </c>
      <c r="B8" s="7"/>
      <c r="C8" s="14" t="s">
        <v>73</v>
      </c>
      <c r="D8" s="153">
        <v>1143.269</v>
      </c>
      <c r="E8" s="153">
        <v>792.86799999999994</v>
      </c>
      <c r="F8" s="153">
        <v>57.158000000000001</v>
      </c>
      <c r="G8" s="153">
        <v>96.9</v>
      </c>
      <c r="H8" s="153">
        <v>196.34299999999999</v>
      </c>
      <c r="I8" s="153">
        <v>0</v>
      </c>
      <c r="J8" s="154"/>
      <c r="K8" s="154"/>
    </row>
    <row r="9" spans="1:11" ht="12" customHeight="1">
      <c r="A9" s="4">
        <v>2</v>
      </c>
      <c r="B9" s="7" t="s">
        <v>58</v>
      </c>
      <c r="C9" s="15" t="s">
        <v>74</v>
      </c>
      <c r="D9" s="153">
        <v>578.35699999999997</v>
      </c>
      <c r="E9" s="153">
        <v>449.38400000000001</v>
      </c>
      <c r="F9" s="153">
        <v>29.298000000000002</v>
      </c>
      <c r="G9" s="153">
        <v>30.670999999999999</v>
      </c>
      <c r="H9" s="153">
        <v>69.003999999999991</v>
      </c>
      <c r="I9" s="153">
        <v>0</v>
      </c>
      <c r="J9" s="154"/>
      <c r="K9" s="154"/>
    </row>
    <row r="10" spans="1:11" ht="18" customHeight="1">
      <c r="A10" s="4">
        <v>3</v>
      </c>
      <c r="B10" s="7" t="s">
        <v>59</v>
      </c>
      <c r="C10" s="15" t="s">
        <v>77</v>
      </c>
      <c r="D10" s="153">
        <f t="shared" ref="D10:I10" si="0">D8-D9</f>
        <v>564.91200000000003</v>
      </c>
      <c r="E10" s="153">
        <f t="shared" si="0"/>
        <v>343.48399999999992</v>
      </c>
      <c r="F10" s="153">
        <f t="shared" si="0"/>
        <v>27.86</v>
      </c>
      <c r="G10" s="153">
        <f t="shared" si="0"/>
        <v>66.229000000000013</v>
      </c>
      <c r="H10" s="153">
        <f t="shared" si="0"/>
        <v>127.339</v>
      </c>
      <c r="I10" s="153">
        <f t="shared" si="0"/>
        <v>0</v>
      </c>
      <c r="J10" s="154"/>
      <c r="K10" s="154"/>
    </row>
    <row r="11" spans="1:11" ht="12" customHeight="1">
      <c r="A11" s="4">
        <v>4</v>
      </c>
      <c r="B11" s="7" t="s">
        <v>58</v>
      </c>
      <c r="C11" s="15" t="s">
        <v>78</v>
      </c>
      <c r="D11" s="153">
        <v>115.15099999999995</v>
      </c>
      <c r="E11" s="153">
        <v>65.884</v>
      </c>
      <c r="F11" s="153">
        <v>1.9770000000000001</v>
      </c>
      <c r="G11" s="153">
        <v>15.715</v>
      </c>
      <c r="H11" s="153">
        <v>31.57499999999995</v>
      </c>
      <c r="I11" s="153">
        <v>0</v>
      </c>
      <c r="J11" s="154"/>
      <c r="K11" s="154"/>
    </row>
    <row r="12" spans="1:11" ht="18" customHeight="1">
      <c r="A12" s="4">
        <v>5</v>
      </c>
      <c r="B12" s="7" t="s">
        <v>59</v>
      </c>
      <c r="C12" s="15" t="s">
        <v>89</v>
      </c>
      <c r="D12" s="153">
        <f>D10-D11</f>
        <v>449.76100000000008</v>
      </c>
      <c r="E12" s="153">
        <f>E10-E11</f>
        <v>277.59999999999991</v>
      </c>
      <c r="F12" s="153">
        <f>F10-F11</f>
        <v>25.882999999999999</v>
      </c>
      <c r="G12" s="153">
        <f>G10-G11</f>
        <v>50.51400000000001</v>
      </c>
      <c r="H12" s="153">
        <f>H10-H11</f>
        <v>95.764000000000053</v>
      </c>
      <c r="I12" s="153">
        <v>-33.507000000000005</v>
      </c>
      <c r="J12" s="154"/>
      <c r="K12" s="154"/>
    </row>
    <row r="13" spans="1:11" ht="12" customHeight="1">
      <c r="A13" s="4">
        <v>6</v>
      </c>
      <c r="B13" s="7" t="s">
        <v>58</v>
      </c>
      <c r="C13" s="15" t="s">
        <v>90</v>
      </c>
      <c r="D13" s="153">
        <v>307.00299999999999</v>
      </c>
      <c r="E13" s="153">
        <v>197.529</v>
      </c>
      <c r="F13" s="153">
        <v>14.606</v>
      </c>
      <c r="G13" s="153">
        <v>51.795000000000002</v>
      </c>
      <c r="H13" s="153">
        <v>43.072999999999993</v>
      </c>
      <c r="I13" s="153">
        <v>2.5070000000000001</v>
      </c>
      <c r="J13" s="154"/>
      <c r="K13" s="154"/>
    </row>
    <row r="14" spans="1:11" ht="12" customHeight="1">
      <c r="A14" s="4">
        <v>7</v>
      </c>
      <c r="B14" s="7" t="s">
        <v>58</v>
      </c>
      <c r="C14" s="15" t="s">
        <v>91</v>
      </c>
      <c r="D14" s="153">
        <v>4.1440000000000001</v>
      </c>
      <c r="E14" s="153">
        <v>2.0329999999999999</v>
      </c>
      <c r="F14" s="153">
        <v>0.09</v>
      </c>
      <c r="G14" s="153">
        <v>6.0000000000000005E-2</v>
      </c>
      <c r="H14" s="153">
        <v>1.9609999999999999</v>
      </c>
      <c r="I14" s="153">
        <v>0</v>
      </c>
      <c r="J14" s="154"/>
      <c r="K14" s="154"/>
    </row>
    <row r="15" spans="1:11" ht="12" customHeight="1">
      <c r="A15" s="4">
        <v>8</v>
      </c>
      <c r="B15" s="7" t="s">
        <v>60</v>
      </c>
      <c r="C15" s="15" t="s">
        <v>92</v>
      </c>
      <c r="D15" s="153">
        <v>8.9009999999999998</v>
      </c>
      <c r="E15" s="153">
        <v>7.8650000000000002</v>
      </c>
      <c r="F15" s="153">
        <v>0</v>
      </c>
      <c r="G15" s="153">
        <v>0.151</v>
      </c>
      <c r="H15" s="153">
        <v>0.88500000000000001</v>
      </c>
      <c r="I15" s="153">
        <v>0</v>
      </c>
      <c r="J15" s="154"/>
      <c r="K15" s="154"/>
    </row>
    <row r="16" spans="1:11" ht="18" customHeight="1">
      <c r="A16" s="4">
        <v>9</v>
      </c>
      <c r="B16" s="7" t="s">
        <v>59</v>
      </c>
      <c r="C16" s="15" t="s">
        <v>112</v>
      </c>
      <c r="D16" s="153">
        <f t="shared" ref="D16:I16" si="1">D12-D13-D14+D15</f>
        <v>147.5150000000001</v>
      </c>
      <c r="E16" s="153">
        <f t="shared" si="1"/>
        <v>85.902999999999906</v>
      </c>
      <c r="F16" s="153">
        <f t="shared" si="1"/>
        <v>11.186999999999999</v>
      </c>
      <c r="G16" s="153">
        <f t="shared" si="1"/>
        <v>-1.1899999999999917</v>
      </c>
      <c r="H16" s="153">
        <f t="shared" si="1"/>
        <v>51.615000000000059</v>
      </c>
      <c r="I16" s="153">
        <f t="shared" si="1"/>
        <v>-36.014000000000003</v>
      </c>
      <c r="J16" s="154"/>
      <c r="K16" s="154"/>
    </row>
    <row r="17" spans="1:11" ht="12" customHeight="1">
      <c r="A17" s="4">
        <v>10</v>
      </c>
      <c r="B17" s="7" t="s">
        <v>60</v>
      </c>
      <c r="C17" s="15" t="s">
        <v>93</v>
      </c>
      <c r="D17" s="153">
        <v>308.12800000000004</v>
      </c>
      <c r="E17" s="153">
        <v>0</v>
      </c>
      <c r="F17" s="153">
        <v>0</v>
      </c>
      <c r="G17" s="153">
        <v>0</v>
      </c>
      <c r="H17" s="153">
        <v>308.12800000000004</v>
      </c>
      <c r="I17" s="153">
        <v>1.3819999999999999</v>
      </c>
      <c r="J17" s="154"/>
      <c r="K17" s="154"/>
    </row>
    <row r="18" spans="1:11" ht="12" customHeight="1">
      <c r="A18" s="4">
        <v>11</v>
      </c>
      <c r="B18" s="7" t="s">
        <v>58</v>
      </c>
      <c r="C18" s="15" t="s">
        <v>94</v>
      </c>
      <c r="D18" s="153">
        <v>9.4789999999999992</v>
      </c>
      <c r="E18" s="153">
        <v>0</v>
      </c>
      <c r="F18" s="153">
        <v>0</v>
      </c>
      <c r="G18" s="153">
        <v>9.4789999999999992</v>
      </c>
      <c r="H18" s="153">
        <v>0</v>
      </c>
      <c r="I18" s="153">
        <v>9.4E-2</v>
      </c>
      <c r="J18" s="154"/>
      <c r="K18" s="154"/>
    </row>
    <row r="19" spans="1:11" ht="12" customHeight="1">
      <c r="A19" s="4">
        <v>12</v>
      </c>
      <c r="B19" s="7" t="s">
        <v>60</v>
      </c>
      <c r="C19" s="15" t="s">
        <v>95</v>
      </c>
      <c r="D19" s="153">
        <v>69.007000000000005</v>
      </c>
      <c r="E19" s="153">
        <v>0</v>
      </c>
      <c r="F19" s="153">
        <v>0</v>
      </c>
      <c r="G19" s="153">
        <v>69.007000000000005</v>
      </c>
      <c r="H19" s="153">
        <v>0</v>
      </c>
      <c r="I19" s="153">
        <v>0.97699999999999998</v>
      </c>
      <c r="J19" s="154"/>
      <c r="K19" s="154"/>
    </row>
    <row r="20" spans="1:11" ht="12" customHeight="1">
      <c r="A20" s="4">
        <v>13</v>
      </c>
      <c r="B20" s="7" t="s">
        <v>58</v>
      </c>
      <c r="C20" s="15" t="s">
        <v>96</v>
      </c>
      <c r="D20" s="153">
        <v>198.16800000000001</v>
      </c>
      <c r="E20" s="153">
        <v>86.112000000000009</v>
      </c>
      <c r="F20" s="153">
        <v>84.379000000000005</v>
      </c>
      <c r="G20" s="153">
        <v>15.923000000000002</v>
      </c>
      <c r="H20" s="153">
        <v>11.754000000000001</v>
      </c>
      <c r="I20" s="153">
        <v>43.7</v>
      </c>
      <c r="J20" s="154"/>
      <c r="K20" s="154"/>
    </row>
    <row r="21" spans="1:11" ht="12" customHeight="1">
      <c r="A21" s="4">
        <v>14</v>
      </c>
      <c r="B21" s="7" t="s">
        <v>60</v>
      </c>
      <c r="C21" s="15" t="s">
        <v>97</v>
      </c>
      <c r="D21" s="153">
        <v>212.114</v>
      </c>
      <c r="E21" s="153">
        <v>32.236000000000004</v>
      </c>
      <c r="F21" s="153">
        <v>74.272999999999996</v>
      </c>
      <c r="G21" s="153">
        <v>5.8090000000000002</v>
      </c>
      <c r="H21" s="153">
        <v>99.796000000000006</v>
      </c>
      <c r="I21" s="153">
        <v>29.754000000000001</v>
      </c>
      <c r="J21" s="154"/>
      <c r="K21" s="154"/>
    </row>
    <row r="22" spans="1:11" ht="18" customHeight="1">
      <c r="A22" s="4">
        <v>15</v>
      </c>
      <c r="B22" s="7" t="s">
        <v>59</v>
      </c>
      <c r="C22" s="15" t="s">
        <v>219</v>
      </c>
      <c r="D22" s="153">
        <f t="shared" ref="D22:I22" si="2">D16+D17-D18+D19-D20+D21</f>
        <v>529.11700000000019</v>
      </c>
      <c r="E22" s="153">
        <f t="shared" si="2"/>
        <v>32.026999999999902</v>
      </c>
      <c r="F22" s="153">
        <f t="shared" si="2"/>
        <v>1.0809999999999889</v>
      </c>
      <c r="G22" s="153">
        <f t="shared" si="2"/>
        <v>48.224000000000011</v>
      </c>
      <c r="H22" s="153">
        <f t="shared" si="2"/>
        <v>447.78500000000008</v>
      </c>
      <c r="I22" s="153">
        <f t="shared" si="2"/>
        <v>-47.695000000000007</v>
      </c>
      <c r="J22" s="154"/>
      <c r="K22" s="154"/>
    </row>
    <row r="23" spans="1:11" ht="12" customHeight="1">
      <c r="A23" s="4">
        <v>16</v>
      </c>
      <c r="B23" s="7" t="s">
        <v>58</v>
      </c>
      <c r="C23" s="15" t="s">
        <v>98</v>
      </c>
      <c r="D23" s="153">
        <v>64.800999999999988</v>
      </c>
      <c r="E23" s="153">
        <v>9</v>
      </c>
      <c r="F23" s="153">
        <v>1.7149999999999999</v>
      </c>
      <c r="G23" s="153">
        <v>0</v>
      </c>
      <c r="H23" s="153">
        <v>54.085999999999991</v>
      </c>
      <c r="I23" s="153">
        <v>0.37</v>
      </c>
      <c r="J23" s="154"/>
      <c r="K23" s="154"/>
    </row>
    <row r="24" spans="1:11" ht="12" customHeight="1">
      <c r="A24" s="4">
        <v>17</v>
      </c>
      <c r="B24" s="7" t="s">
        <v>60</v>
      </c>
      <c r="C24" s="15" t="s">
        <v>99</v>
      </c>
      <c r="D24" s="153">
        <v>65.065999999999988</v>
      </c>
      <c r="E24" s="153">
        <v>0</v>
      </c>
      <c r="F24" s="153">
        <v>0</v>
      </c>
      <c r="G24" s="153">
        <v>65.065999999999988</v>
      </c>
      <c r="H24" s="153">
        <v>0</v>
      </c>
      <c r="I24" s="153">
        <v>0.105</v>
      </c>
      <c r="J24" s="154"/>
      <c r="K24" s="154"/>
    </row>
    <row r="25" spans="1:11" ht="12" customHeight="1">
      <c r="A25" s="4">
        <v>18</v>
      </c>
      <c r="B25" s="7" t="s">
        <v>58</v>
      </c>
      <c r="C25" s="15" t="s">
        <v>220</v>
      </c>
      <c r="D25" s="153">
        <v>129.155</v>
      </c>
      <c r="E25" s="153">
        <v>0</v>
      </c>
      <c r="F25" s="153">
        <v>0</v>
      </c>
      <c r="G25" s="153">
        <v>0</v>
      </c>
      <c r="H25" s="153">
        <v>129.155</v>
      </c>
      <c r="I25" s="153">
        <v>0.373</v>
      </c>
      <c r="J25" s="154"/>
      <c r="K25" s="154"/>
    </row>
    <row r="26" spans="1:11" ht="12" customHeight="1">
      <c r="A26" s="4">
        <v>19</v>
      </c>
      <c r="B26" s="7" t="s">
        <v>60</v>
      </c>
      <c r="C26" s="15" t="s">
        <v>221</v>
      </c>
      <c r="D26" s="153">
        <v>129.02700000000002</v>
      </c>
      <c r="E26" s="153">
        <v>4.7699999999999996</v>
      </c>
      <c r="F26" s="153">
        <v>22.806999999999999</v>
      </c>
      <c r="G26" s="153">
        <v>101.27100000000002</v>
      </c>
      <c r="H26" s="153">
        <v>0.17899999999999999</v>
      </c>
      <c r="I26" s="153">
        <v>0.501</v>
      </c>
      <c r="J26" s="154"/>
      <c r="K26" s="154"/>
    </row>
    <row r="27" spans="1:11" ht="12" customHeight="1">
      <c r="A27" s="4">
        <v>20</v>
      </c>
      <c r="B27" s="7" t="s">
        <v>58</v>
      </c>
      <c r="C27" s="15" t="s">
        <v>100</v>
      </c>
      <c r="D27" s="153">
        <v>123.807</v>
      </c>
      <c r="E27" s="153">
        <v>3.5570000000000004</v>
      </c>
      <c r="F27" s="153">
        <v>9.91</v>
      </c>
      <c r="G27" s="153">
        <v>110.161</v>
      </c>
      <c r="H27" s="153">
        <v>0.17899999999999999</v>
      </c>
      <c r="I27" s="153">
        <v>0.114</v>
      </c>
      <c r="J27" s="154"/>
      <c r="K27" s="154"/>
    </row>
    <row r="28" spans="1:11" ht="12" customHeight="1">
      <c r="A28" s="4">
        <v>21</v>
      </c>
      <c r="B28" s="7" t="s">
        <v>60</v>
      </c>
      <c r="C28" s="15" t="s">
        <v>114</v>
      </c>
      <c r="D28" s="153">
        <v>122.357</v>
      </c>
      <c r="E28" s="153">
        <v>0</v>
      </c>
      <c r="F28" s="153">
        <v>0</v>
      </c>
      <c r="G28" s="153">
        <v>0</v>
      </c>
      <c r="H28" s="153">
        <v>122.357</v>
      </c>
      <c r="I28" s="153">
        <v>1.5640000000000003</v>
      </c>
      <c r="J28" s="154"/>
      <c r="K28" s="154"/>
    </row>
    <row r="29" spans="1:11" ht="12" customHeight="1">
      <c r="A29" s="4">
        <v>22</v>
      </c>
      <c r="B29" s="7" t="s">
        <v>58</v>
      </c>
      <c r="C29" s="15" t="s">
        <v>101</v>
      </c>
      <c r="D29" s="153">
        <v>64.557000000000002</v>
      </c>
      <c r="E29" s="153">
        <v>5.9980000000000002</v>
      </c>
      <c r="F29" s="153">
        <v>28.238</v>
      </c>
      <c r="G29" s="153">
        <v>14.88300000000001</v>
      </c>
      <c r="H29" s="153">
        <v>15.437999999999999</v>
      </c>
      <c r="I29" s="153">
        <v>11.044</v>
      </c>
      <c r="J29" s="154"/>
      <c r="K29" s="154"/>
    </row>
    <row r="30" spans="1:11" ht="12" customHeight="1">
      <c r="A30" s="4">
        <v>23</v>
      </c>
      <c r="B30" s="7" t="s">
        <v>60</v>
      </c>
      <c r="C30" s="15" t="s">
        <v>102</v>
      </c>
      <c r="D30" s="153">
        <v>54.264000000000003</v>
      </c>
      <c r="E30" s="153">
        <v>2.9009999999999998</v>
      </c>
      <c r="F30" s="153">
        <v>28.033999999999999</v>
      </c>
      <c r="G30" s="153">
        <v>5.1040000000000063</v>
      </c>
      <c r="H30" s="153">
        <v>18.225000000000001</v>
      </c>
      <c r="I30" s="153">
        <v>21.337</v>
      </c>
      <c r="J30" s="154"/>
      <c r="K30" s="154"/>
    </row>
    <row r="31" spans="1:11" ht="18" customHeight="1">
      <c r="A31" s="4">
        <v>24</v>
      </c>
      <c r="B31" s="7" t="s">
        <v>59</v>
      </c>
      <c r="C31" s="15" t="s">
        <v>79</v>
      </c>
      <c r="D31" s="153">
        <f t="shared" ref="D31:I31" si="3">D22-D23+D24-D25+D26-D27+D28-D29+D30</f>
        <v>517.51100000000019</v>
      </c>
      <c r="E31" s="153">
        <f t="shared" si="3"/>
        <v>21.142999999999901</v>
      </c>
      <c r="F31" s="153">
        <f t="shared" si="3"/>
        <v>12.058999999999987</v>
      </c>
      <c r="G31" s="153">
        <f t="shared" si="3"/>
        <v>94.621000000000009</v>
      </c>
      <c r="H31" s="153">
        <f t="shared" si="3"/>
        <v>389.6880000000001</v>
      </c>
      <c r="I31" s="153">
        <f t="shared" si="3"/>
        <v>-36.088999999999999</v>
      </c>
      <c r="J31" s="154"/>
      <c r="K31" s="154"/>
    </row>
    <row r="32" spans="1:11" ht="12" customHeight="1">
      <c r="A32" s="4">
        <v>25</v>
      </c>
      <c r="B32" s="7" t="s">
        <v>58</v>
      </c>
      <c r="C32" s="15" t="s">
        <v>75</v>
      </c>
      <c r="D32" s="153">
        <v>469.80800000000005</v>
      </c>
      <c r="E32" s="153">
        <v>0</v>
      </c>
      <c r="F32" s="153">
        <v>0</v>
      </c>
      <c r="G32" s="153">
        <v>124.976</v>
      </c>
      <c r="H32" s="153">
        <v>344.83200000000005</v>
      </c>
      <c r="I32" s="153">
        <v>0</v>
      </c>
      <c r="J32" s="154"/>
      <c r="K32" s="154"/>
    </row>
    <row r="33" spans="1:11" ht="20.100000000000001" customHeight="1">
      <c r="A33" s="8">
        <v>26</v>
      </c>
      <c r="B33" s="9" t="s">
        <v>60</v>
      </c>
      <c r="C33" s="16" t="s">
        <v>80</v>
      </c>
      <c r="D33" s="153">
        <v>0</v>
      </c>
      <c r="E33" s="153">
        <v>-1.1780000000000004</v>
      </c>
      <c r="F33" s="153">
        <v>-10.250999999999998</v>
      </c>
      <c r="G33" s="153">
        <v>0</v>
      </c>
      <c r="H33" s="153">
        <v>11.428999999999998</v>
      </c>
      <c r="I33" s="153">
        <v>0</v>
      </c>
      <c r="J33" s="154"/>
      <c r="K33" s="154"/>
    </row>
    <row r="34" spans="1:11" ht="18" customHeight="1">
      <c r="A34" s="4">
        <v>27</v>
      </c>
      <c r="B34" s="7" t="s">
        <v>59</v>
      </c>
      <c r="C34" s="15" t="s">
        <v>81</v>
      </c>
      <c r="D34" s="153">
        <f t="shared" ref="D34:I34" si="4">D31-D32+D33</f>
        <v>47.703000000000145</v>
      </c>
      <c r="E34" s="153">
        <f t="shared" si="4"/>
        <v>19.9649999999999</v>
      </c>
      <c r="F34" s="153">
        <f t="shared" si="4"/>
        <v>1.8079999999999892</v>
      </c>
      <c r="G34" s="153">
        <f t="shared" si="4"/>
        <v>-30.35499999999999</v>
      </c>
      <c r="H34" s="153">
        <f t="shared" si="4"/>
        <v>56.285000000000053</v>
      </c>
      <c r="I34" s="153">
        <f t="shared" si="4"/>
        <v>-36.088999999999999</v>
      </c>
      <c r="J34" s="154"/>
      <c r="K34" s="154"/>
    </row>
    <row r="35" spans="1:11" ht="12" customHeight="1">
      <c r="A35" s="4">
        <v>28</v>
      </c>
      <c r="B35" s="7" t="s">
        <v>58</v>
      </c>
      <c r="C35" s="15" t="s">
        <v>103</v>
      </c>
      <c r="D35" s="153">
        <v>11.208</v>
      </c>
      <c r="E35" s="153">
        <v>0.45900000000000002</v>
      </c>
      <c r="F35" s="153">
        <v>1.0680000000000001</v>
      </c>
      <c r="G35" s="153">
        <v>8.213000000000001</v>
      </c>
      <c r="H35" s="153">
        <v>1.468</v>
      </c>
      <c r="I35" s="153">
        <v>1.508</v>
      </c>
      <c r="J35" s="154"/>
      <c r="K35" s="154"/>
    </row>
    <row r="36" spans="1:11" ht="12" customHeight="1">
      <c r="A36" s="4">
        <v>29</v>
      </c>
      <c r="B36" s="7" t="s">
        <v>60</v>
      </c>
      <c r="C36" s="15" t="s">
        <v>104</v>
      </c>
      <c r="D36" s="153">
        <v>10.617000000000001</v>
      </c>
      <c r="E36" s="153">
        <v>2.2359999999999998</v>
      </c>
      <c r="F36" s="153">
        <v>1.4E-2</v>
      </c>
      <c r="G36" s="153">
        <v>2.7780000000000005</v>
      </c>
      <c r="H36" s="153">
        <v>5.5890000000000004</v>
      </c>
      <c r="I36" s="153">
        <v>2.0990000000000002</v>
      </c>
      <c r="J36" s="154"/>
      <c r="K36" s="154"/>
    </row>
    <row r="37" spans="1:11" ht="12" customHeight="1">
      <c r="A37" s="4">
        <v>30</v>
      </c>
      <c r="B37" s="7" t="s">
        <v>58</v>
      </c>
      <c r="C37" s="15" t="s">
        <v>76</v>
      </c>
      <c r="D37" s="153">
        <v>126.765</v>
      </c>
      <c r="E37" s="153">
        <v>78.665999999999997</v>
      </c>
      <c r="F37" s="153">
        <v>1.7589999999999999</v>
      </c>
      <c r="G37" s="153">
        <v>12.325000000000003</v>
      </c>
      <c r="H37" s="153">
        <v>34.015000000000001</v>
      </c>
      <c r="I37" s="153">
        <v>0</v>
      </c>
      <c r="J37" s="154"/>
      <c r="K37" s="154"/>
    </row>
    <row r="38" spans="1:11" ht="12" customHeight="1">
      <c r="A38" s="4">
        <v>31</v>
      </c>
      <c r="B38" s="7" t="s">
        <v>60</v>
      </c>
      <c r="C38" s="15" t="s">
        <v>78</v>
      </c>
      <c r="D38" s="153">
        <v>115.15099999999995</v>
      </c>
      <c r="E38" s="153">
        <v>65.884</v>
      </c>
      <c r="F38" s="153">
        <v>1.9770000000000001</v>
      </c>
      <c r="G38" s="153">
        <v>15.715</v>
      </c>
      <c r="H38" s="153">
        <v>31.57499999999995</v>
      </c>
      <c r="I38" s="153">
        <v>0</v>
      </c>
      <c r="J38" s="154"/>
      <c r="K38" s="154"/>
    </row>
    <row r="39" spans="1:11" ht="12" customHeight="1">
      <c r="A39" s="4">
        <v>32</v>
      </c>
      <c r="B39" s="7" t="s">
        <v>58</v>
      </c>
      <c r="C39" s="15" t="s">
        <v>82</v>
      </c>
      <c r="D39" s="153">
        <v>-0.10199999999999984</v>
      </c>
      <c r="E39" s="153">
        <v>-1.8999999999999864E-2</v>
      </c>
      <c r="F39" s="153">
        <v>0</v>
      </c>
      <c r="G39" s="153">
        <v>-0.24899999999999997</v>
      </c>
      <c r="H39" s="153">
        <v>0.16600000000000001</v>
      </c>
      <c r="I39" s="153">
        <v>0.10199999999999999</v>
      </c>
      <c r="J39" s="154"/>
      <c r="K39" s="154"/>
    </row>
    <row r="40" spans="1:11" ht="18" customHeight="1">
      <c r="A40" s="4">
        <v>33</v>
      </c>
      <c r="B40" s="7" t="s">
        <v>59</v>
      </c>
      <c r="C40" s="15" t="s">
        <v>83</v>
      </c>
      <c r="D40" s="153">
        <f t="shared" ref="D40:I40" si="5">D34-D35+D36-D37+D38-D39</f>
        <v>35.600000000000101</v>
      </c>
      <c r="E40" s="153">
        <f t="shared" si="5"/>
        <v>8.9789999999999086</v>
      </c>
      <c r="F40" s="153">
        <f t="shared" si="5"/>
        <v>0.97199999999998932</v>
      </c>
      <c r="G40" s="153">
        <f t="shared" si="5"/>
        <v>-32.150999999999989</v>
      </c>
      <c r="H40" s="153">
        <f t="shared" si="5"/>
        <v>57.8</v>
      </c>
      <c r="I40" s="153">
        <f t="shared" si="5"/>
        <v>-35.6</v>
      </c>
      <c r="J40" s="154"/>
      <c r="K40" s="154"/>
    </row>
    <row r="41" spans="1:11" ht="20.100000000000001" customHeight="1">
      <c r="A41" s="4"/>
      <c r="B41" s="7"/>
      <c r="C41" s="17" t="s">
        <v>105</v>
      </c>
      <c r="D41" s="153"/>
      <c r="E41" s="153"/>
      <c r="F41" s="153"/>
      <c r="G41" s="153"/>
      <c r="H41" s="153"/>
      <c r="I41" s="153"/>
      <c r="J41" s="154"/>
      <c r="K41" s="154"/>
    </row>
    <row r="42" spans="1:11" ht="18" customHeight="1">
      <c r="A42" s="4">
        <v>34</v>
      </c>
      <c r="B42" s="7"/>
      <c r="C42" s="15" t="s">
        <v>79</v>
      </c>
      <c r="D42" s="153">
        <v>517.51100000000019</v>
      </c>
      <c r="E42" s="153">
        <v>21.142999999999947</v>
      </c>
      <c r="F42" s="153">
        <v>12.058999999999983</v>
      </c>
      <c r="G42" s="153">
        <v>94.621000000000009</v>
      </c>
      <c r="H42" s="153">
        <v>389.68800000000022</v>
      </c>
      <c r="I42" s="153">
        <v>-36.089000000000013</v>
      </c>
      <c r="J42" s="154"/>
      <c r="K42" s="154"/>
    </row>
    <row r="43" spans="1:11" ht="12" customHeight="1">
      <c r="A43" s="4">
        <v>35</v>
      </c>
      <c r="B43" s="7" t="s">
        <v>58</v>
      </c>
      <c r="C43" s="18" t="s">
        <v>106</v>
      </c>
      <c r="D43" s="153">
        <v>77.031999999999996</v>
      </c>
      <c r="E43" s="153">
        <v>0</v>
      </c>
      <c r="F43" s="153">
        <v>0</v>
      </c>
      <c r="G43" s="153">
        <v>77.031999999999996</v>
      </c>
      <c r="H43" s="153">
        <v>0</v>
      </c>
      <c r="I43" s="153">
        <v>0</v>
      </c>
      <c r="J43" s="154"/>
      <c r="K43" s="154"/>
    </row>
    <row r="44" spans="1:11" ht="12" customHeight="1">
      <c r="A44" s="4">
        <v>36</v>
      </c>
      <c r="B44" s="7" t="s">
        <v>60</v>
      </c>
      <c r="C44" s="18" t="s">
        <v>107</v>
      </c>
      <c r="D44" s="153">
        <v>77.031999999999996</v>
      </c>
      <c r="E44" s="153">
        <v>0</v>
      </c>
      <c r="F44" s="153">
        <v>0</v>
      </c>
      <c r="G44" s="153">
        <v>0</v>
      </c>
      <c r="H44" s="153">
        <v>77.031999999999996</v>
      </c>
      <c r="I44" s="153">
        <v>0</v>
      </c>
      <c r="J44" s="154"/>
      <c r="K44" s="154"/>
    </row>
    <row r="45" spans="1:11" ht="18" customHeight="1">
      <c r="A45" s="4">
        <v>37</v>
      </c>
      <c r="B45" s="7" t="s">
        <v>59</v>
      </c>
      <c r="C45" s="15" t="s">
        <v>113</v>
      </c>
      <c r="D45" s="153">
        <f t="shared" ref="D45:I45" si="6">D42-D43+D44</f>
        <v>517.51100000000019</v>
      </c>
      <c r="E45" s="153">
        <f t="shared" si="6"/>
        <v>21.142999999999947</v>
      </c>
      <c r="F45" s="153">
        <f t="shared" si="6"/>
        <v>12.058999999999983</v>
      </c>
      <c r="G45" s="153">
        <f t="shared" si="6"/>
        <v>17.589000000000013</v>
      </c>
      <c r="H45" s="153">
        <f t="shared" si="6"/>
        <v>466.7200000000002</v>
      </c>
      <c r="I45" s="153">
        <f t="shared" si="6"/>
        <v>-36.089000000000013</v>
      </c>
      <c r="J45" s="154"/>
      <c r="K45" s="154"/>
    </row>
    <row r="46" spans="1:11" ht="12" customHeight="1">
      <c r="A46" s="4">
        <v>38</v>
      </c>
      <c r="B46" s="7" t="s">
        <v>58</v>
      </c>
      <c r="C46" s="15" t="s">
        <v>108</v>
      </c>
      <c r="D46" s="153">
        <v>469.80800000000005</v>
      </c>
      <c r="E46" s="153">
        <v>0</v>
      </c>
      <c r="F46" s="153">
        <v>0</v>
      </c>
      <c r="G46" s="153">
        <v>47.943999999999996</v>
      </c>
      <c r="H46" s="153">
        <v>421.86400000000003</v>
      </c>
      <c r="I46" s="153">
        <v>0</v>
      </c>
      <c r="J46" s="154"/>
      <c r="K46" s="154"/>
    </row>
    <row r="47" spans="1:11" ht="20.100000000000001" customHeight="1">
      <c r="A47" s="8">
        <v>39</v>
      </c>
      <c r="B47" s="9" t="s">
        <v>60</v>
      </c>
      <c r="C47" s="16" t="s">
        <v>80</v>
      </c>
      <c r="D47" s="153">
        <v>0</v>
      </c>
      <c r="E47" s="153">
        <v>-1.1780000000000004</v>
      </c>
      <c r="F47" s="153">
        <v>-10.250999999999998</v>
      </c>
      <c r="G47" s="153">
        <v>0</v>
      </c>
      <c r="H47" s="153">
        <v>11.428999999999998</v>
      </c>
      <c r="I47" s="153">
        <v>0</v>
      </c>
      <c r="J47" s="154"/>
      <c r="K47" s="154"/>
    </row>
    <row r="48" spans="1:11" ht="18" customHeight="1">
      <c r="A48" s="4">
        <v>40</v>
      </c>
      <c r="B48" s="7" t="s">
        <v>59</v>
      </c>
      <c r="C48" s="15" t="s">
        <v>81</v>
      </c>
      <c r="D48" s="153">
        <f t="shared" ref="D48:I48" si="7">D45-D46+D47</f>
        <v>47.703000000000145</v>
      </c>
      <c r="E48" s="153">
        <f t="shared" si="7"/>
        <v>19.964999999999947</v>
      </c>
      <c r="F48" s="153">
        <f t="shared" si="7"/>
        <v>1.8079999999999856</v>
      </c>
      <c r="G48" s="153">
        <f t="shared" si="7"/>
        <v>-30.354999999999983</v>
      </c>
      <c r="H48" s="153">
        <f t="shared" si="7"/>
        <v>56.285000000000167</v>
      </c>
      <c r="I48" s="153">
        <f t="shared" si="7"/>
        <v>-36.089000000000013</v>
      </c>
      <c r="J48" s="154"/>
      <c r="K48" s="154"/>
    </row>
    <row r="49" spans="1:11" ht="12" customHeight="1">
      <c r="D49" s="154"/>
      <c r="E49" s="154"/>
      <c r="F49" s="154"/>
      <c r="G49" s="154"/>
      <c r="H49" s="154"/>
      <c r="I49" s="154"/>
      <c r="J49" s="154"/>
      <c r="K49" s="154"/>
    </row>
    <row r="50" spans="1:11" ht="12" customHeight="1">
      <c r="A50" s="148"/>
      <c r="B50" s="149"/>
      <c r="D50" s="154"/>
      <c r="E50" s="154"/>
      <c r="F50" s="154"/>
      <c r="G50" s="154"/>
      <c r="H50" s="154"/>
      <c r="I50" s="154"/>
      <c r="J50" s="154"/>
      <c r="K50" s="154"/>
    </row>
    <row r="51" spans="1:11" ht="12" customHeight="1">
      <c r="A51" s="4" t="s">
        <v>109</v>
      </c>
      <c r="D51" s="154"/>
      <c r="E51" s="154"/>
      <c r="F51" s="154"/>
      <c r="G51" s="154"/>
      <c r="H51" s="154"/>
      <c r="I51" s="154"/>
      <c r="J51" s="154"/>
      <c r="K51" s="154"/>
    </row>
    <row r="52" spans="1:11" ht="11.1" customHeight="1">
      <c r="A52" s="4" t="s">
        <v>110</v>
      </c>
      <c r="D52" s="154"/>
      <c r="E52" s="154"/>
      <c r="F52" s="154"/>
      <c r="G52" s="154"/>
      <c r="H52" s="154"/>
      <c r="I52" s="154"/>
      <c r="J52" s="154"/>
      <c r="K52" s="154"/>
    </row>
    <row r="53" spans="1:11" ht="11.1" customHeight="1">
      <c r="A53" s="4" t="s">
        <v>222</v>
      </c>
      <c r="D53" s="154"/>
      <c r="E53" s="154"/>
      <c r="F53" s="154"/>
      <c r="G53" s="154"/>
      <c r="H53" s="154"/>
      <c r="I53" s="154"/>
      <c r="J53" s="154"/>
      <c r="K53" s="154"/>
    </row>
    <row r="54" spans="1:11" ht="11.1" customHeight="1">
      <c r="D54" s="154"/>
      <c r="E54" s="154"/>
      <c r="F54" s="154"/>
      <c r="G54" s="154"/>
      <c r="H54" s="154"/>
      <c r="I54" s="154"/>
      <c r="J54" s="154"/>
      <c r="K54" s="154"/>
    </row>
    <row r="55" spans="1:11" ht="12" customHeight="1">
      <c r="D55" s="154"/>
      <c r="E55" s="154"/>
      <c r="F55" s="154"/>
      <c r="G55" s="154"/>
      <c r="H55" s="154"/>
      <c r="I55" s="154"/>
      <c r="J55" s="154"/>
      <c r="K55" s="154"/>
    </row>
    <row r="56" spans="1:11" ht="12" customHeight="1">
      <c r="D56" s="154"/>
      <c r="E56" s="154"/>
      <c r="F56" s="154"/>
      <c r="G56" s="154"/>
      <c r="H56" s="154"/>
      <c r="I56" s="154"/>
      <c r="J56" s="154"/>
      <c r="K56" s="154"/>
    </row>
    <row r="57" spans="1:11" ht="12" customHeight="1">
      <c r="D57" s="154"/>
      <c r="E57" s="154"/>
      <c r="F57" s="154"/>
      <c r="G57" s="154"/>
      <c r="H57" s="154"/>
      <c r="I57" s="154"/>
      <c r="J57" s="154"/>
      <c r="K57" s="154"/>
    </row>
    <row r="58" spans="1:11" ht="12" customHeight="1">
      <c r="D58" s="154"/>
      <c r="E58" s="154"/>
      <c r="F58" s="154"/>
      <c r="G58" s="154"/>
      <c r="H58" s="154"/>
      <c r="I58" s="154"/>
      <c r="J58" s="154"/>
      <c r="K58" s="154"/>
    </row>
    <row r="59" spans="1:11" ht="12" customHeight="1">
      <c r="D59" s="154"/>
      <c r="E59" s="154"/>
      <c r="F59" s="154"/>
      <c r="G59" s="154"/>
      <c r="H59" s="154"/>
      <c r="I59" s="154"/>
      <c r="J59" s="154"/>
      <c r="K59" s="154"/>
    </row>
    <row r="60" spans="1:11" ht="12" customHeight="1">
      <c r="D60" s="154"/>
      <c r="E60" s="154"/>
      <c r="F60" s="154"/>
      <c r="G60" s="154"/>
      <c r="H60" s="154"/>
      <c r="I60" s="154"/>
      <c r="J60" s="154"/>
      <c r="K60" s="154"/>
    </row>
    <row r="61" spans="1:11" ht="12" customHeight="1">
      <c r="D61" s="154"/>
      <c r="E61" s="154"/>
      <c r="F61" s="154"/>
      <c r="G61" s="154"/>
      <c r="H61" s="154"/>
      <c r="I61" s="154"/>
      <c r="J61" s="154"/>
      <c r="K61" s="154"/>
    </row>
    <row r="62" spans="1:11" ht="12" customHeight="1">
      <c r="D62" s="154"/>
      <c r="E62" s="154"/>
      <c r="F62" s="154"/>
      <c r="G62" s="154"/>
      <c r="H62" s="154"/>
      <c r="I62" s="154"/>
      <c r="J62" s="154"/>
      <c r="K62" s="154"/>
    </row>
    <row r="63" spans="1:11" ht="12" customHeight="1">
      <c r="D63" s="154"/>
      <c r="E63" s="154"/>
      <c r="F63" s="154"/>
      <c r="G63" s="154"/>
      <c r="H63" s="154"/>
      <c r="I63" s="154"/>
      <c r="J63" s="154"/>
      <c r="K63" s="154"/>
    </row>
    <row r="64" spans="1:11" ht="12" customHeight="1">
      <c r="D64" s="154"/>
      <c r="E64" s="154"/>
      <c r="F64" s="154"/>
      <c r="G64" s="154"/>
      <c r="H64" s="154"/>
      <c r="I64" s="154"/>
      <c r="J64" s="154"/>
      <c r="K64" s="154"/>
    </row>
    <row r="65" spans="4:11" ht="12" customHeight="1">
      <c r="D65" s="154"/>
      <c r="E65" s="154"/>
      <c r="F65" s="154"/>
      <c r="G65" s="154"/>
      <c r="H65" s="154"/>
      <c r="I65" s="154"/>
      <c r="J65" s="154"/>
      <c r="K65" s="154"/>
    </row>
    <row r="66" spans="4:11" ht="12" customHeight="1">
      <c r="D66" s="154"/>
      <c r="E66" s="154"/>
      <c r="F66" s="154"/>
      <c r="G66" s="154"/>
      <c r="H66" s="154"/>
      <c r="I66" s="154"/>
      <c r="J66" s="154"/>
      <c r="K66" s="154"/>
    </row>
    <row r="67" spans="4:11" ht="12" customHeight="1">
      <c r="D67" s="154"/>
      <c r="E67" s="154"/>
      <c r="F67" s="154"/>
      <c r="G67" s="154"/>
      <c r="H67" s="154"/>
      <c r="I67" s="154"/>
      <c r="J67" s="154"/>
      <c r="K67" s="154"/>
    </row>
    <row r="68" spans="4:11" ht="12" customHeight="1">
      <c r="D68" s="154"/>
      <c r="E68" s="154"/>
      <c r="F68" s="154"/>
      <c r="G68" s="154"/>
      <c r="H68" s="154"/>
      <c r="I68" s="154"/>
      <c r="J68" s="154"/>
      <c r="K68" s="154"/>
    </row>
    <row r="69" spans="4:11" ht="12" customHeight="1">
      <c r="D69" s="154"/>
      <c r="E69" s="154"/>
      <c r="F69" s="154"/>
      <c r="G69" s="154"/>
      <c r="H69" s="154"/>
      <c r="I69" s="154"/>
      <c r="J69" s="154"/>
      <c r="K69" s="154"/>
    </row>
    <row r="70" spans="4:11" ht="12" customHeight="1">
      <c r="D70" s="154"/>
      <c r="E70" s="154"/>
      <c r="F70" s="154"/>
      <c r="G70" s="154"/>
      <c r="H70" s="154"/>
      <c r="I70" s="154"/>
      <c r="J70" s="154"/>
      <c r="K70" s="154"/>
    </row>
    <row r="71" spans="4:11" ht="12" customHeight="1">
      <c r="D71" s="154"/>
      <c r="E71" s="154"/>
      <c r="F71" s="154"/>
      <c r="G71" s="154"/>
      <c r="H71" s="154"/>
      <c r="I71" s="154"/>
      <c r="J71" s="154"/>
      <c r="K71" s="154"/>
    </row>
    <row r="72" spans="4:11" ht="12" customHeight="1">
      <c r="D72" s="154"/>
      <c r="E72" s="154"/>
      <c r="F72" s="154"/>
      <c r="G72" s="154"/>
      <c r="H72" s="154"/>
      <c r="I72" s="154"/>
      <c r="J72" s="154"/>
      <c r="K72" s="154"/>
    </row>
    <row r="73" spans="4:11" ht="12" customHeight="1">
      <c r="D73" s="154"/>
      <c r="E73" s="154"/>
      <c r="F73" s="154"/>
      <c r="G73" s="154"/>
      <c r="H73" s="154"/>
      <c r="I73" s="154"/>
      <c r="J73" s="154"/>
      <c r="K73" s="154"/>
    </row>
    <row r="74" spans="4:11" ht="12" customHeight="1">
      <c r="D74" s="154"/>
      <c r="E74" s="154"/>
      <c r="F74" s="154"/>
      <c r="G74" s="154"/>
      <c r="H74" s="154"/>
      <c r="I74" s="154"/>
      <c r="J74" s="154"/>
      <c r="K74" s="154"/>
    </row>
    <row r="75" spans="4:11" ht="12" customHeight="1">
      <c r="D75" s="154"/>
      <c r="E75" s="154"/>
      <c r="F75" s="154"/>
      <c r="G75" s="154"/>
      <c r="H75" s="154"/>
      <c r="I75" s="154"/>
      <c r="J75" s="154"/>
      <c r="K75" s="154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50B080-2FE0-4997-BA6D-57F6632E484C}">
  <dimension ref="A1:K75"/>
  <sheetViews>
    <sheetView showGridLines="0" workbookViewId="0"/>
  </sheetViews>
  <sheetFormatPr baseColWidth="10" defaultColWidth="10" defaultRowHeight="11.25"/>
  <cols>
    <col min="1" max="1" width="2.25" style="144" customWidth="1"/>
    <col min="2" max="2" width="1.5" style="155" customWidth="1"/>
    <col min="3" max="3" width="32.625" style="144" customWidth="1"/>
    <col min="4" max="4" width="9.375" style="144" customWidth="1"/>
    <col min="5" max="6" width="9.5" style="144" customWidth="1"/>
    <col min="7" max="9" width="9.375" style="144" customWidth="1"/>
    <col min="10" max="11" width="7.25" style="144" customWidth="1"/>
    <col min="12" max="16384" width="10" style="144"/>
  </cols>
  <sheetData>
    <row r="1" spans="1:11" ht="12" customHeight="1">
      <c r="A1" s="141"/>
      <c r="B1" s="142"/>
      <c r="C1" s="142"/>
      <c r="D1" s="142"/>
      <c r="E1" s="142"/>
      <c r="F1" s="142"/>
      <c r="G1" s="142"/>
      <c r="H1" s="142"/>
      <c r="I1" s="142"/>
      <c r="J1" s="143"/>
      <c r="K1" s="143"/>
    </row>
    <row r="2" spans="1:11" ht="12" customHeight="1">
      <c r="A2" s="13" t="s">
        <v>111</v>
      </c>
      <c r="B2" s="142"/>
      <c r="C2" s="142"/>
      <c r="D2" s="142"/>
      <c r="E2" s="142"/>
      <c r="F2" s="142"/>
      <c r="G2" s="142"/>
      <c r="H2" s="142"/>
      <c r="I2" s="142"/>
      <c r="J2" s="143"/>
      <c r="K2" s="143"/>
    </row>
    <row r="3" spans="1:11" ht="12" customHeight="1">
      <c r="A3" s="19"/>
      <c r="B3" s="142"/>
      <c r="C3" s="142"/>
      <c r="D3" s="142"/>
      <c r="E3" s="142"/>
      <c r="F3" s="142"/>
      <c r="G3" s="142"/>
      <c r="H3" s="142"/>
      <c r="I3" s="142"/>
      <c r="J3" s="143"/>
      <c r="K3" s="143"/>
    </row>
    <row r="4" spans="1:11" ht="12" customHeight="1">
      <c r="A4" s="19" t="s">
        <v>270</v>
      </c>
      <c r="B4" s="142"/>
      <c r="C4" s="142"/>
      <c r="D4" s="142"/>
      <c r="E4" s="142"/>
      <c r="F4" s="142"/>
      <c r="G4" s="142"/>
      <c r="H4" s="142"/>
      <c r="I4" s="142"/>
      <c r="J4" s="143"/>
      <c r="K4" s="143"/>
    </row>
    <row r="5" spans="1:11" ht="12" customHeight="1">
      <c r="A5" s="20" t="s">
        <v>69</v>
      </c>
      <c r="B5" s="142"/>
      <c r="C5" s="142"/>
      <c r="D5" s="142"/>
      <c r="E5" s="142"/>
      <c r="F5" s="142"/>
      <c r="G5" s="142"/>
      <c r="H5" s="142"/>
      <c r="I5" s="142"/>
      <c r="J5" s="143"/>
      <c r="K5" s="143"/>
    </row>
    <row r="6" spans="1:11" ht="12" customHeight="1">
      <c r="A6" s="148"/>
      <c r="B6" s="149"/>
      <c r="C6" s="148"/>
      <c r="D6" s="148"/>
      <c r="E6" s="148"/>
      <c r="F6" s="148"/>
      <c r="G6" s="148"/>
      <c r="H6" s="148"/>
      <c r="I6" s="148"/>
      <c r="J6" s="150"/>
      <c r="K6" s="150"/>
    </row>
    <row r="7" spans="1:11" ht="45">
      <c r="A7" s="151"/>
      <c r="B7" s="149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152"/>
      <c r="K7" s="152"/>
    </row>
    <row r="8" spans="1:11" ht="24" customHeight="1">
      <c r="A8" s="4">
        <v>1</v>
      </c>
      <c r="B8" s="7"/>
      <c r="C8" s="14" t="s">
        <v>73</v>
      </c>
      <c r="D8" s="153">
        <v>1190.4349999999999</v>
      </c>
      <c r="E8" s="153">
        <v>834.47299999999996</v>
      </c>
      <c r="F8" s="153">
        <v>57.401000000000003</v>
      </c>
      <c r="G8" s="153">
        <v>97.301000000000016</v>
      </c>
      <c r="H8" s="153">
        <v>201.26</v>
      </c>
      <c r="I8" s="153">
        <v>0</v>
      </c>
      <c r="J8" s="154"/>
      <c r="K8" s="154"/>
    </row>
    <row r="9" spans="1:11" ht="12" customHeight="1">
      <c r="A9" s="4">
        <v>2</v>
      </c>
      <c r="B9" s="7" t="s">
        <v>58</v>
      </c>
      <c r="C9" s="15" t="s">
        <v>74</v>
      </c>
      <c r="D9" s="153">
        <v>619.01400000000001</v>
      </c>
      <c r="E9" s="153">
        <v>484.63400000000001</v>
      </c>
      <c r="F9" s="153">
        <v>29.850000000000005</v>
      </c>
      <c r="G9" s="153">
        <v>31.245999999999999</v>
      </c>
      <c r="H9" s="153">
        <v>73.284000000000006</v>
      </c>
      <c r="I9" s="153">
        <v>0</v>
      </c>
      <c r="J9" s="154"/>
      <c r="K9" s="154"/>
    </row>
    <row r="10" spans="1:11" ht="18" customHeight="1">
      <c r="A10" s="4">
        <v>3</v>
      </c>
      <c r="B10" s="7" t="s">
        <v>59</v>
      </c>
      <c r="C10" s="15" t="s">
        <v>77</v>
      </c>
      <c r="D10" s="153">
        <f t="shared" ref="D10:I10" si="0">D8-D9</f>
        <v>571.42099999999994</v>
      </c>
      <c r="E10" s="153">
        <f t="shared" si="0"/>
        <v>349.83899999999994</v>
      </c>
      <c r="F10" s="153">
        <f t="shared" si="0"/>
        <v>27.550999999999998</v>
      </c>
      <c r="G10" s="153">
        <f t="shared" si="0"/>
        <v>66.055000000000021</v>
      </c>
      <c r="H10" s="153">
        <f t="shared" si="0"/>
        <v>127.97599999999998</v>
      </c>
      <c r="I10" s="153">
        <f t="shared" si="0"/>
        <v>0</v>
      </c>
      <c r="J10" s="154"/>
      <c r="K10" s="154"/>
    </row>
    <row r="11" spans="1:11" ht="12" customHeight="1">
      <c r="A11" s="4">
        <v>4</v>
      </c>
      <c r="B11" s="7" t="s">
        <v>58</v>
      </c>
      <c r="C11" s="15" t="s">
        <v>78</v>
      </c>
      <c r="D11" s="153">
        <v>115.86600000000001</v>
      </c>
      <c r="E11" s="153">
        <v>66.11</v>
      </c>
      <c r="F11" s="153">
        <v>1.9850000000000001</v>
      </c>
      <c r="G11" s="153">
        <v>15.833999999999998</v>
      </c>
      <c r="H11" s="153">
        <v>31.937000000000015</v>
      </c>
      <c r="I11" s="153">
        <v>0</v>
      </c>
      <c r="J11" s="154"/>
      <c r="K11" s="154"/>
    </row>
    <row r="12" spans="1:11" ht="18" customHeight="1">
      <c r="A12" s="4">
        <v>5</v>
      </c>
      <c r="B12" s="7" t="s">
        <v>59</v>
      </c>
      <c r="C12" s="15" t="s">
        <v>89</v>
      </c>
      <c r="D12" s="153">
        <f>D10-D11</f>
        <v>455.55499999999995</v>
      </c>
      <c r="E12" s="153">
        <f>E10-E11</f>
        <v>283.72899999999993</v>
      </c>
      <c r="F12" s="153">
        <f>F10-F11</f>
        <v>25.565999999999999</v>
      </c>
      <c r="G12" s="153">
        <f>G10-G11</f>
        <v>50.221000000000025</v>
      </c>
      <c r="H12" s="153">
        <f>H10-H11</f>
        <v>96.038999999999973</v>
      </c>
      <c r="I12" s="153">
        <v>-32.108000000000004</v>
      </c>
      <c r="J12" s="154"/>
      <c r="K12" s="154"/>
    </row>
    <row r="13" spans="1:11" ht="12" customHeight="1">
      <c r="A13" s="4">
        <v>6</v>
      </c>
      <c r="B13" s="7" t="s">
        <v>58</v>
      </c>
      <c r="C13" s="15" t="s">
        <v>90</v>
      </c>
      <c r="D13" s="153">
        <v>320.755</v>
      </c>
      <c r="E13" s="153">
        <v>209.91399999999999</v>
      </c>
      <c r="F13" s="153">
        <v>15.250999999999999</v>
      </c>
      <c r="G13" s="153">
        <v>51.184999999999995</v>
      </c>
      <c r="H13" s="153">
        <v>44.405000000000001</v>
      </c>
      <c r="I13" s="153">
        <v>2.5920000000000001</v>
      </c>
      <c r="J13" s="154"/>
      <c r="K13" s="154"/>
    </row>
    <row r="14" spans="1:11" ht="12" customHeight="1">
      <c r="A14" s="4">
        <v>7</v>
      </c>
      <c r="B14" s="7" t="s">
        <v>58</v>
      </c>
      <c r="C14" s="15" t="s">
        <v>91</v>
      </c>
      <c r="D14" s="153">
        <v>4.1050000000000004</v>
      </c>
      <c r="E14" s="153">
        <v>1.9970000000000001</v>
      </c>
      <c r="F14" s="153">
        <v>0.09</v>
      </c>
      <c r="G14" s="153">
        <v>6.1000000000000006E-2</v>
      </c>
      <c r="H14" s="153">
        <v>1.9569999999999999</v>
      </c>
      <c r="I14" s="153">
        <v>0</v>
      </c>
      <c r="J14" s="154"/>
      <c r="K14" s="154"/>
    </row>
    <row r="15" spans="1:11" ht="12" customHeight="1">
      <c r="A15" s="4">
        <v>8</v>
      </c>
      <c r="B15" s="7" t="s">
        <v>60</v>
      </c>
      <c r="C15" s="15" t="s">
        <v>92</v>
      </c>
      <c r="D15" s="153">
        <v>7.5479999999999992</v>
      </c>
      <c r="E15" s="153">
        <v>6.7249999999999996</v>
      </c>
      <c r="F15" s="153">
        <v>0</v>
      </c>
      <c r="G15" s="153">
        <v>0.17200000000000001</v>
      </c>
      <c r="H15" s="153">
        <v>0.65100000000000002</v>
      </c>
      <c r="I15" s="153">
        <v>0</v>
      </c>
      <c r="J15" s="154"/>
      <c r="K15" s="154"/>
    </row>
    <row r="16" spans="1:11" ht="18" customHeight="1">
      <c r="A16" s="4">
        <v>9</v>
      </c>
      <c r="B16" s="7" t="s">
        <v>59</v>
      </c>
      <c r="C16" s="15" t="s">
        <v>112</v>
      </c>
      <c r="D16" s="153">
        <f t="shared" ref="D16:I16" si="1">D12-D13-D14+D15</f>
        <v>138.24299999999997</v>
      </c>
      <c r="E16" s="153">
        <f t="shared" si="1"/>
        <v>78.542999999999935</v>
      </c>
      <c r="F16" s="153">
        <f t="shared" si="1"/>
        <v>10.225</v>
      </c>
      <c r="G16" s="153">
        <f t="shared" si="1"/>
        <v>-0.85299999999997012</v>
      </c>
      <c r="H16" s="153">
        <f t="shared" si="1"/>
        <v>50.327999999999975</v>
      </c>
      <c r="I16" s="153">
        <f t="shared" si="1"/>
        <v>-34.700000000000003</v>
      </c>
      <c r="J16" s="154"/>
      <c r="K16" s="154"/>
    </row>
    <row r="17" spans="1:11" ht="12" customHeight="1">
      <c r="A17" s="4">
        <v>10</v>
      </c>
      <c r="B17" s="7" t="s">
        <v>60</v>
      </c>
      <c r="C17" s="15" t="s">
        <v>93</v>
      </c>
      <c r="D17" s="153">
        <v>321.411</v>
      </c>
      <c r="E17" s="153">
        <v>0</v>
      </c>
      <c r="F17" s="153">
        <v>0</v>
      </c>
      <c r="G17" s="153">
        <v>0</v>
      </c>
      <c r="H17" s="153">
        <v>321.411</v>
      </c>
      <c r="I17" s="153">
        <v>1.9359999999999999</v>
      </c>
      <c r="J17" s="154"/>
      <c r="K17" s="154"/>
    </row>
    <row r="18" spans="1:11" ht="12" customHeight="1">
      <c r="A18" s="4">
        <v>11</v>
      </c>
      <c r="B18" s="7" t="s">
        <v>58</v>
      </c>
      <c r="C18" s="15" t="s">
        <v>94</v>
      </c>
      <c r="D18" s="153">
        <v>7.4809999999999999</v>
      </c>
      <c r="E18" s="153">
        <v>0</v>
      </c>
      <c r="F18" s="153">
        <v>0</v>
      </c>
      <c r="G18" s="153">
        <v>7.4809999999999999</v>
      </c>
      <c r="H18" s="153">
        <v>0</v>
      </c>
      <c r="I18" s="153">
        <v>0.192</v>
      </c>
      <c r="J18" s="154"/>
      <c r="K18" s="154"/>
    </row>
    <row r="19" spans="1:11" ht="12" customHeight="1">
      <c r="A19" s="4">
        <v>12</v>
      </c>
      <c r="B19" s="7" t="s">
        <v>60</v>
      </c>
      <c r="C19" s="15" t="s">
        <v>95</v>
      </c>
      <c r="D19" s="153">
        <v>71.157000000000011</v>
      </c>
      <c r="E19" s="153">
        <v>0</v>
      </c>
      <c r="F19" s="153">
        <v>0</v>
      </c>
      <c r="G19" s="153">
        <v>71.157000000000011</v>
      </c>
      <c r="H19" s="153">
        <v>0</v>
      </c>
      <c r="I19" s="153">
        <v>0.96199999999999997</v>
      </c>
      <c r="J19" s="154"/>
      <c r="K19" s="154"/>
    </row>
    <row r="20" spans="1:11" ht="12" customHeight="1">
      <c r="A20" s="4">
        <v>13</v>
      </c>
      <c r="B20" s="7" t="s">
        <v>58</v>
      </c>
      <c r="C20" s="15" t="s">
        <v>96</v>
      </c>
      <c r="D20" s="153">
        <v>212.93599999999998</v>
      </c>
      <c r="E20" s="153">
        <v>105.479</v>
      </c>
      <c r="F20" s="153">
        <v>79.598000000000013</v>
      </c>
      <c r="G20" s="153">
        <v>16.294999999999998</v>
      </c>
      <c r="H20" s="153">
        <v>11.564</v>
      </c>
      <c r="I20" s="153">
        <v>46.802999999999997</v>
      </c>
      <c r="J20" s="154"/>
      <c r="K20" s="154"/>
    </row>
    <row r="21" spans="1:11" ht="12" customHeight="1">
      <c r="A21" s="4">
        <v>14</v>
      </c>
      <c r="B21" s="7" t="s">
        <v>60</v>
      </c>
      <c r="C21" s="15" t="s">
        <v>97</v>
      </c>
      <c r="D21" s="153">
        <v>216.40699999999998</v>
      </c>
      <c r="E21" s="153">
        <v>39.20600000000001</v>
      </c>
      <c r="F21" s="153">
        <v>76.787999999999982</v>
      </c>
      <c r="G21" s="153">
        <v>5.2910000000000004</v>
      </c>
      <c r="H21" s="153">
        <v>95.122</v>
      </c>
      <c r="I21" s="153">
        <v>43.332000000000001</v>
      </c>
      <c r="J21" s="154"/>
      <c r="K21" s="154"/>
    </row>
    <row r="22" spans="1:11" ht="18" customHeight="1">
      <c r="A22" s="4">
        <v>15</v>
      </c>
      <c r="B22" s="7" t="s">
        <v>59</v>
      </c>
      <c r="C22" s="15" t="s">
        <v>219</v>
      </c>
      <c r="D22" s="153">
        <f t="shared" ref="D22:I22" si="2">D16+D17-D18+D19-D20+D21</f>
        <v>526.80100000000004</v>
      </c>
      <c r="E22" s="153">
        <f t="shared" si="2"/>
        <v>12.269999999999946</v>
      </c>
      <c r="F22" s="153">
        <f t="shared" si="2"/>
        <v>7.4149999999999636</v>
      </c>
      <c r="G22" s="153">
        <f t="shared" si="2"/>
        <v>51.819000000000045</v>
      </c>
      <c r="H22" s="153">
        <f t="shared" si="2"/>
        <v>455.29699999999997</v>
      </c>
      <c r="I22" s="153">
        <f t="shared" si="2"/>
        <v>-35.464999999999996</v>
      </c>
      <c r="J22" s="154"/>
      <c r="K22" s="154"/>
    </row>
    <row r="23" spans="1:11" ht="12" customHeight="1">
      <c r="A23" s="4">
        <v>16</v>
      </c>
      <c r="B23" s="7" t="s">
        <v>58</v>
      </c>
      <c r="C23" s="15" t="s">
        <v>98</v>
      </c>
      <c r="D23" s="153">
        <v>72.245000000000005</v>
      </c>
      <c r="E23" s="153">
        <v>11.962</v>
      </c>
      <c r="F23" s="153">
        <v>2.2789999999999999</v>
      </c>
      <c r="G23" s="153">
        <v>0</v>
      </c>
      <c r="H23" s="153">
        <v>58.004000000000005</v>
      </c>
      <c r="I23" s="153">
        <v>3.4020000000000001</v>
      </c>
      <c r="J23" s="154"/>
      <c r="K23" s="154"/>
    </row>
    <row r="24" spans="1:11" ht="12" customHeight="1">
      <c r="A24" s="4">
        <v>17</v>
      </c>
      <c r="B24" s="7" t="s">
        <v>60</v>
      </c>
      <c r="C24" s="15" t="s">
        <v>99</v>
      </c>
      <c r="D24" s="153">
        <v>75.540000000000006</v>
      </c>
      <c r="E24" s="153">
        <v>0</v>
      </c>
      <c r="F24" s="153">
        <v>0</v>
      </c>
      <c r="G24" s="153">
        <v>75.540000000000006</v>
      </c>
      <c r="H24" s="153">
        <v>0</v>
      </c>
      <c r="I24" s="153">
        <v>0.107</v>
      </c>
      <c r="J24" s="154"/>
      <c r="K24" s="154"/>
    </row>
    <row r="25" spans="1:11" ht="12" customHeight="1">
      <c r="A25" s="4">
        <v>18</v>
      </c>
      <c r="B25" s="7" t="s">
        <v>58</v>
      </c>
      <c r="C25" s="15" t="s">
        <v>220</v>
      </c>
      <c r="D25" s="153">
        <v>134.18999999999997</v>
      </c>
      <c r="E25" s="153">
        <v>0</v>
      </c>
      <c r="F25" s="153">
        <v>0</v>
      </c>
      <c r="G25" s="153">
        <v>0</v>
      </c>
      <c r="H25" s="153">
        <v>134.18999999999997</v>
      </c>
      <c r="I25" s="153">
        <v>0.41400000000000003</v>
      </c>
      <c r="J25" s="154"/>
      <c r="K25" s="154"/>
    </row>
    <row r="26" spans="1:11" ht="12" customHeight="1">
      <c r="A26" s="4">
        <v>19</v>
      </c>
      <c r="B26" s="7" t="s">
        <v>60</v>
      </c>
      <c r="C26" s="15" t="s">
        <v>221</v>
      </c>
      <c r="D26" s="153">
        <v>134.078</v>
      </c>
      <c r="E26" s="153">
        <v>4.7729999999999988</v>
      </c>
      <c r="F26" s="153">
        <v>23.308999999999997</v>
      </c>
      <c r="G26" s="153">
        <v>105.818</v>
      </c>
      <c r="H26" s="153">
        <v>0.17799999999999999</v>
      </c>
      <c r="I26" s="153">
        <v>0.52600000000000002</v>
      </c>
      <c r="J26" s="154"/>
      <c r="K26" s="154"/>
    </row>
    <row r="27" spans="1:11" ht="12" customHeight="1">
      <c r="A27" s="4">
        <v>20</v>
      </c>
      <c r="B27" s="7" t="s">
        <v>58</v>
      </c>
      <c r="C27" s="15" t="s">
        <v>100</v>
      </c>
      <c r="D27" s="153">
        <v>121.97999999999998</v>
      </c>
      <c r="E27" s="153">
        <v>3.8380000000000001</v>
      </c>
      <c r="F27" s="153">
        <v>9.9649999999999999</v>
      </c>
      <c r="G27" s="153">
        <v>107.99899999999998</v>
      </c>
      <c r="H27" s="153">
        <v>0.17799999999999999</v>
      </c>
      <c r="I27" s="153">
        <v>0.13700000000000001</v>
      </c>
      <c r="J27" s="154"/>
      <c r="K27" s="154"/>
    </row>
    <row r="28" spans="1:11" ht="12" customHeight="1">
      <c r="A28" s="4">
        <v>21</v>
      </c>
      <c r="B28" s="7" t="s">
        <v>60</v>
      </c>
      <c r="C28" s="15" t="s">
        <v>114</v>
      </c>
      <c r="D28" s="153">
        <v>120.17700000000001</v>
      </c>
      <c r="E28" s="153">
        <v>0</v>
      </c>
      <c r="F28" s="153">
        <v>0</v>
      </c>
      <c r="G28" s="153">
        <v>0</v>
      </c>
      <c r="H28" s="153">
        <v>120.17700000000001</v>
      </c>
      <c r="I28" s="153">
        <v>1.9400000000000002</v>
      </c>
      <c r="J28" s="154"/>
      <c r="K28" s="154"/>
    </row>
    <row r="29" spans="1:11" ht="12" customHeight="1">
      <c r="A29" s="4">
        <v>22</v>
      </c>
      <c r="B29" s="7" t="s">
        <v>58</v>
      </c>
      <c r="C29" s="15" t="s">
        <v>101</v>
      </c>
      <c r="D29" s="153">
        <v>59.544999999999995</v>
      </c>
      <c r="E29" s="153">
        <v>6.9569999999999999</v>
      </c>
      <c r="F29" s="153">
        <v>25.524000000000001</v>
      </c>
      <c r="G29" s="153">
        <v>11.485000000000007</v>
      </c>
      <c r="H29" s="153">
        <v>15.578999999999999</v>
      </c>
      <c r="I29" s="153">
        <v>7.9770000000000003</v>
      </c>
      <c r="J29" s="154"/>
      <c r="K29" s="154"/>
    </row>
    <row r="30" spans="1:11" ht="12" customHeight="1">
      <c r="A30" s="4">
        <v>23</v>
      </c>
      <c r="B30" s="7" t="s">
        <v>60</v>
      </c>
      <c r="C30" s="15" t="s">
        <v>102</v>
      </c>
      <c r="D30" s="153">
        <v>53.182999999999993</v>
      </c>
      <c r="E30" s="153">
        <v>2.8620000000000001</v>
      </c>
      <c r="F30" s="153">
        <v>25.542999999999999</v>
      </c>
      <c r="G30" s="153">
        <v>4.6359999999999957</v>
      </c>
      <c r="H30" s="153">
        <v>20.141999999999999</v>
      </c>
      <c r="I30" s="153">
        <v>14.339</v>
      </c>
      <c r="J30" s="154"/>
      <c r="K30" s="154"/>
    </row>
    <row r="31" spans="1:11" ht="18" customHeight="1">
      <c r="A31" s="4">
        <v>24</v>
      </c>
      <c r="B31" s="7" t="s">
        <v>59</v>
      </c>
      <c r="C31" s="15" t="s">
        <v>79</v>
      </c>
      <c r="D31" s="153">
        <f t="shared" ref="D31:I31" si="3">D22-D23+D24-D25+D26-D27+D28-D29+D30</f>
        <v>521.81899999999996</v>
      </c>
      <c r="E31" s="153">
        <f t="shared" si="3"/>
        <v>-2.8520000000000545</v>
      </c>
      <c r="F31" s="153">
        <f t="shared" si="3"/>
        <v>18.49899999999996</v>
      </c>
      <c r="G31" s="153">
        <f t="shared" si="3"/>
        <v>118.32900000000006</v>
      </c>
      <c r="H31" s="153">
        <f t="shared" si="3"/>
        <v>387.84299999999996</v>
      </c>
      <c r="I31" s="153">
        <f t="shared" si="3"/>
        <v>-30.483000000000004</v>
      </c>
      <c r="J31" s="154"/>
      <c r="K31" s="154"/>
    </row>
    <row r="32" spans="1:11" ht="12" customHeight="1">
      <c r="A32" s="4">
        <v>25</v>
      </c>
      <c r="B32" s="7" t="s">
        <v>58</v>
      </c>
      <c r="C32" s="15" t="s">
        <v>75</v>
      </c>
      <c r="D32" s="153">
        <v>483.57799999999997</v>
      </c>
      <c r="E32" s="153">
        <v>0</v>
      </c>
      <c r="F32" s="153">
        <v>0</v>
      </c>
      <c r="G32" s="153">
        <v>123.71299999999999</v>
      </c>
      <c r="H32" s="153">
        <v>359.86500000000001</v>
      </c>
      <c r="I32" s="153">
        <v>0</v>
      </c>
      <c r="J32" s="154"/>
      <c r="K32" s="154"/>
    </row>
    <row r="33" spans="1:11" ht="20.100000000000001" customHeight="1">
      <c r="A33" s="8">
        <v>26</v>
      </c>
      <c r="B33" s="9" t="s">
        <v>60</v>
      </c>
      <c r="C33" s="16" t="s">
        <v>80</v>
      </c>
      <c r="D33" s="153">
        <v>0</v>
      </c>
      <c r="E33" s="153">
        <v>-1.1780000000000004</v>
      </c>
      <c r="F33" s="153">
        <v>-10.696000000000002</v>
      </c>
      <c r="G33" s="153">
        <v>0</v>
      </c>
      <c r="H33" s="153">
        <v>11.874000000000002</v>
      </c>
      <c r="I33" s="153">
        <v>0</v>
      </c>
      <c r="J33" s="154"/>
      <c r="K33" s="154"/>
    </row>
    <row r="34" spans="1:11" ht="18" customHeight="1">
      <c r="A34" s="4">
        <v>27</v>
      </c>
      <c r="B34" s="7" t="s">
        <v>59</v>
      </c>
      <c r="C34" s="15" t="s">
        <v>81</v>
      </c>
      <c r="D34" s="153">
        <f t="shared" ref="D34:I34" si="4">D31-D32+D33</f>
        <v>38.240999999999985</v>
      </c>
      <c r="E34" s="153">
        <f t="shared" si="4"/>
        <v>-4.0300000000000544</v>
      </c>
      <c r="F34" s="153">
        <f t="shared" si="4"/>
        <v>7.8029999999999582</v>
      </c>
      <c r="G34" s="153">
        <f t="shared" si="4"/>
        <v>-5.3839999999999293</v>
      </c>
      <c r="H34" s="153">
        <f t="shared" si="4"/>
        <v>39.851999999999954</v>
      </c>
      <c r="I34" s="153">
        <f t="shared" si="4"/>
        <v>-30.483000000000004</v>
      </c>
      <c r="J34" s="154"/>
      <c r="K34" s="154"/>
    </row>
    <row r="35" spans="1:11" ht="12" customHeight="1">
      <c r="A35" s="4">
        <v>28</v>
      </c>
      <c r="B35" s="7" t="s">
        <v>58</v>
      </c>
      <c r="C35" s="15" t="s">
        <v>103</v>
      </c>
      <c r="D35" s="153">
        <v>11.064</v>
      </c>
      <c r="E35" s="153">
        <v>0.122</v>
      </c>
      <c r="F35" s="153">
        <v>1.375</v>
      </c>
      <c r="G35" s="153">
        <v>7.8740000000000014</v>
      </c>
      <c r="H35" s="153">
        <v>1.6930000000000001</v>
      </c>
      <c r="I35" s="153">
        <v>0.33499999999999996</v>
      </c>
      <c r="J35" s="154"/>
      <c r="K35" s="154"/>
    </row>
    <row r="36" spans="1:11" ht="12" customHeight="1">
      <c r="A36" s="4">
        <v>29</v>
      </c>
      <c r="B36" s="7" t="s">
        <v>60</v>
      </c>
      <c r="C36" s="15" t="s">
        <v>104</v>
      </c>
      <c r="D36" s="153">
        <v>9.9669999999999987</v>
      </c>
      <c r="E36" s="153">
        <v>4.3299999999999992</v>
      </c>
      <c r="F36" s="153">
        <v>1.258</v>
      </c>
      <c r="G36" s="153">
        <v>1.7850000000000001</v>
      </c>
      <c r="H36" s="153">
        <v>2.5939999999999999</v>
      </c>
      <c r="I36" s="153">
        <v>1.4319999999999999</v>
      </c>
      <c r="J36" s="154"/>
      <c r="K36" s="154"/>
    </row>
    <row r="37" spans="1:11" ht="12" customHeight="1">
      <c r="A37" s="4">
        <v>30</v>
      </c>
      <c r="B37" s="7" t="s">
        <v>58</v>
      </c>
      <c r="C37" s="15" t="s">
        <v>76</v>
      </c>
      <c r="D37" s="153">
        <v>123.62400000000001</v>
      </c>
      <c r="E37" s="153">
        <v>64.438000000000002</v>
      </c>
      <c r="F37" s="153">
        <v>2.1069999999999998</v>
      </c>
      <c r="G37" s="153">
        <v>17.373000000000001</v>
      </c>
      <c r="H37" s="153">
        <v>39.706000000000003</v>
      </c>
      <c r="I37" s="153">
        <v>0</v>
      </c>
      <c r="J37" s="154"/>
      <c r="K37" s="154"/>
    </row>
    <row r="38" spans="1:11" ht="12" customHeight="1">
      <c r="A38" s="4">
        <v>31</v>
      </c>
      <c r="B38" s="7" t="s">
        <v>60</v>
      </c>
      <c r="C38" s="15" t="s">
        <v>78</v>
      </c>
      <c r="D38" s="153">
        <v>115.86600000000001</v>
      </c>
      <c r="E38" s="153">
        <v>66.11</v>
      </c>
      <c r="F38" s="153">
        <v>1.9850000000000001</v>
      </c>
      <c r="G38" s="153">
        <v>15.833999999999998</v>
      </c>
      <c r="H38" s="153">
        <v>31.937000000000015</v>
      </c>
      <c r="I38" s="153">
        <v>0</v>
      </c>
      <c r="J38" s="154"/>
      <c r="K38" s="154"/>
    </row>
    <row r="39" spans="1:11" ht="12" customHeight="1">
      <c r="A39" s="4">
        <v>32</v>
      </c>
      <c r="B39" s="7" t="s">
        <v>58</v>
      </c>
      <c r="C39" s="15" t="s">
        <v>82</v>
      </c>
      <c r="D39" s="153">
        <v>-0.33600000000000002</v>
      </c>
      <c r="E39" s="153">
        <v>-0.24199999999999997</v>
      </c>
      <c r="F39" s="153">
        <v>0</v>
      </c>
      <c r="G39" s="153">
        <v>-0.27800000000000002</v>
      </c>
      <c r="H39" s="153">
        <v>0.184</v>
      </c>
      <c r="I39" s="153">
        <v>0.33600000000000002</v>
      </c>
      <c r="J39" s="154"/>
      <c r="K39" s="154"/>
    </row>
    <row r="40" spans="1:11" ht="18" customHeight="1">
      <c r="A40" s="4">
        <v>33</v>
      </c>
      <c r="B40" s="7" t="s">
        <v>59</v>
      </c>
      <c r="C40" s="15" t="s">
        <v>83</v>
      </c>
      <c r="D40" s="153">
        <f t="shared" ref="D40:I40" si="5">D34-D35+D36-D37+D38-D39</f>
        <v>29.721999999999994</v>
      </c>
      <c r="E40" s="153">
        <f t="shared" si="5"/>
        <v>2.0919999999999375</v>
      </c>
      <c r="F40" s="153">
        <f t="shared" si="5"/>
        <v>7.5639999999999583</v>
      </c>
      <c r="G40" s="153">
        <f t="shared" si="5"/>
        <v>-12.733999999999934</v>
      </c>
      <c r="H40" s="153">
        <f t="shared" si="5"/>
        <v>32.799999999999969</v>
      </c>
      <c r="I40" s="153">
        <f t="shared" si="5"/>
        <v>-29.722000000000005</v>
      </c>
      <c r="J40" s="154"/>
      <c r="K40" s="154"/>
    </row>
    <row r="41" spans="1:11" ht="20.100000000000001" customHeight="1">
      <c r="A41" s="4"/>
      <c r="B41" s="7"/>
      <c r="C41" s="17" t="s">
        <v>105</v>
      </c>
      <c r="D41" s="153"/>
      <c r="E41" s="153"/>
      <c r="F41" s="153"/>
      <c r="G41" s="153"/>
      <c r="H41" s="153"/>
      <c r="I41" s="153"/>
      <c r="J41" s="154"/>
      <c r="K41" s="154"/>
    </row>
    <row r="42" spans="1:11" ht="18" customHeight="1">
      <c r="A42" s="4">
        <v>34</v>
      </c>
      <c r="B42" s="7"/>
      <c r="C42" s="15" t="s">
        <v>79</v>
      </c>
      <c r="D42" s="153">
        <v>521.81899999999996</v>
      </c>
      <c r="E42" s="153">
        <v>-2.8520000000000341</v>
      </c>
      <c r="F42" s="153">
        <v>18.498999999999967</v>
      </c>
      <c r="G42" s="153">
        <v>118.32900000000004</v>
      </c>
      <c r="H42" s="153">
        <v>387.84300000000002</v>
      </c>
      <c r="I42" s="153">
        <v>-30.483000000000001</v>
      </c>
      <c r="J42" s="154"/>
      <c r="K42" s="154"/>
    </row>
    <row r="43" spans="1:11" ht="12" customHeight="1">
      <c r="A43" s="4">
        <v>35</v>
      </c>
      <c r="B43" s="7" t="s">
        <v>58</v>
      </c>
      <c r="C43" s="18" t="s">
        <v>106</v>
      </c>
      <c r="D43" s="153">
        <v>77.212999999999994</v>
      </c>
      <c r="E43" s="153">
        <v>0</v>
      </c>
      <c r="F43" s="153">
        <v>0</v>
      </c>
      <c r="G43" s="153">
        <v>77.212999999999994</v>
      </c>
      <c r="H43" s="153">
        <v>0</v>
      </c>
      <c r="I43" s="153">
        <v>0</v>
      </c>
      <c r="J43" s="154"/>
      <c r="K43" s="154"/>
    </row>
    <row r="44" spans="1:11" ht="12" customHeight="1">
      <c r="A44" s="4">
        <v>36</v>
      </c>
      <c r="B44" s="7" t="s">
        <v>60</v>
      </c>
      <c r="C44" s="18" t="s">
        <v>107</v>
      </c>
      <c r="D44" s="153">
        <v>77.212999999999994</v>
      </c>
      <c r="E44" s="153">
        <v>0</v>
      </c>
      <c r="F44" s="153">
        <v>0</v>
      </c>
      <c r="G44" s="153">
        <v>0</v>
      </c>
      <c r="H44" s="153">
        <v>77.212999999999994</v>
      </c>
      <c r="I44" s="153">
        <v>0</v>
      </c>
      <c r="J44" s="154"/>
      <c r="K44" s="154"/>
    </row>
    <row r="45" spans="1:11" ht="18" customHeight="1">
      <c r="A45" s="4">
        <v>37</v>
      </c>
      <c r="B45" s="7" t="s">
        <v>59</v>
      </c>
      <c r="C45" s="15" t="s">
        <v>113</v>
      </c>
      <c r="D45" s="153">
        <f t="shared" ref="D45:I45" si="6">D42-D43+D44</f>
        <v>521.81899999999996</v>
      </c>
      <c r="E45" s="153">
        <f t="shared" si="6"/>
        <v>-2.8520000000000341</v>
      </c>
      <c r="F45" s="153">
        <f t="shared" si="6"/>
        <v>18.498999999999967</v>
      </c>
      <c r="G45" s="153">
        <f t="shared" si="6"/>
        <v>41.116000000000042</v>
      </c>
      <c r="H45" s="153">
        <f t="shared" si="6"/>
        <v>465.05600000000004</v>
      </c>
      <c r="I45" s="153">
        <f t="shared" si="6"/>
        <v>-30.483000000000001</v>
      </c>
      <c r="J45" s="154"/>
      <c r="K45" s="154"/>
    </row>
    <row r="46" spans="1:11" ht="12" customHeight="1">
      <c r="A46" s="4">
        <v>38</v>
      </c>
      <c r="B46" s="7" t="s">
        <v>58</v>
      </c>
      <c r="C46" s="15" t="s">
        <v>108</v>
      </c>
      <c r="D46" s="153">
        <v>483.57799999999997</v>
      </c>
      <c r="E46" s="153">
        <v>0</v>
      </c>
      <c r="F46" s="153">
        <v>0</v>
      </c>
      <c r="G46" s="153">
        <v>46.5</v>
      </c>
      <c r="H46" s="153">
        <v>437.07799999999997</v>
      </c>
      <c r="I46" s="153">
        <v>0</v>
      </c>
      <c r="J46" s="154"/>
      <c r="K46" s="154"/>
    </row>
    <row r="47" spans="1:11" ht="20.100000000000001" customHeight="1">
      <c r="A47" s="8">
        <v>39</v>
      </c>
      <c r="B47" s="9" t="s">
        <v>60</v>
      </c>
      <c r="C47" s="16" t="s">
        <v>80</v>
      </c>
      <c r="D47" s="153">
        <v>0</v>
      </c>
      <c r="E47" s="153">
        <v>-1.1780000000000004</v>
      </c>
      <c r="F47" s="153">
        <v>-10.696000000000002</v>
      </c>
      <c r="G47" s="153">
        <v>0</v>
      </c>
      <c r="H47" s="153">
        <v>11.874000000000002</v>
      </c>
      <c r="I47" s="153">
        <v>0</v>
      </c>
      <c r="J47" s="154"/>
      <c r="K47" s="154"/>
    </row>
    <row r="48" spans="1:11" ht="18" customHeight="1">
      <c r="A48" s="4">
        <v>40</v>
      </c>
      <c r="B48" s="7" t="s">
        <v>59</v>
      </c>
      <c r="C48" s="15" t="s">
        <v>81</v>
      </c>
      <c r="D48" s="153">
        <f t="shared" ref="D48:I48" si="7">D45-D46+D47</f>
        <v>38.240999999999985</v>
      </c>
      <c r="E48" s="153">
        <f t="shared" si="7"/>
        <v>-4.0300000000000349</v>
      </c>
      <c r="F48" s="153">
        <f t="shared" si="7"/>
        <v>7.8029999999999653</v>
      </c>
      <c r="G48" s="153">
        <f t="shared" si="7"/>
        <v>-5.3839999999999577</v>
      </c>
      <c r="H48" s="153">
        <f t="shared" si="7"/>
        <v>39.852000000000068</v>
      </c>
      <c r="I48" s="153">
        <f t="shared" si="7"/>
        <v>-30.483000000000001</v>
      </c>
      <c r="J48" s="154"/>
      <c r="K48" s="154"/>
    </row>
    <row r="49" spans="1:11" ht="12" customHeight="1">
      <c r="D49" s="154"/>
      <c r="E49" s="154"/>
      <c r="F49" s="154"/>
      <c r="G49" s="154"/>
      <c r="H49" s="154"/>
      <c r="I49" s="154"/>
      <c r="J49" s="154"/>
      <c r="K49" s="154"/>
    </row>
    <row r="50" spans="1:11" ht="12" customHeight="1">
      <c r="A50" s="148"/>
      <c r="B50" s="149"/>
      <c r="D50" s="154"/>
      <c r="E50" s="154"/>
      <c r="F50" s="154"/>
      <c r="G50" s="154"/>
      <c r="H50" s="154"/>
      <c r="I50" s="154"/>
      <c r="J50" s="154"/>
      <c r="K50" s="154"/>
    </row>
    <row r="51" spans="1:11" ht="12" customHeight="1">
      <c r="A51" s="4" t="s">
        <v>109</v>
      </c>
      <c r="D51" s="154"/>
      <c r="E51" s="154"/>
      <c r="F51" s="154"/>
      <c r="G51" s="154"/>
      <c r="H51" s="154"/>
      <c r="I51" s="154"/>
      <c r="J51" s="154"/>
      <c r="K51" s="154"/>
    </row>
    <row r="52" spans="1:11" ht="11.1" customHeight="1">
      <c r="A52" s="4" t="s">
        <v>110</v>
      </c>
      <c r="D52" s="154"/>
      <c r="E52" s="154"/>
      <c r="F52" s="154"/>
      <c r="G52" s="154"/>
      <c r="H52" s="154"/>
      <c r="I52" s="154"/>
      <c r="J52" s="154"/>
      <c r="K52" s="154"/>
    </row>
    <row r="53" spans="1:11" ht="11.1" customHeight="1">
      <c r="A53" s="4" t="s">
        <v>222</v>
      </c>
      <c r="D53" s="154"/>
      <c r="E53" s="154"/>
      <c r="F53" s="154"/>
      <c r="G53" s="154"/>
      <c r="H53" s="154"/>
      <c r="I53" s="154"/>
      <c r="J53" s="154"/>
      <c r="K53" s="154"/>
    </row>
    <row r="54" spans="1:11" ht="11.1" customHeight="1">
      <c r="D54" s="154"/>
      <c r="E54" s="154"/>
      <c r="F54" s="154"/>
      <c r="G54" s="154"/>
      <c r="H54" s="154"/>
      <c r="I54" s="154"/>
      <c r="J54" s="154"/>
      <c r="K54" s="154"/>
    </row>
    <row r="55" spans="1:11" ht="12" customHeight="1">
      <c r="D55" s="154"/>
      <c r="E55" s="154"/>
      <c r="F55" s="154"/>
      <c r="G55" s="154"/>
      <c r="H55" s="154"/>
      <c r="I55" s="154"/>
      <c r="J55" s="154"/>
      <c r="K55" s="154"/>
    </row>
    <row r="56" spans="1:11" ht="12" customHeight="1">
      <c r="D56" s="154"/>
      <c r="E56" s="154"/>
      <c r="F56" s="154"/>
      <c r="G56" s="154"/>
      <c r="H56" s="154"/>
      <c r="I56" s="154"/>
      <c r="J56" s="154"/>
      <c r="K56" s="154"/>
    </row>
    <row r="57" spans="1:11" ht="12" customHeight="1">
      <c r="D57" s="154"/>
      <c r="E57" s="154"/>
      <c r="F57" s="154"/>
      <c r="G57" s="154"/>
      <c r="H57" s="154"/>
      <c r="I57" s="154"/>
      <c r="J57" s="154"/>
      <c r="K57" s="154"/>
    </row>
    <row r="58" spans="1:11" ht="12" customHeight="1">
      <c r="D58" s="154"/>
      <c r="E58" s="154"/>
      <c r="F58" s="154"/>
      <c r="G58" s="154"/>
      <c r="H58" s="154"/>
      <c r="I58" s="154"/>
      <c r="J58" s="154"/>
      <c r="K58" s="154"/>
    </row>
    <row r="59" spans="1:11" ht="12" customHeight="1">
      <c r="D59" s="154"/>
      <c r="E59" s="154"/>
      <c r="F59" s="154"/>
      <c r="G59" s="154"/>
      <c r="H59" s="154"/>
      <c r="I59" s="154"/>
      <c r="J59" s="154"/>
      <c r="K59" s="154"/>
    </row>
    <row r="60" spans="1:11" ht="12" customHeight="1">
      <c r="D60" s="154"/>
      <c r="E60" s="154"/>
      <c r="F60" s="154"/>
      <c r="G60" s="154"/>
      <c r="H60" s="154"/>
      <c r="I60" s="154"/>
      <c r="J60" s="154"/>
      <c r="K60" s="154"/>
    </row>
    <row r="61" spans="1:11" ht="12" customHeight="1">
      <c r="D61" s="154"/>
      <c r="E61" s="154"/>
      <c r="F61" s="154"/>
      <c r="G61" s="154"/>
      <c r="H61" s="154"/>
      <c r="I61" s="154"/>
      <c r="J61" s="154"/>
      <c r="K61" s="154"/>
    </row>
    <row r="62" spans="1:11" ht="12" customHeight="1">
      <c r="D62" s="154"/>
      <c r="E62" s="154"/>
      <c r="F62" s="154"/>
      <c r="G62" s="154"/>
      <c r="H62" s="154"/>
      <c r="I62" s="154"/>
      <c r="J62" s="154"/>
      <c r="K62" s="154"/>
    </row>
    <row r="63" spans="1:11" ht="12" customHeight="1">
      <c r="D63" s="154"/>
      <c r="E63" s="154"/>
      <c r="F63" s="154"/>
      <c r="G63" s="154"/>
      <c r="H63" s="154"/>
      <c r="I63" s="154"/>
      <c r="J63" s="154"/>
      <c r="K63" s="154"/>
    </row>
    <row r="64" spans="1:11" ht="12" customHeight="1">
      <c r="D64" s="154"/>
      <c r="E64" s="154"/>
      <c r="F64" s="154"/>
      <c r="G64" s="154"/>
      <c r="H64" s="154"/>
      <c r="I64" s="154"/>
      <c r="J64" s="154"/>
      <c r="K64" s="154"/>
    </row>
    <row r="65" spans="4:11" ht="12" customHeight="1">
      <c r="D65" s="154"/>
      <c r="E65" s="154"/>
      <c r="F65" s="154"/>
      <c r="G65" s="154"/>
      <c r="H65" s="154"/>
      <c r="I65" s="154"/>
      <c r="J65" s="154"/>
      <c r="K65" s="154"/>
    </row>
    <row r="66" spans="4:11" ht="12" customHeight="1">
      <c r="D66" s="154"/>
      <c r="E66" s="154"/>
      <c r="F66" s="154"/>
      <c r="G66" s="154"/>
      <c r="H66" s="154"/>
      <c r="I66" s="154"/>
      <c r="J66" s="154"/>
      <c r="K66" s="154"/>
    </row>
    <row r="67" spans="4:11" ht="12" customHeight="1">
      <c r="D67" s="154"/>
      <c r="E67" s="154"/>
      <c r="F67" s="154"/>
      <c r="G67" s="154"/>
      <c r="H67" s="154"/>
      <c r="I67" s="154"/>
      <c r="J67" s="154"/>
      <c r="K67" s="154"/>
    </row>
    <row r="68" spans="4:11" ht="12" customHeight="1">
      <c r="D68" s="154"/>
      <c r="E68" s="154"/>
      <c r="F68" s="154"/>
      <c r="G68" s="154"/>
      <c r="H68" s="154"/>
      <c r="I68" s="154"/>
      <c r="J68" s="154"/>
      <c r="K68" s="154"/>
    </row>
    <row r="69" spans="4:11" ht="12" customHeight="1">
      <c r="D69" s="154"/>
      <c r="E69" s="154"/>
      <c r="F69" s="154"/>
      <c r="G69" s="154"/>
      <c r="H69" s="154"/>
      <c r="I69" s="154"/>
      <c r="J69" s="154"/>
      <c r="K69" s="154"/>
    </row>
    <row r="70" spans="4:11" ht="12" customHeight="1">
      <c r="D70" s="154"/>
      <c r="E70" s="154"/>
      <c r="F70" s="154"/>
      <c r="G70" s="154"/>
      <c r="H70" s="154"/>
      <c r="I70" s="154"/>
      <c r="J70" s="154"/>
      <c r="K70" s="154"/>
    </row>
    <row r="71" spans="4:11" ht="12" customHeight="1">
      <c r="D71" s="154"/>
      <c r="E71" s="154"/>
      <c r="F71" s="154"/>
      <c r="G71" s="154"/>
      <c r="H71" s="154"/>
      <c r="I71" s="154"/>
      <c r="J71" s="154"/>
      <c r="K71" s="154"/>
    </row>
    <row r="72" spans="4:11" ht="12" customHeight="1">
      <c r="D72" s="154"/>
      <c r="E72" s="154"/>
      <c r="F72" s="154"/>
      <c r="G72" s="154"/>
      <c r="H72" s="154"/>
      <c r="I72" s="154"/>
      <c r="J72" s="154"/>
      <c r="K72" s="154"/>
    </row>
    <row r="73" spans="4:11" ht="12" customHeight="1">
      <c r="D73" s="154"/>
      <c r="E73" s="154"/>
      <c r="F73" s="154"/>
      <c r="G73" s="154"/>
      <c r="H73" s="154"/>
      <c r="I73" s="154"/>
      <c r="J73" s="154"/>
      <c r="K73" s="154"/>
    </row>
    <row r="74" spans="4:11" ht="12" customHeight="1">
      <c r="D74" s="154"/>
      <c r="E74" s="154"/>
      <c r="F74" s="154"/>
      <c r="G74" s="154"/>
      <c r="H74" s="154"/>
      <c r="I74" s="154"/>
      <c r="J74" s="154"/>
      <c r="K74" s="154"/>
    </row>
    <row r="75" spans="4:11" ht="12" customHeight="1">
      <c r="D75" s="154"/>
      <c r="E75" s="154"/>
      <c r="F75" s="154"/>
      <c r="G75" s="154"/>
      <c r="H75" s="154"/>
      <c r="I75" s="154"/>
      <c r="J75" s="154"/>
      <c r="K75" s="154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4169F8-8D5D-45EC-A33B-ADA1B96C7BF9}">
  <dimension ref="A1:K75"/>
  <sheetViews>
    <sheetView showGridLines="0" workbookViewId="0"/>
  </sheetViews>
  <sheetFormatPr baseColWidth="10" defaultColWidth="10" defaultRowHeight="11.25"/>
  <cols>
    <col min="1" max="1" width="2.25" style="144" customWidth="1"/>
    <col min="2" max="2" width="1.5" style="155" customWidth="1"/>
    <col min="3" max="3" width="32.625" style="144" customWidth="1"/>
    <col min="4" max="4" width="9.375" style="144" customWidth="1"/>
    <col min="5" max="6" width="9.5" style="144" customWidth="1"/>
    <col min="7" max="9" width="9.375" style="144" customWidth="1"/>
    <col min="10" max="11" width="7.25" style="144" customWidth="1"/>
    <col min="12" max="16384" width="10" style="144"/>
  </cols>
  <sheetData>
    <row r="1" spans="1:11" ht="12" customHeight="1">
      <c r="A1" s="141"/>
      <c r="B1" s="142"/>
      <c r="C1" s="142"/>
      <c r="D1" s="142"/>
      <c r="E1" s="142"/>
      <c r="F1" s="142"/>
      <c r="G1" s="142"/>
      <c r="H1" s="142"/>
      <c r="I1" s="142"/>
      <c r="J1" s="143"/>
      <c r="K1" s="143"/>
    </row>
    <row r="2" spans="1:11" ht="12" customHeight="1">
      <c r="A2" s="13" t="s">
        <v>111</v>
      </c>
      <c r="B2" s="142"/>
      <c r="C2" s="142"/>
      <c r="D2" s="142"/>
      <c r="E2" s="142"/>
      <c r="F2" s="142"/>
      <c r="G2" s="142"/>
      <c r="H2" s="142"/>
      <c r="I2" s="142"/>
      <c r="J2" s="143"/>
      <c r="K2" s="143"/>
    </row>
    <row r="3" spans="1:11" ht="12" customHeight="1">
      <c r="A3" s="19"/>
      <c r="B3" s="142"/>
      <c r="C3" s="142"/>
      <c r="D3" s="142"/>
      <c r="E3" s="142"/>
      <c r="F3" s="142"/>
      <c r="G3" s="142"/>
      <c r="H3" s="142"/>
      <c r="I3" s="142"/>
      <c r="J3" s="143"/>
      <c r="K3" s="143"/>
    </row>
    <row r="4" spans="1:11" ht="12" customHeight="1">
      <c r="A4" s="19" t="s">
        <v>271</v>
      </c>
      <c r="B4" s="142"/>
      <c r="C4" s="142"/>
      <c r="D4" s="142"/>
      <c r="E4" s="142"/>
      <c r="F4" s="142"/>
      <c r="G4" s="142"/>
      <c r="H4" s="142"/>
      <c r="I4" s="142"/>
      <c r="J4" s="143"/>
      <c r="K4" s="143"/>
    </row>
    <row r="5" spans="1:11" ht="12" customHeight="1">
      <c r="A5" s="20" t="s">
        <v>69</v>
      </c>
      <c r="B5" s="142"/>
      <c r="C5" s="142"/>
      <c r="D5" s="142"/>
      <c r="E5" s="142"/>
      <c r="F5" s="142"/>
      <c r="G5" s="142"/>
      <c r="H5" s="142"/>
      <c r="I5" s="142"/>
      <c r="J5" s="143"/>
      <c r="K5" s="143"/>
    </row>
    <row r="6" spans="1:11" ht="12" customHeight="1">
      <c r="A6" s="148"/>
      <c r="B6" s="149"/>
      <c r="C6" s="148"/>
      <c r="D6" s="148"/>
      <c r="E6" s="148"/>
      <c r="F6" s="148"/>
      <c r="G6" s="148"/>
      <c r="H6" s="148"/>
      <c r="I6" s="148"/>
      <c r="J6" s="150"/>
      <c r="K6" s="150"/>
    </row>
    <row r="7" spans="1:11" ht="45">
      <c r="A7" s="151"/>
      <c r="B7" s="149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152"/>
      <c r="K7" s="152"/>
    </row>
    <row r="8" spans="1:11" ht="24" customHeight="1">
      <c r="A8" s="4">
        <v>1</v>
      </c>
      <c r="B8" s="7"/>
      <c r="C8" s="14" t="s">
        <v>73</v>
      </c>
      <c r="D8" s="153">
        <v>1238.0920000000001</v>
      </c>
      <c r="E8" s="153">
        <v>869.97900000000004</v>
      </c>
      <c r="F8" s="153">
        <v>57.548000000000002</v>
      </c>
      <c r="G8" s="153">
        <v>99.104000000000013</v>
      </c>
      <c r="H8" s="153">
        <v>211.46099999999998</v>
      </c>
      <c r="I8" s="153">
        <v>0</v>
      </c>
      <c r="J8" s="154"/>
      <c r="K8" s="154"/>
    </row>
    <row r="9" spans="1:11" ht="12" customHeight="1">
      <c r="A9" s="4">
        <v>2</v>
      </c>
      <c r="B9" s="7" t="s">
        <v>58</v>
      </c>
      <c r="C9" s="15" t="s">
        <v>74</v>
      </c>
      <c r="D9" s="153">
        <v>642.74900000000002</v>
      </c>
      <c r="E9" s="153">
        <v>503.62900000000002</v>
      </c>
      <c r="F9" s="153">
        <v>29.702000000000002</v>
      </c>
      <c r="G9" s="153">
        <v>32.786000000000001</v>
      </c>
      <c r="H9" s="153">
        <v>76.632000000000005</v>
      </c>
      <c r="I9" s="153">
        <v>0</v>
      </c>
      <c r="J9" s="154"/>
      <c r="K9" s="154"/>
    </row>
    <row r="10" spans="1:11" ht="18" customHeight="1">
      <c r="A10" s="4">
        <v>3</v>
      </c>
      <c r="B10" s="7" t="s">
        <v>59</v>
      </c>
      <c r="C10" s="15" t="s">
        <v>77</v>
      </c>
      <c r="D10" s="153">
        <f t="shared" ref="D10:I10" si="0">D8-D9</f>
        <v>595.34300000000007</v>
      </c>
      <c r="E10" s="153">
        <f t="shared" si="0"/>
        <v>366.35</v>
      </c>
      <c r="F10" s="153">
        <f t="shared" si="0"/>
        <v>27.846</v>
      </c>
      <c r="G10" s="153">
        <f t="shared" si="0"/>
        <v>66.318000000000012</v>
      </c>
      <c r="H10" s="153">
        <f t="shared" si="0"/>
        <v>134.82899999999998</v>
      </c>
      <c r="I10" s="153">
        <f t="shared" si="0"/>
        <v>0</v>
      </c>
      <c r="J10" s="154"/>
      <c r="K10" s="154"/>
    </row>
    <row r="11" spans="1:11" ht="12" customHeight="1">
      <c r="A11" s="4">
        <v>4</v>
      </c>
      <c r="B11" s="7" t="s">
        <v>58</v>
      </c>
      <c r="C11" s="15" t="s">
        <v>78</v>
      </c>
      <c r="D11" s="153">
        <v>116.47700000000006</v>
      </c>
      <c r="E11" s="153">
        <v>66.352999999999994</v>
      </c>
      <c r="F11" s="153">
        <v>1.9969999999999999</v>
      </c>
      <c r="G11" s="153">
        <v>15.935</v>
      </c>
      <c r="H11" s="153">
        <v>32.192000000000071</v>
      </c>
      <c r="I11" s="153">
        <v>0</v>
      </c>
      <c r="J11" s="154"/>
      <c r="K11" s="154"/>
    </row>
    <row r="12" spans="1:11" ht="18" customHeight="1">
      <c r="A12" s="4">
        <v>5</v>
      </c>
      <c r="B12" s="7" t="s">
        <v>59</v>
      </c>
      <c r="C12" s="15" t="s">
        <v>89</v>
      </c>
      <c r="D12" s="153">
        <f>D10-D11</f>
        <v>478.86599999999999</v>
      </c>
      <c r="E12" s="153">
        <f>E10-E11</f>
        <v>299.99700000000001</v>
      </c>
      <c r="F12" s="153">
        <f>F10-F11</f>
        <v>25.849</v>
      </c>
      <c r="G12" s="153">
        <f>G10-G11</f>
        <v>50.38300000000001</v>
      </c>
      <c r="H12" s="153">
        <f>H10-H11</f>
        <v>102.63699999999992</v>
      </c>
      <c r="I12" s="153">
        <v>-28.511000000000024</v>
      </c>
      <c r="J12" s="154"/>
      <c r="K12" s="154"/>
    </row>
    <row r="13" spans="1:11" ht="12" customHeight="1">
      <c r="A13" s="4">
        <v>6</v>
      </c>
      <c r="B13" s="7" t="s">
        <v>58</v>
      </c>
      <c r="C13" s="15" t="s">
        <v>90</v>
      </c>
      <c r="D13" s="153">
        <v>325.88700000000006</v>
      </c>
      <c r="E13" s="153">
        <v>212.53100000000001</v>
      </c>
      <c r="F13" s="153">
        <v>15.710999999999999</v>
      </c>
      <c r="G13" s="153">
        <v>51.332999999999998</v>
      </c>
      <c r="H13" s="153">
        <v>46.311999999999998</v>
      </c>
      <c r="I13" s="153">
        <v>2.5579999999999998</v>
      </c>
      <c r="J13" s="154"/>
      <c r="K13" s="154"/>
    </row>
    <row r="14" spans="1:11" ht="12" customHeight="1">
      <c r="A14" s="4">
        <v>7</v>
      </c>
      <c r="B14" s="7" t="s">
        <v>58</v>
      </c>
      <c r="C14" s="15" t="s">
        <v>91</v>
      </c>
      <c r="D14" s="153">
        <v>4.1129999999999995</v>
      </c>
      <c r="E14" s="153">
        <v>2.008</v>
      </c>
      <c r="F14" s="153">
        <v>8.8999999999999996E-2</v>
      </c>
      <c r="G14" s="153">
        <v>7.3000000000000009E-2</v>
      </c>
      <c r="H14" s="153">
        <v>1.9429999999999998</v>
      </c>
      <c r="I14" s="153">
        <v>0</v>
      </c>
      <c r="J14" s="154"/>
      <c r="K14" s="154"/>
    </row>
    <row r="15" spans="1:11" ht="12" customHeight="1">
      <c r="A15" s="4">
        <v>8</v>
      </c>
      <c r="B15" s="7" t="s">
        <v>60</v>
      </c>
      <c r="C15" s="15" t="s">
        <v>92</v>
      </c>
      <c r="D15" s="153">
        <v>7.4870000000000001</v>
      </c>
      <c r="E15" s="153">
        <v>6.6520000000000001</v>
      </c>
      <c r="F15" s="153">
        <v>0</v>
      </c>
      <c r="G15" s="153">
        <v>0.193</v>
      </c>
      <c r="H15" s="153">
        <v>0.64200000000000002</v>
      </c>
      <c r="I15" s="153">
        <v>0</v>
      </c>
      <c r="J15" s="154"/>
      <c r="K15" s="154"/>
    </row>
    <row r="16" spans="1:11" ht="18" customHeight="1">
      <c r="A16" s="4">
        <v>9</v>
      </c>
      <c r="B16" s="7" t="s">
        <v>59</v>
      </c>
      <c r="C16" s="15" t="s">
        <v>112</v>
      </c>
      <c r="D16" s="153">
        <f t="shared" ref="D16:I16" si="1">D12-D13-D14+D15</f>
        <v>156.35299999999992</v>
      </c>
      <c r="E16" s="153">
        <f t="shared" si="1"/>
        <v>92.110000000000014</v>
      </c>
      <c r="F16" s="153">
        <f t="shared" si="1"/>
        <v>10.049000000000001</v>
      </c>
      <c r="G16" s="153">
        <f t="shared" si="1"/>
        <v>-0.82999999999998852</v>
      </c>
      <c r="H16" s="153">
        <f t="shared" si="1"/>
        <v>55.023999999999923</v>
      </c>
      <c r="I16" s="153">
        <f t="shared" si="1"/>
        <v>-31.069000000000024</v>
      </c>
      <c r="J16" s="154"/>
      <c r="K16" s="154"/>
    </row>
    <row r="17" spans="1:11" ht="12" customHeight="1">
      <c r="A17" s="4">
        <v>10</v>
      </c>
      <c r="B17" s="7" t="s">
        <v>60</v>
      </c>
      <c r="C17" s="15" t="s">
        <v>93</v>
      </c>
      <c r="D17" s="153">
        <v>326.12499999999994</v>
      </c>
      <c r="E17" s="153">
        <v>0</v>
      </c>
      <c r="F17" s="153">
        <v>0</v>
      </c>
      <c r="G17" s="153">
        <v>0</v>
      </c>
      <c r="H17" s="153">
        <v>326.12499999999994</v>
      </c>
      <c r="I17" s="153">
        <v>2.3199999999999998</v>
      </c>
      <c r="J17" s="154"/>
      <c r="K17" s="154"/>
    </row>
    <row r="18" spans="1:11" ht="12" customHeight="1">
      <c r="A18" s="4">
        <v>11</v>
      </c>
      <c r="B18" s="7" t="s">
        <v>58</v>
      </c>
      <c r="C18" s="15" t="s">
        <v>94</v>
      </c>
      <c r="D18" s="153">
        <v>7.4319999999999995</v>
      </c>
      <c r="E18" s="153">
        <v>0</v>
      </c>
      <c r="F18" s="153">
        <v>0</v>
      </c>
      <c r="G18" s="153">
        <v>7.4319999999999995</v>
      </c>
      <c r="H18" s="153">
        <v>0</v>
      </c>
      <c r="I18" s="153">
        <v>8.199999999999999E-2</v>
      </c>
      <c r="J18" s="154"/>
      <c r="K18" s="154"/>
    </row>
    <row r="19" spans="1:11" ht="12" customHeight="1">
      <c r="A19" s="4">
        <v>12</v>
      </c>
      <c r="B19" s="7" t="s">
        <v>60</v>
      </c>
      <c r="C19" s="15" t="s">
        <v>95</v>
      </c>
      <c r="D19" s="153">
        <v>72.846000000000004</v>
      </c>
      <c r="E19" s="153">
        <v>0</v>
      </c>
      <c r="F19" s="153">
        <v>0</v>
      </c>
      <c r="G19" s="153">
        <v>72.846000000000004</v>
      </c>
      <c r="H19" s="153">
        <v>0</v>
      </c>
      <c r="I19" s="153">
        <v>1.161</v>
      </c>
      <c r="J19" s="154"/>
      <c r="K19" s="154"/>
    </row>
    <row r="20" spans="1:11" ht="12" customHeight="1">
      <c r="A20" s="4">
        <v>13</v>
      </c>
      <c r="B20" s="7" t="s">
        <v>58</v>
      </c>
      <c r="C20" s="15" t="s">
        <v>96</v>
      </c>
      <c r="D20" s="153">
        <v>174.57300000000001</v>
      </c>
      <c r="E20" s="153">
        <v>71.847999999999999</v>
      </c>
      <c r="F20" s="153">
        <v>76.743000000000009</v>
      </c>
      <c r="G20" s="153">
        <v>14.451999999999998</v>
      </c>
      <c r="H20" s="153">
        <v>11.529999999999998</v>
      </c>
      <c r="I20" s="153">
        <v>45.64</v>
      </c>
      <c r="J20" s="154"/>
      <c r="K20" s="154"/>
    </row>
    <row r="21" spans="1:11" ht="12" customHeight="1">
      <c r="A21" s="4">
        <v>14</v>
      </c>
      <c r="B21" s="7" t="s">
        <v>60</v>
      </c>
      <c r="C21" s="15" t="s">
        <v>97</v>
      </c>
      <c r="D21" s="153">
        <v>188.53200000000001</v>
      </c>
      <c r="E21" s="153">
        <v>27.044999999999998</v>
      </c>
      <c r="F21" s="153">
        <v>70.779000000000011</v>
      </c>
      <c r="G21" s="153">
        <v>4.3159999999999998</v>
      </c>
      <c r="H21" s="153">
        <v>86.391999999999996</v>
      </c>
      <c r="I21" s="153">
        <v>31.680999999999997</v>
      </c>
      <c r="J21" s="154"/>
      <c r="K21" s="154"/>
    </row>
    <row r="22" spans="1:11" ht="18" customHeight="1">
      <c r="A22" s="4">
        <v>15</v>
      </c>
      <c r="B22" s="7" t="s">
        <v>59</v>
      </c>
      <c r="C22" s="15" t="s">
        <v>219</v>
      </c>
      <c r="D22" s="153">
        <f t="shared" ref="D22:I22" si="2">D16+D17-D18+D19-D20+D21</f>
        <v>561.85099999999989</v>
      </c>
      <c r="E22" s="153">
        <f t="shared" si="2"/>
        <v>47.307000000000016</v>
      </c>
      <c r="F22" s="153">
        <f t="shared" si="2"/>
        <v>4.085000000000008</v>
      </c>
      <c r="G22" s="153">
        <f t="shared" si="2"/>
        <v>54.448000000000022</v>
      </c>
      <c r="H22" s="153">
        <f t="shared" si="2"/>
        <v>456.01099999999991</v>
      </c>
      <c r="I22" s="153">
        <f t="shared" si="2"/>
        <v>-41.629000000000033</v>
      </c>
      <c r="J22" s="154"/>
      <c r="K22" s="154"/>
    </row>
    <row r="23" spans="1:11" ht="12" customHeight="1">
      <c r="A23" s="4">
        <v>16</v>
      </c>
      <c r="B23" s="7" t="s">
        <v>58</v>
      </c>
      <c r="C23" s="15" t="s">
        <v>98</v>
      </c>
      <c r="D23" s="153">
        <v>60.91299999999999</v>
      </c>
      <c r="E23" s="153">
        <v>9.2119999999999997</v>
      </c>
      <c r="F23" s="153">
        <v>1.7550000000000001</v>
      </c>
      <c r="G23" s="153">
        <v>0</v>
      </c>
      <c r="H23" s="153">
        <v>49.945999999999991</v>
      </c>
      <c r="I23" s="153">
        <v>0.27200000000000002</v>
      </c>
      <c r="J23" s="154"/>
      <c r="K23" s="154"/>
    </row>
    <row r="24" spans="1:11" ht="12" customHeight="1">
      <c r="A24" s="4">
        <v>17</v>
      </c>
      <c r="B24" s="7" t="s">
        <v>60</v>
      </c>
      <c r="C24" s="15" t="s">
        <v>99</v>
      </c>
      <c r="D24" s="153">
        <v>61.08</v>
      </c>
      <c r="E24" s="153">
        <v>0</v>
      </c>
      <c r="F24" s="153">
        <v>0</v>
      </c>
      <c r="G24" s="153">
        <v>61.08</v>
      </c>
      <c r="H24" s="153">
        <v>0</v>
      </c>
      <c r="I24" s="153">
        <v>0.105</v>
      </c>
      <c r="J24" s="154"/>
      <c r="K24" s="154"/>
    </row>
    <row r="25" spans="1:11" ht="12" customHeight="1">
      <c r="A25" s="4">
        <v>18</v>
      </c>
      <c r="B25" s="7" t="s">
        <v>58</v>
      </c>
      <c r="C25" s="15" t="s">
        <v>220</v>
      </c>
      <c r="D25" s="153">
        <v>132.923</v>
      </c>
      <c r="E25" s="153">
        <v>0</v>
      </c>
      <c r="F25" s="153">
        <v>0</v>
      </c>
      <c r="G25" s="153">
        <v>0</v>
      </c>
      <c r="H25" s="153">
        <v>132.923</v>
      </c>
      <c r="I25" s="153">
        <v>0.434</v>
      </c>
      <c r="J25" s="154"/>
      <c r="K25" s="154"/>
    </row>
    <row r="26" spans="1:11" ht="12" customHeight="1">
      <c r="A26" s="4">
        <v>19</v>
      </c>
      <c r="B26" s="7" t="s">
        <v>60</v>
      </c>
      <c r="C26" s="15" t="s">
        <v>221</v>
      </c>
      <c r="D26" s="153">
        <v>132.84300000000002</v>
      </c>
      <c r="E26" s="153">
        <v>4.7690000000000019</v>
      </c>
      <c r="F26" s="153">
        <v>23.282000000000004</v>
      </c>
      <c r="G26" s="153">
        <v>104.61699999999999</v>
      </c>
      <c r="H26" s="153">
        <v>0.17499999999999999</v>
      </c>
      <c r="I26" s="153">
        <v>0.51400000000000001</v>
      </c>
      <c r="J26" s="154"/>
      <c r="K26" s="154"/>
    </row>
    <row r="27" spans="1:11" ht="12" customHeight="1">
      <c r="A27" s="4">
        <v>20</v>
      </c>
      <c r="B27" s="7" t="s">
        <v>58</v>
      </c>
      <c r="C27" s="15" t="s">
        <v>100</v>
      </c>
      <c r="D27" s="153">
        <v>120.30999999999999</v>
      </c>
      <c r="E27" s="153">
        <v>3.5560000000000005</v>
      </c>
      <c r="F27" s="153">
        <v>9.9770000000000003</v>
      </c>
      <c r="G27" s="153">
        <v>106.60199999999999</v>
      </c>
      <c r="H27" s="153">
        <v>0.17499999999999999</v>
      </c>
      <c r="I27" s="153">
        <v>0.112</v>
      </c>
      <c r="J27" s="154"/>
      <c r="K27" s="154"/>
    </row>
    <row r="28" spans="1:11" ht="12" customHeight="1">
      <c r="A28" s="4">
        <v>21</v>
      </c>
      <c r="B28" s="7" t="s">
        <v>60</v>
      </c>
      <c r="C28" s="15" t="s">
        <v>114</v>
      </c>
      <c r="D28" s="153">
        <v>118.77999999999997</v>
      </c>
      <c r="E28" s="153">
        <v>0</v>
      </c>
      <c r="F28" s="153">
        <v>0</v>
      </c>
      <c r="G28" s="153">
        <v>0</v>
      </c>
      <c r="H28" s="153">
        <v>118.77999999999997</v>
      </c>
      <c r="I28" s="153">
        <v>1.6420000000000001</v>
      </c>
      <c r="J28" s="154"/>
      <c r="K28" s="154"/>
    </row>
    <row r="29" spans="1:11" ht="12" customHeight="1">
      <c r="A29" s="4">
        <v>22</v>
      </c>
      <c r="B29" s="7" t="s">
        <v>58</v>
      </c>
      <c r="C29" s="15" t="s">
        <v>101</v>
      </c>
      <c r="D29" s="153">
        <v>61.846000000000004</v>
      </c>
      <c r="E29" s="153">
        <v>6.7709999999999999</v>
      </c>
      <c r="F29" s="153">
        <v>26.044</v>
      </c>
      <c r="G29" s="153">
        <v>13.210999999999999</v>
      </c>
      <c r="H29" s="153">
        <v>15.82</v>
      </c>
      <c r="I29" s="153">
        <v>8.6780000000000008</v>
      </c>
      <c r="J29" s="154"/>
      <c r="K29" s="154"/>
    </row>
    <row r="30" spans="1:11" ht="12" customHeight="1">
      <c r="A30" s="4">
        <v>23</v>
      </c>
      <c r="B30" s="7" t="s">
        <v>60</v>
      </c>
      <c r="C30" s="15" t="s">
        <v>102</v>
      </c>
      <c r="D30" s="153">
        <v>52.835000000000008</v>
      </c>
      <c r="E30" s="153">
        <v>2.867</v>
      </c>
      <c r="F30" s="153">
        <v>26.091000000000001</v>
      </c>
      <c r="G30" s="153">
        <v>4.7070000000000007</v>
      </c>
      <c r="H30" s="153">
        <v>19.170000000000002</v>
      </c>
      <c r="I30" s="153">
        <v>17.689</v>
      </c>
      <c r="J30" s="154"/>
      <c r="K30" s="154"/>
    </row>
    <row r="31" spans="1:11" ht="18" customHeight="1">
      <c r="A31" s="4">
        <v>24</v>
      </c>
      <c r="B31" s="7" t="s">
        <v>59</v>
      </c>
      <c r="C31" s="15" t="s">
        <v>79</v>
      </c>
      <c r="D31" s="153">
        <f t="shared" ref="D31:I31" si="3">D22-D23+D24-D25+D26-D27+D28-D29+D30</f>
        <v>551.39699999999993</v>
      </c>
      <c r="E31" s="153">
        <f t="shared" si="3"/>
        <v>35.404000000000018</v>
      </c>
      <c r="F31" s="153">
        <f t="shared" si="3"/>
        <v>15.682000000000013</v>
      </c>
      <c r="G31" s="153">
        <f t="shared" si="3"/>
        <v>105.03900000000002</v>
      </c>
      <c r="H31" s="153">
        <f t="shared" si="3"/>
        <v>395.27199999999993</v>
      </c>
      <c r="I31" s="153">
        <f t="shared" si="3"/>
        <v>-31.175000000000033</v>
      </c>
      <c r="J31" s="154"/>
      <c r="K31" s="154"/>
    </row>
    <row r="32" spans="1:11" ht="12" customHeight="1">
      <c r="A32" s="4">
        <v>25</v>
      </c>
      <c r="B32" s="7" t="s">
        <v>58</v>
      </c>
      <c r="C32" s="15" t="s">
        <v>75</v>
      </c>
      <c r="D32" s="153">
        <v>497.613</v>
      </c>
      <c r="E32" s="153">
        <v>0</v>
      </c>
      <c r="F32" s="153">
        <v>0</v>
      </c>
      <c r="G32" s="153">
        <v>125.53800000000001</v>
      </c>
      <c r="H32" s="153">
        <v>372.07499999999999</v>
      </c>
      <c r="I32" s="153">
        <v>0</v>
      </c>
      <c r="J32" s="154"/>
      <c r="K32" s="154"/>
    </row>
    <row r="33" spans="1:11" ht="20.100000000000001" customHeight="1">
      <c r="A33" s="8">
        <v>26</v>
      </c>
      <c r="B33" s="9" t="s">
        <v>60</v>
      </c>
      <c r="C33" s="16" t="s">
        <v>80</v>
      </c>
      <c r="D33" s="153">
        <v>0</v>
      </c>
      <c r="E33" s="153">
        <v>-1.1780000000000004</v>
      </c>
      <c r="F33" s="153">
        <v>-10.658000000000001</v>
      </c>
      <c r="G33" s="153">
        <v>0</v>
      </c>
      <c r="H33" s="153">
        <v>11.836000000000002</v>
      </c>
      <c r="I33" s="153">
        <v>0</v>
      </c>
      <c r="J33" s="154"/>
      <c r="K33" s="154"/>
    </row>
    <row r="34" spans="1:11" ht="18" customHeight="1">
      <c r="A34" s="4">
        <v>27</v>
      </c>
      <c r="B34" s="7" t="s">
        <v>59</v>
      </c>
      <c r="C34" s="15" t="s">
        <v>81</v>
      </c>
      <c r="D34" s="153">
        <f t="shared" ref="D34:I34" si="4">D31-D32+D33</f>
        <v>53.783999999999935</v>
      </c>
      <c r="E34" s="153">
        <f t="shared" si="4"/>
        <v>34.22600000000002</v>
      </c>
      <c r="F34" s="153">
        <f t="shared" si="4"/>
        <v>5.0240000000000116</v>
      </c>
      <c r="G34" s="153">
        <f t="shared" si="4"/>
        <v>-20.498999999999995</v>
      </c>
      <c r="H34" s="153">
        <f t="shared" si="4"/>
        <v>35.032999999999944</v>
      </c>
      <c r="I34" s="153">
        <f t="shared" si="4"/>
        <v>-31.175000000000033</v>
      </c>
      <c r="J34" s="154"/>
      <c r="K34" s="154"/>
    </row>
    <row r="35" spans="1:11" ht="12" customHeight="1">
      <c r="A35" s="4">
        <v>28</v>
      </c>
      <c r="B35" s="7" t="s">
        <v>58</v>
      </c>
      <c r="C35" s="15" t="s">
        <v>103</v>
      </c>
      <c r="D35" s="153">
        <v>40.548000000000002</v>
      </c>
      <c r="E35" s="153">
        <v>0.35</v>
      </c>
      <c r="F35" s="153">
        <v>1.25</v>
      </c>
      <c r="G35" s="153">
        <v>37.116</v>
      </c>
      <c r="H35" s="153">
        <v>1.8320000000000001</v>
      </c>
      <c r="I35" s="153">
        <v>0.87</v>
      </c>
      <c r="J35" s="154"/>
      <c r="K35" s="154"/>
    </row>
    <row r="36" spans="1:11" ht="12" customHeight="1">
      <c r="A36" s="4">
        <v>29</v>
      </c>
      <c r="B36" s="7" t="s">
        <v>60</v>
      </c>
      <c r="C36" s="15" t="s">
        <v>104</v>
      </c>
      <c r="D36" s="153">
        <v>39.742999999999995</v>
      </c>
      <c r="E36" s="153">
        <v>3.1129999999999995</v>
      </c>
      <c r="F36" s="153">
        <v>31.158000000000001</v>
      </c>
      <c r="G36" s="153">
        <v>2.2940000000000005</v>
      </c>
      <c r="H36" s="153">
        <v>3.1779999999999995</v>
      </c>
      <c r="I36" s="153">
        <v>1.675</v>
      </c>
      <c r="J36" s="154"/>
      <c r="K36" s="154"/>
    </row>
    <row r="37" spans="1:11" ht="12" customHeight="1">
      <c r="A37" s="4">
        <v>30</v>
      </c>
      <c r="B37" s="7" t="s">
        <v>58</v>
      </c>
      <c r="C37" s="15" t="s">
        <v>76</v>
      </c>
      <c r="D37" s="153">
        <v>139.08599999999998</v>
      </c>
      <c r="E37" s="153">
        <v>75.813999999999993</v>
      </c>
      <c r="F37" s="153">
        <v>2.1440000000000001</v>
      </c>
      <c r="G37" s="153">
        <v>18.812000000000001</v>
      </c>
      <c r="H37" s="153">
        <v>42.315999999999995</v>
      </c>
      <c r="I37" s="153">
        <v>0</v>
      </c>
      <c r="J37" s="154"/>
      <c r="K37" s="154"/>
    </row>
    <row r="38" spans="1:11" ht="12" customHeight="1">
      <c r="A38" s="4">
        <v>31</v>
      </c>
      <c r="B38" s="7" t="s">
        <v>60</v>
      </c>
      <c r="C38" s="15" t="s">
        <v>78</v>
      </c>
      <c r="D38" s="153">
        <v>116.47700000000006</v>
      </c>
      <c r="E38" s="153">
        <v>66.352999999999994</v>
      </c>
      <c r="F38" s="153">
        <v>1.9969999999999999</v>
      </c>
      <c r="G38" s="153">
        <v>15.935</v>
      </c>
      <c r="H38" s="153">
        <v>32.192000000000071</v>
      </c>
      <c r="I38" s="153">
        <v>0</v>
      </c>
      <c r="J38" s="154"/>
      <c r="K38" s="154"/>
    </row>
    <row r="39" spans="1:11" ht="12" customHeight="1">
      <c r="A39" s="4">
        <v>32</v>
      </c>
      <c r="B39" s="7" t="s">
        <v>58</v>
      </c>
      <c r="C39" s="15" t="s">
        <v>82</v>
      </c>
      <c r="D39" s="153">
        <v>0.36799999999999999</v>
      </c>
      <c r="E39" s="153">
        <v>0.48799999999999999</v>
      </c>
      <c r="F39" s="153">
        <v>0</v>
      </c>
      <c r="G39" s="153">
        <v>-0.375</v>
      </c>
      <c r="H39" s="153">
        <v>0.255</v>
      </c>
      <c r="I39" s="153">
        <v>-0.36799999999999999</v>
      </c>
      <c r="J39" s="154"/>
      <c r="K39" s="154"/>
    </row>
    <row r="40" spans="1:11" ht="18" customHeight="1">
      <c r="A40" s="4">
        <v>33</v>
      </c>
      <c r="B40" s="7" t="s">
        <v>59</v>
      </c>
      <c r="C40" s="15" t="s">
        <v>83</v>
      </c>
      <c r="D40" s="153">
        <f t="shared" ref="D40:I40" si="5">D34-D35+D36-D37+D38-D39</f>
        <v>30.002000000000006</v>
      </c>
      <c r="E40" s="153">
        <f t="shared" si="5"/>
        <v>27.04000000000002</v>
      </c>
      <c r="F40" s="153">
        <f t="shared" si="5"/>
        <v>34.785000000000018</v>
      </c>
      <c r="G40" s="153">
        <f t="shared" si="5"/>
        <v>-57.822999999999993</v>
      </c>
      <c r="H40" s="153">
        <f t="shared" si="5"/>
        <v>26.000000000000018</v>
      </c>
      <c r="I40" s="153">
        <f t="shared" si="5"/>
        <v>-30.002000000000031</v>
      </c>
      <c r="J40" s="154"/>
      <c r="K40" s="154"/>
    </row>
    <row r="41" spans="1:11" ht="20.100000000000001" customHeight="1">
      <c r="A41" s="4"/>
      <c r="B41" s="7"/>
      <c r="C41" s="17" t="s">
        <v>105</v>
      </c>
      <c r="D41" s="153"/>
      <c r="E41" s="153"/>
      <c r="F41" s="153"/>
      <c r="G41" s="153"/>
      <c r="H41" s="153"/>
      <c r="I41" s="153"/>
      <c r="J41" s="154"/>
      <c r="K41" s="154"/>
    </row>
    <row r="42" spans="1:11" ht="18" customHeight="1">
      <c r="A42" s="4">
        <v>34</v>
      </c>
      <c r="B42" s="7"/>
      <c r="C42" s="15" t="s">
        <v>79</v>
      </c>
      <c r="D42" s="153">
        <v>551.39699999999993</v>
      </c>
      <c r="E42" s="153">
        <v>35.404000000000011</v>
      </c>
      <c r="F42" s="153">
        <v>15.681999999999999</v>
      </c>
      <c r="G42" s="153">
        <v>105.03900000000003</v>
      </c>
      <c r="H42" s="153">
        <v>395.27199999999982</v>
      </c>
      <c r="I42" s="153">
        <v>-31.175000000000022</v>
      </c>
      <c r="J42" s="154"/>
      <c r="K42" s="154"/>
    </row>
    <row r="43" spans="1:11" ht="12" customHeight="1">
      <c r="A43" s="4">
        <v>35</v>
      </c>
      <c r="B43" s="7" t="s">
        <v>58</v>
      </c>
      <c r="C43" s="18" t="s">
        <v>106</v>
      </c>
      <c r="D43" s="153">
        <v>77.56</v>
      </c>
      <c r="E43" s="153">
        <v>0</v>
      </c>
      <c r="F43" s="153">
        <v>0</v>
      </c>
      <c r="G43" s="153">
        <v>77.56</v>
      </c>
      <c r="H43" s="153">
        <v>0</v>
      </c>
      <c r="I43" s="153">
        <v>0</v>
      </c>
      <c r="J43" s="154"/>
      <c r="K43" s="154"/>
    </row>
    <row r="44" spans="1:11" ht="12" customHeight="1">
      <c r="A44" s="4">
        <v>36</v>
      </c>
      <c r="B44" s="7" t="s">
        <v>60</v>
      </c>
      <c r="C44" s="18" t="s">
        <v>107</v>
      </c>
      <c r="D44" s="153">
        <v>77.56</v>
      </c>
      <c r="E44" s="153">
        <v>0</v>
      </c>
      <c r="F44" s="153">
        <v>0</v>
      </c>
      <c r="G44" s="153">
        <v>0</v>
      </c>
      <c r="H44" s="153">
        <v>77.56</v>
      </c>
      <c r="I44" s="153">
        <v>0</v>
      </c>
      <c r="J44" s="154"/>
      <c r="K44" s="154"/>
    </row>
    <row r="45" spans="1:11" ht="18" customHeight="1">
      <c r="A45" s="4">
        <v>37</v>
      </c>
      <c r="B45" s="7" t="s">
        <v>59</v>
      </c>
      <c r="C45" s="15" t="s">
        <v>113</v>
      </c>
      <c r="D45" s="153">
        <f t="shared" ref="D45:I45" si="6">D42-D43+D44</f>
        <v>551.39699999999993</v>
      </c>
      <c r="E45" s="153">
        <f t="shared" si="6"/>
        <v>35.404000000000011</v>
      </c>
      <c r="F45" s="153">
        <f t="shared" si="6"/>
        <v>15.681999999999999</v>
      </c>
      <c r="G45" s="153">
        <f t="shared" si="6"/>
        <v>27.479000000000028</v>
      </c>
      <c r="H45" s="153">
        <f t="shared" si="6"/>
        <v>472.83199999999982</v>
      </c>
      <c r="I45" s="153">
        <f t="shared" si="6"/>
        <v>-31.175000000000022</v>
      </c>
      <c r="J45" s="154"/>
      <c r="K45" s="154"/>
    </row>
    <row r="46" spans="1:11" ht="12" customHeight="1">
      <c r="A46" s="4">
        <v>38</v>
      </c>
      <c r="B46" s="7" t="s">
        <v>58</v>
      </c>
      <c r="C46" s="15" t="s">
        <v>108</v>
      </c>
      <c r="D46" s="153">
        <v>497.613</v>
      </c>
      <c r="E46" s="153">
        <v>0</v>
      </c>
      <c r="F46" s="153">
        <v>0</v>
      </c>
      <c r="G46" s="153">
        <v>47.978000000000002</v>
      </c>
      <c r="H46" s="153">
        <v>449.63499999999999</v>
      </c>
      <c r="I46" s="153">
        <v>0</v>
      </c>
      <c r="J46" s="154"/>
      <c r="K46" s="154"/>
    </row>
    <row r="47" spans="1:11" ht="20.100000000000001" customHeight="1">
      <c r="A47" s="8">
        <v>39</v>
      </c>
      <c r="B47" s="9" t="s">
        <v>60</v>
      </c>
      <c r="C47" s="16" t="s">
        <v>80</v>
      </c>
      <c r="D47" s="153">
        <v>0</v>
      </c>
      <c r="E47" s="153">
        <v>-1.1780000000000004</v>
      </c>
      <c r="F47" s="153">
        <v>-10.658000000000001</v>
      </c>
      <c r="G47" s="153">
        <v>0</v>
      </c>
      <c r="H47" s="153">
        <v>11.836000000000002</v>
      </c>
      <c r="I47" s="153">
        <v>0</v>
      </c>
      <c r="J47" s="154"/>
      <c r="K47" s="154"/>
    </row>
    <row r="48" spans="1:11" ht="18" customHeight="1">
      <c r="A48" s="4">
        <v>40</v>
      </c>
      <c r="B48" s="7" t="s">
        <v>59</v>
      </c>
      <c r="C48" s="15" t="s">
        <v>81</v>
      </c>
      <c r="D48" s="153">
        <f t="shared" ref="D48:I48" si="7">D45-D46+D47</f>
        <v>53.783999999999935</v>
      </c>
      <c r="E48" s="153">
        <f t="shared" si="7"/>
        <v>34.226000000000013</v>
      </c>
      <c r="F48" s="153">
        <f t="shared" si="7"/>
        <v>5.0239999999999974</v>
      </c>
      <c r="G48" s="153">
        <f t="shared" si="7"/>
        <v>-20.498999999999974</v>
      </c>
      <c r="H48" s="153">
        <f t="shared" si="7"/>
        <v>35.032999999999831</v>
      </c>
      <c r="I48" s="153">
        <f t="shared" si="7"/>
        <v>-31.175000000000022</v>
      </c>
      <c r="J48" s="154"/>
      <c r="K48" s="154"/>
    </row>
    <row r="49" spans="1:11" ht="12" customHeight="1">
      <c r="D49" s="154"/>
      <c r="E49" s="154"/>
      <c r="F49" s="154"/>
      <c r="G49" s="154"/>
      <c r="H49" s="154"/>
      <c r="I49" s="154"/>
      <c r="J49" s="154"/>
      <c r="K49" s="154"/>
    </row>
    <row r="50" spans="1:11" ht="12" customHeight="1">
      <c r="A50" s="148"/>
      <c r="B50" s="149"/>
      <c r="D50" s="154"/>
      <c r="E50" s="154"/>
      <c r="F50" s="154"/>
      <c r="G50" s="154"/>
      <c r="H50" s="154"/>
      <c r="I50" s="154"/>
      <c r="J50" s="154"/>
      <c r="K50" s="154"/>
    </row>
    <row r="51" spans="1:11" ht="12" customHeight="1">
      <c r="A51" s="4" t="s">
        <v>109</v>
      </c>
      <c r="D51" s="154"/>
      <c r="E51" s="154"/>
      <c r="F51" s="154"/>
      <c r="G51" s="154"/>
      <c r="H51" s="154"/>
      <c r="I51" s="154"/>
      <c r="J51" s="154"/>
      <c r="K51" s="154"/>
    </row>
    <row r="52" spans="1:11" ht="11.1" customHeight="1">
      <c r="A52" s="4" t="s">
        <v>110</v>
      </c>
      <c r="D52" s="154"/>
      <c r="E52" s="154"/>
      <c r="F52" s="154"/>
      <c r="G52" s="154"/>
      <c r="H52" s="154"/>
      <c r="I52" s="154"/>
      <c r="J52" s="154"/>
      <c r="K52" s="154"/>
    </row>
    <row r="53" spans="1:11" ht="11.1" customHeight="1">
      <c r="A53" s="4" t="s">
        <v>222</v>
      </c>
      <c r="D53" s="154"/>
      <c r="E53" s="154"/>
      <c r="F53" s="154"/>
      <c r="G53" s="154"/>
      <c r="H53" s="154"/>
      <c r="I53" s="154"/>
      <c r="J53" s="154"/>
      <c r="K53" s="154"/>
    </row>
    <row r="54" spans="1:11" ht="11.1" customHeight="1">
      <c r="D54" s="154"/>
      <c r="E54" s="154"/>
      <c r="F54" s="154"/>
      <c r="G54" s="154"/>
      <c r="H54" s="154"/>
      <c r="I54" s="154"/>
      <c r="J54" s="154"/>
      <c r="K54" s="154"/>
    </row>
    <row r="55" spans="1:11" ht="12" customHeight="1">
      <c r="D55" s="154"/>
      <c r="E55" s="154"/>
      <c r="F55" s="154"/>
      <c r="G55" s="154"/>
      <c r="H55" s="154"/>
      <c r="I55" s="154"/>
      <c r="J55" s="154"/>
      <c r="K55" s="154"/>
    </row>
    <row r="56" spans="1:11" ht="12" customHeight="1">
      <c r="D56" s="154"/>
      <c r="E56" s="154"/>
      <c r="F56" s="154"/>
      <c r="G56" s="154"/>
      <c r="H56" s="154"/>
      <c r="I56" s="154"/>
      <c r="J56" s="154"/>
      <c r="K56" s="154"/>
    </row>
    <row r="57" spans="1:11" ht="12" customHeight="1">
      <c r="D57" s="154"/>
      <c r="E57" s="154"/>
      <c r="F57" s="154"/>
      <c r="G57" s="154"/>
      <c r="H57" s="154"/>
      <c r="I57" s="154"/>
      <c r="J57" s="154"/>
      <c r="K57" s="154"/>
    </row>
    <row r="58" spans="1:11" ht="12" customHeight="1">
      <c r="D58" s="154"/>
      <c r="E58" s="154"/>
      <c r="F58" s="154"/>
      <c r="G58" s="154"/>
      <c r="H58" s="154"/>
      <c r="I58" s="154"/>
      <c r="J58" s="154"/>
      <c r="K58" s="154"/>
    </row>
    <row r="59" spans="1:11" ht="12" customHeight="1">
      <c r="D59" s="154"/>
      <c r="E59" s="154"/>
      <c r="F59" s="154"/>
      <c r="G59" s="154"/>
      <c r="H59" s="154"/>
      <c r="I59" s="154"/>
      <c r="J59" s="154"/>
      <c r="K59" s="154"/>
    </row>
    <row r="60" spans="1:11" ht="12" customHeight="1">
      <c r="D60" s="154"/>
      <c r="E60" s="154"/>
      <c r="F60" s="154"/>
      <c r="G60" s="154"/>
      <c r="H60" s="154"/>
      <c r="I60" s="154"/>
      <c r="J60" s="154"/>
      <c r="K60" s="154"/>
    </row>
    <row r="61" spans="1:11" ht="12" customHeight="1">
      <c r="D61" s="154"/>
      <c r="E61" s="154"/>
      <c r="F61" s="154"/>
      <c r="G61" s="154"/>
      <c r="H61" s="154"/>
      <c r="I61" s="154"/>
      <c r="J61" s="154"/>
      <c r="K61" s="154"/>
    </row>
    <row r="62" spans="1:11" ht="12" customHeight="1">
      <c r="D62" s="154"/>
      <c r="E62" s="154"/>
      <c r="F62" s="154"/>
      <c r="G62" s="154"/>
      <c r="H62" s="154"/>
      <c r="I62" s="154"/>
      <c r="J62" s="154"/>
      <c r="K62" s="154"/>
    </row>
    <row r="63" spans="1:11" ht="12" customHeight="1">
      <c r="D63" s="154"/>
      <c r="E63" s="154"/>
      <c r="F63" s="154"/>
      <c r="G63" s="154"/>
      <c r="H63" s="154"/>
      <c r="I63" s="154"/>
      <c r="J63" s="154"/>
      <c r="K63" s="154"/>
    </row>
    <row r="64" spans="1:11" ht="12" customHeight="1">
      <c r="D64" s="154"/>
      <c r="E64" s="154"/>
      <c r="F64" s="154"/>
      <c r="G64" s="154"/>
      <c r="H64" s="154"/>
      <c r="I64" s="154"/>
      <c r="J64" s="154"/>
      <c r="K64" s="154"/>
    </row>
    <row r="65" spans="4:11" ht="12" customHeight="1">
      <c r="D65" s="154"/>
      <c r="E65" s="154"/>
      <c r="F65" s="154"/>
      <c r="G65" s="154"/>
      <c r="H65" s="154"/>
      <c r="I65" s="154"/>
      <c r="J65" s="154"/>
      <c r="K65" s="154"/>
    </row>
    <row r="66" spans="4:11" ht="12" customHeight="1">
      <c r="D66" s="154"/>
      <c r="E66" s="154"/>
      <c r="F66" s="154"/>
      <c r="G66" s="154"/>
      <c r="H66" s="154"/>
      <c r="I66" s="154"/>
      <c r="J66" s="154"/>
      <c r="K66" s="154"/>
    </row>
    <row r="67" spans="4:11" ht="12" customHeight="1">
      <c r="D67" s="154"/>
      <c r="E67" s="154"/>
      <c r="F67" s="154"/>
      <c r="G67" s="154"/>
      <c r="H67" s="154"/>
      <c r="I67" s="154"/>
      <c r="J67" s="154"/>
      <c r="K67" s="154"/>
    </row>
    <row r="68" spans="4:11" ht="12" customHeight="1">
      <c r="D68" s="154"/>
      <c r="E68" s="154"/>
      <c r="F68" s="154"/>
      <c r="G68" s="154"/>
      <c r="H68" s="154"/>
      <c r="I68" s="154"/>
      <c r="J68" s="154"/>
      <c r="K68" s="154"/>
    </row>
    <row r="69" spans="4:11" ht="12" customHeight="1">
      <c r="D69" s="154"/>
      <c r="E69" s="154"/>
      <c r="F69" s="154"/>
      <c r="G69" s="154"/>
      <c r="H69" s="154"/>
      <c r="I69" s="154"/>
      <c r="J69" s="154"/>
      <c r="K69" s="154"/>
    </row>
    <row r="70" spans="4:11" ht="12" customHeight="1">
      <c r="D70" s="154"/>
      <c r="E70" s="154"/>
      <c r="F70" s="154"/>
      <c r="G70" s="154"/>
      <c r="H70" s="154"/>
      <c r="I70" s="154"/>
      <c r="J70" s="154"/>
      <c r="K70" s="154"/>
    </row>
    <row r="71" spans="4:11" ht="12" customHeight="1">
      <c r="D71" s="154"/>
      <c r="E71" s="154"/>
      <c r="F71" s="154"/>
      <c r="G71" s="154"/>
      <c r="H71" s="154"/>
      <c r="I71" s="154"/>
      <c r="J71" s="154"/>
      <c r="K71" s="154"/>
    </row>
    <row r="72" spans="4:11" ht="12" customHeight="1">
      <c r="D72" s="154"/>
      <c r="E72" s="154"/>
      <c r="F72" s="154"/>
      <c r="G72" s="154"/>
      <c r="H72" s="154"/>
      <c r="I72" s="154"/>
      <c r="J72" s="154"/>
      <c r="K72" s="154"/>
    </row>
    <row r="73" spans="4:11" ht="12" customHeight="1">
      <c r="D73" s="154"/>
      <c r="E73" s="154"/>
      <c r="F73" s="154"/>
      <c r="G73" s="154"/>
      <c r="H73" s="154"/>
      <c r="I73" s="154"/>
      <c r="J73" s="154"/>
      <c r="K73" s="154"/>
    </row>
    <row r="74" spans="4:11" ht="12" customHeight="1">
      <c r="D74" s="154"/>
      <c r="E74" s="154"/>
      <c r="F74" s="154"/>
      <c r="G74" s="154"/>
      <c r="H74" s="154"/>
      <c r="I74" s="154"/>
      <c r="J74" s="154"/>
      <c r="K74" s="154"/>
    </row>
    <row r="75" spans="4:11" ht="12" customHeight="1">
      <c r="D75" s="154"/>
      <c r="E75" s="154"/>
      <c r="F75" s="154"/>
      <c r="G75" s="154"/>
      <c r="H75" s="154"/>
      <c r="I75" s="154"/>
      <c r="J75" s="154"/>
      <c r="K75" s="154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5A96E4-D69C-4F0E-B426-767AEBB7BD77}">
  <dimension ref="A1:K75"/>
  <sheetViews>
    <sheetView showGridLines="0" workbookViewId="0"/>
  </sheetViews>
  <sheetFormatPr baseColWidth="10" defaultColWidth="10" defaultRowHeight="11.25"/>
  <cols>
    <col min="1" max="1" width="2.25" style="144" customWidth="1"/>
    <col min="2" max="2" width="1.5" style="155" customWidth="1"/>
    <col min="3" max="3" width="32.625" style="144" customWidth="1"/>
    <col min="4" max="4" width="9.375" style="144" customWidth="1"/>
    <col min="5" max="6" width="9.5" style="144" customWidth="1"/>
    <col min="7" max="9" width="9.375" style="144" customWidth="1"/>
    <col min="10" max="11" width="7.25" style="144" customWidth="1"/>
    <col min="12" max="16384" width="10" style="144"/>
  </cols>
  <sheetData>
    <row r="1" spans="1:11" ht="12" customHeight="1">
      <c r="A1" s="141"/>
      <c r="B1" s="142"/>
      <c r="C1" s="142"/>
      <c r="D1" s="142"/>
      <c r="E1" s="142"/>
      <c r="F1" s="142"/>
      <c r="G1" s="142"/>
      <c r="H1" s="142"/>
      <c r="I1" s="142"/>
      <c r="J1" s="143"/>
      <c r="K1" s="143"/>
    </row>
    <row r="2" spans="1:11" ht="12" customHeight="1">
      <c r="A2" s="13" t="s">
        <v>111</v>
      </c>
      <c r="B2" s="142"/>
      <c r="C2" s="142"/>
      <c r="D2" s="142"/>
      <c r="E2" s="142"/>
      <c r="F2" s="142"/>
      <c r="G2" s="142"/>
      <c r="H2" s="142"/>
      <c r="I2" s="142"/>
      <c r="J2" s="143"/>
      <c r="K2" s="143"/>
    </row>
    <row r="3" spans="1:11" ht="12" customHeight="1">
      <c r="A3" s="19"/>
      <c r="B3" s="142"/>
      <c r="C3" s="142"/>
      <c r="D3" s="142"/>
      <c r="E3" s="142"/>
      <c r="F3" s="142"/>
      <c r="G3" s="142"/>
      <c r="H3" s="142"/>
      <c r="I3" s="142"/>
      <c r="J3" s="143"/>
      <c r="K3" s="143"/>
    </row>
    <row r="4" spans="1:11" ht="12" customHeight="1">
      <c r="A4" s="19" t="s">
        <v>272</v>
      </c>
      <c r="B4" s="142"/>
      <c r="C4" s="142"/>
      <c r="D4" s="142"/>
      <c r="E4" s="142"/>
      <c r="F4" s="142"/>
      <c r="G4" s="142"/>
      <c r="H4" s="142"/>
      <c r="I4" s="142"/>
      <c r="J4" s="143"/>
      <c r="K4" s="143"/>
    </row>
    <row r="5" spans="1:11" ht="12" customHeight="1">
      <c r="A5" s="20" t="s">
        <v>69</v>
      </c>
      <c r="B5" s="142"/>
      <c r="C5" s="142"/>
      <c r="D5" s="142"/>
      <c r="E5" s="142"/>
      <c r="F5" s="142"/>
      <c r="G5" s="142"/>
      <c r="H5" s="142"/>
      <c r="I5" s="142"/>
      <c r="J5" s="143"/>
      <c r="K5" s="143"/>
    </row>
    <row r="6" spans="1:11" ht="12" customHeight="1">
      <c r="A6" s="148"/>
      <c r="B6" s="149"/>
      <c r="C6" s="148"/>
      <c r="D6" s="148"/>
      <c r="E6" s="148"/>
      <c r="F6" s="148"/>
      <c r="G6" s="148"/>
      <c r="H6" s="148"/>
      <c r="I6" s="148"/>
      <c r="J6" s="150"/>
      <c r="K6" s="150"/>
    </row>
    <row r="7" spans="1:11" ht="45">
      <c r="A7" s="151"/>
      <c r="B7" s="149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152"/>
      <c r="K7" s="152"/>
    </row>
    <row r="8" spans="1:11" ht="24" customHeight="1">
      <c r="A8" s="4">
        <v>1</v>
      </c>
      <c r="B8" s="7"/>
      <c r="C8" s="14" t="s">
        <v>73</v>
      </c>
      <c r="D8" s="153">
        <v>1305.25</v>
      </c>
      <c r="E8" s="153">
        <v>918.26699999999983</v>
      </c>
      <c r="F8" s="153">
        <v>57.63300000000001</v>
      </c>
      <c r="G8" s="153">
        <v>113.10599999999999</v>
      </c>
      <c r="H8" s="153">
        <v>216.2440000000002</v>
      </c>
      <c r="I8" s="153">
        <v>0</v>
      </c>
      <c r="J8" s="154"/>
      <c r="K8" s="154"/>
    </row>
    <row r="9" spans="1:11" ht="12" customHeight="1">
      <c r="A9" s="4">
        <v>2</v>
      </c>
      <c r="B9" s="7" t="s">
        <v>58</v>
      </c>
      <c r="C9" s="15" t="s">
        <v>74</v>
      </c>
      <c r="D9" s="153">
        <v>694.96400000000017</v>
      </c>
      <c r="E9" s="153">
        <v>543.37800000000004</v>
      </c>
      <c r="F9" s="153">
        <v>30.391999999999999</v>
      </c>
      <c r="G9" s="153">
        <v>40.138000000000005</v>
      </c>
      <c r="H9" s="153">
        <v>81.055999999999997</v>
      </c>
      <c r="I9" s="153">
        <v>0</v>
      </c>
      <c r="J9" s="154"/>
      <c r="K9" s="154"/>
    </row>
    <row r="10" spans="1:11" ht="18" customHeight="1">
      <c r="A10" s="4">
        <v>3</v>
      </c>
      <c r="B10" s="7" t="s">
        <v>59</v>
      </c>
      <c r="C10" s="15" t="s">
        <v>77</v>
      </c>
      <c r="D10" s="153">
        <f t="shared" ref="D10:I10" si="0">D8-D9</f>
        <v>610.28599999999983</v>
      </c>
      <c r="E10" s="153">
        <f t="shared" si="0"/>
        <v>374.88899999999978</v>
      </c>
      <c r="F10" s="153">
        <f t="shared" si="0"/>
        <v>27.24100000000001</v>
      </c>
      <c r="G10" s="153">
        <f t="shared" si="0"/>
        <v>72.967999999999989</v>
      </c>
      <c r="H10" s="153">
        <f t="shared" si="0"/>
        <v>135.18800000000022</v>
      </c>
      <c r="I10" s="153">
        <f t="shared" si="0"/>
        <v>0</v>
      </c>
      <c r="J10" s="154"/>
      <c r="K10" s="154"/>
    </row>
    <row r="11" spans="1:11" ht="12" customHeight="1">
      <c r="A11" s="4">
        <v>4</v>
      </c>
      <c r="B11" s="7" t="s">
        <v>58</v>
      </c>
      <c r="C11" s="15" t="s">
        <v>78</v>
      </c>
      <c r="D11" s="153">
        <v>117.15000000000003</v>
      </c>
      <c r="E11" s="153">
        <v>66.665999999999997</v>
      </c>
      <c r="F11" s="153">
        <v>2.012</v>
      </c>
      <c r="G11" s="153">
        <v>16.019000000000002</v>
      </c>
      <c r="H11" s="153">
        <v>32.453000000000031</v>
      </c>
      <c r="I11" s="153">
        <v>0</v>
      </c>
      <c r="J11" s="154"/>
      <c r="K11" s="154"/>
    </row>
    <row r="12" spans="1:11" ht="18" customHeight="1">
      <c r="A12" s="4">
        <v>5</v>
      </c>
      <c r="B12" s="7" t="s">
        <v>59</v>
      </c>
      <c r="C12" s="15" t="s">
        <v>89</v>
      </c>
      <c r="D12" s="153">
        <f>D10-D11</f>
        <v>493.1359999999998</v>
      </c>
      <c r="E12" s="153">
        <f>E10-E11</f>
        <v>308.22299999999979</v>
      </c>
      <c r="F12" s="153">
        <f>F10-F11</f>
        <v>25.22900000000001</v>
      </c>
      <c r="G12" s="153">
        <f>G10-G11</f>
        <v>56.948999999999984</v>
      </c>
      <c r="H12" s="153">
        <f>H10-H11</f>
        <v>102.73500000000018</v>
      </c>
      <c r="I12" s="153">
        <v>-39.39500000000001</v>
      </c>
      <c r="J12" s="154"/>
      <c r="K12" s="154"/>
    </row>
    <row r="13" spans="1:11" ht="12" customHeight="1">
      <c r="A13" s="4">
        <v>6</v>
      </c>
      <c r="B13" s="7" t="s">
        <v>58</v>
      </c>
      <c r="C13" s="15" t="s">
        <v>90</v>
      </c>
      <c r="D13" s="153">
        <v>363.45800000000003</v>
      </c>
      <c r="E13" s="153">
        <v>233.422</v>
      </c>
      <c r="F13" s="153">
        <v>20</v>
      </c>
      <c r="G13" s="153">
        <v>58.596000000000004</v>
      </c>
      <c r="H13" s="153">
        <v>51.44</v>
      </c>
      <c r="I13" s="153">
        <v>2.9390000000000001</v>
      </c>
      <c r="J13" s="154"/>
      <c r="K13" s="154"/>
    </row>
    <row r="14" spans="1:11" ht="12" customHeight="1">
      <c r="A14" s="4">
        <v>7</v>
      </c>
      <c r="B14" s="7" t="s">
        <v>58</v>
      </c>
      <c r="C14" s="15" t="s">
        <v>91</v>
      </c>
      <c r="D14" s="153">
        <v>3.9870000000000001</v>
      </c>
      <c r="E14" s="153">
        <v>1.909</v>
      </c>
      <c r="F14" s="153">
        <v>8.8999999999999996E-2</v>
      </c>
      <c r="G14" s="153">
        <v>0.06</v>
      </c>
      <c r="H14" s="153">
        <v>1.929</v>
      </c>
      <c r="I14" s="153">
        <v>0</v>
      </c>
      <c r="J14" s="154"/>
      <c r="K14" s="154"/>
    </row>
    <row r="15" spans="1:11" ht="12" customHeight="1">
      <c r="A15" s="4">
        <v>8</v>
      </c>
      <c r="B15" s="7" t="s">
        <v>60</v>
      </c>
      <c r="C15" s="15" t="s">
        <v>92</v>
      </c>
      <c r="D15" s="153">
        <v>14.414999999999999</v>
      </c>
      <c r="E15" s="153">
        <v>13.305</v>
      </c>
      <c r="F15" s="153">
        <v>0</v>
      </c>
      <c r="G15" s="153">
        <v>0.25600000000000001</v>
      </c>
      <c r="H15" s="153">
        <v>0.85399999999999998</v>
      </c>
      <c r="I15" s="153">
        <v>0</v>
      </c>
      <c r="J15" s="154"/>
      <c r="K15" s="154"/>
    </row>
    <row r="16" spans="1:11" ht="18" customHeight="1">
      <c r="A16" s="4">
        <v>9</v>
      </c>
      <c r="B16" s="7" t="s">
        <v>59</v>
      </c>
      <c r="C16" s="15" t="s">
        <v>112</v>
      </c>
      <c r="D16" s="153">
        <f t="shared" ref="D16:I16" si="1">D12-D13-D14+D15</f>
        <v>140.10599999999977</v>
      </c>
      <c r="E16" s="153">
        <f t="shared" si="1"/>
        <v>86.196999999999775</v>
      </c>
      <c r="F16" s="153">
        <f t="shared" si="1"/>
        <v>5.1400000000000095</v>
      </c>
      <c r="G16" s="153">
        <f t="shared" si="1"/>
        <v>-1.4510000000000198</v>
      </c>
      <c r="H16" s="153">
        <f t="shared" si="1"/>
        <v>50.220000000000184</v>
      </c>
      <c r="I16" s="153">
        <f t="shared" si="1"/>
        <v>-42.33400000000001</v>
      </c>
      <c r="J16" s="154"/>
      <c r="K16" s="154"/>
    </row>
    <row r="17" spans="1:11" ht="12" customHeight="1">
      <c r="A17" s="4">
        <v>10</v>
      </c>
      <c r="B17" s="7" t="s">
        <v>60</v>
      </c>
      <c r="C17" s="15" t="s">
        <v>93</v>
      </c>
      <c r="D17" s="153">
        <v>364.548</v>
      </c>
      <c r="E17" s="153">
        <v>0</v>
      </c>
      <c r="F17" s="153">
        <v>0</v>
      </c>
      <c r="G17" s="153">
        <v>0</v>
      </c>
      <c r="H17" s="153">
        <v>364.548</v>
      </c>
      <c r="I17" s="153">
        <v>1.849</v>
      </c>
      <c r="J17" s="154"/>
      <c r="K17" s="154"/>
    </row>
    <row r="18" spans="1:11" ht="12" customHeight="1">
      <c r="A18" s="4">
        <v>11</v>
      </c>
      <c r="B18" s="7" t="s">
        <v>58</v>
      </c>
      <c r="C18" s="15" t="s">
        <v>94</v>
      </c>
      <c r="D18" s="153">
        <v>9.1899999999999977</v>
      </c>
      <c r="E18" s="153">
        <v>0</v>
      </c>
      <c r="F18" s="153">
        <v>0</v>
      </c>
      <c r="G18" s="153">
        <v>9.1899999999999977</v>
      </c>
      <c r="H18" s="153">
        <v>0</v>
      </c>
      <c r="I18" s="153">
        <v>5.2799999999999994</v>
      </c>
      <c r="J18" s="154"/>
      <c r="K18" s="154"/>
    </row>
    <row r="19" spans="1:11" ht="12" customHeight="1">
      <c r="A19" s="4">
        <v>12</v>
      </c>
      <c r="B19" s="7" t="s">
        <v>60</v>
      </c>
      <c r="C19" s="15" t="s">
        <v>95</v>
      </c>
      <c r="D19" s="153">
        <v>74.073999999999998</v>
      </c>
      <c r="E19" s="153">
        <v>0</v>
      </c>
      <c r="F19" s="153">
        <v>0</v>
      </c>
      <c r="G19" s="153">
        <v>74.073999999999998</v>
      </c>
      <c r="H19" s="153">
        <v>0</v>
      </c>
      <c r="I19" s="153">
        <v>1.1419999999999999</v>
      </c>
      <c r="J19" s="154"/>
      <c r="K19" s="154"/>
    </row>
    <row r="20" spans="1:11" ht="12" customHeight="1">
      <c r="A20" s="4">
        <v>13</v>
      </c>
      <c r="B20" s="7" t="s">
        <v>58</v>
      </c>
      <c r="C20" s="15" t="s">
        <v>96</v>
      </c>
      <c r="D20" s="153">
        <v>199.73400000000001</v>
      </c>
      <c r="E20" s="153">
        <v>78.180000000000007</v>
      </c>
      <c r="F20" s="153">
        <v>92.783999999999992</v>
      </c>
      <c r="G20" s="153">
        <v>17.181000000000001</v>
      </c>
      <c r="H20" s="153">
        <v>11.589000000000002</v>
      </c>
      <c r="I20" s="153">
        <v>49.163000000000004</v>
      </c>
      <c r="J20" s="154"/>
      <c r="K20" s="154"/>
    </row>
    <row r="21" spans="1:11" ht="12" customHeight="1">
      <c r="A21" s="4">
        <v>14</v>
      </c>
      <c r="B21" s="7" t="s">
        <v>60</v>
      </c>
      <c r="C21" s="15" t="s">
        <v>97</v>
      </c>
      <c r="D21" s="153">
        <v>216.06000000000003</v>
      </c>
      <c r="E21" s="153">
        <v>38.862000000000002</v>
      </c>
      <c r="F21" s="153">
        <v>83.742000000000019</v>
      </c>
      <c r="G21" s="153">
        <v>6.0109999999999992</v>
      </c>
      <c r="H21" s="153">
        <v>87.444999999999993</v>
      </c>
      <c r="I21" s="153">
        <v>32.837000000000003</v>
      </c>
      <c r="J21" s="154"/>
      <c r="K21" s="154"/>
    </row>
    <row r="22" spans="1:11" ht="18" customHeight="1">
      <c r="A22" s="4">
        <v>15</v>
      </c>
      <c r="B22" s="7" t="s">
        <v>59</v>
      </c>
      <c r="C22" s="15" t="s">
        <v>219</v>
      </c>
      <c r="D22" s="153">
        <f t="shared" ref="D22:I22" si="2">D16+D17-D18+D19-D20+D21</f>
        <v>585.86399999999981</v>
      </c>
      <c r="E22" s="153">
        <f t="shared" si="2"/>
        <v>46.87899999999977</v>
      </c>
      <c r="F22" s="153">
        <f t="shared" si="2"/>
        <v>-3.9019999999999584</v>
      </c>
      <c r="G22" s="153">
        <f t="shared" si="2"/>
        <v>52.262999999999977</v>
      </c>
      <c r="H22" s="153">
        <f t="shared" si="2"/>
        <v>490.62400000000019</v>
      </c>
      <c r="I22" s="153">
        <f t="shared" si="2"/>
        <v>-60.949000000000012</v>
      </c>
      <c r="J22" s="154"/>
      <c r="K22" s="154"/>
    </row>
    <row r="23" spans="1:11" ht="12" customHeight="1">
      <c r="A23" s="4">
        <v>16</v>
      </c>
      <c r="B23" s="7" t="s">
        <v>58</v>
      </c>
      <c r="C23" s="15" t="s">
        <v>98</v>
      </c>
      <c r="D23" s="153">
        <v>79.049000000000007</v>
      </c>
      <c r="E23" s="153">
        <v>13.811999999999999</v>
      </c>
      <c r="F23" s="153">
        <v>2.63</v>
      </c>
      <c r="G23" s="153">
        <v>0</v>
      </c>
      <c r="H23" s="153">
        <v>62.606999999999999</v>
      </c>
      <c r="I23" s="153">
        <v>0.16</v>
      </c>
      <c r="J23" s="154"/>
      <c r="K23" s="154"/>
    </row>
    <row r="24" spans="1:11" ht="12" customHeight="1">
      <c r="A24" s="4">
        <v>17</v>
      </c>
      <c r="B24" s="7" t="s">
        <v>60</v>
      </c>
      <c r="C24" s="15" t="s">
        <v>99</v>
      </c>
      <c r="D24" s="153">
        <v>79.091999999999999</v>
      </c>
      <c r="E24" s="153">
        <v>0</v>
      </c>
      <c r="F24" s="153">
        <v>0</v>
      </c>
      <c r="G24" s="153">
        <v>79.091999999999999</v>
      </c>
      <c r="H24" s="153">
        <v>0</v>
      </c>
      <c r="I24" s="153">
        <v>0.11700000000000001</v>
      </c>
      <c r="J24" s="154"/>
      <c r="K24" s="154"/>
    </row>
    <row r="25" spans="1:11" ht="12" customHeight="1">
      <c r="A25" s="4">
        <v>18</v>
      </c>
      <c r="B25" s="7" t="s">
        <v>58</v>
      </c>
      <c r="C25" s="15" t="s">
        <v>220</v>
      </c>
      <c r="D25" s="153">
        <v>144.51</v>
      </c>
      <c r="E25" s="153">
        <v>0</v>
      </c>
      <c r="F25" s="153">
        <v>0</v>
      </c>
      <c r="G25" s="153">
        <v>0</v>
      </c>
      <c r="H25" s="153">
        <v>144.51</v>
      </c>
      <c r="I25" s="153">
        <v>0.44600000000000001</v>
      </c>
      <c r="J25" s="154"/>
      <c r="K25" s="154"/>
    </row>
    <row r="26" spans="1:11" ht="12" customHeight="1">
      <c r="A26" s="4">
        <v>19</v>
      </c>
      <c r="B26" s="7" t="s">
        <v>60</v>
      </c>
      <c r="C26" s="15" t="s">
        <v>221</v>
      </c>
      <c r="D26" s="153">
        <v>144.38399999999999</v>
      </c>
      <c r="E26" s="153">
        <v>4.7839999999999998</v>
      </c>
      <c r="F26" s="153">
        <v>24.614999999999998</v>
      </c>
      <c r="G26" s="153">
        <v>114.78400000000001</v>
      </c>
      <c r="H26" s="153">
        <v>0.20099999999999998</v>
      </c>
      <c r="I26" s="153">
        <v>0.57200000000000006</v>
      </c>
      <c r="J26" s="154"/>
      <c r="K26" s="154"/>
    </row>
    <row r="27" spans="1:11" ht="12" customHeight="1">
      <c r="A27" s="4">
        <v>20</v>
      </c>
      <c r="B27" s="7" t="s">
        <v>58</v>
      </c>
      <c r="C27" s="15" t="s">
        <v>100</v>
      </c>
      <c r="D27" s="153">
        <v>120.31999999999996</v>
      </c>
      <c r="E27" s="153">
        <v>3.5500000000000003</v>
      </c>
      <c r="F27" s="153">
        <v>10.117000000000001</v>
      </c>
      <c r="G27" s="153">
        <v>106.45199999999997</v>
      </c>
      <c r="H27" s="153">
        <v>0.20099999999999998</v>
      </c>
      <c r="I27" s="153">
        <v>0.152</v>
      </c>
      <c r="J27" s="154"/>
      <c r="K27" s="154"/>
    </row>
    <row r="28" spans="1:11" ht="12" customHeight="1">
      <c r="A28" s="4">
        <v>21</v>
      </c>
      <c r="B28" s="7" t="s">
        <v>60</v>
      </c>
      <c r="C28" s="15" t="s">
        <v>114</v>
      </c>
      <c r="D28" s="153">
        <v>118.86299999999997</v>
      </c>
      <c r="E28" s="153">
        <v>0</v>
      </c>
      <c r="F28" s="153">
        <v>0</v>
      </c>
      <c r="G28" s="153">
        <v>0</v>
      </c>
      <c r="H28" s="153">
        <v>118.86299999999997</v>
      </c>
      <c r="I28" s="153">
        <v>1.609</v>
      </c>
      <c r="J28" s="154"/>
      <c r="K28" s="154"/>
    </row>
    <row r="29" spans="1:11" ht="12" customHeight="1">
      <c r="A29" s="4">
        <v>22</v>
      </c>
      <c r="B29" s="7" t="s">
        <v>58</v>
      </c>
      <c r="C29" s="15" t="s">
        <v>101</v>
      </c>
      <c r="D29" s="153">
        <v>62.27300000000001</v>
      </c>
      <c r="E29" s="153">
        <v>7.1239999999999997</v>
      </c>
      <c r="F29" s="153">
        <v>26.481000000000002</v>
      </c>
      <c r="G29" s="153">
        <v>12.205000000000013</v>
      </c>
      <c r="H29" s="153">
        <v>16.463000000000001</v>
      </c>
      <c r="I29" s="153">
        <v>9.5240000000000009</v>
      </c>
      <c r="J29" s="154"/>
      <c r="K29" s="154"/>
    </row>
    <row r="30" spans="1:11" ht="12" customHeight="1">
      <c r="A30" s="4">
        <v>23</v>
      </c>
      <c r="B30" s="7" t="s">
        <v>60</v>
      </c>
      <c r="C30" s="15" t="s">
        <v>102</v>
      </c>
      <c r="D30" s="153">
        <v>54.673000000000016</v>
      </c>
      <c r="E30" s="153">
        <v>2.9779999999999998</v>
      </c>
      <c r="F30" s="153">
        <v>26.5</v>
      </c>
      <c r="G30" s="153">
        <v>5.8260000000000076</v>
      </c>
      <c r="H30" s="153">
        <v>19.369</v>
      </c>
      <c r="I30" s="153">
        <v>17.123999999999999</v>
      </c>
      <c r="J30" s="154"/>
      <c r="K30" s="154"/>
    </row>
    <row r="31" spans="1:11" ht="18" customHeight="1">
      <c r="A31" s="4">
        <v>24</v>
      </c>
      <c r="B31" s="7" t="s">
        <v>59</v>
      </c>
      <c r="C31" s="15" t="s">
        <v>79</v>
      </c>
      <c r="D31" s="153">
        <f t="shared" ref="D31:I31" si="3">D22-D23+D24-D25+D26-D27+D28-D29+D30</f>
        <v>576.72399999999982</v>
      </c>
      <c r="E31" s="153">
        <f t="shared" si="3"/>
        <v>30.154999999999774</v>
      </c>
      <c r="F31" s="153">
        <f t="shared" si="3"/>
        <v>7.9850000000000385</v>
      </c>
      <c r="G31" s="153">
        <f t="shared" si="3"/>
        <v>133.30799999999999</v>
      </c>
      <c r="H31" s="153">
        <f t="shared" si="3"/>
        <v>405.27600000000007</v>
      </c>
      <c r="I31" s="153">
        <f t="shared" si="3"/>
        <v>-51.809000000000012</v>
      </c>
      <c r="J31" s="154"/>
      <c r="K31" s="154"/>
    </row>
    <row r="32" spans="1:11" ht="12" customHeight="1">
      <c r="A32" s="4">
        <v>25</v>
      </c>
      <c r="B32" s="7" t="s">
        <v>58</v>
      </c>
      <c r="C32" s="15" t="s">
        <v>75</v>
      </c>
      <c r="D32" s="153">
        <v>519.952</v>
      </c>
      <c r="E32" s="153">
        <v>0</v>
      </c>
      <c r="F32" s="153">
        <v>0</v>
      </c>
      <c r="G32" s="153">
        <v>137.79499999999999</v>
      </c>
      <c r="H32" s="153">
        <v>382.15699999999998</v>
      </c>
      <c r="I32" s="153">
        <v>0</v>
      </c>
      <c r="J32" s="154"/>
      <c r="K32" s="154"/>
    </row>
    <row r="33" spans="1:11" ht="20.100000000000001" customHeight="1">
      <c r="A33" s="8">
        <v>26</v>
      </c>
      <c r="B33" s="9" t="s">
        <v>60</v>
      </c>
      <c r="C33" s="16" t="s">
        <v>80</v>
      </c>
      <c r="D33" s="153">
        <v>0</v>
      </c>
      <c r="E33" s="153">
        <v>-1.1789999999999998</v>
      </c>
      <c r="F33" s="153">
        <v>-11.831999999999997</v>
      </c>
      <c r="G33" s="153">
        <v>0</v>
      </c>
      <c r="H33" s="153">
        <v>13.010999999999999</v>
      </c>
      <c r="I33" s="153">
        <v>0</v>
      </c>
      <c r="J33" s="154"/>
      <c r="K33" s="154"/>
    </row>
    <row r="34" spans="1:11" ht="18" customHeight="1">
      <c r="A34" s="4">
        <v>27</v>
      </c>
      <c r="B34" s="7" t="s">
        <v>59</v>
      </c>
      <c r="C34" s="15" t="s">
        <v>81</v>
      </c>
      <c r="D34" s="153">
        <f t="shared" ref="D34:I34" si="4">D31-D32+D33</f>
        <v>56.771999999999821</v>
      </c>
      <c r="E34" s="153">
        <f t="shared" si="4"/>
        <v>28.975999999999775</v>
      </c>
      <c r="F34" s="153">
        <f t="shared" si="4"/>
        <v>-3.8469999999999587</v>
      </c>
      <c r="G34" s="153">
        <f t="shared" si="4"/>
        <v>-4.4869999999999948</v>
      </c>
      <c r="H34" s="153">
        <f t="shared" si="4"/>
        <v>36.130000000000081</v>
      </c>
      <c r="I34" s="153">
        <f t="shared" si="4"/>
        <v>-51.809000000000012</v>
      </c>
      <c r="J34" s="154"/>
      <c r="K34" s="154"/>
    </row>
    <row r="35" spans="1:11" ht="12" customHeight="1">
      <c r="A35" s="4">
        <v>28</v>
      </c>
      <c r="B35" s="7" t="s">
        <v>58</v>
      </c>
      <c r="C35" s="15" t="s">
        <v>103</v>
      </c>
      <c r="D35" s="153">
        <v>12.064000000000002</v>
      </c>
      <c r="E35" s="153">
        <v>0.30599999999999999</v>
      </c>
      <c r="F35" s="153">
        <v>1.381</v>
      </c>
      <c r="G35" s="153">
        <v>8.3770000000000007</v>
      </c>
      <c r="H35" s="153">
        <v>2</v>
      </c>
      <c r="I35" s="153">
        <v>1.1320000000000001</v>
      </c>
      <c r="J35" s="154"/>
      <c r="K35" s="154"/>
    </row>
    <row r="36" spans="1:11" ht="12" customHeight="1">
      <c r="A36" s="4">
        <v>29</v>
      </c>
      <c r="B36" s="7" t="s">
        <v>60</v>
      </c>
      <c r="C36" s="15" t="s">
        <v>104</v>
      </c>
      <c r="D36" s="153">
        <v>10.859000000000002</v>
      </c>
      <c r="E36" s="153">
        <v>4.8250000000000002</v>
      </c>
      <c r="F36" s="153">
        <v>0.27400000000000002</v>
      </c>
      <c r="G36" s="153">
        <v>2.7439999999999998</v>
      </c>
      <c r="H36" s="153">
        <v>3.016</v>
      </c>
      <c r="I36" s="153">
        <v>2.3369999999999997</v>
      </c>
      <c r="J36" s="154"/>
      <c r="K36" s="154"/>
    </row>
    <row r="37" spans="1:11" ht="12" customHeight="1">
      <c r="A37" s="4">
        <v>30</v>
      </c>
      <c r="B37" s="7" t="s">
        <v>58</v>
      </c>
      <c r="C37" s="15" t="s">
        <v>76</v>
      </c>
      <c r="D37" s="153">
        <v>122.113</v>
      </c>
      <c r="E37" s="153">
        <v>63.399000000000051</v>
      </c>
      <c r="F37" s="153">
        <v>2.141</v>
      </c>
      <c r="G37" s="153">
        <v>19.298999999999996</v>
      </c>
      <c r="H37" s="153">
        <v>37.273999999999965</v>
      </c>
      <c r="I37" s="153">
        <v>0</v>
      </c>
      <c r="J37" s="154"/>
      <c r="K37" s="154"/>
    </row>
    <row r="38" spans="1:11" ht="12" customHeight="1">
      <c r="A38" s="4">
        <v>31</v>
      </c>
      <c r="B38" s="7" t="s">
        <v>60</v>
      </c>
      <c r="C38" s="15" t="s">
        <v>78</v>
      </c>
      <c r="D38" s="153">
        <v>117.15000000000003</v>
      </c>
      <c r="E38" s="153">
        <v>66.665999999999997</v>
      </c>
      <c r="F38" s="153">
        <v>2.012</v>
      </c>
      <c r="G38" s="153">
        <v>16.019000000000002</v>
      </c>
      <c r="H38" s="153">
        <v>32.453000000000031</v>
      </c>
      <c r="I38" s="153">
        <v>0</v>
      </c>
      <c r="J38" s="154"/>
      <c r="K38" s="154"/>
    </row>
    <row r="39" spans="1:11" ht="12" customHeight="1">
      <c r="A39" s="4">
        <v>32</v>
      </c>
      <c r="B39" s="7" t="s">
        <v>58</v>
      </c>
      <c r="C39" s="15" t="s">
        <v>82</v>
      </c>
      <c r="D39" s="153">
        <v>-0.56899999999999995</v>
      </c>
      <c r="E39" s="153">
        <v>-0.40599999999999992</v>
      </c>
      <c r="F39" s="153">
        <v>0</v>
      </c>
      <c r="G39" s="153">
        <v>-0.48799999999999999</v>
      </c>
      <c r="H39" s="153">
        <v>0.32500000000000001</v>
      </c>
      <c r="I39" s="153">
        <v>0.56899999999999995</v>
      </c>
      <c r="J39" s="154"/>
      <c r="K39" s="154"/>
    </row>
    <row r="40" spans="1:11" ht="18" customHeight="1">
      <c r="A40" s="4">
        <v>33</v>
      </c>
      <c r="B40" s="7" t="s">
        <v>59</v>
      </c>
      <c r="C40" s="15" t="s">
        <v>83</v>
      </c>
      <c r="D40" s="153">
        <f t="shared" ref="D40:I40" si="5">D34-D35+D36-D37+D38-D39</f>
        <v>51.17299999999986</v>
      </c>
      <c r="E40" s="153">
        <f t="shared" si="5"/>
        <v>37.167999999999722</v>
      </c>
      <c r="F40" s="153">
        <f t="shared" si="5"/>
        <v>-5.0829999999999593</v>
      </c>
      <c r="G40" s="153">
        <f t="shared" si="5"/>
        <v>-12.911999999999988</v>
      </c>
      <c r="H40" s="153">
        <f t="shared" si="5"/>
        <v>32.000000000000142</v>
      </c>
      <c r="I40" s="153">
        <f t="shared" si="5"/>
        <v>-51.173000000000016</v>
      </c>
      <c r="J40" s="154"/>
      <c r="K40" s="154"/>
    </row>
    <row r="41" spans="1:11" ht="20.100000000000001" customHeight="1">
      <c r="A41" s="4"/>
      <c r="B41" s="7"/>
      <c r="C41" s="17" t="s">
        <v>105</v>
      </c>
      <c r="D41" s="153"/>
      <c r="E41" s="153"/>
      <c r="F41" s="153"/>
      <c r="G41" s="153"/>
      <c r="H41" s="153"/>
      <c r="I41" s="153"/>
      <c r="J41" s="154"/>
      <c r="K41" s="154"/>
    </row>
    <row r="42" spans="1:11" ht="18" customHeight="1">
      <c r="A42" s="4">
        <v>34</v>
      </c>
      <c r="B42" s="7"/>
      <c r="C42" s="15" t="s">
        <v>79</v>
      </c>
      <c r="D42" s="153">
        <v>576.72400000000005</v>
      </c>
      <c r="E42" s="153">
        <v>30.154999999999799</v>
      </c>
      <c r="F42" s="153">
        <v>7.9850000000000207</v>
      </c>
      <c r="G42" s="153">
        <v>133.30799999999999</v>
      </c>
      <c r="H42" s="153">
        <v>405.27600000000024</v>
      </c>
      <c r="I42" s="153">
        <v>-51.809000000000012</v>
      </c>
      <c r="J42" s="154"/>
      <c r="K42" s="154"/>
    </row>
    <row r="43" spans="1:11" ht="12" customHeight="1">
      <c r="A43" s="4">
        <v>35</v>
      </c>
      <c r="B43" s="7" t="s">
        <v>58</v>
      </c>
      <c r="C43" s="18" t="s">
        <v>106</v>
      </c>
      <c r="D43" s="153">
        <v>82.960999999999999</v>
      </c>
      <c r="E43" s="153">
        <v>0</v>
      </c>
      <c r="F43" s="153">
        <v>0</v>
      </c>
      <c r="G43" s="153">
        <v>82.960999999999999</v>
      </c>
      <c r="H43" s="153">
        <v>0</v>
      </c>
      <c r="I43" s="153">
        <v>0</v>
      </c>
      <c r="J43" s="154"/>
      <c r="K43" s="154"/>
    </row>
    <row r="44" spans="1:11" ht="12" customHeight="1">
      <c r="A44" s="4">
        <v>36</v>
      </c>
      <c r="B44" s="7" t="s">
        <v>60</v>
      </c>
      <c r="C44" s="18" t="s">
        <v>107</v>
      </c>
      <c r="D44" s="153">
        <v>82.960999999999999</v>
      </c>
      <c r="E44" s="153">
        <v>0</v>
      </c>
      <c r="F44" s="153">
        <v>0</v>
      </c>
      <c r="G44" s="153">
        <v>0</v>
      </c>
      <c r="H44" s="153">
        <v>82.960999999999999</v>
      </c>
      <c r="I44" s="153">
        <v>0</v>
      </c>
      <c r="J44" s="154"/>
      <c r="K44" s="154"/>
    </row>
    <row r="45" spans="1:11" ht="18" customHeight="1">
      <c r="A45" s="4">
        <v>37</v>
      </c>
      <c r="B45" s="7" t="s">
        <v>59</v>
      </c>
      <c r="C45" s="15" t="s">
        <v>113</v>
      </c>
      <c r="D45" s="153">
        <f t="shared" ref="D45:I45" si="6">D42-D43+D44</f>
        <v>576.72400000000005</v>
      </c>
      <c r="E45" s="153">
        <f t="shared" si="6"/>
        <v>30.154999999999799</v>
      </c>
      <c r="F45" s="153">
        <f t="shared" si="6"/>
        <v>7.9850000000000207</v>
      </c>
      <c r="G45" s="153">
        <f t="shared" si="6"/>
        <v>50.346999999999994</v>
      </c>
      <c r="H45" s="153">
        <f t="shared" si="6"/>
        <v>488.23700000000025</v>
      </c>
      <c r="I45" s="153">
        <f t="shared" si="6"/>
        <v>-51.809000000000012</v>
      </c>
      <c r="J45" s="154"/>
      <c r="K45" s="154"/>
    </row>
    <row r="46" spans="1:11" ht="12" customHeight="1">
      <c r="A46" s="4">
        <v>38</v>
      </c>
      <c r="B46" s="7" t="s">
        <v>58</v>
      </c>
      <c r="C46" s="15" t="s">
        <v>108</v>
      </c>
      <c r="D46" s="153">
        <v>519.952</v>
      </c>
      <c r="E46" s="153">
        <v>0</v>
      </c>
      <c r="F46" s="153">
        <v>0</v>
      </c>
      <c r="G46" s="153">
        <v>54.834000000000003</v>
      </c>
      <c r="H46" s="153">
        <v>465.11799999999999</v>
      </c>
      <c r="I46" s="153">
        <v>0</v>
      </c>
      <c r="J46" s="154"/>
      <c r="K46" s="154"/>
    </row>
    <row r="47" spans="1:11" ht="20.100000000000001" customHeight="1">
      <c r="A47" s="8">
        <v>39</v>
      </c>
      <c r="B47" s="9" t="s">
        <v>60</v>
      </c>
      <c r="C47" s="16" t="s">
        <v>80</v>
      </c>
      <c r="D47" s="153">
        <v>0</v>
      </c>
      <c r="E47" s="153">
        <v>-1.1789999999999998</v>
      </c>
      <c r="F47" s="153">
        <v>-11.831999999999997</v>
      </c>
      <c r="G47" s="153">
        <v>0</v>
      </c>
      <c r="H47" s="153">
        <v>13.010999999999999</v>
      </c>
      <c r="I47" s="153">
        <v>0</v>
      </c>
      <c r="J47" s="154"/>
      <c r="K47" s="154"/>
    </row>
    <row r="48" spans="1:11" ht="18" customHeight="1">
      <c r="A48" s="4">
        <v>40</v>
      </c>
      <c r="B48" s="7" t="s">
        <v>59</v>
      </c>
      <c r="C48" s="15" t="s">
        <v>81</v>
      </c>
      <c r="D48" s="153">
        <f t="shared" ref="D48:I48" si="7">D45-D46+D47</f>
        <v>56.772000000000048</v>
      </c>
      <c r="E48" s="153">
        <f t="shared" si="7"/>
        <v>28.9759999999998</v>
      </c>
      <c r="F48" s="153">
        <f t="shared" si="7"/>
        <v>-3.8469999999999764</v>
      </c>
      <c r="G48" s="153">
        <f t="shared" si="7"/>
        <v>-4.487000000000009</v>
      </c>
      <c r="H48" s="153">
        <f t="shared" si="7"/>
        <v>36.130000000000251</v>
      </c>
      <c r="I48" s="153">
        <f t="shared" si="7"/>
        <v>-51.809000000000012</v>
      </c>
      <c r="J48" s="154"/>
      <c r="K48" s="154"/>
    </row>
    <row r="49" spans="1:11" ht="12" customHeight="1">
      <c r="D49" s="154"/>
      <c r="E49" s="154"/>
      <c r="F49" s="154"/>
      <c r="G49" s="154"/>
      <c r="H49" s="154"/>
      <c r="I49" s="154"/>
      <c r="J49" s="154"/>
      <c r="K49" s="154"/>
    </row>
    <row r="50" spans="1:11" ht="12" customHeight="1">
      <c r="A50" s="148"/>
      <c r="B50" s="149"/>
      <c r="D50" s="154"/>
      <c r="E50" s="154"/>
      <c r="F50" s="154"/>
      <c r="G50" s="154"/>
      <c r="H50" s="154"/>
      <c r="I50" s="154"/>
      <c r="J50" s="154"/>
      <c r="K50" s="154"/>
    </row>
    <row r="51" spans="1:11" ht="12" customHeight="1">
      <c r="A51" s="4" t="s">
        <v>109</v>
      </c>
      <c r="D51" s="154"/>
      <c r="E51" s="154"/>
      <c r="F51" s="154"/>
      <c r="G51" s="154"/>
      <c r="H51" s="154"/>
      <c r="I51" s="154"/>
      <c r="J51" s="154"/>
      <c r="K51" s="154"/>
    </row>
    <row r="52" spans="1:11" ht="11.1" customHeight="1">
      <c r="A52" s="4" t="s">
        <v>110</v>
      </c>
      <c r="D52" s="154"/>
      <c r="E52" s="154"/>
      <c r="F52" s="154"/>
      <c r="G52" s="154"/>
      <c r="H52" s="154"/>
      <c r="I52" s="154"/>
      <c r="J52" s="154"/>
      <c r="K52" s="154"/>
    </row>
    <row r="53" spans="1:11" ht="11.1" customHeight="1">
      <c r="A53" s="4" t="s">
        <v>222</v>
      </c>
      <c r="D53" s="154"/>
      <c r="E53" s="154"/>
      <c r="F53" s="154"/>
      <c r="G53" s="154"/>
      <c r="H53" s="154"/>
      <c r="I53" s="154"/>
      <c r="J53" s="154"/>
      <c r="K53" s="154"/>
    </row>
    <row r="54" spans="1:11" ht="11.1" customHeight="1">
      <c r="D54" s="154"/>
      <c r="E54" s="154"/>
      <c r="F54" s="154"/>
      <c r="G54" s="154"/>
      <c r="H54" s="154"/>
      <c r="I54" s="154"/>
      <c r="J54" s="154"/>
      <c r="K54" s="154"/>
    </row>
    <row r="55" spans="1:11" ht="12" customHeight="1">
      <c r="D55" s="154"/>
      <c r="E55" s="154"/>
      <c r="F55" s="154"/>
      <c r="G55" s="154"/>
      <c r="H55" s="154"/>
      <c r="I55" s="154"/>
      <c r="J55" s="154"/>
      <c r="K55" s="154"/>
    </row>
    <row r="56" spans="1:11" ht="12" customHeight="1">
      <c r="D56" s="154"/>
      <c r="E56" s="154"/>
      <c r="F56" s="154"/>
      <c r="G56" s="154"/>
      <c r="H56" s="154"/>
      <c r="I56" s="154"/>
      <c r="J56" s="154"/>
      <c r="K56" s="154"/>
    </row>
    <row r="57" spans="1:11" ht="12" customHeight="1">
      <c r="D57" s="154"/>
      <c r="E57" s="154"/>
      <c r="F57" s="154"/>
      <c r="G57" s="154"/>
      <c r="H57" s="154"/>
      <c r="I57" s="154"/>
      <c r="J57" s="154"/>
      <c r="K57" s="154"/>
    </row>
    <row r="58" spans="1:11" ht="12" customHeight="1">
      <c r="D58" s="154"/>
      <c r="E58" s="154"/>
      <c r="F58" s="154"/>
      <c r="G58" s="154"/>
      <c r="H58" s="154"/>
      <c r="I58" s="154"/>
      <c r="J58" s="154"/>
      <c r="K58" s="154"/>
    </row>
    <row r="59" spans="1:11" ht="12" customHeight="1">
      <c r="D59" s="154"/>
      <c r="E59" s="154"/>
      <c r="F59" s="154"/>
      <c r="G59" s="154"/>
      <c r="H59" s="154"/>
      <c r="I59" s="154"/>
      <c r="J59" s="154"/>
      <c r="K59" s="154"/>
    </row>
    <row r="60" spans="1:11" ht="12" customHeight="1">
      <c r="D60" s="154"/>
      <c r="E60" s="154"/>
      <c r="F60" s="154"/>
      <c r="G60" s="154"/>
      <c r="H60" s="154"/>
      <c r="I60" s="154"/>
      <c r="J60" s="154"/>
      <c r="K60" s="154"/>
    </row>
    <row r="61" spans="1:11" ht="12" customHeight="1">
      <c r="D61" s="154"/>
      <c r="E61" s="154"/>
      <c r="F61" s="154"/>
      <c r="G61" s="154"/>
      <c r="H61" s="154"/>
      <c r="I61" s="154"/>
      <c r="J61" s="154"/>
      <c r="K61" s="154"/>
    </row>
    <row r="62" spans="1:11" ht="12" customHeight="1">
      <c r="D62" s="154"/>
      <c r="E62" s="154"/>
      <c r="F62" s="154"/>
      <c r="G62" s="154"/>
      <c r="H62" s="154"/>
      <c r="I62" s="154"/>
      <c r="J62" s="154"/>
      <c r="K62" s="154"/>
    </row>
    <row r="63" spans="1:11" ht="12" customHeight="1">
      <c r="D63" s="154"/>
      <c r="E63" s="154"/>
      <c r="F63" s="154"/>
      <c r="G63" s="154"/>
      <c r="H63" s="154"/>
      <c r="I63" s="154"/>
      <c r="J63" s="154"/>
      <c r="K63" s="154"/>
    </row>
    <row r="64" spans="1:11" ht="12" customHeight="1">
      <c r="D64" s="154"/>
      <c r="E64" s="154"/>
      <c r="F64" s="154"/>
      <c r="G64" s="154"/>
      <c r="H64" s="154"/>
      <c r="I64" s="154"/>
      <c r="J64" s="154"/>
      <c r="K64" s="154"/>
    </row>
    <row r="65" spans="4:11" ht="12" customHeight="1">
      <c r="D65" s="154"/>
      <c r="E65" s="154"/>
      <c r="F65" s="154"/>
      <c r="G65" s="154"/>
      <c r="H65" s="154"/>
      <c r="I65" s="154"/>
      <c r="J65" s="154"/>
      <c r="K65" s="154"/>
    </row>
    <row r="66" spans="4:11" ht="12" customHeight="1">
      <c r="D66" s="154"/>
      <c r="E66" s="154"/>
      <c r="F66" s="154"/>
      <c r="G66" s="154"/>
      <c r="H66" s="154"/>
      <c r="I66" s="154"/>
      <c r="J66" s="154"/>
      <c r="K66" s="154"/>
    </row>
    <row r="67" spans="4:11" ht="12" customHeight="1">
      <c r="D67" s="154"/>
      <c r="E67" s="154"/>
      <c r="F67" s="154"/>
      <c r="G67" s="154"/>
      <c r="H67" s="154"/>
      <c r="I67" s="154"/>
      <c r="J67" s="154"/>
      <c r="K67" s="154"/>
    </row>
    <row r="68" spans="4:11" ht="12" customHeight="1">
      <c r="D68" s="154"/>
      <c r="E68" s="154"/>
      <c r="F68" s="154"/>
      <c r="G68" s="154"/>
      <c r="H68" s="154"/>
      <c r="I68" s="154"/>
      <c r="J68" s="154"/>
      <c r="K68" s="154"/>
    </row>
    <row r="69" spans="4:11" ht="12" customHeight="1">
      <c r="D69" s="154"/>
      <c r="E69" s="154"/>
      <c r="F69" s="154"/>
      <c r="G69" s="154"/>
      <c r="H69" s="154"/>
      <c r="I69" s="154"/>
      <c r="J69" s="154"/>
      <c r="K69" s="154"/>
    </row>
    <row r="70" spans="4:11" ht="12" customHeight="1">
      <c r="D70" s="154"/>
      <c r="E70" s="154"/>
      <c r="F70" s="154"/>
      <c r="G70" s="154"/>
      <c r="H70" s="154"/>
      <c r="I70" s="154"/>
      <c r="J70" s="154"/>
      <c r="K70" s="154"/>
    </row>
    <row r="71" spans="4:11" ht="12" customHeight="1">
      <c r="D71" s="154"/>
      <c r="E71" s="154"/>
      <c r="F71" s="154"/>
      <c r="G71" s="154"/>
      <c r="H71" s="154"/>
      <c r="I71" s="154"/>
      <c r="J71" s="154"/>
      <c r="K71" s="154"/>
    </row>
    <row r="72" spans="4:11" ht="12" customHeight="1">
      <c r="D72" s="154"/>
      <c r="E72" s="154"/>
      <c r="F72" s="154"/>
      <c r="G72" s="154"/>
      <c r="H72" s="154"/>
      <c r="I72" s="154"/>
      <c r="J72" s="154"/>
      <c r="K72" s="154"/>
    </row>
    <row r="73" spans="4:11" ht="12" customHeight="1">
      <c r="D73" s="154"/>
      <c r="E73" s="154"/>
      <c r="F73" s="154"/>
      <c r="G73" s="154"/>
      <c r="H73" s="154"/>
      <c r="I73" s="154"/>
      <c r="J73" s="154"/>
      <c r="K73" s="154"/>
    </row>
    <row r="74" spans="4:11" ht="12" customHeight="1">
      <c r="D74" s="154"/>
      <c r="E74" s="154"/>
      <c r="F74" s="154"/>
      <c r="G74" s="154"/>
      <c r="H74" s="154"/>
      <c r="I74" s="154"/>
      <c r="J74" s="154"/>
      <c r="K74" s="154"/>
    </row>
    <row r="75" spans="4:11" ht="12" customHeight="1">
      <c r="D75" s="154"/>
      <c r="E75" s="154"/>
      <c r="F75" s="154"/>
      <c r="G75" s="154"/>
      <c r="H75" s="154"/>
      <c r="I75" s="154"/>
      <c r="J75" s="154"/>
      <c r="K75" s="154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F81761-2BE5-46B9-9A89-AA8BF6795A01}">
  <dimension ref="A1:K75"/>
  <sheetViews>
    <sheetView showGridLines="0" workbookViewId="0"/>
  </sheetViews>
  <sheetFormatPr baseColWidth="10" defaultColWidth="10" defaultRowHeight="11.25"/>
  <cols>
    <col min="1" max="1" width="2.25" style="144" customWidth="1"/>
    <col min="2" max="2" width="1.5" style="155" customWidth="1"/>
    <col min="3" max="3" width="32.625" style="144" customWidth="1"/>
    <col min="4" max="4" width="9.375" style="144" customWidth="1"/>
    <col min="5" max="6" width="9.5" style="144" customWidth="1"/>
    <col min="7" max="9" width="9.375" style="144" customWidth="1"/>
    <col min="10" max="11" width="7.25" style="144" customWidth="1"/>
    <col min="12" max="16384" width="10" style="144"/>
  </cols>
  <sheetData>
    <row r="1" spans="1:11" ht="12" customHeight="1">
      <c r="A1" s="141"/>
      <c r="B1" s="142"/>
      <c r="C1" s="142"/>
      <c r="D1" s="142"/>
      <c r="E1" s="142"/>
      <c r="F1" s="142"/>
      <c r="G1" s="142"/>
      <c r="H1" s="142"/>
      <c r="I1" s="142"/>
      <c r="J1" s="143"/>
      <c r="K1" s="143"/>
    </row>
    <row r="2" spans="1:11" ht="12" customHeight="1">
      <c r="A2" s="13" t="s">
        <v>111</v>
      </c>
      <c r="B2" s="142"/>
      <c r="C2" s="142"/>
      <c r="D2" s="142"/>
      <c r="E2" s="142"/>
      <c r="F2" s="142"/>
      <c r="G2" s="142"/>
      <c r="H2" s="142"/>
      <c r="I2" s="142"/>
      <c r="J2" s="143"/>
      <c r="K2" s="143"/>
    </row>
    <row r="3" spans="1:11" ht="12" customHeight="1">
      <c r="A3" s="19"/>
      <c r="B3" s="142"/>
      <c r="C3" s="142"/>
      <c r="D3" s="142"/>
      <c r="E3" s="142"/>
      <c r="F3" s="142"/>
      <c r="G3" s="142"/>
      <c r="H3" s="142"/>
      <c r="I3" s="142"/>
      <c r="J3" s="143"/>
      <c r="K3" s="143"/>
    </row>
    <row r="4" spans="1:11" ht="12" customHeight="1">
      <c r="A4" s="19" t="s">
        <v>273</v>
      </c>
      <c r="B4" s="142"/>
      <c r="C4" s="142"/>
      <c r="D4" s="142"/>
      <c r="E4" s="142"/>
      <c r="F4" s="142"/>
      <c r="G4" s="142"/>
      <c r="H4" s="142"/>
      <c r="I4" s="142"/>
      <c r="J4" s="143"/>
      <c r="K4" s="143"/>
    </row>
    <row r="5" spans="1:11" ht="12" customHeight="1">
      <c r="A5" s="20" t="s">
        <v>69</v>
      </c>
      <c r="B5" s="142"/>
      <c r="C5" s="142"/>
      <c r="D5" s="142"/>
      <c r="E5" s="142"/>
      <c r="F5" s="142"/>
      <c r="G5" s="142"/>
      <c r="H5" s="142"/>
      <c r="I5" s="142"/>
      <c r="J5" s="143"/>
      <c r="K5" s="143"/>
    </row>
    <row r="6" spans="1:11" ht="12" customHeight="1">
      <c r="A6" s="148"/>
      <c r="B6" s="149"/>
      <c r="C6" s="148"/>
      <c r="D6" s="148"/>
      <c r="E6" s="148"/>
      <c r="F6" s="148"/>
      <c r="G6" s="148"/>
      <c r="H6" s="148"/>
      <c r="I6" s="148"/>
      <c r="J6" s="150"/>
      <c r="K6" s="150"/>
    </row>
    <row r="7" spans="1:11" ht="45">
      <c r="A7" s="151"/>
      <c r="B7" s="149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152"/>
      <c r="K7" s="152"/>
    </row>
    <row r="8" spans="1:11" ht="24" customHeight="1">
      <c r="A8" s="4">
        <v>1</v>
      </c>
      <c r="B8" s="7"/>
      <c r="C8" s="14" t="s">
        <v>73</v>
      </c>
      <c r="D8" s="153">
        <v>1263.5920000000001</v>
      </c>
      <c r="E8" s="153">
        <v>897.49099999999999</v>
      </c>
      <c r="F8" s="153">
        <v>57.609000000000002</v>
      </c>
      <c r="G8" s="153">
        <v>99.762999999999991</v>
      </c>
      <c r="H8" s="153">
        <v>208.72900000000001</v>
      </c>
      <c r="I8" s="153">
        <v>0</v>
      </c>
      <c r="J8" s="154"/>
      <c r="K8" s="154"/>
    </row>
    <row r="9" spans="1:11" ht="12" customHeight="1">
      <c r="A9" s="4">
        <v>2</v>
      </c>
      <c r="B9" s="7" t="s">
        <v>58</v>
      </c>
      <c r="C9" s="15" t="s">
        <v>74</v>
      </c>
      <c r="D9" s="153">
        <v>663.46500000000003</v>
      </c>
      <c r="E9" s="153">
        <v>528.38300000000004</v>
      </c>
      <c r="F9" s="153">
        <v>29.215</v>
      </c>
      <c r="G9" s="153">
        <v>31.826999999999998</v>
      </c>
      <c r="H9" s="153">
        <v>74.040000000000006</v>
      </c>
      <c r="I9" s="153">
        <v>0</v>
      </c>
      <c r="J9" s="154"/>
      <c r="K9" s="154"/>
    </row>
    <row r="10" spans="1:11" ht="18" customHeight="1">
      <c r="A10" s="4">
        <v>3</v>
      </c>
      <c r="B10" s="7" t="s">
        <v>59</v>
      </c>
      <c r="C10" s="15" t="s">
        <v>77</v>
      </c>
      <c r="D10" s="153">
        <f t="shared" ref="D10:I10" si="0">D8-D9</f>
        <v>600.12700000000007</v>
      </c>
      <c r="E10" s="153">
        <f t="shared" si="0"/>
        <v>369.10799999999995</v>
      </c>
      <c r="F10" s="153">
        <f t="shared" si="0"/>
        <v>28.394000000000002</v>
      </c>
      <c r="G10" s="153">
        <f t="shared" si="0"/>
        <v>67.935999999999993</v>
      </c>
      <c r="H10" s="153">
        <f t="shared" si="0"/>
        <v>134.68900000000002</v>
      </c>
      <c r="I10" s="153">
        <f t="shared" si="0"/>
        <v>0</v>
      </c>
      <c r="J10" s="154"/>
      <c r="K10" s="154"/>
    </row>
    <row r="11" spans="1:11" ht="12" customHeight="1">
      <c r="A11" s="4">
        <v>4</v>
      </c>
      <c r="B11" s="7" t="s">
        <v>58</v>
      </c>
      <c r="C11" s="15" t="s">
        <v>78</v>
      </c>
      <c r="D11" s="153">
        <v>118.88399999999997</v>
      </c>
      <c r="E11" s="153">
        <v>67.632000000000005</v>
      </c>
      <c r="F11" s="153">
        <v>2.0950000000000002</v>
      </c>
      <c r="G11" s="153">
        <v>16.244999999999997</v>
      </c>
      <c r="H11" s="153">
        <v>32.911999999999964</v>
      </c>
      <c r="I11" s="153">
        <v>0</v>
      </c>
      <c r="J11" s="154"/>
      <c r="K11" s="154"/>
    </row>
    <row r="12" spans="1:11" ht="18" customHeight="1">
      <c r="A12" s="4">
        <v>5</v>
      </c>
      <c r="B12" s="7" t="s">
        <v>59</v>
      </c>
      <c r="C12" s="15" t="s">
        <v>89</v>
      </c>
      <c r="D12" s="153">
        <f>D10-D11</f>
        <v>481.24300000000011</v>
      </c>
      <c r="E12" s="153">
        <f>E10-E11</f>
        <v>301.47599999999994</v>
      </c>
      <c r="F12" s="153">
        <f>F10-F11</f>
        <v>26.299000000000003</v>
      </c>
      <c r="G12" s="153">
        <f>G10-G11</f>
        <v>51.690999999999995</v>
      </c>
      <c r="H12" s="153">
        <f>H10-H11</f>
        <v>101.77700000000006</v>
      </c>
      <c r="I12" s="153">
        <v>-36.676000000000045</v>
      </c>
      <c r="J12" s="154"/>
      <c r="K12" s="154"/>
    </row>
    <row r="13" spans="1:11" ht="12" customHeight="1">
      <c r="A13" s="4">
        <v>6</v>
      </c>
      <c r="B13" s="7" t="s">
        <v>58</v>
      </c>
      <c r="C13" s="15" t="s">
        <v>90</v>
      </c>
      <c r="D13" s="153">
        <v>320.24400000000003</v>
      </c>
      <c r="E13" s="153">
        <v>208.41399999999999</v>
      </c>
      <c r="F13" s="153">
        <v>15.334</v>
      </c>
      <c r="G13" s="153">
        <v>53.053000000000004</v>
      </c>
      <c r="H13" s="153">
        <v>43.443000000000012</v>
      </c>
      <c r="I13" s="153">
        <v>2.7970000000000002</v>
      </c>
      <c r="J13" s="154"/>
      <c r="K13" s="154"/>
    </row>
    <row r="14" spans="1:11" ht="12" customHeight="1">
      <c r="A14" s="4">
        <v>7</v>
      </c>
      <c r="B14" s="7" t="s">
        <v>58</v>
      </c>
      <c r="C14" s="15" t="s">
        <v>91</v>
      </c>
      <c r="D14" s="153">
        <v>4.4350000000000005</v>
      </c>
      <c r="E14" s="153">
        <v>2.1070000000000002</v>
      </c>
      <c r="F14" s="153">
        <v>0.26900000000000002</v>
      </c>
      <c r="G14" s="153">
        <v>7.1000000000000008E-2</v>
      </c>
      <c r="H14" s="153">
        <v>1.988</v>
      </c>
      <c r="I14" s="153">
        <v>0</v>
      </c>
      <c r="J14" s="154"/>
      <c r="K14" s="154"/>
    </row>
    <row r="15" spans="1:11" ht="12" customHeight="1">
      <c r="A15" s="4">
        <v>8</v>
      </c>
      <c r="B15" s="7" t="s">
        <v>60</v>
      </c>
      <c r="C15" s="15" t="s">
        <v>92</v>
      </c>
      <c r="D15" s="153">
        <v>9.2160000000000011</v>
      </c>
      <c r="E15" s="153">
        <v>8.3990000000000009</v>
      </c>
      <c r="F15" s="153">
        <v>0</v>
      </c>
      <c r="G15" s="153">
        <v>9.9000000000000005E-2</v>
      </c>
      <c r="H15" s="153">
        <v>0.71799999999999997</v>
      </c>
      <c r="I15" s="153">
        <v>0</v>
      </c>
      <c r="J15" s="154"/>
      <c r="K15" s="154"/>
    </row>
    <row r="16" spans="1:11" ht="18" customHeight="1">
      <c r="A16" s="4">
        <v>9</v>
      </c>
      <c r="B16" s="7" t="s">
        <v>59</v>
      </c>
      <c r="C16" s="15" t="s">
        <v>112</v>
      </c>
      <c r="D16" s="153">
        <f t="shared" ref="D16:I16" si="1">D12-D13-D14+D15</f>
        <v>165.78000000000009</v>
      </c>
      <c r="E16" s="153">
        <f t="shared" si="1"/>
        <v>99.353999999999957</v>
      </c>
      <c r="F16" s="153">
        <f t="shared" si="1"/>
        <v>10.696000000000003</v>
      </c>
      <c r="G16" s="153">
        <f t="shared" si="1"/>
        <v>-1.334000000000009</v>
      </c>
      <c r="H16" s="153">
        <f t="shared" si="1"/>
        <v>57.06400000000005</v>
      </c>
      <c r="I16" s="153">
        <f t="shared" si="1"/>
        <v>-39.473000000000042</v>
      </c>
      <c r="J16" s="154"/>
      <c r="K16" s="154"/>
    </row>
    <row r="17" spans="1:11" ht="12" customHeight="1">
      <c r="A17" s="4">
        <v>10</v>
      </c>
      <c r="B17" s="7" t="s">
        <v>60</v>
      </c>
      <c r="C17" s="15" t="s">
        <v>93</v>
      </c>
      <c r="D17" s="153">
        <v>321.65200000000004</v>
      </c>
      <c r="E17" s="153">
        <v>0</v>
      </c>
      <c r="F17" s="153">
        <v>0</v>
      </c>
      <c r="G17" s="153">
        <v>0</v>
      </c>
      <c r="H17" s="153">
        <v>321.65200000000004</v>
      </c>
      <c r="I17" s="153">
        <v>1.389</v>
      </c>
      <c r="J17" s="154"/>
      <c r="K17" s="154"/>
    </row>
    <row r="18" spans="1:11" ht="12" customHeight="1">
      <c r="A18" s="4">
        <v>11</v>
      </c>
      <c r="B18" s="7" t="s">
        <v>58</v>
      </c>
      <c r="C18" s="15" t="s">
        <v>94</v>
      </c>
      <c r="D18" s="153">
        <v>9.1409999999999982</v>
      </c>
      <c r="E18" s="153">
        <v>0</v>
      </c>
      <c r="F18" s="153">
        <v>0</v>
      </c>
      <c r="G18" s="153">
        <v>9.1409999999999982</v>
      </c>
      <c r="H18" s="153">
        <v>0</v>
      </c>
      <c r="I18" s="153">
        <v>0.10900000000000001</v>
      </c>
      <c r="J18" s="154"/>
      <c r="K18" s="154"/>
    </row>
    <row r="19" spans="1:11" ht="12" customHeight="1">
      <c r="A19" s="4">
        <v>12</v>
      </c>
      <c r="B19" s="7" t="s">
        <v>60</v>
      </c>
      <c r="C19" s="15" t="s">
        <v>95</v>
      </c>
      <c r="D19" s="153">
        <v>77.63900000000001</v>
      </c>
      <c r="E19" s="153">
        <v>0</v>
      </c>
      <c r="F19" s="153">
        <v>0</v>
      </c>
      <c r="G19" s="153">
        <v>77.63900000000001</v>
      </c>
      <c r="H19" s="153">
        <v>0</v>
      </c>
      <c r="I19" s="153">
        <v>1.1830000000000001</v>
      </c>
      <c r="J19" s="154"/>
      <c r="K19" s="154"/>
    </row>
    <row r="20" spans="1:11" ht="12" customHeight="1">
      <c r="A20" s="4">
        <v>13</v>
      </c>
      <c r="B20" s="7" t="s">
        <v>58</v>
      </c>
      <c r="C20" s="15" t="s">
        <v>96</v>
      </c>
      <c r="D20" s="153">
        <v>201.52500000000001</v>
      </c>
      <c r="E20" s="153">
        <v>88.27300000000001</v>
      </c>
      <c r="F20" s="153">
        <v>85.234000000000009</v>
      </c>
      <c r="G20" s="153">
        <v>16.399000000000001</v>
      </c>
      <c r="H20" s="153">
        <v>11.619000000000002</v>
      </c>
      <c r="I20" s="153">
        <v>48.643999999999998</v>
      </c>
      <c r="J20" s="154"/>
      <c r="K20" s="154"/>
    </row>
    <row r="21" spans="1:11" ht="12" customHeight="1">
      <c r="A21" s="4">
        <v>14</v>
      </c>
      <c r="B21" s="7" t="s">
        <v>60</v>
      </c>
      <c r="C21" s="15" t="s">
        <v>97</v>
      </c>
      <c r="D21" s="153">
        <v>218.40399999999997</v>
      </c>
      <c r="E21" s="153">
        <v>36.736999999999995</v>
      </c>
      <c r="F21" s="153">
        <v>75.63</v>
      </c>
      <c r="G21" s="153">
        <v>7.1319999999999988</v>
      </c>
      <c r="H21" s="153">
        <v>98.905000000000001</v>
      </c>
      <c r="I21" s="153">
        <v>31.765000000000001</v>
      </c>
      <c r="J21" s="154"/>
      <c r="K21" s="154"/>
    </row>
    <row r="22" spans="1:11" ht="18" customHeight="1">
      <c r="A22" s="4">
        <v>15</v>
      </c>
      <c r="B22" s="7" t="s">
        <v>59</v>
      </c>
      <c r="C22" s="15" t="s">
        <v>219</v>
      </c>
      <c r="D22" s="153">
        <f t="shared" ref="D22:I22" si="2">D16+D17-D18+D19-D20+D21</f>
        <v>572.80900000000008</v>
      </c>
      <c r="E22" s="153">
        <f t="shared" si="2"/>
        <v>47.817999999999941</v>
      </c>
      <c r="F22" s="153">
        <f t="shared" si="2"/>
        <v>1.0919999999999845</v>
      </c>
      <c r="G22" s="153">
        <f t="shared" si="2"/>
        <v>57.896999999999998</v>
      </c>
      <c r="H22" s="153">
        <f t="shared" si="2"/>
        <v>466.00200000000007</v>
      </c>
      <c r="I22" s="153">
        <f t="shared" si="2"/>
        <v>-53.889000000000038</v>
      </c>
      <c r="J22" s="154"/>
      <c r="K22" s="154"/>
    </row>
    <row r="23" spans="1:11" ht="12" customHeight="1">
      <c r="A23" s="4">
        <v>16</v>
      </c>
      <c r="B23" s="7" t="s">
        <v>58</v>
      </c>
      <c r="C23" s="15" t="s">
        <v>98</v>
      </c>
      <c r="D23" s="153">
        <v>72.397999999999996</v>
      </c>
      <c r="E23" s="153">
        <v>15.337000000000002</v>
      </c>
      <c r="F23" s="153">
        <v>1.6140000000000001</v>
      </c>
      <c r="G23" s="153">
        <v>0</v>
      </c>
      <c r="H23" s="153">
        <v>55.447000000000003</v>
      </c>
      <c r="I23" s="153">
        <v>0.63500000000000001</v>
      </c>
      <c r="J23" s="154"/>
      <c r="K23" s="154"/>
    </row>
    <row r="24" spans="1:11" ht="12" customHeight="1">
      <c r="A24" s="4">
        <v>17</v>
      </c>
      <c r="B24" s="7" t="s">
        <v>60</v>
      </c>
      <c r="C24" s="15" t="s">
        <v>99</v>
      </c>
      <c r="D24" s="153">
        <v>72.917999999999992</v>
      </c>
      <c r="E24" s="153">
        <v>0</v>
      </c>
      <c r="F24" s="153">
        <v>0</v>
      </c>
      <c r="G24" s="153">
        <v>72.917999999999992</v>
      </c>
      <c r="H24" s="153">
        <v>0</v>
      </c>
      <c r="I24" s="153">
        <v>0.115</v>
      </c>
      <c r="J24" s="154"/>
      <c r="K24" s="154"/>
    </row>
    <row r="25" spans="1:11" ht="12" customHeight="1">
      <c r="A25" s="4">
        <v>18</v>
      </c>
      <c r="B25" s="7" t="s">
        <v>58</v>
      </c>
      <c r="C25" s="15" t="s">
        <v>220</v>
      </c>
      <c r="D25" s="153">
        <v>133.69900000000001</v>
      </c>
      <c r="E25" s="153">
        <v>0</v>
      </c>
      <c r="F25" s="153">
        <v>0</v>
      </c>
      <c r="G25" s="153">
        <v>0</v>
      </c>
      <c r="H25" s="153">
        <v>133.69900000000001</v>
      </c>
      <c r="I25" s="153">
        <v>0.36599999999999999</v>
      </c>
      <c r="J25" s="154"/>
      <c r="K25" s="154"/>
    </row>
    <row r="26" spans="1:11" ht="12" customHeight="1">
      <c r="A26" s="4">
        <v>19</v>
      </c>
      <c r="B26" s="7" t="s">
        <v>60</v>
      </c>
      <c r="C26" s="15" t="s">
        <v>221</v>
      </c>
      <c r="D26" s="153">
        <v>133.482</v>
      </c>
      <c r="E26" s="153">
        <v>5.0150000000000006</v>
      </c>
      <c r="F26" s="153">
        <v>23.339000000000002</v>
      </c>
      <c r="G26" s="153">
        <v>104.94199999999999</v>
      </c>
      <c r="H26" s="153">
        <v>0.186</v>
      </c>
      <c r="I26" s="153">
        <v>0.58299999999999996</v>
      </c>
      <c r="J26" s="154"/>
      <c r="K26" s="154"/>
    </row>
    <row r="27" spans="1:11" ht="12" customHeight="1">
      <c r="A27" s="4">
        <v>20</v>
      </c>
      <c r="B27" s="7" t="s">
        <v>58</v>
      </c>
      <c r="C27" s="15" t="s">
        <v>100</v>
      </c>
      <c r="D27" s="153">
        <v>123.04300000000002</v>
      </c>
      <c r="E27" s="153">
        <v>3.5650000000000004</v>
      </c>
      <c r="F27" s="153">
        <v>10.576000000000001</v>
      </c>
      <c r="G27" s="153">
        <v>108.71600000000001</v>
      </c>
      <c r="H27" s="153">
        <v>0.186</v>
      </c>
      <c r="I27" s="153">
        <v>0.13200000000000001</v>
      </c>
      <c r="J27" s="154"/>
      <c r="K27" s="154"/>
    </row>
    <row r="28" spans="1:11" ht="12" customHeight="1">
      <c r="A28" s="4">
        <v>21</v>
      </c>
      <c r="B28" s="7" t="s">
        <v>60</v>
      </c>
      <c r="C28" s="15" t="s">
        <v>114</v>
      </c>
      <c r="D28" s="153">
        <v>121.52800000000001</v>
      </c>
      <c r="E28" s="153">
        <v>0</v>
      </c>
      <c r="F28" s="153">
        <v>0</v>
      </c>
      <c r="G28" s="153">
        <v>0</v>
      </c>
      <c r="H28" s="153">
        <v>121.52800000000001</v>
      </c>
      <c r="I28" s="153">
        <v>1.647</v>
      </c>
      <c r="J28" s="154"/>
      <c r="K28" s="154"/>
    </row>
    <row r="29" spans="1:11" ht="12" customHeight="1">
      <c r="A29" s="4">
        <v>22</v>
      </c>
      <c r="B29" s="7" t="s">
        <v>58</v>
      </c>
      <c r="C29" s="15" t="s">
        <v>101</v>
      </c>
      <c r="D29" s="153">
        <v>67.612999999999985</v>
      </c>
      <c r="E29" s="153">
        <v>6.4619999999999997</v>
      </c>
      <c r="F29" s="153">
        <v>29.704999999999995</v>
      </c>
      <c r="G29" s="153">
        <v>15.558999999999997</v>
      </c>
      <c r="H29" s="153">
        <v>15.887</v>
      </c>
      <c r="I29" s="153">
        <v>12.477</v>
      </c>
      <c r="J29" s="154"/>
      <c r="K29" s="154"/>
    </row>
    <row r="30" spans="1:11" ht="12" customHeight="1">
      <c r="A30" s="4">
        <v>23</v>
      </c>
      <c r="B30" s="7" t="s">
        <v>60</v>
      </c>
      <c r="C30" s="15" t="s">
        <v>102</v>
      </c>
      <c r="D30" s="153">
        <v>56.526999999999987</v>
      </c>
      <c r="E30" s="153">
        <v>3.2450000000000001</v>
      </c>
      <c r="F30" s="153">
        <v>29.713999999999995</v>
      </c>
      <c r="G30" s="153">
        <v>4.6419999999999959</v>
      </c>
      <c r="H30" s="153">
        <v>18.926000000000002</v>
      </c>
      <c r="I30" s="153">
        <v>23.563000000000002</v>
      </c>
      <c r="J30" s="154"/>
      <c r="K30" s="154"/>
    </row>
    <row r="31" spans="1:11" ht="18" customHeight="1">
      <c r="A31" s="4">
        <v>24</v>
      </c>
      <c r="B31" s="7" t="s">
        <v>59</v>
      </c>
      <c r="C31" s="15" t="s">
        <v>79</v>
      </c>
      <c r="D31" s="153">
        <f t="shared" ref="D31:I31" si="3">D22-D23+D24-D25+D26-D27+D28-D29+D30</f>
        <v>560.51100000000008</v>
      </c>
      <c r="E31" s="153">
        <f t="shared" si="3"/>
        <v>30.713999999999942</v>
      </c>
      <c r="F31" s="153">
        <f t="shared" si="3"/>
        <v>12.249999999999986</v>
      </c>
      <c r="G31" s="153">
        <f t="shared" si="3"/>
        <v>116.124</v>
      </c>
      <c r="H31" s="153">
        <f t="shared" si="3"/>
        <v>401.42300000000006</v>
      </c>
      <c r="I31" s="153">
        <f t="shared" si="3"/>
        <v>-41.591000000000037</v>
      </c>
      <c r="J31" s="154"/>
      <c r="K31" s="154"/>
    </row>
    <row r="32" spans="1:11" ht="12" customHeight="1">
      <c r="A32" s="4">
        <v>25</v>
      </c>
      <c r="B32" s="7" t="s">
        <v>58</v>
      </c>
      <c r="C32" s="15" t="s">
        <v>75</v>
      </c>
      <c r="D32" s="153">
        <v>484.22699999999998</v>
      </c>
      <c r="E32" s="153">
        <v>0</v>
      </c>
      <c r="F32" s="153">
        <v>0</v>
      </c>
      <c r="G32" s="153">
        <v>127.07900000000001</v>
      </c>
      <c r="H32" s="153">
        <v>357.14799999999997</v>
      </c>
      <c r="I32" s="153">
        <v>0</v>
      </c>
      <c r="J32" s="154"/>
      <c r="K32" s="154"/>
    </row>
    <row r="33" spans="1:11" ht="20.100000000000001" customHeight="1">
      <c r="A33" s="8">
        <v>26</v>
      </c>
      <c r="B33" s="9" t="s">
        <v>60</v>
      </c>
      <c r="C33" s="16" t="s">
        <v>80</v>
      </c>
      <c r="D33" s="153">
        <v>0</v>
      </c>
      <c r="E33" s="153">
        <v>-1.4140000000000001</v>
      </c>
      <c r="F33" s="153">
        <v>-9.9659999999999975</v>
      </c>
      <c r="G33" s="153">
        <v>0</v>
      </c>
      <c r="H33" s="153">
        <v>11.379999999999999</v>
      </c>
      <c r="I33" s="153">
        <v>0</v>
      </c>
      <c r="J33" s="154"/>
      <c r="K33" s="154"/>
    </row>
    <row r="34" spans="1:11" ht="18" customHeight="1">
      <c r="A34" s="4">
        <v>27</v>
      </c>
      <c r="B34" s="7" t="s">
        <v>59</v>
      </c>
      <c r="C34" s="15" t="s">
        <v>81</v>
      </c>
      <c r="D34" s="153">
        <f t="shared" ref="D34:I34" si="4">D31-D32+D33</f>
        <v>76.284000000000106</v>
      </c>
      <c r="E34" s="153">
        <f t="shared" si="4"/>
        <v>29.29999999999994</v>
      </c>
      <c r="F34" s="153">
        <f t="shared" si="4"/>
        <v>2.2839999999999883</v>
      </c>
      <c r="G34" s="153">
        <f t="shared" si="4"/>
        <v>-10.955000000000013</v>
      </c>
      <c r="H34" s="153">
        <f t="shared" si="4"/>
        <v>55.655000000000086</v>
      </c>
      <c r="I34" s="153">
        <f t="shared" si="4"/>
        <v>-41.591000000000037</v>
      </c>
      <c r="J34" s="154"/>
      <c r="K34" s="154"/>
    </row>
    <row r="35" spans="1:11" ht="12" customHeight="1">
      <c r="A35" s="4">
        <v>28</v>
      </c>
      <c r="B35" s="7" t="s">
        <v>58</v>
      </c>
      <c r="C35" s="15" t="s">
        <v>103</v>
      </c>
      <c r="D35" s="153">
        <v>9.0719999999999992</v>
      </c>
      <c r="E35" s="153">
        <v>0.16</v>
      </c>
      <c r="F35" s="153">
        <v>-0.2</v>
      </c>
      <c r="G35" s="153">
        <v>7.3189999999999991</v>
      </c>
      <c r="H35" s="153">
        <v>1.7929999999999999</v>
      </c>
      <c r="I35" s="153">
        <v>1.605</v>
      </c>
      <c r="J35" s="154"/>
      <c r="K35" s="154"/>
    </row>
    <row r="36" spans="1:11" ht="12" customHeight="1">
      <c r="A36" s="4">
        <v>29</v>
      </c>
      <c r="B36" s="7" t="s">
        <v>60</v>
      </c>
      <c r="C36" s="15" t="s">
        <v>104</v>
      </c>
      <c r="D36" s="153">
        <v>8.6690000000000005</v>
      </c>
      <c r="E36" s="153">
        <v>2.403</v>
      </c>
      <c r="F36" s="153">
        <v>0.09</v>
      </c>
      <c r="G36" s="153">
        <v>3.0510000000000002</v>
      </c>
      <c r="H36" s="153">
        <v>3.1249999999999996</v>
      </c>
      <c r="I36" s="153">
        <v>2.008</v>
      </c>
      <c r="J36" s="154"/>
      <c r="K36" s="154"/>
    </row>
    <row r="37" spans="1:11" ht="12" customHeight="1">
      <c r="A37" s="4">
        <v>30</v>
      </c>
      <c r="B37" s="7" t="s">
        <v>58</v>
      </c>
      <c r="C37" s="15" t="s">
        <v>76</v>
      </c>
      <c r="D37" s="153">
        <v>153.57700000000003</v>
      </c>
      <c r="E37" s="153">
        <v>97.340999999999994</v>
      </c>
      <c r="F37" s="153">
        <v>1.887</v>
      </c>
      <c r="G37" s="153">
        <v>13.295999999999999</v>
      </c>
      <c r="H37" s="153">
        <v>41.053000000000019</v>
      </c>
      <c r="I37" s="153">
        <v>0</v>
      </c>
      <c r="J37" s="154"/>
      <c r="K37" s="154"/>
    </row>
    <row r="38" spans="1:11" ht="12" customHeight="1">
      <c r="A38" s="4">
        <v>31</v>
      </c>
      <c r="B38" s="7" t="s">
        <v>60</v>
      </c>
      <c r="C38" s="15" t="s">
        <v>78</v>
      </c>
      <c r="D38" s="153">
        <v>118.88399999999997</v>
      </c>
      <c r="E38" s="153">
        <v>67.632000000000005</v>
      </c>
      <c r="F38" s="153">
        <v>2.0950000000000002</v>
      </c>
      <c r="G38" s="153">
        <v>16.244999999999997</v>
      </c>
      <c r="H38" s="153">
        <v>32.911999999999964</v>
      </c>
      <c r="I38" s="153">
        <v>0</v>
      </c>
      <c r="J38" s="154"/>
      <c r="K38" s="154"/>
    </row>
    <row r="39" spans="1:11" ht="12" customHeight="1">
      <c r="A39" s="4">
        <v>32</v>
      </c>
      <c r="B39" s="7" t="s">
        <v>58</v>
      </c>
      <c r="C39" s="15" t="s">
        <v>82</v>
      </c>
      <c r="D39" s="153">
        <v>-0.31100000000000017</v>
      </c>
      <c r="E39" s="153">
        <v>-0.19400000000000017</v>
      </c>
      <c r="F39" s="153">
        <v>0</v>
      </c>
      <c r="G39" s="153">
        <v>-0.36299999999999999</v>
      </c>
      <c r="H39" s="153">
        <v>0.246</v>
      </c>
      <c r="I39" s="153">
        <v>0.311</v>
      </c>
      <c r="J39" s="154"/>
      <c r="K39" s="154"/>
    </row>
    <row r="40" spans="1:11" ht="18" customHeight="1">
      <c r="A40" s="4">
        <v>33</v>
      </c>
      <c r="B40" s="7" t="s">
        <v>59</v>
      </c>
      <c r="C40" s="15" t="s">
        <v>83</v>
      </c>
      <c r="D40" s="153">
        <f t="shared" ref="D40:I40" si="5">D34-D35+D36-D37+D38-D39</f>
        <v>41.499000000000045</v>
      </c>
      <c r="E40" s="153">
        <f t="shared" si="5"/>
        <v>2.0279999999999463</v>
      </c>
      <c r="F40" s="153">
        <f t="shared" si="5"/>
        <v>2.7819999999999885</v>
      </c>
      <c r="G40" s="153">
        <f t="shared" si="5"/>
        <v>-11.911000000000016</v>
      </c>
      <c r="H40" s="153">
        <f t="shared" si="5"/>
        <v>48.60000000000003</v>
      </c>
      <c r="I40" s="153">
        <f t="shared" si="5"/>
        <v>-41.499000000000031</v>
      </c>
      <c r="J40" s="154"/>
      <c r="K40" s="154"/>
    </row>
    <row r="41" spans="1:11" ht="20.100000000000001" customHeight="1">
      <c r="A41" s="4"/>
      <c r="B41" s="7"/>
      <c r="C41" s="17" t="s">
        <v>105</v>
      </c>
      <c r="D41" s="153"/>
      <c r="E41" s="153"/>
      <c r="F41" s="153"/>
      <c r="G41" s="153"/>
      <c r="H41" s="153"/>
      <c r="I41" s="153"/>
      <c r="J41" s="154"/>
      <c r="K41" s="154"/>
    </row>
    <row r="42" spans="1:11" ht="18" customHeight="1">
      <c r="A42" s="4">
        <v>34</v>
      </c>
      <c r="B42" s="7"/>
      <c r="C42" s="15" t="s">
        <v>79</v>
      </c>
      <c r="D42" s="153">
        <v>560.51099999999997</v>
      </c>
      <c r="E42" s="153">
        <v>30.713999999999938</v>
      </c>
      <c r="F42" s="153">
        <v>12.249999999999989</v>
      </c>
      <c r="G42" s="153">
        <v>116.12400000000001</v>
      </c>
      <c r="H42" s="153">
        <v>401.42300000000006</v>
      </c>
      <c r="I42" s="153">
        <v>-41.591000000000037</v>
      </c>
      <c r="J42" s="154"/>
      <c r="K42" s="154"/>
    </row>
    <row r="43" spans="1:11" ht="12" customHeight="1">
      <c r="A43" s="4">
        <v>35</v>
      </c>
      <c r="B43" s="7" t="s">
        <v>58</v>
      </c>
      <c r="C43" s="18" t="s">
        <v>106</v>
      </c>
      <c r="D43" s="153">
        <v>79.180000000000007</v>
      </c>
      <c r="E43" s="153">
        <v>0</v>
      </c>
      <c r="F43" s="153">
        <v>0</v>
      </c>
      <c r="G43" s="153">
        <v>79.180000000000007</v>
      </c>
      <c r="H43" s="153">
        <v>0</v>
      </c>
      <c r="I43" s="153">
        <v>0</v>
      </c>
      <c r="J43" s="154"/>
      <c r="K43" s="154"/>
    </row>
    <row r="44" spans="1:11" ht="12" customHeight="1">
      <c r="A44" s="4">
        <v>36</v>
      </c>
      <c r="B44" s="7" t="s">
        <v>60</v>
      </c>
      <c r="C44" s="18" t="s">
        <v>107</v>
      </c>
      <c r="D44" s="153">
        <v>79.180000000000007</v>
      </c>
      <c r="E44" s="153">
        <v>0</v>
      </c>
      <c r="F44" s="153">
        <v>0</v>
      </c>
      <c r="G44" s="153">
        <v>0</v>
      </c>
      <c r="H44" s="153">
        <v>79.180000000000007</v>
      </c>
      <c r="I44" s="153">
        <v>0</v>
      </c>
      <c r="J44" s="154"/>
      <c r="K44" s="154"/>
    </row>
    <row r="45" spans="1:11" ht="18" customHeight="1">
      <c r="A45" s="4">
        <v>37</v>
      </c>
      <c r="B45" s="7" t="s">
        <v>59</v>
      </c>
      <c r="C45" s="15" t="s">
        <v>113</v>
      </c>
      <c r="D45" s="153">
        <f t="shared" ref="D45:I45" si="6">D42-D43+D44</f>
        <v>560.51099999999997</v>
      </c>
      <c r="E45" s="153">
        <f t="shared" si="6"/>
        <v>30.713999999999938</v>
      </c>
      <c r="F45" s="153">
        <f t="shared" si="6"/>
        <v>12.249999999999989</v>
      </c>
      <c r="G45" s="153">
        <f t="shared" si="6"/>
        <v>36.944000000000003</v>
      </c>
      <c r="H45" s="153">
        <f t="shared" si="6"/>
        <v>480.60300000000007</v>
      </c>
      <c r="I45" s="153">
        <f t="shared" si="6"/>
        <v>-41.591000000000037</v>
      </c>
      <c r="J45" s="154"/>
      <c r="K45" s="154"/>
    </row>
    <row r="46" spans="1:11" ht="12" customHeight="1">
      <c r="A46" s="4">
        <v>38</v>
      </c>
      <c r="B46" s="7" t="s">
        <v>58</v>
      </c>
      <c r="C46" s="15" t="s">
        <v>108</v>
      </c>
      <c r="D46" s="153">
        <v>484.22699999999998</v>
      </c>
      <c r="E46" s="153">
        <v>0</v>
      </c>
      <c r="F46" s="153">
        <v>0</v>
      </c>
      <c r="G46" s="153">
        <v>47.899000000000001</v>
      </c>
      <c r="H46" s="153">
        <v>436.32799999999997</v>
      </c>
      <c r="I46" s="153">
        <v>0</v>
      </c>
      <c r="J46" s="154"/>
      <c r="K46" s="154"/>
    </row>
    <row r="47" spans="1:11" ht="20.100000000000001" customHeight="1">
      <c r="A47" s="8">
        <v>39</v>
      </c>
      <c r="B47" s="9" t="s">
        <v>60</v>
      </c>
      <c r="C47" s="16" t="s">
        <v>80</v>
      </c>
      <c r="D47" s="153">
        <v>0</v>
      </c>
      <c r="E47" s="153">
        <v>-1.4140000000000001</v>
      </c>
      <c r="F47" s="153">
        <v>-9.9659999999999975</v>
      </c>
      <c r="G47" s="153">
        <v>0</v>
      </c>
      <c r="H47" s="153">
        <v>11.379999999999999</v>
      </c>
      <c r="I47" s="153">
        <v>0</v>
      </c>
      <c r="J47" s="154"/>
      <c r="K47" s="154"/>
    </row>
    <row r="48" spans="1:11" ht="18" customHeight="1">
      <c r="A48" s="4">
        <v>40</v>
      </c>
      <c r="B48" s="7" t="s">
        <v>59</v>
      </c>
      <c r="C48" s="15" t="s">
        <v>81</v>
      </c>
      <c r="D48" s="153">
        <f t="shared" ref="D48:I48" si="7">D45-D46+D47</f>
        <v>76.283999999999992</v>
      </c>
      <c r="E48" s="153">
        <f t="shared" si="7"/>
        <v>29.299999999999937</v>
      </c>
      <c r="F48" s="153">
        <f t="shared" si="7"/>
        <v>2.2839999999999918</v>
      </c>
      <c r="G48" s="153">
        <f t="shared" si="7"/>
        <v>-10.954999999999998</v>
      </c>
      <c r="H48" s="153">
        <f t="shared" si="7"/>
        <v>55.655000000000086</v>
      </c>
      <c r="I48" s="153">
        <f t="shared" si="7"/>
        <v>-41.591000000000037</v>
      </c>
      <c r="J48" s="154"/>
      <c r="K48" s="154"/>
    </row>
    <row r="49" spans="1:11" ht="12" customHeight="1">
      <c r="D49" s="154"/>
      <c r="E49" s="154"/>
      <c r="F49" s="154"/>
      <c r="G49" s="154"/>
      <c r="H49" s="154"/>
      <c r="I49" s="154"/>
      <c r="J49" s="154"/>
      <c r="K49" s="154"/>
    </row>
    <row r="50" spans="1:11" ht="12" customHeight="1">
      <c r="A50" s="148"/>
      <c r="B50" s="149"/>
      <c r="D50" s="154"/>
      <c r="E50" s="154"/>
      <c r="F50" s="154"/>
      <c r="G50" s="154"/>
      <c r="H50" s="154"/>
      <c r="I50" s="154"/>
      <c r="J50" s="154"/>
      <c r="K50" s="154"/>
    </row>
    <row r="51" spans="1:11" ht="12" customHeight="1">
      <c r="A51" s="4" t="s">
        <v>109</v>
      </c>
      <c r="D51" s="154"/>
      <c r="E51" s="154"/>
      <c r="F51" s="154"/>
      <c r="G51" s="154"/>
      <c r="H51" s="154"/>
      <c r="I51" s="154"/>
      <c r="J51" s="154"/>
      <c r="K51" s="154"/>
    </row>
    <row r="52" spans="1:11" ht="11.1" customHeight="1">
      <c r="A52" s="4" t="s">
        <v>110</v>
      </c>
      <c r="D52" s="154"/>
      <c r="E52" s="154"/>
      <c r="F52" s="154"/>
      <c r="G52" s="154"/>
      <c r="H52" s="154"/>
      <c r="I52" s="154"/>
      <c r="J52" s="154"/>
      <c r="K52" s="154"/>
    </row>
    <row r="53" spans="1:11" ht="11.1" customHeight="1">
      <c r="A53" s="4" t="s">
        <v>222</v>
      </c>
      <c r="D53" s="154"/>
      <c r="E53" s="154"/>
      <c r="F53" s="154"/>
      <c r="G53" s="154"/>
      <c r="H53" s="154"/>
      <c r="I53" s="154"/>
      <c r="J53" s="154"/>
      <c r="K53" s="154"/>
    </row>
    <row r="54" spans="1:11" ht="11.1" customHeight="1">
      <c r="D54" s="154"/>
      <c r="E54" s="154"/>
      <c r="F54" s="154"/>
      <c r="G54" s="154"/>
      <c r="H54" s="154"/>
      <c r="I54" s="154"/>
      <c r="J54" s="154"/>
      <c r="K54" s="154"/>
    </row>
    <row r="55" spans="1:11" ht="12" customHeight="1">
      <c r="D55" s="154"/>
      <c r="E55" s="154"/>
      <c r="F55" s="154"/>
      <c r="G55" s="154"/>
      <c r="H55" s="154"/>
      <c r="I55" s="154"/>
      <c r="J55" s="154"/>
      <c r="K55" s="154"/>
    </row>
    <row r="56" spans="1:11" ht="12" customHeight="1">
      <c r="D56" s="154"/>
      <c r="E56" s="154"/>
      <c r="F56" s="154"/>
      <c r="G56" s="154"/>
      <c r="H56" s="154"/>
      <c r="I56" s="154"/>
      <c r="J56" s="154"/>
      <c r="K56" s="154"/>
    </row>
    <row r="57" spans="1:11" ht="12" customHeight="1">
      <c r="D57" s="154"/>
      <c r="E57" s="154"/>
      <c r="F57" s="154"/>
      <c r="G57" s="154"/>
      <c r="H57" s="154"/>
      <c r="I57" s="154"/>
      <c r="J57" s="154"/>
      <c r="K57" s="154"/>
    </row>
    <row r="58" spans="1:11" ht="12" customHeight="1">
      <c r="D58" s="154"/>
      <c r="E58" s="154"/>
      <c r="F58" s="154"/>
      <c r="G58" s="154"/>
      <c r="H58" s="154"/>
      <c r="I58" s="154"/>
      <c r="J58" s="154"/>
      <c r="K58" s="154"/>
    </row>
    <row r="59" spans="1:11" ht="12" customHeight="1">
      <c r="D59" s="154"/>
      <c r="E59" s="154"/>
      <c r="F59" s="154"/>
      <c r="G59" s="154"/>
      <c r="H59" s="154"/>
      <c r="I59" s="154"/>
      <c r="J59" s="154"/>
      <c r="K59" s="154"/>
    </row>
    <row r="60" spans="1:11" ht="12" customHeight="1">
      <c r="D60" s="154"/>
      <c r="E60" s="154"/>
      <c r="F60" s="154"/>
      <c r="G60" s="154"/>
      <c r="H60" s="154"/>
      <c r="I60" s="154"/>
      <c r="J60" s="154"/>
      <c r="K60" s="154"/>
    </row>
    <row r="61" spans="1:11" ht="12" customHeight="1">
      <c r="D61" s="154"/>
      <c r="E61" s="154"/>
      <c r="F61" s="154"/>
      <c r="G61" s="154"/>
      <c r="H61" s="154"/>
      <c r="I61" s="154"/>
      <c r="J61" s="154"/>
      <c r="K61" s="154"/>
    </row>
    <row r="62" spans="1:11" ht="12" customHeight="1">
      <c r="D62" s="154"/>
      <c r="E62" s="154"/>
      <c r="F62" s="154"/>
      <c r="G62" s="154"/>
      <c r="H62" s="154"/>
      <c r="I62" s="154"/>
      <c r="J62" s="154"/>
      <c r="K62" s="154"/>
    </row>
    <row r="63" spans="1:11" ht="12" customHeight="1">
      <c r="D63" s="154"/>
      <c r="E63" s="154"/>
      <c r="F63" s="154"/>
      <c r="G63" s="154"/>
      <c r="H63" s="154"/>
      <c r="I63" s="154"/>
      <c r="J63" s="154"/>
      <c r="K63" s="154"/>
    </row>
    <row r="64" spans="1:11" ht="12" customHeight="1">
      <c r="D64" s="154"/>
      <c r="E64" s="154"/>
      <c r="F64" s="154"/>
      <c r="G64" s="154"/>
      <c r="H64" s="154"/>
      <c r="I64" s="154"/>
      <c r="J64" s="154"/>
      <c r="K64" s="154"/>
    </row>
    <row r="65" spans="4:11" ht="12" customHeight="1">
      <c r="D65" s="154"/>
      <c r="E65" s="154"/>
      <c r="F65" s="154"/>
      <c r="G65" s="154"/>
      <c r="H65" s="154"/>
      <c r="I65" s="154"/>
      <c r="J65" s="154"/>
      <c r="K65" s="154"/>
    </row>
    <row r="66" spans="4:11" ht="12" customHeight="1">
      <c r="D66" s="154"/>
      <c r="E66" s="154"/>
      <c r="F66" s="154"/>
      <c r="G66" s="154"/>
      <c r="H66" s="154"/>
      <c r="I66" s="154"/>
      <c r="J66" s="154"/>
      <c r="K66" s="154"/>
    </row>
    <row r="67" spans="4:11" ht="12" customHeight="1">
      <c r="D67" s="154"/>
      <c r="E67" s="154"/>
      <c r="F67" s="154"/>
      <c r="G67" s="154"/>
      <c r="H67" s="154"/>
      <c r="I67" s="154"/>
      <c r="J67" s="154"/>
      <c r="K67" s="154"/>
    </row>
    <row r="68" spans="4:11" ht="12" customHeight="1">
      <c r="D68" s="154"/>
      <c r="E68" s="154"/>
      <c r="F68" s="154"/>
      <c r="G68" s="154"/>
      <c r="H68" s="154"/>
      <c r="I68" s="154"/>
      <c r="J68" s="154"/>
      <c r="K68" s="154"/>
    </row>
    <row r="69" spans="4:11" ht="12" customHeight="1">
      <c r="D69" s="154"/>
      <c r="E69" s="154"/>
      <c r="F69" s="154"/>
      <c r="G69" s="154"/>
      <c r="H69" s="154"/>
      <c r="I69" s="154"/>
      <c r="J69" s="154"/>
      <c r="K69" s="154"/>
    </row>
    <row r="70" spans="4:11" ht="12" customHeight="1">
      <c r="D70" s="154"/>
      <c r="E70" s="154"/>
      <c r="F70" s="154"/>
      <c r="G70" s="154"/>
      <c r="H70" s="154"/>
      <c r="I70" s="154"/>
      <c r="J70" s="154"/>
      <c r="K70" s="154"/>
    </row>
    <row r="71" spans="4:11" ht="12" customHeight="1">
      <c r="D71" s="154"/>
      <c r="E71" s="154"/>
      <c r="F71" s="154"/>
      <c r="G71" s="154"/>
      <c r="H71" s="154"/>
      <c r="I71" s="154"/>
      <c r="J71" s="154"/>
      <c r="K71" s="154"/>
    </row>
    <row r="72" spans="4:11" ht="12" customHeight="1">
      <c r="D72" s="154"/>
      <c r="E72" s="154"/>
      <c r="F72" s="154"/>
      <c r="G72" s="154"/>
      <c r="H72" s="154"/>
      <c r="I72" s="154"/>
      <c r="J72" s="154"/>
      <c r="K72" s="154"/>
    </row>
    <row r="73" spans="4:11" ht="12" customHeight="1">
      <c r="D73" s="154"/>
      <c r="E73" s="154"/>
      <c r="F73" s="154"/>
      <c r="G73" s="154"/>
      <c r="H73" s="154"/>
      <c r="I73" s="154"/>
      <c r="J73" s="154"/>
      <c r="K73" s="154"/>
    </row>
    <row r="74" spans="4:11" ht="12" customHeight="1">
      <c r="D74" s="154"/>
      <c r="E74" s="154"/>
      <c r="F74" s="154"/>
      <c r="G74" s="154"/>
      <c r="H74" s="154"/>
      <c r="I74" s="154"/>
      <c r="J74" s="154"/>
      <c r="K74" s="154"/>
    </row>
    <row r="75" spans="4:11" ht="12" customHeight="1">
      <c r="D75" s="154"/>
      <c r="E75" s="154"/>
      <c r="F75" s="154"/>
      <c r="G75" s="154"/>
      <c r="H75" s="154"/>
      <c r="I75" s="154"/>
      <c r="J75" s="154"/>
      <c r="K75" s="154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3FE06A-3C0C-4D58-A99D-1336F518DF6E}">
  <dimension ref="A1:K75"/>
  <sheetViews>
    <sheetView showGridLines="0" workbookViewId="0"/>
  </sheetViews>
  <sheetFormatPr baseColWidth="10" defaultColWidth="10" defaultRowHeight="11.25"/>
  <cols>
    <col min="1" max="1" width="2.25" style="144" customWidth="1"/>
    <col min="2" max="2" width="1.5" style="155" customWidth="1"/>
    <col min="3" max="3" width="32.625" style="144" customWidth="1"/>
    <col min="4" max="4" width="9.375" style="144" customWidth="1"/>
    <col min="5" max="6" width="9.5" style="144" customWidth="1"/>
    <col min="7" max="9" width="9.375" style="144" customWidth="1"/>
    <col min="10" max="11" width="7.25" style="144" customWidth="1"/>
    <col min="12" max="16384" width="10" style="144"/>
  </cols>
  <sheetData>
    <row r="1" spans="1:11" ht="12" customHeight="1">
      <c r="A1" s="141"/>
      <c r="B1" s="142"/>
      <c r="C1" s="142"/>
      <c r="D1" s="142"/>
      <c r="E1" s="142"/>
      <c r="F1" s="142"/>
      <c r="G1" s="142"/>
      <c r="H1" s="142"/>
      <c r="I1" s="142"/>
      <c r="J1" s="143"/>
      <c r="K1" s="143"/>
    </row>
    <row r="2" spans="1:11" ht="12" customHeight="1">
      <c r="A2" s="13" t="s">
        <v>111</v>
      </c>
      <c r="B2" s="142"/>
      <c r="C2" s="142"/>
      <c r="D2" s="142"/>
      <c r="E2" s="142"/>
      <c r="F2" s="142"/>
      <c r="G2" s="142"/>
      <c r="H2" s="142"/>
      <c r="I2" s="142"/>
      <c r="J2" s="143"/>
      <c r="K2" s="143"/>
    </row>
    <row r="3" spans="1:11" ht="12" customHeight="1">
      <c r="A3" s="19"/>
      <c r="B3" s="142"/>
      <c r="C3" s="142"/>
      <c r="D3" s="142"/>
      <c r="E3" s="142"/>
      <c r="F3" s="142"/>
      <c r="G3" s="142"/>
      <c r="H3" s="142"/>
      <c r="I3" s="142"/>
      <c r="J3" s="143"/>
      <c r="K3" s="143"/>
    </row>
    <row r="4" spans="1:11" ht="12" customHeight="1">
      <c r="A4" s="19" t="s">
        <v>274</v>
      </c>
      <c r="B4" s="142"/>
      <c r="C4" s="142"/>
      <c r="D4" s="142"/>
      <c r="E4" s="142"/>
      <c r="F4" s="142"/>
      <c r="G4" s="142"/>
      <c r="H4" s="142"/>
      <c r="I4" s="142"/>
      <c r="J4" s="143"/>
      <c r="K4" s="143"/>
    </row>
    <row r="5" spans="1:11" ht="12" customHeight="1">
      <c r="A5" s="20" t="s">
        <v>69</v>
      </c>
      <c r="B5" s="142"/>
      <c r="C5" s="142"/>
      <c r="D5" s="142"/>
      <c r="E5" s="142"/>
      <c r="F5" s="142"/>
      <c r="G5" s="142"/>
      <c r="H5" s="142"/>
      <c r="I5" s="142"/>
      <c r="J5" s="143"/>
      <c r="K5" s="143"/>
    </row>
    <row r="6" spans="1:11" ht="12" customHeight="1">
      <c r="A6" s="148"/>
      <c r="B6" s="149"/>
      <c r="C6" s="148"/>
      <c r="D6" s="148"/>
      <c r="E6" s="148"/>
      <c r="F6" s="148"/>
      <c r="G6" s="148"/>
      <c r="H6" s="148"/>
      <c r="I6" s="148"/>
      <c r="J6" s="150"/>
      <c r="K6" s="150"/>
    </row>
    <row r="7" spans="1:11" ht="45">
      <c r="A7" s="151"/>
      <c r="B7" s="149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152"/>
      <c r="K7" s="152"/>
    </row>
    <row r="8" spans="1:11" ht="24" customHeight="1">
      <c r="A8" s="4">
        <v>1</v>
      </c>
      <c r="B8" s="7"/>
      <c r="C8" s="14" t="s">
        <v>73</v>
      </c>
      <c r="D8" s="153">
        <v>1280.5990000000002</v>
      </c>
      <c r="E8" s="153">
        <v>910.55099999999993</v>
      </c>
      <c r="F8" s="153">
        <v>57.424999999999997</v>
      </c>
      <c r="G8" s="153">
        <v>101.28400000000001</v>
      </c>
      <c r="H8" s="153">
        <v>211.33900000000006</v>
      </c>
      <c r="I8" s="153">
        <v>0</v>
      </c>
      <c r="J8" s="154"/>
      <c r="K8" s="154"/>
    </row>
    <row r="9" spans="1:11" ht="12" customHeight="1">
      <c r="A9" s="4">
        <v>2</v>
      </c>
      <c r="B9" s="7" t="s">
        <v>58</v>
      </c>
      <c r="C9" s="15" t="s">
        <v>74</v>
      </c>
      <c r="D9" s="153">
        <v>679.30099999999993</v>
      </c>
      <c r="E9" s="153">
        <v>541.16499999999996</v>
      </c>
      <c r="F9" s="153">
        <v>29.053999999999991</v>
      </c>
      <c r="G9" s="153">
        <v>33.036000000000001</v>
      </c>
      <c r="H9" s="153">
        <v>76.046000000000006</v>
      </c>
      <c r="I9" s="153">
        <v>0</v>
      </c>
      <c r="J9" s="154"/>
      <c r="K9" s="154"/>
    </row>
    <row r="10" spans="1:11" ht="18" customHeight="1">
      <c r="A10" s="4">
        <v>3</v>
      </c>
      <c r="B10" s="7" t="s">
        <v>59</v>
      </c>
      <c r="C10" s="15" t="s">
        <v>77</v>
      </c>
      <c r="D10" s="153">
        <f t="shared" ref="D10:I10" si="0">D8-D9</f>
        <v>601.29800000000023</v>
      </c>
      <c r="E10" s="153">
        <f t="shared" si="0"/>
        <v>369.38599999999997</v>
      </c>
      <c r="F10" s="153">
        <f t="shared" si="0"/>
        <v>28.371000000000006</v>
      </c>
      <c r="G10" s="153">
        <f t="shared" si="0"/>
        <v>68.248000000000005</v>
      </c>
      <c r="H10" s="153">
        <f t="shared" si="0"/>
        <v>135.29300000000006</v>
      </c>
      <c r="I10" s="153">
        <f t="shared" si="0"/>
        <v>0</v>
      </c>
      <c r="J10" s="154"/>
      <c r="K10" s="154"/>
    </row>
    <row r="11" spans="1:11" ht="12" customHeight="1">
      <c r="A11" s="4">
        <v>4</v>
      </c>
      <c r="B11" s="7" t="s">
        <v>58</v>
      </c>
      <c r="C11" s="15" t="s">
        <v>78</v>
      </c>
      <c r="D11" s="153">
        <v>119.82399999999986</v>
      </c>
      <c r="E11" s="153">
        <v>68.031000000000006</v>
      </c>
      <c r="F11" s="153">
        <v>2.1040000000000001</v>
      </c>
      <c r="G11" s="153">
        <v>16.391999999999996</v>
      </c>
      <c r="H11" s="153">
        <v>33.296999999999855</v>
      </c>
      <c r="I11" s="153">
        <v>0</v>
      </c>
      <c r="J11" s="154"/>
      <c r="K11" s="154"/>
    </row>
    <row r="12" spans="1:11" ht="18" customHeight="1">
      <c r="A12" s="4">
        <v>5</v>
      </c>
      <c r="B12" s="7" t="s">
        <v>59</v>
      </c>
      <c r="C12" s="15" t="s">
        <v>89</v>
      </c>
      <c r="D12" s="153">
        <f>D10-D11</f>
        <v>481.47400000000039</v>
      </c>
      <c r="E12" s="153">
        <f>E10-E11</f>
        <v>301.35499999999996</v>
      </c>
      <c r="F12" s="153">
        <f>F10-F11</f>
        <v>26.267000000000007</v>
      </c>
      <c r="G12" s="153">
        <f>G10-G11</f>
        <v>51.856000000000009</v>
      </c>
      <c r="H12" s="153">
        <f>H10-H11</f>
        <v>101.99600000000021</v>
      </c>
      <c r="I12" s="153">
        <v>-32.023000000000025</v>
      </c>
      <c r="J12" s="154"/>
      <c r="K12" s="154"/>
    </row>
    <row r="13" spans="1:11" ht="12" customHeight="1">
      <c r="A13" s="4">
        <v>6</v>
      </c>
      <c r="B13" s="7" t="s">
        <v>58</v>
      </c>
      <c r="C13" s="15" t="s">
        <v>90</v>
      </c>
      <c r="D13" s="153">
        <v>336.15499999999997</v>
      </c>
      <c r="E13" s="153">
        <v>222.01400000000001</v>
      </c>
      <c r="F13" s="153">
        <v>16.047999999999998</v>
      </c>
      <c r="G13" s="153">
        <v>52.730999999999995</v>
      </c>
      <c r="H13" s="153">
        <v>45.361999999999995</v>
      </c>
      <c r="I13" s="153">
        <v>2.8769999999999998</v>
      </c>
      <c r="J13" s="154"/>
      <c r="K13" s="154"/>
    </row>
    <row r="14" spans="1:11" ht="12" customHeight="1">
      <c r="A14" s="4">
        <v>7</v>
      </c>
      <c r="B14" s="7" t="s">
        <v>58</v>
      </c>
      <c r="C14" s="15" t="s">
        <v>91</v>
      </c>
      <c r="D14" s="153">
        <v>4.8900000000000006</v>
      </c>
      <c r="E14" s="153">
        <v>2.5550000000000002</v>
      </c>
      <c r="F14" s="153">
        <v>0.27900000000000003</v>
      </c>
      <c r="G14" s="153">
        <v>7.1000000000000008E-2</v>
      </c>
      <c r="H14" s="153">
        <v>1.9849999999999999</v>
      </c>
      <c r="I14" s="153">
        <v>0</v>
      </c>
      <c r="J14" s="154"/>
      <c r="K14" s="154"/>
    </row>
    <row r="15" spans="1:11" ht="12" customHeight="1">
      <c r="A15" s="4">
        <v>8</v>
      </c>
      <c r="B15" s="7" t="s">
        <v>60</v>
      </c>
      <c r="C15" s="15" t="s">
        <v>92</v>
      </c>
      <c r="D15" s="153">
        <v>7.8659999999999997</v>
      </c>
      <c r="E15" s="153">
        <v>7.2640000000000002</v>
      </c>
      <c r="F15" s="153">
        <v>0</v>
      </c>
      <c r="G15" s="153">
        <v>0.114</v>
      </c>
      <c r="H15" s="153">
        <v>0.48799999999999999</v>
      </c>
      <c r="I15" s="153">
        <v>0</v>
      </c>
      <c r="J15" s="154"/>
      <c r="K15" s="154"/>
    </row>
    <row r="16" spans="1:11" ht="18" customHeight="1">
      <c r="A16" s="4">
        <v>9</v>
      </c>
      <c r="B16" s="7" t="s">
        <v>59</v>
      </c>
      <c r="C16" s="15" t="s">
        <v>112</v>
      </c>
      <c r="D16" s="153">
        <f t="shared" ref="D16:I16" si="1">D12-D13-D14+D15</f>
        <v>148.29500000000041</v>
      </c>
      <c r="E16" s="153">
        <f t="shared" si="1"/>
        <v>84.04999999999994</v>
      </c>
      <c r="F16" s="153">
        <f t="shared" si="1"/>
        <v>9.9400000000000084</v>
      </c>
      <c r="G16" s="153">
        <f t="shared" si="1"/>
        <v>-0.83199999999998575</v>
      </c>
      <c r="H16" s="153">
        <f t="shared" si="1"/>
        <v>55.137000000000214</v>
      </c>
      <c r="I16" s="153">
        <f t="shared" si="1"/>
        <v>-34.900000000000027</v>
      </c>
      <c r="J16" s="154"/>
      <c r="K16" s="154"/>
    </row>
    <row r="17" spans="1:11" ht="12" customHeight="1">
      <c r="A17" s="4">
        <v>10</v>
      </c>
      <c r="B17" s="7" t="s">
        <v>60</v>
      </c>
      <c r="C17" s="15" t="s">
        <v>93</v>
      </c>
      <c r="D17" s="153">
        <v>337.07299999999998</v>
      </c>
      <c r="E17" s="153">
        <v>0</v>
      </c>
      <c r="F17" s="153">
        <v>0</v>
      </c>
      <c r="G17" s="153">
        <v>0</v>
      </c>
      <c r="H17" s="153">
        <v>337.07299999999998</v>
      </c>
      <c r="I17" s="153">
        <v>1.9590000000000001</v>
      </c>
      <c r="J17" s="154"/>
      <c r="K17" s="154"/>
    </row>
    <row r="18" spans="1:11" ht="12" customHeight="1">
      <c r="A18" s="4">
        <v>11</v>
      </c>
      <c r="B18" s="7" t="s">
        <v>58</v>
      </c>
      <c r="C18" s="15" t="s">
        <v>94</v>
      </c>
      <c r="D18" s="153">
        <v>7.801000000000001</v>
      </c>
      <c r="E18" s="153">
        <v>0</v>
      </c>
      <c r="F18" s="153">
        <v>0</v>
      </c>
      <c r="G18" s="153">
        <v>7.801000000000001</v>
      </c>
      <c r="H18" s="153">
        <v>0</v>
      </c>
      <c r="I18" s="153">
        <v>8.4999999999999992E-2</v>
      </c>
      <c r="J18" s="154"/>
      <c r="K18" s="154"/>
    </row>
    <row r="19" spans="1:11" ht="12" customHeight="1">
      <c r="A19" s="4">
        <v>12</v>
      </c>
      <c r="B19" s="7" t="s">
        <v>60</v>
      </c>
      <c r="C19" s="15" t="s">
        <v>95</v>
      </c>
      <c r="D19" s="153">
        <v>76.465000000000003</v>
      </c>
      <c r="E19" s="153">
        <v>0</v>
      </c>
      <c r="F19" s="153">
        <v>0</v>
      </c>
      <c r="G19" s="153">
        <v>76.465000000000003</v>
      </c>
      <c r="H19" s="153">
        <v>0</v>
      </c>
      <c r="I19" s="153">
        <v>1.087</v>
      </c>
      <c r="J19" s="154"/>
      <c r="K19" s="154"/>
    </row>
    <row r="20" spans="1:11" ht="12" customHeight="1">
      <c r="A20" s="4">
        <v>13</v>
      </c>
      <c r="B20" s="7" t="s">
        <v>58</v>
      </c>
      <c r="C20" s="15" t="s">
        <v>96</v>
      </c>
      <c r="D20" s="153">
        <v>230.97</v>
      </c>
      <c r="E20" s="153">
        <v>117.72700000000002</v>
      </c>
      <c r="F20" s="153">
        <v>83.435999999999993</v>
      </c>
      <c r="G20" s="153">
        <v>17.803000000000001</v>
      </c>
      <c r="H20" s="153">
        <v>12.004000000000001</v>
      </c>
      <c r="I20" s="153">
        <v>52.1</v>
      </c>
      <c r="J20" s="154"/>
      <c r="K20" s="154"/>
    </row>
    <row r="21" spans="1:11" ht="12" customHeight="1">
      <c r="A21" s="4">
        <v>14</v>
      </c>
      <c r="B21" s="7" t="s">
        <v>60</v>
      </c>
      <c r="C21" s="15" t="s">
        <v>97</v>
      </c>
      <c r="D21" s="153">
        <v>236.82800000000006</v>
      </c>
      <c r="E21" s="153">
        <v>47.712000000000003</v>
      </c>
      <c r="F21" s="153">
        <v>81.388000000000005</v>
      </c>
      <c r="G21" s="153">
        <v>7.8020000000000005</v>
      </c>
      <c r="H21" s="153">
        <v>99.926000000000016</v>
      </c>
      <c r="I21" s="153">
        <v>46.242000000000004</v>
      </c>
      <c r="J21" s="154"/>
      <c r="K21" s="154"/>
    </row>
    <row r="22" spans="1:11" ht="18" customHeight="1">
      <c r="A22" s="4">
        <v>15</v>
      </c>
      <c r="B22" s="7" t="s">
        <v>59</v>
      </c>
      <c r="C22" s="15" t="s">
        <v>219</v>
      </c>
      <c r="D22" s="153">
        <f t="shared" ref="D22:I22" si="2">D16+D17-D18+D19-D20+D21</f>
        <v>559.89000000000044</v>
      </c>
      <c r="E22" s="153">
        <f t="shared" si="2"/>
        <v>14.034999999999926</v>
      </c>
      <c r="F22" s="153">
        <f t="shared" si="2"/>
        <v>7.8920000000000243</v>
      </c>
      <c r="G22" s="153">
        <f t="shared" si="2"/>
        <v>57.831000000000024</v>
      </c>
      <c r="H22" s="153">
        <f t="shared" si="2"/>
        <v>480.13200000000018</v>
      </c>
      <c r="I22" s="153">
        <f t="shared" si="2"/>
        <v>-37.797000000000025</v>
      </c>
      <c r="J22" s="154"/>
      <c r="K22" s="154"/>
    </row>
    <row r="23" spans="1:11" ht="12" customHeight="1">
      <c r="A23" s="4">
        <v>16</v>
      </c>
      <c r="B23" s="7" t="s">
        <v>58</v>
      </c>
      <c r="C23" s="15" t="s">
        <v>98</v>
      </c>
      <c r="D23" s="153">
        <v>78.004000000000005</v>
      </c>
      <c r="E23" s="153">
        <v>14.466000000000001</v>
      </c>
      <c r="F23" s="153">
        <v>1.522</v>
      </c>
      <c r="G23" s="153">
        <v>0</v>
      </c>
      <c r="H23" s="153">
        <v>62.015999999999998</v>
      </c>
      <c r="I23" s="153">
        <v>5.2770000000000001</v>
      </c>
      <c r="J23" s="154"/>
      <c r="K23" s="154"/>
    </row>
    <row r="24" spans="1:11" ht="12" customHeight="1">
      <c r="A24" s="4">
        <v>17</v>
      </c>
      <c r="B24" s="7" t="s">
        <v>60</v>
      </c>
      <c r="C24" s="15" t="s">
        <v>99</v>
      </c>
      <c r="D24" s="153">
        <v>83.166000000000011</v>
      </c>
      <c r="E24" s="153">
        <v>0</v>
      </c>
      <c r="F24" s="153">
        <v>0</v>
      </c>
      <c r="G24" s="153">
        <v>83.166000000000011</v>
      </c>
      <c r="H24" s="153">
        <v>0</v>
      </c>
      <c r="I24" s="153">
        <v>0.115</v>
      </c>
      <c r="J24" s="154"/>
      <c r="K24" s="154"/>
    </row>
    <row r="25" spans="1:11" ht="12" customHeight="1">
      <c r="A25" s="4">
        <v>18</v>
      </c>
      <c r="B25" s="7" t="s">
        <v>58</v>
      </c>
      <c r="C25" s="15" t="s">
        <v>220</v>
      </c>
      <c r="D25" s="153">
        <v>139.06800000000001</v>
      </c>
      <c r="E25" s="153">
        <v>0</v>
      </c>
      <c r="F25" s="153">
        <v>0</v>
      </c>
      <c r="G25" s="153">
        <v>0</v>
      </c>
      <c r="H25" s="153">
        <v>139.06800000000001</v>
      </c>
      <c r="I25" s="153">
        <v>0.39400000000000002</v>
      </c>
      <c r="J25" s="154"/>
      <c r="K25" s="154"/>
    </row>
    <row r="26" spans="1:11" ht="12" customHeight="1">
      <c r="A26" s="4">
        <v>19</v>
      </c>
      <c r="B26" s="7" t="s">
        <v>60</v>
      </c>
      <c r="C26" s="15" t="s">
        <v>221</v>
      </c>
      <c r="D26" s="153">
        <v>138.85599999999999</v>
      </c>
      <c r="E26" s="153">
        <v>5.0200000000000005</v>
      </c>
      <c r="F26" s="153">
        <v>23.745000000000001</v>
      </c>
      <c r="G26" s="153">
        <v>109.904</v>
      </c>
      <c r="H26" s="153">
        <v>0.187</v>
      </c>
      <c r="I26" s="153">
        <v>0.60599999999999998</v>
      </c>
      <c r="J26" s="154"/>
      <c r="K26" s="154"/>
    </row>
    <row r="27" spans="1:11" ht="12" customHeight="1">
      <c r="A27" s="4">
        <v>20</v>
      </c>
      <c r="B27" s="7" t="s">
        <v>58</v>
      </c>
      <c r="C27" s="15" t="s">
        <v>100</v>
      </c>
      <c r="D27" s="153">
        <v>119.88599999999998</v>
      </c>
      <c r="E27" s="153">
        <v>3.5650000000000004</v>
      </c>
      <c r="F27" s="153">
        <v>10.651999999999999</v>
      </c>
      <c r="G27" s="153">
        <v>105.48199999999999</v>
      </c>
      <c r="H27" s="153">
        <v>0.187</v>
      </c>
      <c r="I27" s="153">
        <v>0.13300000000000001</v>
      </c>
      <c r="J27" s="154"/>
      <c r="K27" s="154"/>
    </row>
    <row r="28" spans="1:11" ht="12" customHeight="1">
      <c r="A28" s="4">
        <v>21</v>
      </c>
      <c r="B28" s="7" t="s">
        <v>60</v>
      </c>
      <c r="C28" s="15" t="s">
        <v>114</v>
      </c>
      <c r="D28" s="153">
        <v>118.36399999999998</v>
      </c>
      <c r="E28" s="153">
        <v>0</v>
      </c>
      <c r="F28" s="153">
        <v>0</v>
      </c>
      <c r="G28" s="153">
        <v>0</v>
      </c>
      <c r="H28" s="153">
        <v>118.36399999999998</v>
      </c>
      <c r="I28" s="153">
        <v>1.655</v>
      </c>
      <c r="J28" s="154"/>
      <c r="K28" s="154"/>
    </row>
    <row r="29" spans="1:11" ht="12" customHeight="1">
      <c r="A29" s="4">
        <v>22</v>
      </c>
      <c r="B29" s="7" t="s">
        <v>58</v>
      </c>
      <c r="C29" s="15" t="s">
        <v>101</v>
      </c>
      <c r="D29" s="153">
        <v>62.980999999999995</v>
      </c>
      <c r="E29" s="153">
        <v>6.4300000000000006</v>
      </c>
      <c r="F29" s="153">
        <v>28.023</v>
      </c>
      <c r="G29" s="153">
        <v>12.402999999999992</v>
      </c>
      <c r="H29" s="153">
        <v>16.125</v>
      </c>
      <c r="I29" s="153">
        <v>9.3810000000000002</v>
      </c>
      <c r="J29" s="154"/>
      <c r="K29" s="154"/>
    </row>
    <row r="30" spans="1:11" ht="12" customHeight="1">
      <c r="A30" s="4">
        <v>23</v>
      </c>
      <c r="B30" s="7" t="s">
        <v>60</v>
      </c>
      <c r="C30" s="15" t="s">
        <v>102</v>
      </c>
      <c r="D30" s="153">
        <v>56.378</v>
      </c>
      <c r="E30" s="153">
        <v>3.117</v>
      </c>
      <c r="F30" s="153">
        <v>28.042999999999999</v>
      </c>
      <c r="G30" s="153">
        <v>4.2820000000000036</v>
      </c>
      <c r="H30" s="153">
        <v>20.936</v>
      </c>
      <c r="I30" s="153">
        <v>15.983999999999998</v>
      </c>
      <c r="J30" s="154"/>
      <c r="K30" s="154"/>
    </row>
    <row r="31" spans="1:11" ht="18" customHeight="1">
      <c r="A31" s="4">
        <v>24</v>
      </c>
      <c r="B31" s="7" t="s">
        <v>59</v>
      </c>
      <c r="C31" s="15" t="s">
        <v>79</v>
      </c>
      <c r="D31" s="153">
        <f t="shared" ref="D31:I31" si="3">D22-D23+D24-D25+D26-D27+D28-D29+D30</f>
        <v>556.71500000000049</v>
      </c>
      <c r="E31" s="153">
        <f t="shared" si="3"/>
        <v>-2.2890000000000761</v>
      </c>
      <c r="F31" s="153">
        <f t="shared" si="3"/>
        <v>19.483000000000022</v>
      </c>
      <c r="G31" s="153">
        <f t="shared" si="3"/>
        <v>137.29800000000006</v>
      </c>
      <c r="H31" s="153">
        <f t="shared" si="3"/>
        <v>402.22300000000007</v>
      </c>
      <c r="I31" s="153">
        <f t="shared" si="3"/>
        <v>-34.622000000000028</v>
      </c>
      <c r="J31" s="154"/>
      <c r="K31" s="154"/>
    </row>
    <row r="32" spans="1:11" ht="12" customHeight="1">
      <c r="A32" s="4">
        <v>25</v>
      </c>
      <c r="B32" s="7" t="s">
        <v>58</v>
      </c>
      <c r="C32" s="15" t="s">
        <v>75</v>
      </c>
      <c r="D32" s="153">
        <v>501.41200000000003</v>
      </c>
      <c r="E32" s="153">
        <v>0</v>
      </c>
      <c r="F32" s="153">
        <v>0</v>
      </c>
      <c r="G32" s="153">
        <v>127.58500000000001</v>
      </c>
      <c r="H32" s="153">
        <v>373.827</v>
      </c>
      <c r="I32" s="153">
        <v>0</v>
      </c>
      <c r="J32" s="154"/>
      <c r="K32" s="154"/>
    </row>
    <row r="33" spans="1:11" ht="20.100000000000001" customHeight="1">
      <c r="A33" s="8">
        <v>26</v>
      </c>
      <c r="B33" s="9" t="s">
        <v>60</v>
      </c>
      <c r="C33" s="16" t="s">
        <v>80</v>
      </c>
      <c r="D33" s="153">
        <v>0</v>
      </c>
      <c r="E33" s="153">
        <v>-1.4140000000000001</v>
      </c>
      <c r="F33" s="153">
        <v>-10.292000000000002</v>
      </c>
      <c r="G33" s="153">
        <v>0</v>
      </c>
      <c r="H33" s="153">
        <v>11.706000000000001</v>
      </c>
      <c r="I33" s="153">
        <v>0</v>
      </c>
      <c r="J33" s="154"/>
      <c r="K33" s="154"/>
    </row>
    <row r="34" spans="1:11" ht="18" customHeight="1">
      <c r="A34" s="4">
        <v>27</v>
      </c>
      <c r="B34" s="7" t="s">
        <v>59</v>
      </c>
      <c r="C34" s="15" t="s">
        <v>81</v>
      </c>
      <c r="D34" s="153">
        <f t="shared" ref="D34:I34" si="4">D31-D32+D33</f>
        <v>55.303000000000452</v>
      </c>
      <c r="E34" s="153">
        <f t="shared" si="4"/>
        <v>-3.7030000000000762</v>
      </c>
      <c r="F34" s="153">
        <f t="shared" si="4"/>
        <v>9.1910000000000203</v>
      </c>
      <c r="G34" s="153">
        <f t="shared" si="4"/>
        <v>9.7130000000000507</v>
      </c>
      <c r="H34" s="153">
        <f t="shared" si="4"/>
        <v>40.102000000000075</v>
      </c>
      <c r="I34" s="153">
        <f t="shared" si="4"/>
        <v>-34.622000000000028</v>
      </c>
      <c r="J34" s="154"/>
      <c r="K34" s="154"/>
    </row>
    <row r="35" spans="1:11" ht="12" customHeight="1">
      <c r="A35" s="4">
        <v>28</v>
      </c>
      <c r="B35" s="7" t="s">
        <v>58</v>
      </c>
      <c r="C35" s="15" t="s">
        <v>103</v>
      </c>
      <c r="D35" s="153">
        <v>7.1189999999999998</v>
      </c>
      <c r="E35" s="153">
        <v>0.13500000000000001</v>
      </c>
      <c r="F35" s="153">
        <v>-0.16900000000000001</v>
      </c>
      <c r="G35" s="153">
        <v>5.4130000000000003</v>
      </c>
      <c r="H35" s="153">
        <v>1.7400000000000002</v>
      </c>
      <c r="I35" s="153">
        <v>0.51200000000000001</v>
      </c>
      <c r="J35" s="154"/>
      <c r="K35" s="154"/>
    </row>
    <row r="36" spans="1:11" ht="12" customHeight="1">
      <c r="A36" s="4">
        <v>29</v>
      </c>
      <c r="B36" s="7" t="s">
        <v>60</v>
      </c>
      <c r="C36" s="15" t="s">
        <v>104</v>
      </c>
      <c r="D36" s="153">
        <v>5.8710000000000004</v>
      </c>
      <c r="E36" s="153">
        <v>2.8449999999999998</v>
      </c>
      <c r="F36" s="153">
        <v>0.111</v>
      </c>
      <c r="G36" s="153">
        <v>2.0529999999999999</v>
      </c>
      <c r="H36" s="153">
        <v>0.86199999999999988</v>
      </c>
      <c r="I36" s="153">
        <v>1.7599999999999998</v>
      </c>
      <c r="J36" s="154"/>
      <c r="K36" s="154"/>
    </row>
    <row r="37" spans="1:11" ht="12" customHeight="1">
      <c r="A37" s="4">
        <v>30</v>
      </c>
      <c r="B37" s="7" t="s">
        <v>58</v>
      </c>
      <c r="C37" s="15" t="s">
        <v>76</v>
      </c>
      <c r="D37" s="153">
        <v>140.505</v>
      </c>
      <c r="E37" s="153">
        <v>76.364999999999995</v>
      </c>
      <c r="F37" s="153">
        <v>2.1019999999999999</v>
      </c>
      <c r="G37" s="153">
        <v>17.532000000000004</v>
      </c>
      <c r="H37" s="153">
        <v>44.506</v>
      </c>
      <c r="I37" s="153">
        <v>0</v>
      </c>
      <c r="J37" s="154"/>
      <c r="K37" s="154"/>
    </row>
    <row r="38" spans="1:11" ht="12" customHeight="1">
      <c r="A38" s="4">
        <v>31</v>
      </c>
      <c r="B38" s="7" t="s">
        <v>60</v>
      </c>
      <c r="C38" s="15" t="s">
        <v>78</v>
      </c>
      <c r="D38" s="153">
        <v>119.82399999999986</v>
      </c>
      <c r="E38" s="153">
        <v>68.031000000000006</v>
      </c>
      <c r="F38" s="153">
        <v>2.1040000000000001</v>
      </c>
      <c r="G38" s="153">
        <v>16.391999999999996</v>
      </c>
      <c r="H38" s="153">
        <v>33.296999999999855</v>
      </c>
      <c r="I38" s="153">
        <v>0</v>
      </c>
      <c r="J38" s="154"/>
      <c r="K38" s="154"/>
    </row>
    <row r="39" spans="1:11" ht="12" customHeight="1">
      <c r="A39" s="4">
        <v>32</v>
      </c>
      <c r="B39" s="7" t="s">
        <v>58</v>
      </c>
      <c r="C39" s="15" t="s">
        <v>82</v>
      </c>
      <c r="D39" s="153">
        <v>0.13099999999999998</v>
      </c>
      <c r="E39" s="153">
        <v>0.23699999999999999</v>
      </c>
      <c r="F39" s="153">
        <v>0</v>
      </c>
      <c r="G39" s="153">
        <v>-0.32100000000000001</v>
      </c>
      <c r="H39" s="153">
        <v>0.215</v>
      </c>
      <c r="I39" s="153">
        <v>-0.13100000000000001</v>
      </c>
      <c r="J39" s="154"/>
      <c r="K39" s="154"/>
    </row>
    <row r="40" spans="1:11" ht="18" customHeight="1">
      <c r="A40" s="4">
        <v>33</v>
      </c>
      <c r="B40" s="7" t="s">
        <v>59</v>
      </c>
      <c r="C40" s="15" t="s">
        <v>83</v>
      </c>
      <c r="D40" s="153">
        <f t="shared" ref="D40:I40" si="5">D34-D35+D36-D37+D38-D39</f>
        <v>33.243000000000322</v>
      </c>
      <c r="E40" s="153">
        <f t="shared" si="5"/>
        <v>-9.5640000000000693</v>
      </c>
      <c r="F40" s="153">
        <f t="shared" si="5"/>
        <v>9.4730000000000203</v>
      </c>
      <c r="G40" s="153">
        <f t="shared" si="5"/>
        <v>5.5340000000000433</v>
      </c>
      <c r="H40" s="153">
        <f t="shared" si="5"/>
        <v>27.79999999999993</v>
      </c>
      <c r="I40" s="153">
        <f t="shared" si="5"/>
        <v>-33.243000000000031</v>
      </c>
      <c r="J40" s="154"/>
      <c r="K40" s="154"/>
    </row>
    <row r="41" spans="1:11" ht="20.100000000000001" customHeight="1">
      <c r="A41" s="4"/>
      <c r="B41" s="7"/>
      <c r="C41" s="17" t="s">
        <v>105</v>
      </c>
      <c r="D41" s="153"/>
      <c r="E41" s="153"/>
      <c r="F41" s="153"/>
      <c r="G41" s="153"/>
      <c r="H41" s="153"/>
      <c r="I41" s="153"/>
      <c r="J41" s="154"/>
      <c r="K41" s="154"/>
    </row>
    <row r="42" spans="1:11" ht="18" customHeight="1">
      <c r="A42" s="4">
        <v>34</v>
      </c>
      <c r="B42" s="7"/>
      <c r="C42" s="15" t="s">
        <v>79</v>
      </c>
      <c r="D42" s="153">
        <v>556.71500000000037</v>
      </c>
      <c r="E42" s="153">
        <v>-2.2890000000000619</v>
      </c>
      <c r="F42" s="153">
        <v>19.483000000000008</v>
      </c>
      <c r="G42" s="153">
        <v>137.29800000000006</v>
      </c>
      <c r="H42" s="153">
        <v>402.2230000000003</v>
      </c>
      <c r="I42" s="153">
        <v>-34.622000000000014</v>
      </c>
      <c r="J42" s="154"/>
      <c r="K42" s="154"/>
    </row>
    <row r="43" spans="1:11" ht="12" customHeight="1">
      <c r="A43" s="4">
        <v>35</v>
      </c>
      <c r="B43" s="7" t="s">
        <v>58</v>
      </c>
      <c r="C43" s="18" t="s">
        <v>106</v>
      </c>
      <c r="D43" s="153">
        <v>79.751000000000005</v>
      </c>
      <c r="E43" s="153">
        <v>0</v>
      </c>
      <c r="F43" s="153">
        <v>0</v>
      </c>
      <c r="G43" s="153">
        <v>79.751000000000005</v>
      </c>
      <c r="H43" s="153">
        <v>0</v>
      </c>
      <c r="I43" s="153">
        <v>0</v>
      </c>
      <c r="J43" s="154"/>
      <c r="K43" s="154"/>
    </row>
    <row r="44" spans="1:11" ht="12" customHeight="1">
      <c r="A44" s="4">
        <v>36</v>
      </c>
      <c r="B44" s="7" t="s">
        <v>60</v>
      </c>
      <c r="C44" s="18" t="s">
        <v>107</v>
      </c>
      <c r="D44" s="153">
        <v>79.751000000000005</v>
      </c>
      <c r="E44" s="153">
        <v>0</v>
      </c>
      <c r="F44" s="153">
        <v>0</v>
      </c>
      <c r="G44" s="153">
        <v>0</v>
      </c>
      <c r="H44" s="153">
        <v>79.751000000000005</v>
      </c>
      <c r="I44" s="153">
        <v>0</v>
      </c>
      <c r="J44" s="154"/>
      <c r="K44" s="154"/>
    </row>
    <row r="45" spans="1:11" ht="18" customHeight="1">
      <c r="A45" s="4">
        <v>37</v>
      </c>
      <c r="B45" s="7" t="s">
        <v>59</v>
      </c>
      <c r="C45" s="15" t="s">
        <v>113</v>
      </c>
      <c r="D45" s="153">
        <f t="shared" ref="D45:I45" si="6">D42-D43+D44</f>
        <v>556.71500000000037</v>
      </c>
      <c r="E45" s="153">
        <f t="shared" si="6"/>
        <v>-2.2890000000000619</v>
      </c>
      <c r="F45" s="153">
        <f t="shared" si="6"/>
        <v>19.483000000000008</v>
      </c>
      <c r="G45" s="153">
        <f t="shared" si="6"/>
        <v>57.547000000000054</v>
      </c>
      <c r="H45" s="153">
        <f t="shared" si="6"/>
        <v>481.97400000000027</v>
      </c>
      <c r="I45" s="153">
        <f t="shared" si="6"/>
        <v>-34.622000000000014</v>
      </c>
      <c r="J45" s="154"/>
      <c r="K45" s="154"/>
    </row>
    <row r="46" spans="1:11" ht="12" customHeight="1">
      <c r="A46" s="4">
        <v>38</v>
      </c>
      <c r="B46" s="7" t="s">
        <v>58</v>
      </c>
      <c r="C46" s="15" t="s">
        <v>108</v>
      </c>
      <c r="D46" s="153">
        <v>501.41199999999998</v>
      </c>
      <c r="E46" s="153">
        <v>0</v>
      </c>
      <c r="F46" s="153">
        <v>0</v>
      </c>
      <c r="G46" s="153">
        <v>47.833999999999996</v>
      </c>
      <c r="H46" s="153">
        <v>453.57799999999997</v>
      </c>
      <c r="I46" s="153">
        <v>0</v>
      </c>
      <c r="J46" s="154"/>
      <c r="K46" s="154"/>
    </row>
    <row r="47" spans="1:11" ht="20.100000000000001" customHeight="1">
      <c r="A47" s="8">
        <v>39</v>
      </c>
      <c r="B47" s="9" t="s">
        <v>60</v>
      </c>
      <c r="C47" s="16" t="s">
        <v>80</v>
      </c>
      <c r="D47" s="153">
        <v>0</v>
      </c>
      <c r="E47" s="153">
        <v>-1.4140000000000001</v>
      </c>
      <c r="F47" s="153">
        <v>-10.292000000000002</v>
      </c>
      <c r="G47" s="153">
        <v>0</v>
      </c>
      <c r="H47" s="153">
        <v>11.706000000000001</v>
      </c>
      <c r="I47" s="153">
        <v>0</v>
      </c>
      <c r="J47" s="154"/>
      <c r="K47" s="154"/>
    </row>
    <row r="48" spans="1:11" ht="18" customHeight="1">
      <c r="A48" s="4">
        <v>40</v>
      </c>
      <c r="B48" s="7" t="s">
        <v>59</v>
      </c>
      <c r="C48" s="15" t="s">
        <v>81</v>
      </c>
      <c r="D48" s="153">
        <f t="shared" ref="D48:I48" si="7">D45-D46+D47</f>
        <v>55.303000000000395</v>
      </c>
      <c r="E48" s="153">
        <f t="shared" si="7"/>
        <v>-3.703000000000062</v>
      </c>
      <c r="F48" s="153">
        <f t="shared" si="7"/>
        <v>9.1910000000000061</v>
      </c>
      <c r="G48" s="153">
        <f t="shared" si="7"/>
        <v>9.7130000000000578</v>
      </c>
      <c r="H48" s="153">
        <f t="shared" si="7"/>
        <v>40.102000000000302</v>
      </c>
      <c r="I48" s="153">
        <f t="shared" si="7"/>
        <v>-34.622000000000014</v>
      </c>
      <c r="J48" s="154"/>
      <c r="K48" s="154"/>
    </row>
    <row r="49" spans="1:11" ht="12" customHeight="1">
      <c r="D49" s="154"/>
      <c r="E49" s="154"/>
      <c r="F49" s="154"/>
      <c r="G49" s="154"/>
      <c r="H49" s="154"/>
      <c r="I49" s="154"/>
      <c r="J49" s="154"/>
      <c r="K49" s="154"/>
    </row>
    <row r="50" spans="1:11" ht="12" customHeight="1">
      <c r="A50" s="148"/>
      <c r="B50" s="149"/>
      <c r="D50" s="154"/>
      <c r="E50" s="154"/>
      <c r="F50" s="154"/>
      <c r="G50" s="154"/>
      <c r="H50" s="154"/>
      <c r="I50" s="154"/>
      <c r="J50" s="154"/>
      <c r="K50" s="154"/>
    </row>
    <row r="51" spans="1:11" ht="12" customHeight="1">
      <c r="A51" s="4" t="s">
        <v>109</v>
      </c>
      <c r="D51" s="154"/>
      <c r="E51" s="154"/>
      <c r="F51" s="154"/>
      <c r="G51" s="154"/>
      <c r="H51" s="154"/>
      <c r="I51" s="154"/>
      <c r="J51" s="154"/>
      <c r="K51" s="154"/>
    </row>
    <row r="52" spans="1:11" ht="11.1" customHeight="1">
      <c r="A52" s="4" t="s">
        <v>110</v>
      </c>
      <c r="D52" s="154"/>
      <c r="E52" s="154"/>
      <c r="F52" s="154"/>
      <c r="G52" s="154"/>
      <c r="H52" s="154"/>
      <c r="I52" s="154"/>
      <c r="J52" s="154"/>
      <c r="K52" s="154"/>
    </row>
    <row r="53" spans="1:11" ht="11.1" customHeight="1">
      <c r="A53" s="4" t="s">
        <v>222</v>
      </c>
      <c r="D53" s="154"/>
      <c r="E53" s="154"/>
      <c r="F53" s="154"/>
      <c r="G53" s="154"/>
      <c r="H53" s="154"/>
      <c r="I53" s="154"/>
      <c r="J53" s="154"/>
      <c r="K53" s="154"/>
    </row>
    <row r="54" spans="1:11" ht="11.1" customHeight="1">
      <c r="D54" s="154"/>
      <c r="E54" s="154"/>
      <c r="F54" s="154"/>
      <c r="G54" s="154"/>
      <c r="H54" s="154"/>
      <c r="I54" s="154"/>
      <c r="J54" s="154"/>
      <c r="K54" s="154"/>
    </row>
    <row r="55" spans="1:11" ht="12" customHeight="1">
      <c r="D55" s="154"/>
      <c r="E55" s="154"/>
      <c r="F55" s="154"/>
      <c r="G55" s="154"/>
      <c r="H55" s="154"/>
      <c r="I55" s="154"/>
      <c r="J55" s="154"/>
      <c r="K55" s="154"/>
    </row>
    <row r="56" spans="1:11" ht="12" customHeight="1">
      <c r="D56" s="154"/>
      <c r="E56" s="154"/>
      <c r="F56" s="154"/>
      <c r="G56" s="154"/>
      <c r="H56" s="154"/>
      <c r="I56" s="154"/>
      <c r="J56" s="154"/>
      <c r="K56" s="154"/>
    </row>
    <row r="57" spans="1:11" ht="12" customHeight="1">
      <c r="D57" s="154"/>
      <c r="E57" s="154"/>
      <c r="F57" s="154"/>
      <c r="G57" s="154"/>
      <c r="H57" s="154"/>
      <c r="I57" s="154"/>
      <c r="J57" s="154"/>
      <c r="K57" s="154"/>
    </row>
    <row r="58" spans="1:11" ht="12" customHeight="1">
      <c r="D58" s="154"/>
      <c r="E58" s="154"/>
      <c r="F58" s="154"/>
      <c r="G58" s="154"/>
      <c r="H58" s="154"/>
      <c r="I58" s="154"/>
      <c r="J58" s="154"/>
      <c r="K58" s="154"/>
    </row>
    <row r="59" spans="1:11" ht="12" customHeight="1">
      <c r="D59" s="154"/>
      <c r="E59" s="154"/>
      <c r="F59" s="154"/>
      <c r="G59" s="154"/>
      <c r="H59" s="154"/>
      <c r="I59" s="154"/>
      <c r="J59" s="154"/>
      <c r="K59" s="154"/>
    </row>
    <row r="60" spans="1:11" ht="12" customHeight="1">
      <c r="D60" s="154"/>
      <c r="E60" s="154"/>
      <c r="F60" s="154"/>
      <c r="G60" s="154"/>
      <c r="H60" s="154"/>
      <c r="I60" s="154"/>
      <c r="J60" s="154"/>
      <c r="K60" s="154"/>
    </row>
    <row r="61" spans="1:11" ht="12" customHeight="1">
      <c r="D61" s="154"/>
      <c r="E61" s="154"/>
      <c r="F61" s="154"/>
      <c r="G61" s="154"/>
      <c r="H61" s="154"/>
      <c r="I61" s="154"/>
      <c r="J61" s="154"/>
      <c r="K61" s="154"/>
    </row>
    <row r="62" spans="1:11" ht="12" customHeight="1">
      <c r="D62" s="154"/>
      <c r="E62" s="154"/>
      <c r="F62" s="154"/>
      <c r="G62" s="154"/>
      <c r="H62" s="154"/>
      <c r="I62" s="154"/>
      <c r="J62" s="154"/>
      <c r="K62" s="154"/>
    </row>
    <row r="63" spans="1:11" ht="12" customHeight="1">
      <c r="D63" s="154"/>
      <c r="E63" s="154"/>
      <c r="F63" s="154"/>
      <c r="G63" s="154"/>
      <c r="H63" s="154"/>
      <c r="I63" s="154"/>
      <c r="J63" s="154"/>
      <c r="K63" s="154"/>
    </row>
    <row r="64" spans="1:11" ht="12" customHeight="1">
      <c r="D64" s="154"/>
      <c r="E64" s="154"/>
      <c r="F64" s="154"/>
      <c r="G64" s="154"/>
      <c r="H64" s="154"/>
      <c r="I64" s="154"/>
      <c r="J64" s="154"/>
      <c r="K64" s="154"/>
    </row>
    <row r="65" spans="4:11" ht="12" customHeight="1">
      <c r="D65" s="154"/>
      <c r="E65" s="154"/>
      <c r="F65" s="154"/>
      <c r="G65" s="154"/>
      <c r="H65" s="154"/>
      <c r="I65" s="154"/>
      <c r="J65" s="154"/>
      <c r="K65" s="154"/>
    </row>
    <row r="66" spans="4:11" ht="12" customHeight="1">
      <c r="D66" s="154"/>
      <c r="E66" s="154"/>
      <c r="F66" s="154"/>
      <c r="G66" s="154"/>
      <c r="H66" s="154"/>
      <c r="I66" s="154"/>
      <c r="J66" s="154"/>
      <c r="K66" s="154"/>
    </row>
    <row r="67" spans="4:11" ht="12" customHeight="1">
      <c r="D67" s="154"/>
      <c r="E67" s="154"/>
      <c r="F67" s="154"/>
      <c r="G67" s="154"/>
      <c r="H67" s="154"/>
      <c r="I67" s="154"/>
      <c r="J67" s="154"/>
      <c r="K67" s="154"/>
    </row>
    <row r="68" spans="4:11" ht="12" customHeight="1">
      <c r="D68" s="154"/>
      <c r="E68" s="154"/>
      <c r="F68" s="154"/>
      <c r="G68" s="154"/>
      <c r="H68" s="154"/>
      <c r="I68" s="154"/>
      <c r="J68" s="154"/>
      <c r="K68" s="154"/>
    </row>
    <row r="69" spans="4:11" ht="12" customHeight="1">
      <c r="D69" s="154"/>
      <c r="E69" s="154"/>
      <c r="F69" s="154"/>
      <c r="G69" s="154"/>
      <c r="H69" s="154"/>
      <c r="I69" s="154"/>
      <c r="J69" s="154"/>
      <c r="K69" s="154"/>
    </row>
    <row r="70" spans="4:11" ht="12" customHeight="1">
      <c r="D70" s="154"/>
      <c r="E70" s="154"/>
      <c r="F70" s="154"/>
      <c r="G70" s="154"/>
      <c r="H70" s="154"/>
      <c r="I70" s="154"/>
      <c r="J70" s="154"/>
      <c r="K70" s="154"/>
    </row>
    <row r="71" spans="4:11" ht="12" customHeight="1">
      <c r="D71" s="154"/>
      <c r="E71" s="154"/>
      <c r="F71" s="154"/>
      <c r="G71" s="154"/>
      <c r="H71" s="154"/>
      <c r="I71" s="154"/>
      <c r="J71" s="154"/>
      <c r="K71" s="154"/>
    </row>
    <row r="72" spans="4:11" ht="12" customHeight="1">
      <c r="D72" s="154"/>
      <c r="E72" s="154"/>
      <c r="F72" s="154"/>
      <c r="G72" s="154"/>
      <c r="H72" s="154"/>
      <c r="I72" s="154"/>
      <c r="J72" s="154"/>
      <c r="K72" s="154"/>
    </row>
    <row r="73" spans="4:11" ht="12" customHeight="1">
      <c r="D73" s="154"/>
      <c r="E73" s="154"/>
      <c r="F73" s="154"/>
      <c r="G73" s="154"/>
      <c r="H73" s="154"/>
      <c r="I73" s="154"/>
      <c r="J73" s="154"/>
      <c r="K73" s="154"/>
    </row>
    <row r="74" spans="4:11" ht="12" customHeight="1">
      <c r="D74" s="154"/>
      <c r="E74" s="154"/>
      <c r="F74" s="154"/>
      <c r="G74" s="154"/>
      <c r="H74" s="154"/>
      <c r="I74" s="154"/>
      <c r="J74" s="154"/>
      <c r="K74" s="154"/>
    </row>
    <row r="75" spans="4:11" ht="12" customHeight="1">
      <c r="D75" s="154"/>
      <c r="E75" s="154"/>
      <c r="F75" s="154"/>
      <c r="G75" s="154"/>
      <c r="H75" s="154"/>
      <c r="I75" s="154"/>
      <c r="J75" s="154"/>
      <c r="K75" s="154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465E41-62AE-49DC-86FD-5F227955C537}">
  <dimension ref="A1:K75"/>
  <sheetViews>
    <sheetView showGridLines="0" workbookViewId="0"/>
  </sheetViews>
  <sheetFormatPr baseColWidth="10" defaultColWidth="10" defaultRowHeight="11.25"/>
  <cols>
    <col min="1" max="1" width="2.25" style="144" customWidth="1"/>
    <col min="2" max="2" width="1.5" style="155" customWidth="1"/>
    <col min="3" max="3" width="32.625" style="144" customWidth="1"/>
    <col min="4" max="4" width="9.375" style="144" customWidth="1"/>
    <col min="5" max="6" width="9.5" style="144" customWidth="1"/>
    <col min="7" max="9" width="9.375" style="144" customWidth="1"/>
    <col min="10" max="11" width="7.25" style="144" customWidth="1"/>
    <col min="12" max="16384" width="10" style="144"/>
  </cols>
  <sheetData>
    <row r="1" spans="1:11" ht="12" customHeight="1">
      <c r="A1" s="141"/>
      <c r="B1" s="142"/>
      <c r="C1" s="142"/>
      <c r="D1" s="142"/>
      <c r="E1" s="142"/>
      <c r="F1" s="142"/>
      <c r="G1" s="142"/>
      <c r="H1" s="142"/>
      <c r="I1" s="142"/>
      <c r="J1" s="143"/>
      <c r="K1" s="143"/>
    </row>
    <row r="2" spans="1:11" ht="12" customHeight="1">
      <c r="A2" s="13" t="s">
        <v>111</v>
      </c>
      <c r="B2" s="142"/>
      <c r="C2" s="142"/>
      <c r="D2" s="142"/>
      <c r="E2" s="142"/>
      <c r="F2" s="142"/>
      <c r="G2" s="142"/>
      <c r="H2" s="142"/>
      <c r="I2" s="142"/>
      <c r="J2" s="143"/>
      <c r="K2" s="143"/>
    </row>
    <row r="3" spans="1:11" ht="12" customHeight="1">
      <c r="A3" s="19"/>
      <c r="B3" s="142"/>
      <c r="C3" s="142"/>
      <c r="D3" s="142"/>
      <c r="E3" s="142"/>
      <c r="F3" s="142"/>
      <c r="G3" s="142"/>
      <c r="H3" s="142"/>
      <c r="I3" s="142"/>
      <c r="J3" s="143"/>
      <c r="K3" s="143"/>
    </row>
    <row r="4" spans="1:11" ht="12" customHeight="1">
      <c r="A4" s="19" t="s">
        <v>275</v>
      </c>
      <c r="B4" s="142"/>
      <c r="C4" s="142"/>
      <c r="D4" s="142"/>
      <c r="E4" s="142"/>
      <c r="F4" s="142"/>
      <c r="G4" s="142"/>
      <c r="H4" s="142"/>
      <c r="I4" s="142"/>
      <c r="J4" s="143"/>
      <c r="K4" s="143"/>
    </row>
    <row r="5" spans="1:11" ht="12" customHeight="1">
      <c r="A5" s="20" t="s">
        <v>69</v>
      </c>
      <c r="B5" s="142"/>
      <c r="C5" s="142"/>
      <c r="D5" s="142"/>
      <c r="E5" s="142"/>
      <c r="F5" s="142"/>
      <c r="G5" s="142"/>
      <c r="H5" s="142"/>
      <c r="I5" s="142"/>
      <c r="J5" s="143"/>
      <c r="K5" s="143"/>
    </row>
    <row r="6" spans="1:11" ht="12" customHeight="1">
      <c r="A6" s="148"/>
      <c r="B6" s="149"/>
      <c r="C6" s="148"/>
      <c r="D6" s="148"/>
      <c r="E6" s="148"/>
      <c r="F6" s="148"/>
      <c r="G6" s="148"/>
      <c r="H6" s="148"/>
      <c r="I6" s="148"/>
      <c r="J6" s="150"/>
      <c r="K6" s="150"/>
    </row>
    <row r="7" spans="1:11" ht="45">
      <c r="A7" s="151"/>
      <c r="B7" s="149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152"/>
      <c r="K7" s="152"/>
    </row>
    <row r="8" spans="1:11" ht="24" customHeight="1">
      <c r="A8" s="4">
        <v>1</v>
      </c>
      <c r="B8" s="7"/>
      <c r="C8" s="14" t="s">
        <v>73</v>
      </c>
      <c r="D8" s="153">
        <v>1319.2820000000002</v>
      </c>
      <c r="E8" s="153">
        <v>938.524</v>
      </c>
      <c r="F8" s="153">
        <v>57.901000000000003</v>
      </c>
      <c r="G8" s="153">
        <v>103.381</v>
      </c>
      <c r="H8" s="153">
        <v>219.476</v>
      </c>
      <c r="I8" s="153">
        <v>0</v>
      </c>
      <c r="J8" s="154"/>
      <c r="K8" s="154"/>
    </row>
    <row r="9" spans="1:11" ht="12" customHeight="1">
      <c r="A9" s="4">
        <v>2</v>
      </c>
      <c r="B9" s="7" t="s">
        <v>58</v>
      </c>
      <c r="C9" s="15" t="s">
        <v>74</v>
      </c>
      <c r="D9" s="153">
        <v>697.80700000000002</v>
      </c>
      <c r="E9" s="153">
        <v>554.13400000000001</v>
      </c>
      <c r="F9" s="153">
        <v>29.120999999999992</v>
      </c>
      <c r="G9" s="153">
        <v>35.347000000000008</v>
      </c>
      <c r="H9" s="153">
        <v>79.204999999999998</v>
      </c>
      <c r="I9" s="153">
        <v>0</v>
      </c>
      <c r="J9" s="154"/>
      <c r="K9" s="154"/>
    </row>
    <row r="10" spans="1:11" ht="18" customHeight="1">
      <c r="A10" s="4">
        <v>3</v>
      </c>
      <c r="B10" s="7" t="s">
        <v>59</v>
      </c>
      <c r="C10" s="15" t="s">
        <v>77</v>
      </c>
      <c r="D10" s="153">
        <f t="shared" ref="D10:I10" si="0">D8-D9</f>
        <v>621.47500000000014</v>
      </c>
      <c r="E10" s="153">
        <f t="shared" si="0"/>
        <v>384.39</v>
      </c>
      <c r="F10" s="153">
        <f t="shared" si="0"/>
        <v>28.780000000000012</v>
      </c>
      <c r="G10" s="153">
        <f t="shared" si="0"/>
        <v>68.033999999999992</v>
      </c>
      <c r="H10" s="153">
        <f t="shared" si="0"/>
        <v>140.27100000000002</v>
      </c>
      <c r="I10" s="153">
        <f t="shared" si="0"/>
        <v>0</v>
      </c>
      <c r="J10" s="154"/>
      <c r="K10" s="154"/>
    </row>
    <row r="11" spans="1:11" ht="12" customHeight="1">
      <c r="A11" s="4">
        <v>4</v>
      </c>
      <c r="B11" s="7" t="s">
        <v>58</v>
      </c>
      <c r="C11" s="15" t="s">
        <v>78</v>
      </c>
      <c r="D11" s="153">
        <v>120.63699999999994</v>
      </c>
      <c r="E11" s="153">
        <v>68.373000000000005</v>
      </c>
      <c r="F11" s="153">
        <v>2.121</v>
      </c>
      <c r="G11" s="153">
        <v>16.514999999999997</v>
      </c>
      <c r="H11" s="153">
        <v>33.627999999999943</v>
      </c>
      <c r="I11" s="153">
        <v>0</v>
      </c>
      <c r="J11" s="154"/>
      <c r="K11" s="154"/>
    </row>
    <row r="12" spans="1:11" ht="18" customHeight="1">
      <c r="A12" s="4">
        <v>5</v>
      </c>
      <c r="B12" s="7" t="s">
        <v>59</v>
      </c>
      <c r="C12" s="15" t="s">
        <v>89</v>
      </c>
      <c r="D12" s="153">
        <f>D10-D11</f>
        <v>500.83800000000019</v>
      </c>
      <c r="E12" s="153">
        <f>E10-E11</f>
        <v>316.017</v>
      </c>
      <c r="F12" s="153">
        <f>F10-F11</f>
        <v>26.659000000000013</v>
      </c>
      <c r="G12" s="153">
        <f>G10-G11</f>
        <v>51.518999999999991</v>
      </c>
      <c r="H12" s="153">
        <f>H10-H11</f>
        <v>106.64300000000007</v>
      </c>
      <c r="I12" s="153">
        <v>-27.420999999999992</v>
      </c>
      <c r="J12" s="154"/>
      <c r="K12" s="154"/>
    </row>
    <row r="13" spans="1:11" ht="12" customHeight="1">
      <c r="A13" s="4">
        <v>6</v>
      </c>
      <c r="B13" s="7" t="s">
        <v>58</v>
      </c>
      <c r="C13" s="15" t="s">
        <v>90</v>
      </c>
      <c r="D13" s="153">
        <v>339.35</v>
      </c>
      <c r="E13" s="153">
        <v>223.79000000000002</v>
      </c>
      <c r="F13" s="153">
        <v>16.186999999999998</v>
      </c>
      <c r="G13" s="153">
        <v>52.524000000000008</v>
      </c>
      <c r="H13" s="153">
        <v>46.849000000000004</v>
      </c>
      <c r="I13" s="153">
        <v>2.83</v>
      </c>
      <c r="J13" s="154"/>
      <c r="K13" s="154"/>
    </row>
    <row r="14" spans="1:11" ht="12" customHeight="1">
      <c r="A14" s="4">
        <v>7</v>
      </c>
      <c r="B14" s="7" t="s">
        <v>58</v>
      </c>
      <c r="C14" s="15" t="s">
        <v>91</v>
      </c>
      <c r="D14" s="153">
        <v>4.7</v>
      </c>
      <c r="E14" s="153">
        <v>2.3690000000000002</v>
      </c>
      <c r="F14" s="153">
        <v>0.27800000000000002</v>
      </c>
      <c r="G14" s="153">
        <v>8.4000000000000005E-2</v>
      </c>
      <c r="H14" s="153">
        <v>1.9689999999999999</v>
      </c>
      <c r="I14" s="153">
        <v>0</v>
      </c>
      <c r="J14" s="154"/>
      <c r="K14" s="154"/>
    </row>
    <row r="15" spans="1:11" ht="12" customHeight="1">
      <c r="A15" s="4">
        <v>8</v>
      </c>
      <c r="B15" s="7" t="s">
        <v>60</v>
      </c>
      <c r="C15" s="15" t="s">
        <v>92</v>
      </c>
      <c r="D15" s="153">
        <v>7.694</v>
      </c>
      <c r="E15" s="153">
        <v>7.016</v>
      </c>
      <c r="F15" s="153">
        <v>0</v>
      </c>
      <c r="G15" s="153">
        <v>0.128</v>
      </c>
      <c r="H15" s="153">
        <v>0.55000000000000004</v>
      </c>
      <c r="I15" s="153">
        <v>0</v>
      </c>
      <c r="J15" s="154"/>
      <c r="K15" s="154"/>
    </row>
    <row r="16" spans="1:11" ht="18" customHeight="1">
      <c r="A16" s="4">
        <v>9</v>
      </c>
      <c r="B16" s="7" t="s">
        <v>59</v>
      </c>
      <c r="C16" s="15" t="s">
        <v>112</v>
      </c>
      <c r="D16" s="153">
        <f t="shared" ref="D16:I16" si="1">D12-D13-D14+D15</f>
        <v>164.48200000000017</v>
      </c>
      <c r="E16" s="153">
        <f t="shared" si="1"/>
        <v>96.873999999999981</v>
      </c>
      <c r="F16" s="153">
        <f t="shared" si="1"/>
        <v>10.194000000000015</v>
      </c>
      <c r="G16" s="153">
        <f t="shared" si="1"/>
        <v>-0.96100000000001684</v>
      </c>
      <c r="H16" s="153">
        <f t="shared" si="1"/>
        <v>58.375000000000064</v>
      </c>
      <c r="I16" s="153">
        <f t="shared" si="1"/>
        <v>-30.250999999999991</v>
      </c>
      <c r="J16" s="154"/>
      <c r="K16" s="154"/>
    </row>
    <row r="17" spans="1:11" ht="12" customHeight="1">
      <c r="A17" s="4">
        <v>10</v>
      </c>
      <c r="B17" s="7" t="s">
        <v>60</v>
      </c>
      <c r="C17" s="15" t="s">
        <v>93</v>
      </c>
      <c r="D17" s="153">
        <v>339.80400000000003</v>
      </c>
      <c r="E17" s="153">
        <v>0</v>
      </c>
      <c r="F17" s="153">
        <v>0</v>
      </c>
      <c r="G17" s="153">
        <v>0</v>
      </c>
      <c r="H17" s="153">
        <v>339.80400000000003</v>
      </c>
      <c r="I17" s="153">
        <v>2.3759999999999999</v>
      </c>
      <c r="J17" s="154"/>
      <c r="K17" s="154"/>
    </row>
    <row r="18" spans="1:11" ht="12" customHeight="1">
      <c r="A18" s="4">
        <v>11</v>
      </c>
      <c r="B18" s="7" t="s">
        <v>58</v>
      </c>
      <c r="C18" s="15" t="s">
        <v>94</v>
      </c>
      <c r="D18" s="153">
        <v>7.5640000000000001</v>
      </c>
      <c r="E18" s="153">
        <v>0</v>
      </c>
      <c r="F18" s="153">
        <v>0</v>
      </c>
      <c r="G18" s="153">
        <v>7.5640000000000001</v>
      </c>
      <c r="H18" s="153">
        <v>0</v>
      </c>
      <c r="I18" s="153">
        <v>0.15000000000000002</v>
      </c>
      <c r="J18" s="154"/>
      <c r="K18" s="154"/>
    </row>
    <row r="19" spans="1:11" ht="12" customHeight="1">
      <c r="A19" s="4">
        <v>12</v>
      </c>
      <c r="B19" s="7" t="s">
        <v>60</v>
      </c>
      <c r="C19" s="15" t="s">
        <v>95</v>
      </c>
      <c r="D19" s="153">
        <v>77.33</v>
      </c>
      <c r="E19" s="153">
        <v>0</v>
      </c>
      <c r="F19" s="153">
        <v>0</v>
      </c>
      <c r="G19" s="153">
        <v>77.33</v>
      </c>
      <c r="H19" s="153">
        <v>0</v>
      </c>
      <c r="I19" s="153">
        <v>1.1950000000000001</v>
      </c>
      <c r="J19" s="154"/>
      <c r="K19" s="154"/>
    </row>
    <row r="20" spans="1:11" ht="12" customHeight="1">
      <c r="A20" s="4">
        <v>13</v>
      </c>
      <c r="B20" s="7" t="s">
        <v>58</v>
      </c>
      <c r="C20" s="15" t="s">
        <v>96</v>
      </c>
      <c r="D20" s="153">
        <v>180.61099999999999</v>
      </c>
      <c r="E20" s="153">
        <v>73.781999999999996</v>
      </c>
      <c r="F20" s="153">
        <v>78.634</v>
      </c>
      <c r="G20" s="153">
        <v>16.306000000000001</v>
      </c>
      <c r="H20" s="153">
        <v>11.889000000000003</v>
      </c>
      <c r="I20" s="153">
        <v>51.156000000000006</v>
      </c>
      <c r="J20" s="154"/>
      <c r="K20" s="154"/>
    </row>
    <row r="21" spans="1:11" ht="12" customHeight="1">
      <c r="A21" s="4">
        <v>14</v>
      </c>
      <c r="B21" s="7" t="s">
        <v>60</v>
      </c>
      <c r="C21" s="15" t="s">
        <v>97</v>
      </c>
      <c r="D21" s="153">
        <v>201.66299999999998</v>
      </c>
      <c r="E21" s="153">
        <v>31.677999999999997</v>
      </c>
      <c r="F21" s="153">
        <v>73.882999999999996</v>
      </c>
      <c r="G21" s="153">
        <v>6.4029999999999987</v>
      </c>
      <c r="H21" s="153">
        <v>89.698999999999984</v>
      </c>
      <c r="I21" s="153">
        <v>30.104000000000003</v>
      </c>
      <c r="J21" s="154"/>
      <c r="K21" s="154"/>
    </row>
    <row r="22" spans="1:11" ht="18" customHeight="1">
      <c r="A22" s="4">
        <v>15</v>
      </c>
      <c r="B22" s="7" t="s">
        <v>59</v>
      </c>
      <c r="C22" s="15" t="s">
        <v>219</v>
      </c>
      <c r="D22" s="153">
        <f t="shared" ref="D22:I22" si="2">D16+D17-D18+D19-D20+D21</f>
        <v>595.10400000000016</v>
      </c>
      <c r="E22" s="153">
        <f t="shared" si="2"/>
        <v>54.769999999999982</v>
      </c>
      <c r="F22" s="153">
        <f t="shared" si="2"/>
        <v>5.4430000000000121</v>
      </c>
      <c r="G22" s="153">
        <f t="shared" si="2"/>
        <v>58.90199999999998</v>
      </c>
      <c r="H22" s="153">
        <f t="shared" si="2"/>
        <v>475.98900000000003</v>
      </c>
      <c r="I22" s="153">
        <f t="shared" si="2"/>
        <v>-47.881999999999991</v>
      </c>
      <c r="J22" s="154"/>
      <c r="K22" s="154"/>
    </row>
    <row r="23" spans="1:11" ht="12" customHeight="1">
      <c r="A23" s="4">
        <v>16</v>
      </c>
      <c r="B23" s="7" t="s">
        <v>58</v>
      </c>
      <c r="C23" s="15" t="s">
        <v>98</v>
      </c>
      <c r="D23" s="153">
        <v>65.716999999999999</v>
      </c>
      <c r="E23" s="153">
        <v>11.888000000000002</v>
      </c>
      <c r="F23" s="153">
        <v>1.2509999999999999</v>
      </c>
      <c r="G23" s="153">
        <v>0</v>
      </c>
      <c r="H23" s="153">
        <v>52.578000000000003</v>
      </c>
      <c r="I23" s="153">
        <v>0.43</v>
      </c>
      <c r="J23" s="154"/>
      <c r="K23" s="154"/>
    </row>
    <row r="24" spans="1:11" ht="12" customHeight="1">
      <c r="A24" s="4">
        <v>17</v>
      </c>
      <c r="B24" s="7" t="s">
        <v>60</v>
      </c>
      <c r="C24" s="15" t="s">
        <v>99</v>
      </c>
      <c r="D24" s="153">
        <v>66.034000000000006</v>
      </c>
      <c r="E24" s="153">
        <v>0</v>
      </c>
      <c r="F24" s="153">
        <v>0</v>
      </c>
      <c r="G24" s="153">
        <v>66.034000000000006</v>
      </c>
      <c r="H24" s="153">
        <v>0</v>
      </c>
      <c r="I24" s="153">
        <v>0.113</v>
      </c>
      <c r="J24" s="154"/>
      <c r="K24" s="154"/>
    </row>
    <row r="25" spans="1:11" ht="12" customHeight="1">
      <c r="A25" s="4">
        <v>18</v>
      </c>
      <c r="B25" s="7" t="s">
        <v>58</v>
      </c>
      <c r="C25" s="15" t="s">
        <v>220</v>
      </c>
      <c r="D25" s="153">
        <v>137.76300000000001</v>
      </c>
      <c r="E25" s="153">
        <v>0</v>
      </c>
      <c r="F25" s="153">
        <v>0</v>
      </c>
      <c r="G25" s="153">
        <v>0</v>
      </c>
      <c r="H25" s="153">
        <v>137.76300000000001</v>
      </c>
      <c r="I25" s="153">
        <v>0.41100000000000003</v>
      </c>
      <c r="J25" s="154"/>
      <c r="K25" s="154"/>
    </row>
    <row r="26" spans="1:11" ht="12" customHeight="1">
      <c r="A26" s="4">
        <v>19</v>
      </c>
      <c r="B26" s="7" t="s">
        <v>60</v>
      </c>
      <c r="C26" s="15" t="s">
        <v>221</v>
      </c>
      <c r="D26" s="153">
        <v>137.58100000000002</v>
      </c>
      <c r="E26" s="153">
        <v>5.0129999999999999</v>
      </c>
      <c r="F26" s="153">
        <v>23.670999999999999</v>
      </c>
      <c r="G26" s="153">
        <v>108.71700000000001</v>
      </c>
      <c r="H26" s="153">
        <v>0.18</v>
      </c>
      <c r="I26" s="153">
        <v>0.59299999999999997</v>
      </c>
      <c r="J26" s="154"/>
      <c r="K26" s="154"/>
    </row>
    <row r="27" spans="1:11" ht="12" customHeight="1">
      <c r="A27" s="4">
        <v>20</v>
      </c>
      <c r="B27" s="7" t="s">
        <v>58</v>
      </c>
      <c r="C27" s="15" t="s">
        <v>100</v>
      </c>
      <c r="D27" s="153">
        <v>120.43400000000001</v>
      </c>
      <c r="E27" s="153">
        <v>3.56</v>
      </c>
      <c r="F27" s="153">
        <v>10.693</v>
      </c>
      <c r="G27" s="153">
        <v>106.001</v>
      </c>
      <c r="H27" s="153">
        <v>0.18</v>
      </c>
      <c r="I27" s="153">
        <v>0.112</v>
      </c>
      <c r="J27" s="154"/>
      <c r="K27" s="154"/>
    </row>
    <row r="28" spans="1:11" ht="12" customHeight="1">
      <c r="A28" s="4">
        <v>21</v>
      </c>
      <c r="B28" s="7" t="s">
        <v>60</v>
      </c>
      <c r="C28" s="15" t="s">
        <v>114</v>
      </c>
      <c r="D28" s="153">
        <v>118.89699999999999</v>
      </c>
      <c r="E28" s="153">
        <v>0</v>
      </c>
      <c r="F28" s="153">
        <v>0</v>
      </c>
      <c r="G28" s="153">
        <v>0</v>
      </c>
      <c r="H28" s="153">
        <v>118.89699999999999</v>
      </c>
      <c r="I28" s="153">
        <v>1.649</v>
      </c>
      <c r="J28" s="154"/>
      <c r="K28" s="154"/>
    </row>
    <row r="29" spans="1:11" ht="12" customHeight="1">
      <c r="A29" s="4">
        <v>22</v>
      </c>
      <c r="B29" s="7" t="s">
        <v>58</v>
      </c>
      <c r="C29" s="15" t="s">
        <v>101</v>
      </c>
      <c r="D29" s="153">
        <v>63.345999999999982</v>
      </c>
      <c r="E29" s="153">
        <v>6.2109999999999994</v>
      </c>
      <c r="F29" s="153">
        <v>28.516999999999996</v>
      </c>
      <c r="G29" s="153">
        <v>12.195999999999991</v>
      </c>
      <c r="H29" s="153">
        <v>16.422000000000001</v>
      </c>
      <c r="I29" s="153">
        <v>9.9929999999999986</v>
      </c>
      <c r="J29" s="154"/>
      <c r="K29" s="154"/>
    </row>
    <row r="30" spans="1:11" ht="12" customHeight="1">
      <c r="A30" s="4">
        <v>23</v>
      </c>
      <c r="B30" s="7" t="s">
        <v>60</v>
      </c>
      <c r="C30" s="15" t="s">
        <v>102</v>
      </c>
      <c r="D30" s="153">
        <v>56.125999999999991</v>
      </c>
      <c r="E30" s="153">
        <v>3.1519999999999997</v>
      </c>
      <c r="F30" s="153">
        <v>28.569999999999997</v>
      </c>
      <c r="G30" s="153">
        <v>4.9650000000000034</v>
      </c>
      <c r="H30" s="153">
        <v>19.439</v>
      </c>
      <c r="I30" s="153">
        <v>17.213000000000001</v>
      </c>
      <c r="J30" s="154"/>
      <c r="K30" s="154"/>
    </row>
    <row r="31" spans="1:11" ht="18" customHeight="1">
      <c r="A31" s="4">
        <v>24</v>
      </c>
      <c r="B31" s="7" t="s">
        <v>59</v>
      </c>
      <c r="C31" s="15" t="s">
        <v>79</v>
      </c>
      <c r="D31" s="153">
        <f t="shared" ref="D31:I31" si="3">D22-D23+D24-D25+D26-D27+D28-D29+D30</f>
        <v>586.48200000000008</v>
      </c>
      <c r="E31" s="153">
        <f t="shared" si="3"/>
        <v>41.275999999999975</v>
      </c>
      <c r="F31" s="153">
        <f t="shared" si="3"/>
        <v>17.223000000000017</v>
      </c>
      <c r="G31" s="153">
        <f t="shared" si="3"/>
        <v>120.42099999999999</v>
      </c>
      <c r="H31" s="153">
        <f t="shared" si="3"/>
        <v>407.56200000000001</v>
      </c>
      <c r="I31" s="153">
        <f t="shared" si="3"/>
        <v>-39.26</v>
      </c>
      <c r="J31" s="154"/>
      <c r="K31" s="154"/>
    </row>
    <row r="32" spans="1:11" ht="12" customHeight="1">
      <c r="A32" s="4">
        <v>25</v>
      </c>
      <c r="B32" s="7" t="s">
        <v>58</v>
      </c>
      <c r="C32" s="15" t="s">
        <v>75</v>
      </c>
      <c r="D32" s="153">
        <v>511.37899999999996</v>
      </c>
      <c r="E32" s="153">
        <v>0</v>
      </c>
      <c r="F32" s="153">
        <v>0</v>
      </c>
      <c r="G32" s="153">
        <v>127.89299999999999</v>
      </c>
      <c r="H32" s="153">
        <v>383.48599999999999</v>
      </c>
      <c r="I32" s="153">
        <v>0</v>
      </c>
      <c r="J32" s="154"/>
      <c r="K32" s="154"/>
    </row>
    <row r="33" spans="1:11" ht="20.100000000000001" customHeight="1">
      <c r="A33" s="8">
        <v>26</v>
      </c>
      <c r="B33" s="9" t="s">
        <v>60</v>
      </c>
      <c r="C33" s="16" t="s">
        <v>80</v>
      </c>
      <c r="D33" s="153">
        <v>0</v>
      </c>
      <c r="E33" s="153">
        <v>-1.4140000000000001</v>
      </c>
      <c r="F33" s="153">
        <v>-10.179</v>
      </c>
      <c r="G33" s="153">
        <v>0</v>
      </c>
      <c r="H33" s="153">
        <v>11.593</v>
      </c>
      <c r="I33" s="153">
        <v>0</v>
      </c>
      <c r="J33" s="154"/>
      <c r="K33" s="154"/>
    </row>
    <row r="34" spans="1:11" ht="18" customHeight="1">
      <c r="A34" s="4">
        <v>27</v>
      </c>
      <c r="B34" s="7" t="s">
        <v>59</v>
      </c>
      <c r="C34" s="15" t="s">
        <v>81</v>
      </c>
      <c r="D34" s="153">
        <f t="shared" ref="D34:I34" si="4">D31-D32+D33</f>
        <v>75.103000000000122</v>
      </c>
      <c r="E34" s="153">
        <f t="shared" si="4"/>
        <v>39.861999999999973</v>
      </c>
      <c r="F34" s="153">
        <f t="shared" si="4"/>
        <v>7.0440000000000165</v>
      </c>
      <c r="G34" s="153">
        <f t="shared" si="4"/>
        <v>-7.4719999999999942</v>
      </c>
      <c r="H34" s="153">
        <f t="shared" si="4"/>
        <v>35.669000000000025</v>
      </c>
      <c r="I34" s="153">
        <f t="shared" si="4"/>
        <v>-39.26</v>
      </c>
      <c r="J34" s="154"/>
      <c r="K34" s="154"/>
    </row>
    <row r="35" spans="1:11" ht="12" customHeight="1">
      <c r="A35" s="4">
        <v>28</v>
      </c>
      <c r="B35" s="7" t="s">
        <v>58</v>
      </c>
      <c r="C35" s="15" t="s">
        <v>103</v>
      </c>
      <c r="D35" s="153">
        <v>8.1430000000000007</v>
      </c>
      <c r="E35" s="153">
        <v>0.315</v>
      </c>
      <c r="F35" s="153">
        <v>-0.185</v>
      </c>
      <c r="G35" s="153">
        <v>6.3269999999999991</v>
      </c>
      <c r="H35" s="153">
        <v>1.6859999999999999</v>
      </c>
      <c r="I35" s="153">
        <v>0.88400000000000001</v>
      </c>
      <c r="J35" s="154"/>
      <c r="K35" s="154"/>
    </row>
    <row r="36" spans="1:11" ht="12" customHeight="1">
      <c r="A36" s="4">
        <v>29</v>
      </c>
      <c r="B36" s="7" t="s">
        <v>60</v>
      </c>
      <c r="C36" s="15" t="s">
        <v>104</v>
      </c>
      <c r="D36" s="153">
        <v>7.1000000000000005</v>
      </c>
      <c r="E36" s="153">
        <v>2.915</v>
      </c>
      <c r="F36" s="153">
        <v>0.59799999999999998</v>
      </c>
      <c r="G36" s="153">
        <v>2.5209999999999999</v>
      </c>
      <c r="H36" s="153">
        <v>1.0660000000000001</v>
      </c>
      <c r="I36" s="153">
        <v>1.927</v>
      </c>
      <c r="J36" s="154"/>
      <c r="K36" s="154"/>
    </row>
    <row r="37" spans="1:11" ht="12" customHeight="1">
      <c r="A37" s="4">
        <v>30</v>
      </c>
      <c r="B37" s="7" t="s">
        <v>58</v>
      </c>
      <c r="C37" s="15" t="s">
        <v>76</v>
      </c>
      <c r="D37" s="153">
        <v>156.47999999999999</v>
      </c>
      <c r="E37" s="153">
        <v>88.786999999999992</v>
      </c>
      <c r="F37" s="153">
        <v>2.1320000000000001</v>
      </c>
      <c r="G37" s="153">
        <v>18.715000000000007</v>
      </c>
      <c r="H37" s="153">
        <v>46.845999999999997</v>
      </c>
      <c r="I37" s="153">
        <v>0</v>
      </c>
      <c r="J37" s="154"/>
      <c r="K37" s="154"/>
    </row>
    <row r="38" spans="1:11" ht="12" customHeight="1">
      <c r="A38" s="4">
        <v>31</v>
      </c>
      <c r="B38" s="7" t="s">
        <v>60</v>
      </c>
      <c r="C38" s="15" t="s">
        <v>78</v>
      </c>
      <c r="D38" s="153">
        <v>120.63699999999994</v>
      </c>
      <c r="E38" s="153">
        <v>68.373000000000005</v>
      </c>
      <c r="F38" s="153">
        <v>2.121</v>
      </c>
      <c r="G38" s="153">
        <v>16.514999999999997</v>
      </c>
      <c r="H38" s="153">
        <v>33.627999999999943</v>
      </c>
      <c r="I38" s="153">
        <v>0</v>
      </c>
      <c r="J38" s="154"/>
      <c r="K38" s="154"/>
    </row>
    <row r="39" spans="1:11" ht="12" customHeight="1">
      <c r="A39" s="4">
        <v>32</v>
      </c>
      <c r="B39" s="7" t="s">
        <v>58</v>
      </c>
      <c r="C39" s="15" t="s">
        <v>82</v>
      </c>
      <c r="D39" s="153">
        <v>0.28899999999999992</v>
      </c>
      <c r="E39" s="153">
        <v>0.40099999999999991</v>
      </c>
      <c r="F39" s="153">
        <v>0</v>
      </c>
      <c r="G39" s="153">
        <v>-0.34299999999999997</v>
      </c>
      <c r="H39" s="153">
        <v>0.23100000000000001</v>
      </c>
      <c r="I39" s="153">
        <v>-0.28899999999999998</v>
      </c>
      <c r="J39" s="154"/>
      <c r="K39" s="154"/>
    </row>
    <row r="40" spans="1:11" ht="18" customHeight="1">
      <c r="A40" s="4">
        <v>33</v>
      </c>
      <c r="B40" s="7" t="s">
        <v>59</v>
      </c>
      <c r="C40" s="15" t="s">
        <v>83</v>
      </c>
      <c r="D40" s="153">
        <f t="shared" ref="D40:I40" si="5">D34-D35+D36-D37+D38-D39</f>
        <v>37.928000000000068</v>
      </c>
      <c r="E40" s="153">
        <f t="shared" si="5"/>
        <v>21.646999999999988</v>
      </c>
      <c r="F40" s="153">
        <f t="shared" si="5"/>
        <v>7.8160000000000167</v>
      </c>
      <c r="G40" s="153">
        <f t="shared" si="5"/>
        <v>-13.135000000000002</v>
      </c>
      <c r="H40" s="153">
        <f t="shared" si="5"/>
        <v>21.599999999999973</v>
      </c>
      <c r="I40" s="153">
        <f t="shared" si="5"/>
        <v>-37.927999999999997</v>
      </c>
      <c r="J40" s="154"/>
      <c r="K40" s="154"/>
    </row>
    <row r="41" spans="1:11" ht="20.100000000000001" customHeight="1">
      <c r="A41" s="4"/>
      <c r="B41" s="7"/>
      <c r="C41" s="17" t="s">
        <v>105</v>
      </c>
      <c r="D41" s="153"/>
      <c r="E41" s="153"/>
      <c r="F41" s="153"/>
      <c r="G41" s="153"/>
      <c r="H41" s="153"/>
      <c r="I41" s="153"/>
      <c r="J41" s="154"/>
      <c r="K41" s="154"/>
    </row>
    <row r="42" spans="1:11" ht="18" customHeight="1">
      <c r="A42" s="4">
        <v>34</v>
      </c>
      <c r="B42" s="7"/>
      <c r="C42" s="15" t="s">
        <v>79</v>
      </c>
      <c r="D42" s="153">
        <v>586.48199999999997</v>
      </c>
      <c r="E42" s="153">
        <v>41.275999999999968</v>
      </c>
      <c r="F42" s="153">
        <v>17.223000000000006</v>
      </c>
      <c r="G42" s="153">
        <v>120.42099999999999</v>
      </c>
      <c r="H42" s="153">
        <v>407.56199999999995</v>
      </c>
      <c r="I42" s="153">
        <v>-39.259999999999984</v>
      </c>
      <c r="J42" s="154"/>
      <c r="K42" s="154"/>
    </row>
    <row r="43" spans="1:11" ht="12" customHeight="1">
      <c r="A43" s="4">
        <v>35</v>
      </c>
      <c r="B43" s="7" t="s">
        <v>58</v>
      </c>
      <c r="C43" s="18" t="s">
        <v>106</v>
      </c>
      <c r="D43" s="153">
        <v>79.593999999999994</v>
      </c>
      <c r="E43" s="153">
        <v>0</v>
      </c>
      <c r="F43" s="153">
        <v>0</v>
      </c>
      <c r="G43" s="153">
        <v>79.593999999999994</v>
      </c>
      <c r="H43" s="153">
        <v>0</v>
      </c>
      <c r="I43" s="153">
        <v>0</v>
      </c>
      <c r="J43" s="154"/>
      <c r="K43" s="154"/>
    </row>
    <row r="44" spans="1:11" ht="12" customHeight="1">
      <c r="A44" s="4">
        <v>36</v>
      </c>
      <c r="B44" s="7" t="s">
        <v>60</v>
      </c>
      <c r="C44" s="18" t="s">
        <v>107</v>
      </c>
      <c r="D44" s="153">
        <v>79.593999999999994</v>
      </c>
      <c r="E44" s="153">
        <v>0</v>
      </c>
      <c r="F44" s="153">
        <v>0</v>
      </c>
      <c r="G44" s="153">
        <v>0</v>
      </c>
      <c r="H44" s="153">
        <v>79.593999999999994</v>
      </c>
      <c r="I44" s="153">
        <v>0</v>
      </c>
      <c r="J44" s="154"/>
      <c r="K44" s="154"/>
    </row>
    <row r="45" spans="1:11" ht="18" customHeight="1">
      <c r="A45" s="4">
        <v>37</v>
      </c>
      <c r="B45" s="7" t="s">
        <v>59</v>
      </c>
      <c r="C45" s="15" t="s">
        <v>113</v>
      </c>
      <c r="D45" s="153">
        <f t="shared" ref="D45:I45" si="6">D42-D43+D44</f>
        <v>586.48199999999997</v>
      </c>
      <c r="E45" s="153">
        <f t="shared" si="6"/>
        <v>41.275999999999968</v>
      </c>
      <c r="F45" s="153">
        <f t="shared" si="6"/>
        <v>17.223000000000006</v>
      </c>
      <c r="G45" s="153">
        <f t="shared" si="6"/>
        <v>40.826999999999998</v>
      </c>
      <c r="H45" s="153">
        <f t="shared" si="6"/>
        <v>487.15599999999995</v>
      </c>
      <c r="I45" s="153">
        <f t="shared" si="6"/>
        <v>-39.259999999999984</v>
      </c>
      <c r="J45" s="154"/>
      <c r="K45" s="154"/>
    </row>
    <row r="46" spans="1:11" ht="12" customHeight="1">
      <c r="A46" s="4">
        <v>38</v>
      </c>
      <c r="B46" s="7" t="s">
        <v>58</v>
      </c>
      <c r="C46" s="15" t="s">
        <v>108</v>
      </c>
      <c r="D46" s="153">
        <v>511.37899999999996</v>
      </c>
      <c r="E46" s="153">
        <v>0</v>
      </c>
      <c r="F46" s="153">
        <v>0</v>
      </c>
      <c r="G46" s="153">
        <v>48.298999999999992</v>
      </c>
      <c r="H46" s="153">
        <v>463.08</v>
      </c>
      <c r="I46" s="153">
        <v>0</v>
      </c>
      <c r="J46" s="154"/>
      <c r="K46" s="154"/>
    </row>
    <row r="47" spans="1:11" ht="20.100000000000001" customHeight="1">
      <c r="A47" s="8">
        <v>39</v>
      </c>
      <c r="B47" s="9" t="s">
        <v>60</v>
      </c>
      <c r="C47" s="16" t="s">
        <v>80</v>
      </c>
      <c r="D47" s="153">
        <v>0</v>
      </c>
      <c r="E47" s="153">
        <v>-1.4140000000000001</v>
      </c>
      <c r="F47" s="153">
        <v>-10.179</v>
      </c>
      <c r="G47" s="153">
        <v>0</v>
      </c>
      <c r="H47" s="153">
        <v>11.593</v>
      </c>
      <c r="I47" s="153">
        <v>0</v>
      </c>
      <c r="J47" s="154"/>
      <c r="K47" s="154"/>
    </row>
    <row r="48" spans="1:11" ht="18" customHeight="1">
      <c r="A48" s="4">
        <v>40</v>
      </c>
      <c r="B48" s="7" t="s">
        <v>59</v>
      </c>
      <c r="C48" s="15" t="s">
        <v>81</v>
      </c>
      <c r="D48" s="153">
        <f t="shared" ref="D48:I48" si="7">D45-D46+D47</f>
        <v>75.103000000000009</v>
      </c>
      <c r="E48" s="153">
        <f t="shared" si="7"/>
        <v>39.861999999999966</v>
      </c>
      <c r="F48" s="153">
        <f t="shared" si="7"/>
        <v>7.0440000000000058</v>
      </c>
      <c r="G48" s="153">
        <f t="shared" si="7"/>
        <v>-7.4719999999999942</v>
      </c>
      <c r="H48" s="153">
        <f t="shared" si="7"/>
        <v>35.668999999999969</v>
      </c>
      <c r="I48" s="153">
        <f t="shared" si="7"/>
        <v>-39.259999999999984</v>
      </c>
      <c r="J48" s="154"/>
      <c r="K48" s="154"/>
    </row>
    <row r="49" spans="1:11" ht="12" customHeight="1">
      <c r="D49" s="154"/>
      <c r="E49" s="154"/>
      <c r="F49" s="154"/>
      <c r="G49" s="154"/>
      <c r="H49" s="154"/>
      <c r="I49" s="154"/>
      <c r="J49" s="154"/>
      <c r="K49" s="154"/>
    </row>
    <row r="50" spans="1:11" ht="12" customHeight="1">
      <c r="A50" s="148"/>
      <c r="B50" s="149"/>
      <c r="D50" s="154"/>
      <c r="E50" s="154"/>
      <c r="F50" s="154"/>
      <c r="G50" s="154"/>
      <c r="H50" s="154"/>
      <c r="I50" s="154"/>
      <c r="J50" s="154"/>
      <c r="K50" s="154"/>
    </row>
    <row r="51" spans="1:11" ht="12" customHeight="1">
      <c r="A51" s="4" t="s">
        <v>109</v>
      </c>
      <c r="D51" s="154"/>
      <c r="E51" s="154"/>
      <c r="F51" s="154"/>
      <c r="G51" s="154"/>
      <c r="H51" s="154"/>
      <c r="I51" s="154"/>
      <c r="J51" s="154"/>
      <c r="K51" s="154"/>
    </row>
    <row r="52" spans="1:11" ht="11.1" customHeight="1">
      <c r="A52" s="4" t="s">
        <v>110</v>
      </c>
      <c r="D52" s="154"/>
      <c r="E52" s="154"/>
      <c r="F52" s="154"/>
      <c r="G52" s="154"/>
      <c r="H52" s="154"/>
      <c r="I52" s="154"/>
      <c r="J52" s="154"/>
      <c r="K52" s="154"/>
    </row>
    <row r="53" spans="1:11" ht="11.1" customHeight="1">
      <c r="A53" s="4" t="s">
        <v>222</v>
      </c>
      <c r="D53" s="154"/>
      <c r="E53" s="154"/>
      <c r="F53" s="154"/>
      <c r="G53" s="154"/>
      <c r="H53" s="154"/>
      <c r="I53" s="154"/>
      <c r="J53" s="154"/>
      <c r="K53" s="154"/>
    </row>
    <row r="54" spans="1:11" ht="11.1" customHeight="1">
      <c r="D54" s="154"/>
      <c r="E54" s="154"/>
      <c r="F54" s="154"/>
      <c r="G54" s="154"/>
      <c r="H54" s="154"/>
      <c r="I54" s="154"/>
      <c r="J54" s="154"/>
      <c r="K54" s="154"/>
    </row>
    <row r="55" spans="1:11" ht="12" customHeight="1">
      <c r="D55" s="154"/>
      <c r="E55" s="154"/>
      <c r="F55" s="154"/>
      <c r="G55" s="154"/>
      <c r="H55" s="154"/>
      <c r="I55" s="154"/>
      <c r="J55" s="154"/>
      <c r="K55" s="154"/>
    </row>
    <row r="56" spans="1:11" ht="12" customHeight="1">
      <c r="D56" s="154"/>
      <c r="E56" s="154"/>
      <c r="F56" s="154"/>
      <c r="G56" s="154"/>
      <c r="H56" s="154"/>
      <c r="I56" s="154"/>
      <c r="J56" s="154"/>
      <c r="K56" s="154"/>
    </row>
    <row r="57" spans="1:11" ht="12" customHeight="1">
      <c r="D57" s="154"/>
      <c r="E57" s="154"/>
      <c r="F57" s="154"/>
      <c r="G57" s="154"/>
      <c r="H57" s="154"/>
      <c r="I57" s="154"/>
      <c r="J57" s="154"/>
      <c r="K57" s="154"/>
    </row>
    <row r="58" spans="1:11" ht="12" customHeight="1">
      <c r="D58" s="154"/>
      <c r="E58" s="154"/>
      <c r="F58" s="154"/>
      <c r="G58" s="154"/>
      <c r="H58" s="154"/>
      <c r="I58" s="154"/>
      <c r="J58" s="154"/>
      <c r="K58" s="154"/>
    </row>
    <row r="59" spans="1:11" ht="12" customHeight="1">
      <c r="D59" s="154"/>
      <c r="E59" s="154"/>
      <c r="F59" s="154"/>
      <c r="G59" s="154"/>
      <c r="H59" s="154"/>
      <c r="I59" s="154"/>
      <c r="J59" s="154"/>
      <c r="K59" s="154"/>
    </row>
    <row r="60" spans="1:11" ht="12" customHeight="1">
      <c r="D60" s="154"/>
      <c r="E60" s="154"/>
      <c r="F60" s="154"/>
      <c r="G60" s="154"/>
      <c r="H60" s="154"/>
      <c r="I60" s="154"/>
      <c r="J60" s="154"/>
      <c r="K60" s="154"/>
    </row>
    <row r="61" spans="1:11" ht="12" customHeight="1">
      <c r="D61" s="154"/>
      <c r="E61" s="154"/>
      <c r="F61" s="154"/>
      <c r="G61" s="154"/>
      <c r="H61" s="154"/>
      <c r="I61" s="154"/>
      <c r="J61" s="154"/>
      <c r="K61" s="154"/>
    </row>
    <row r="62" spans="1:11" ht="12" customHeight="1">
      <c r="D62" s="154"/>
      <c r="E62" s="154"/>
      <c r="F62" s="154"/>
      <c r="G62" s="154"/>
      <c r="H62" s="154"/>
      <c r="I62" s="154"/>
      <c r="J62" s="154"/>
      <c r="K62" s="154"/>
    </row>
    <row r="63" spans="1:11" ht="12" customHeight="1">
      <c r="D63" s="154"/>
      <c r="E63" s="154"/>
      <c r="F63" s="154"/>
      <c r="G63" s="154"/>
      <c r="H63" s="154"/>
      <c r="I63" s="154"/>
      <c r="J63" s="154"/>
      <c r="K63" s="154"/>
    </row>
    <row r="64" spans="1:11" ht="12" customHeight="1">
      <c r="D64" s="154"/>
      <c r="E64" s="154"/>
      <c r="F64" s="154"/>
      <c r="G64" s="154"/>
      <c r="H64" s="154"/>
      <c r="I64" s="154"/>
      <c r="J64" s="154"/>
      <c r="K64" s="154"/>
    </row>
    <row r="65" spans="4:11" ht="12" customHeight="1">
      <c r="D65" s="154"/>
      <c r="E65" s="154"/>
      <c r="F65" s="154"/>
      <c r="G65" s="154"/>
      <c r="H65" s="154"/>
      <c r="I65" s="154"/>
      <c r="J65" s="154"/>
      <c r="K65" s="154"/>
    </row>
    <row r="66" spans="4:11" ht="12" customHeight="1">
      <c r="D66" s="154"/>
      <c r="E66" s="154"/>
      <c r="F66" s="154"/>
      <c r="G66" s="154"/>
      <c r="H66" s="154"/>
      <c r="I66" s="154"/>
      <c r="J66" s="154"/>
      <c r="K66" s="154"/>
    </row>
    <row r="67" spans="4:11" ht="12" customHeight="1">
      <c r="D67" s="154"/>
      <c r="E67" s="154"/>
      <c r="F67" s="154"/>
      <c r="G67" s="154"/>
      <c r="H67" s="154"/>
      <c r="I67" s="154"/>
      <c r="J67" s="154"/>
      <c r="K67" s="154"/>
    </row>
    <row r="68" spans="4:11" ht="12" customHeight="1">
      <c r="D68" s="154"/>
      <c r="E68" s="154"/>
      <c r="F68" s="154"/>
      <c r="G68" s="154"/>
      <c r="H68" s="154"/>
      <c r="I68" s="154"/>
      <c r="J68" s="154"/>
      <c r="K68" s="154"/>
    </row>
    <row r="69" spans="4:11" ht="12" customHeight="1">
      <c r="D69" s="154"/>
      <c r="E69" s="154"/>
      <c r="F69" s="154"/>
      <c r="G69" s="154"/>
      <c r="H69" s="154"/>
      <c r="I69" s="154"/>
      <c r="J69" s="154"/>
      <c r="K69" s="154"/>
    </row>
    <row r="70" spans="4:11" ht="12" customHeight="1">
      <c r="D70" s="154"/>
      <c r="E70" s="154"/>
      <c r="F70" s="154"/>
      <c r="G70" s="154"/>
      <c r="H70" s="154"/>
      <c r="I70" s="154"/>
      <c r="J70" s="154"/>
      <c r="K70" s="154"/>
    </row>
    <row r="71" spans="4:11" ht="12" customHeight="1">
      <c r="D71" s="154"/>
      <c r="E71" s="154"/>
      <c r="F71" s="154"/>
      <c r="G71" s="154"/>
      <c r="H71" s="154"/>
      <c r="I71" s="154"/>
      <c r="J71" s="154"/>
      <c r="K71" s="154"/>
    </row>
    <row r="72" spans="4:11" ht="12" customHeight="1">
      <c r="D72" s="154"/>
      <c r="E72" s="154"/>
      <c r="F72" s="154"/>
      <c r="G72" s="154"/>
      <c r="H72" s="154"/>
      <c r="I72" s="154"/>
      <c r="J72" s="154"/>
      <c r="K72" s="154"/>
    </row>
    <row r="73" spans="4:11" ht="12" customHeight="1">
      <c r="D73" s="154"/>
      <c r="E73" s="154"/>
      <c r="F73" s="154"/>
      <c r="G73" s="154"/>
      <c r="H73" s="154"/>
      <c r="I73" s="154"/>
      <c r="J73" s="154"/>
      <c r="K73" s="154"/>
    </row>
    <row r="74" spans="4:11" ht="12" customHeight="1">
      <c r="D74" s="154"/>
      <c r="E74" s="154"/>
      <c r="F74" s="154"/>
      <c r="G74" s="154"/>
      <c r="H74" s="154"/>
      <c r="I74" s="154"/>
      <c r="J74" s="154"/>
      <c r="K74" s="154"/>
    </row>
    <row r="75" spans="4:11" ht="12" customHeight="1">
      <c r="D75" s="154"/>
      <c r="E75" s="154"/>
      <c r="F75" s="154"/>
      <c r="G75" s="154"/>
      <c r="H75" s="154"/>
      <c r="I75" s="154"/>
      <c r="J75" s="154"/>
      <c r="K75" s="154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263F37-B728-45D6-BE60-DBE028A9CCA5}">
  <dimension ref="A1:K75"/>
  <sheetViews>
    <sheetView showGridLines="0" workbookViewId="0"/>
  </sheetViews>
  <sheetFormatPr baseColWidth="10" defaultColWidth="10" defaultRowHeight="11.25"/>
  <cols>
    <col min="1" max="1" width="2.25" style="144" customWidth="1"/>
    <col min="2" max="2" width="1.5" style="155" customWidth="1"/>
    <col min="3" max="3" width="32.625" style="144" customWidth="1"/>
    <col min="4" max="4" width="9.375" style="144" customWidth="1"/>
    <col min="5" max="6" width="9.5" style="144" customWidth="1"/>
    <col min="7" max="9" width="9.375" style="144" customWidth="1"/>
    <col min="10" max="11" width="7.25" style="144" customWidth="1"/>
    <col min="12" max="16384" width="10" style="144"/>
  </cols>
  <sheetData>
    <row r="1" spans="1:11" ht="12" customHeight="1">
      <c r="A1" s="141"/>
      <c r="B1" s="142"/>
      <c r="C1" s="142"/>
      <c r="D1" s="142"/>
      <c r="E1" s="142"/>
      <c r="F1" s="142"/>
      <c r="G1" s="142"/>
      <c r="H1" s="142"/>
      <c r="I1" s="142"/>
      <c r="J1" s="143"/>
      <c r="K1" s="143"/>
    </row>
    <row r="2" spans="1:11" ht="12" customHeight="1">
      <c r="A2" s="13" t="s">
        <v>111</v>
      </c>
      <c r="B2" s="142"/>
      <c r="C2" s="142"/>
      <c r="D2" s="142"/>
      <c r="E2" s="142"/>
      <c r="F2" s="142"/>
      <c r="G2" s="142"/>
      <c r="H2" s="142"/>
      <c r="I2" s="142"/>
      <c r="J2" s="143"/>
      <c r="K2" s="143"/>
    </row>
    <row r="3" spans="1:11" ht="12" customHeight="1">
      <c r="A3" s="19"/>
      <c r="B3" s="142"/>
      <c r="C3" s="142"/>
      <c r="D3" s="142"/>
      <c r="E3" s="142"/>
      <c r="F3" s="142"/>
      <c r="G3" s="142"/>
      <c r="H3" s="142"/>
      <c r="I3" s="142"/>
      <c r="J3" s="143"/>
      <c r="K3" s="143"/>
    </row>
    <row r="4" spans="1:11" ht="12" customHeight="1">
      <c r="A4" s="19" t="s">
        <v>276</v>
      </c>
      <c r="B4" s="142"/>
      <c r="C4" s="142"/>
      <c r="D4" s="142"/>
      <c r="E4" s="142"/>
      <c r="F4" s="142"/>
      <c r="G4" s="142"/>
      <c r="H4" s="142"/>
      <c r="I4" s="142"/>
      <c r="J4" s="143"/>
      <c r="K4" s="143"/>
    </row>
    <row r="5" spans="1:11" ht="12" customHeight="1">
      <c r="A5" s="20" t="s">
        <v>69</v>
      </c>
      <c r="B5" s="142"/>
      <c r="C5" s="142"/>
      <c r="D5" s="142"/>
      <c r="E5" s="142"/>
      <c r="F5" s="142"/>
      <c r="G5" s="142"/>
      <c r="H5" s="142"/>
      <c r="I5" s="142"/>
      <c r="J5" s="143"/>
      <c r="K5" s="143"/>
    </row>
    <row r="6" spans="1:11" ht="12" customHeight="1">
      <c r="A6" s="148"/>
      <c r="B6" s="149"/>
      <c r="C6" s="148"/>
      <c r="D6" s="148"/>
      <c r="E6" s="148"/>
      <c r="F6" s="148"/>
      <c r="G6" s="148"/>
      <c r="H6" s="148"/>
      <c r="I6" s="148"/>
      <c r="J6" s="150"/>
      <c r="K6" s="150"/>
    </row>
    <row r="7" spans="1:11" ht="45">
      <c r="A7" s="151"/>
      <c r="B7" s="149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152"/>
      <c r="K7" s="152"/>
    </row>
    <row r="8" spans="1:11" ht="24" customHeight="1">
      <c r="A8" s="4">
        <v>1</v>
      </c>
      <c r="B8" s="7"/>
      <c r="C8" s="14" t="s">
        <v>73</v>
      </c>
      <c r="D8" s="153">
        <v>1357.5029999999999</v>
      </c>
      <c r="E8" s="153">
        <v>959.88000000000011</v>
      </c>
      <c r="F8" s="153">
        <v>58.577000000000005</v>
      </c>
      <c r="G8" s="153">
        <v>116.14500000000001</v>
      </c>
      <c r="H8" s="153">
        <v>222.90099999999984</v>
      </c>
      <c r="I8" s="153">
        <v>0</v>
      </c>
      <c r="J8" s="154"/>
      <c r="K8" s="154"/>
    </row>
    <row r="9" spans="1:11" ht="12" customHeight="1">
      <c r="A9" s="4">
        <v>2</v>
      </c>
      <c r="B9" s="7" t="s">
        <v>58</v>
      </c>
      <c r="C9" s="15" t="s">
        <v>74</v>
      </c>
      <c r="D9" s="153">
        <v>727.94</v>
      </c>
      <c r="E9" s="153">
        <v>573.63</v>
      </c>
      <c r="F9" s="153">
        <v>30.388999999999999</v>
      </c>
      <c r="G9" s="153">
        <v>41.210999999999999</v>
      </c>
      <c r="H9" s="153">
        <v>82.710000000000008</v>
      </c>
      <c r="I9" s="153">
        <v>0</v>
      </c>
      <c r="J9" s="154"/>
      <c r="K9" s="154"/>
    </row>
    <row r="10" spans="1:11" ht="18" customHeight="1">
      <c r="A10" s="4">
        <v>3</v>
      </c>
      <c r="B10" s="7" t="s">
        <v>59</v>
      </c>
      <c r="C10" s="15" t="s">
        <v>77</v>
      </c>
      <c r="D10" s="153">
        <f t="shared" ref="D10:I10" si="0">D8-D9</f>
        <v>629.56299999999987</v>
      </c>
      <c r="E10" s="153">
        <f t="shared" si="0"/>
        <v>386.25000000000011</v>
      </c>
      <c r="F10" s="153">
        <f t="shared" si="0"/>
        <v>28.188000000000006</v>
      </c>
      <c r="G10" s="153">
        <f t="shared" si="0"/>
        <v>74.934000000000012</v>
      </c>
      <c r="H10" s="153">
        <f t="shared" si="0"/>
        <v>140.19099999999983</v>
      </c>
      <c r="I10" s="153">
        <f t="shared" si="0"/>
        <v>0</v>
      </c>
      <c r="J10" s="154"/>
      <c r="K10" s="154"/>
    </row>
    <row r="11" spans="1:11" ht="12" customHeight="1">
      <c r="A11" s="4">
        <v>4</v>
      </c>
      <c r="B11" s="7" t="s">
        <v>58</v>
      </c>
      <c r="C11" s="15" t="s">
        <v>78</v>
      </c>
      <c r="D11" s="153">
        <v>121.42999999999995</v>
      </c>
      <c r="E11" s="153">
        <v>68.73</v>
      </c>
      <c r="F11" s="153">
        <v>2.14</v>
      </c>
      <c r="G11" s="153">
        <v>16.606000000000002</v>
      </c>
      <c r="H11" s="153">
        <v>33.953999999999958</v>
      </c>
      <c r="I11" s="153">
        <v>0</v>
      </c>
      <c r="J11" s="154"/>
      <c r="K11" s="154"/>
    </row>
    <row r="12" spans="1:11" ht="18" customHeight="1">
      <c r="A12" s="4">
        <v>5</v>
      </c>
      <c r="B12" s="7" t="s">
        <v>59</v>
      </c>
      <c r="C12" s="15" t="s">
        <v>89</v>
      </c>
      <c r="D12" s="153">
        <f>D10-D11</f>
        <v>508.13299999999992</v>
      </c>
      <c r="E12" s="153">
        <f>E10-E11</f>
        <v>317.5200000000001</v>
      </c>
      <c r="F12" s="153">
        <f>F10-F11</f>
        <v>26.048000000000005</v>
      </c>
      <c r="G12" s="153">
        <f>G10-G11</f>
        <v>58.32800000000001</v>
      </c>
      <c r="H12" s="153">
        <f>H10-H11</f>
        <v>106.23699999999988</v>
      </c>
      <c r="I12" s="153">
        <v>-37.222000000000037</v>
      </c>
      <c r="J12" s="154"/>
      <c r="K12" s="154"/>
    </row>
    <row r="13" spans="1:11" ht="12" customHeight="1">
      <c r="A13" s="4">
        <v>6</v>
      </c>
      <c r="B13" s="7" t="s">
        <v>58</v>
      </c>
      <c r="C13" s="15" t="s">
        <v>90</v>
      </c>
      <c r="D13" s="153">
        <v>377.71100000000001</v>
      </c>
      <c r="E13" s="153">
        <v>245.38499999999999</v>
      </c>
      <c r="F13" s="153">
        <v>20.391000000000002</v>
      </c>
      <c r="G13" s="153">
        <v>60.031999999999996</v>
      </c>
      <c r="H13" s="153">
        <v>51.90300000000002</v>
      </c>
      <c r="I13" s="153">
        <v>3.2759999999999998</v>
      </c>
      <c r="J13" s="154"/>
      <c r="K13" s="154"/>
    </row>
    <row r="14" spans="1:11" ht="12" customHeight="1">
      <c r="A14" s="4">
        <v>7</v>
      </c>
      <c r="B14" s="7" t="s">
        <v>58</v>
      </c>
      <c r="C14" s="15" t="s">
        <v>91</v>
      </c>
      <c r="D14" s="153">
        <v>4.38</v>
      </c>
      <c r="E14" s="153">
        <v>2.08</v>
      </c>
      <c r="F14" s="153">
        <v>0.27800000000000002</v>
      </c>
      <c r="G14" s="153">
        <v>7.1999999999999995E-2</v>
      </c>
      <c r="H14" s="153">
        <v>1.95</v>
      </c>
      <c r="I14" s="153">
        <v>0</v>
      </c>
      <c r="J14" s="154"/>
      <c r="K14" s="154"/>
    </row>
    <row r="15" spans="1:11" ht="12" customHeight="1">
      <c r="A15" s="4">
        <v>8</v>
      </c>
      <c r="B15" s="7" t="s">
        <v>60</v>
      </c>
      <c r="C15" s="15" t="s">
        <v>92</v>
      </c>
      <c r="D15" s="153">
        <v>14.728</v>
      </c>
      <c r="E15" s="153">
        <v>13.743</v>
      </c>
      <c r="F15" s="153">
        <v>0</v>
      </c>
      <c r="G15" s="153">
        <v>0.187</v>
      </c>
      <c r="H15" s="153">
        <v>0.79799999999999993</v>
      </c>
      <c r="I15" s="153">
        <v>0</v>
      </c>
      <c r="J15" s="154"/>
      <c r="K15" s="154"/>
    </row>
    <row r="16" spans="1:11" ht="18" customHeight="1">
      <c r="A16" s="4">
        <v>9</v>
      </c>
      <c r="B16" s="7" t="s">
        <v>59</v>
      </c>
      <c r="C16" s="15" t="s">
        <v>112</v>
      </c>
      <c r="D16" s="153">
        <f t="shared" ref="D16:I16" si="1">D12-D13-D14+D15</f>
        <v>140.76999999999992</v>
      </c>
      <c r="E16" s="153">
        <f t="shared" si="1"/>
        <v>83.798000000000101</v>
      </c>
      <c r="F16" s="153">
        <f t="shared" si="1"/>
        <v>5.3790000000000031</v>
      </c>
      <c r="G16" s="153">
        <f t="shared" si="1"/>
        <v>-1.5889999999999864</v>
      </c>
      <c r="H16" s="153">
        <f t="shared" si="1"/>
        <v>53.18199999999986</v>
      </c>
      <c r="I16" s="153">
        <f t="shared" si="1"/>
        <v>-40.498000000000033</v>
      </c>
      <c r="J16" s="154"/>
      <c r="K16" s="154"/>
    </row>
    <row r="17" spans="1:11" ht="12" customHeight="1">
      <c r="A17" s="4">
        <v>10</v>
      </c>
      <c r="B17" s="7" t="s">
        <v>60</v>
      </c>
      <c r="C17" s="15" t="s">
        <v>93</v>
      </c>
      <c r="D17" s="153">
        <v>379.09900000000005</v>
      </c>
      <c r="E17" s="153">
        <v>0</v>
      </c>
      <c r="F17" s="153">
        <v>0</v>
      </c>
      <c r="G17" s="153">
        <v>0</v>
      </c>
      <c r="H17" s="153">
        <v>379.09900000000005</v>
      </c>
      <c r="I17" s="153">
        <v>1.8879999999999999</v>
      </c>
      <c r="J17" s="154"/>
      <c r="K17" s="154"/>
    </row>
    <row r="18" spans="1:11" ht="12" customHeight="1">
      <c r="A18" s="4">
        <v>11</v>
      </c>
      <c r="B18" s="7" t="s">
        <v>58</v>
      </c>
      <c r="C18" s="15" t="s">
        <v>94</v>
      </c>
      <c r="D18" s="153">
        <v>9.4659999999999993</v>
      </c>
      <c r="E18" s="153">
        <v>0</v>
      </c>
      <c r="F18" s="153">
        <v>0</v>
      </c>
      <c r="G18" s="153">
        <v>9.4659999999999993</v>
      </c>
      <c r="H18" s="153">
        <v>0</v>
      </c>
      <c r="I18" s="153">
        <v>5.3150000000000004</v>
      </c>
      <c r="J18" s="154"/>
      <c r="K18" s="154"/>
    </row>
    <row r="19" spans="1:11" ht="12" customHeight="1">
      <c r="A19" s="4">
        <v>12</v>
      </c>
      <c r="B19" s="7" t="s">
        <v>60</v>
      </c>
      <c r="C19" s="15" t="s">
        <v>95</v>
      </c>
      <c r="D19" s="153">
        <v>77.835999999999999</v>
      </c>
      <c r="E19" s="153">
        <v>0</v>
      </c>
      <c r="F19" s="153">
        <v>0</v>
      </c>
      <c r="G19" s="153">
        <v>77.835999999999999</v>
      </c>
      <c r="H19" s="153">
        <v>0</v>
      </c>
      <c r="I19" s="153">
        <v>1.1439999999999999</v>
      </c>
      <c r="J19" s="154"/>
      <c r="K19" s="154"/>
    </row>
    <row r="20" spans="1:11" ht="12" customHeight="1">
      <c r="A20" s="4">
        <v>13</v>
      </c>
      <c r="B20" s="7" t="s">
        <v>58</v>
      </c>
      <c r="C20" s="15" t="s">
        <v>96</v>
      </c>
      <c r="D20" s="153">
        <v>197.57600000000002</v>
      </c>
      <c r="E20" s="153">
        <v>75.727999999999994</v>
      </c>
      <c r="F20" s="153">
        <v>92.659000000000006</v>
      </c>
      <c r="G20" s="153">
        <v>17.472000000000001</v>
      </c>
      <c r="H20" s="153">
        <v>11.717000000000004</v>
      </c>
      <c r="I20" s="153">
        <v>51.614999999999995</v>
      </c>
      <c r="J20" s="154"/>
      <c r="K20" s="154"/>
    </row>
    <row r="21" spans="1:11" ht="12" customHeight="1">
      <c r="A21" s="4">
        <v>14</v>
      </c>
      <c r="B21" s="7" t="s">
        <v>60</v>
      </c>
      <c r="C21" s="15" t="s">
        <v>97</v>
      </c>
      <c r="D21" s="153">
        <v>218.9</v>
      </c>
      <c r="E21" s="153">
        <v>39.441999999999993</v>
      </c>
      <c r="F21" s="153">
        <v>83.763000000000005</v>
      </c>
      <c r="G21" s="153">
        <v>6.4359999999999999</v>
      </c>
      <c r="H21" s="153">
        <v>89.259</v>
      </c>
      <c r="I21" s="153">
        <v>30.291000000000004</v>
      </c>
      <c r="J21" s="154"/>
      <c r="K21" s="154"/>
    </row>
    <row r="22" spans="1:11" ht="18" customHeight="1">
      <c r="A22" s="4">
        <v>15</v>
      </c>
      <c r="B22" s="7" t="s">
        <v>59</v>
      </c>
      <c r="C22" s="15" t="s">
        <v>219</v>
      </c>
      <c r="D22" s="153">
        <f t="shared" ref="D22:I22" si="2">D16+D17-D18+D19-D20+D21</f>
        <v>609.56299999999987</v>
      </c>
      <c r="E22" s="153">
        <f t="shared" si="2"/>
        <v>47.5120000000001</v>
      </c>
      <c r="F22" s="153">
        <f t="shared" si="2"/>
        <v>-3.5169999999999959</v>
      </c>
      <c r="G22" s="153">
        <f t="shared" si="2"/>
        <v>55.745000000000005</v>
      </c>
      <c r="H22" s="153">
        <f t="shared" si="2"/>
        <v>509.82299999999992</v>
      </c>
      <c r="I22" s="153">
        <f t="shared" si="2"/>
        <v>-64.105000000000018</v>
      </c>
      <c r="J22" s="154"/>
      <c r="K22" s="154"/>
    </row>
    <row r="23" spans="1:11" ht="12" customHeight="1">
      <c r="A23" s="4">
        <v>16</v>
      </c>
      <c r="B23" s="7" t="s">
        <v>58</v>
      </c>
      <c r="C23" s="15" t="s">
        <v>98</v>
      </c>
      <c r="D23" s="153">
        <v>83.625</v>
      </c>
      <c r="E23" s="153">
        <v>16.393000000000001</v>
      </c>
      <c r="F23" s="153">
        <v>1.7279999999999998</v>
      </c>
      <c r="G23" s="153">
        <v>0</v>
      </c>
      <c r="H23" s="153">
        <v>65.504000000000005</v>
      </c>
      <c r="I23" s="153">
        <v>0.39800000000000002</v>
      </c>
      <c r="J23" s="154"/>
      <c r="K23" s="154"/>
    </row>
    <row r="24" spans="1:11" ht="12" customHeight="1">
      <c r="A24" s="4">
        <v>17</v>
      </c>
      <c r="B24" s="7" t="s">
        <v>60</v>
      </c>
      <c r="C24" s="15" t="s">
        <v>99</v>
      </c>
      <c r="D24" s="153">
        <v>83.894999999999996</v>
      </c>
      <c r="E24" s="153">
        <v>0</v>
      </c>
      <c r="F24" s="153">
        <v>0</v>
      </c>
      <c r="G24" s="153">
        <v>83.894999999999996</v>
      </c>
      <c r="H24" s="153">
        <v>0</v>
      </c>
      <c r="I24" s="153">
        <v>0.128</v>
      </c>
      <c r="J24" s="154"/>
      <c r="K24" s="154"/>
    </row>
    <row r="25" spans="1:11" ht="12" customHeight="1">
      <c r="A25" s="4">
        <v>18</v>
      </c>
      <c r="B25" s="7" t="s">
        <v>58</v>
      </c>
      <c r="C25" s="15" t="s">
        <v>220</v>
      </c>
      <c r="D25" s="153">
        <v>149.58100000000002</v>
      </c>
      <c r="E25" s="153">
        <v>0</v>
      </c>
      <c r="F25" s="153">
        <v>0</v>
      </c>
      <c r="G25" s="153">
        <v>0</v>
      </c>
      <c r="H25" s="153">
        <v>149.58100000000002</v>
      </c>
      <c r="I25" s="153">
        <v>0.44600000000000001</v>
      </c>
      <c r="J25" s="154"/>
      <c r="K25" s="154"/>
    </row>
    <row r="26" spans="1:11" ht="12" customHeight="1">
      <c r="A26" s="4">
        <v>19</v>
      </c>
      <c r="B26" s="7" t="s">
        <v>60</v>
      </c>
      <c r="C26" s="15" t="s">
        <v>221</v>
      </c>
      <c r="D26" s="153">
        <v>149.36399999999998</v>
      </c>
      <c r="E26" s="153">
        <v>5.0289999999999999</v>
      </c>
      <c r="F26" s="153">
        <v>25.072999999999997</v>
      </c>
      <c r="G26" s="153">
        <v>119.05899999999998</v>
      </c>
      <c r="H26" s="153">
        <v>0.20299999999999999</v>
      </c>
      <c r="I26" s="153">
        <v>0.66300000000000003</v>
      </c>
      <c r="J26" s="154"/>
      <c r="K26" s="154"/>
    </row>
    <row r="27" spans="1:11" ht="12" customHeight="1">
      <c r="A27" s="4">
        <v>20</v>
      </c>
      <c r="B27" s="7" t="s">
        <v>58</v>
      </c>
      <c r="C27" s="15" t="s">
        <v>100</v>
      </c>
      <c r="D27" s="153">
        <v>119.64500000000002</v>
      </c>
      <c r="E27" s="153">
        <v>3.5579999999999998</v>
      </c>
      <c r="F27" s="153">
        <v>10.811999999999999</v>
      </c>
      <c r="G27" s="153">
        <v>105.07200000000002</v>
      </c>
      <c r="H27" s="153">
        <v>0.20299999999999999</v>
      </c>
      <c r="I27" s="153">
        <v>0.14099999999999999</v>
      </c>
      <c r="J27" s="154"/>
      <c r="K27" s="154"/>
    </row>
    <row r="28" spans="1:11" ht="12" customHeight="1">
      <c r="A28" s="4">
        <v>21</v>
      </c>
      <c r="B28" s="7" t="s">
        <v>60</v>
      </c>
      <c r="C28" s="15" t="s">
        <v>114</v>
      </c>
      <c r="D28" s="153">
        <v>118.16900000000001</v>
      </c>
      <c r="E28" s="153">
        <v>0</v>
      </c>
      <c r="F28" s="153">
        <v>0</v>
      </c>
      <c r="G28" s="153">
        <v>0</v>
      </c>
      <c r="H28" s="153">
        <v>118.16900000000001</v>
      </c>
      <c r="I28" s="153">
        <v>1.617</v>
      </c>
      <c r="J28" s="154"/>
      <c r="K28" s="154"/>
    </row>
    <row r="29" spans="1:11" ht="12" customHeight="1">
      <c r="A29" s="4">
        <v>22</v>
      </c>
      <c r="B29" s="7" t="s">
        <v>58</v>
      </c>
      <c r="C29" s="15" t="s">
        <v>101</v>
      </c>
      <c r="D29" s="153">
        <v>64.350999999999999</v>
      </c>
      <c r="E29" s="153">
        <v>6.5979999999999999</v>
      </c>
      <c r="F29" s="153">
        <v>28.353999999999999</v>
      </c>
      <c r="G29" s="153">
        <v>12.455999999999996</v>
      </c>
      <c r="H29" s="153">
        <v>16.943000000000001</v>
      </c>
      <c r="I29" s="153">
        <v>9.8779999999999983</v>
      </c>
      <c r="J29" s="154"/>
      <c r="K29" s="154"/>
    </row>
    <row r="30" spans="1:11" ht="12" customHeight="1">
      <c r="A30" s="4">
        <v>23</v>
      </c>
      <c r="B30" s="7" t="s">
        <v>60</v>
      </c>
      <c r="C30" s="15" t="s">
        <v>102</v>
      </c>
      <c r="D30" s="153">
        <v>56.764999999999986</v>
      </c>
      <c r="E30" s="153">
        <v>3.1599999999999997</v>
      </c>
      <c r="F30" s="153">
        <v>28.366999999999997</v>
      </c>
      <c r="G30" s="153">
        <v>5.7129999999999939</v>
      </c>
      <c r="H30" s="153">
        <v>19.524999999999999</v>
      </c>
      <c r="I30" s="153">
        <v>17.463999999999999</v>
      </c>
      <c r="J30" s="154"/>
      <c r="K30" s="154"/>
    </row>
    <row r="31" spans="1:11" ht="18" customHeight="1">
      <c r="A31" s="4">
        <v>24</v>
      </c>
      <c r="B31" s="7" t="s">
        <v>59</v>
      </c>
      <c r="C31" s="15" t="s">
        <v>79</v>
      </c>
      <c r="D31" s="153">
        <f t="shared" ref="D31:I31" si="3">D22-D23+D24-D25+D26-D27+D28-D29+D30</f>
        <v>600.55399999999975</v>
      </c>
      <c r="E31" s="153">
        <f t="shared" si="3"/>
        <v>29.152000000000097</v>
      </c>
      <c r="F31" s="153">
        <f t="shared" si="3"/>
        <v>9.0290000000000035</v>
      </c>
      <c r="G31" s="153">
        <f t="shared" si="3"/>
        <v>146.88399999999996</v>
      </c>
      <c r="H31" s="153">
        <f t="shared" si="3"/>
        <v>415.48899999999992</v>
      </c>
      <c r="I31" s="153">
        <f t="shared" si="3"/>
        <v>-55.096000000000018</v>
      </c>
      <c r="J31" s="154"/>
      <c r="K31" s="154"/>
    </row>
    <row r="32" spans="1:11" ht="12" customHeight="1">
      <c r="A32" s="4">
        <v>25</v>
      </c>
      <c r="B32" s="7" t="s">
        <v>58</v>
      </c>
      <c r="C32" s="15" t="s">
        <v>75</v>
      </c>
      <c r="D32" s="153">
        <v>532.36500000000001</v>
      </c>
      <c r="E32" s="153">
        <v>0</v>
      </c>
      <c r="F32" s="153">
        <v>0</v>
      </c>
      <c r="G32" s="153">
        <v>140.86399999999998</v>
      </c>
      <c r="H32" s="153">
        <v>391.50099999999998</v>
      </c>
      <c r="I32" s="153">
        <v>0</v>
      </c>
      <c r="J32" s="154"/>
      <c r="K32" s="154"/>
    </row>
    <row r="33" spans="1:11" ht="20.100000000000001" customHeight="1">
      <c r="A33" s="8">
        <v>26</v>
      </c>
      <c r="B33" s="9" t="s">
        <v>60</v>
      </c>
      <c r="C33" s="16" t="s">
        <v>80</v>
      </c>
      <c r="D33" s="153">
        <v>0</v>
      </c>
      <c r="E33" s="153">
        <v>-1.4140000000000001</v>
      </c>
      <c r="F33" s="153">
        <v>-11.451999999999998</v>
      </c>
      <c r="G33" s="153">
        <v>0</v>
      </c>
      <c r="H33" s="153">
        <v>12.866</v>
      </c>
      <c r="I33" s="153">
        <v>0</v>
      </c>
      <c r="J33" s="154"/>
      <c r="K33" s="154"/>
    </row>
    <row r="34" spans="1:11" ht="18" customHeight="1">
      <c r="A34" s="4">
        <v>27</v>
      </c>
      <c r="B34" s="7" t="s">
        <v>59</v>
      </c>
      <c r="C34" s="15" t="s">
        <v>81</v>
      </c>
      <c r="D34" s="153">
        <f t="shared" ref="D34:I34" si="4">D31-D32+D33</f>
        <v>68.188999999999737</v>
      </c>
      <c r="E34" s="153">
        <f t="shared" si="4"/>
        <v>27.738000000000095</v>
      </c>
      <c r="F34" s="153">
        <f t="shared" si="4"/>
        <v>-2.4229999999999947</v>
      </c>
      <c r="G34" s="153">
        <f t="shared" si="4"/>
        <v>6.0199999999999818</v>
      </c>
      <c r="H34" s="153">
        <f t="shared" si="4"/>
        <v>36.853999999999942</v>
      </c>
      <c r="I34" s="153">
        <f t="shared" si="4"/>
        <v>-55.096000000000018</v>
      </c>
      <c r="J34" s="154"/>
      <c r="K34" s="154"/>
    </row>
    <row r="35" spans="1:11" ht="12" customHeight="1">
      <c r="A35" s="4">
        <v>28</v>
      </c>
      <c r="B35" s="7" t="s">
        <v>58</v>
      </c>
      <c r="C35" s="15" t="s">
        <v>103</v>
      </c>
      <c r="D35" s="153">
        <v>13.278999999999996</v>
      </c>
      <c r="E35" s="153">
        <v>0.29000000000000004</v>
      </c>
      <c r="F35" s="153">
        <v>1.45</v>
      </c>
      <c r="G35" s="153">
        <v>9.786999999999999</v>
      </c>
      <c r="H35" s="153">
        <v>1.7520000000000002</v>
      </c>
      <c r="I35" s="153">
        <v>1.528</v>
      </c>
      <c r="J35" s="154"/>
      <c r="K35" s="154"/>
    </row>
    <row r="36" spans="1:11" ht="12" customHeight="1">
      <c r="A36" s="4">
        <v>29</v>
      </c>
      <c r="B36" s="7" t="s">
        <v>60</v>
      </c>
      <c r="C36" s="15" t="s">
        <v>104</v>
      </c>
      <c r="D36" s="153">
        <v>10.418999999999999</v>
      </c>
      <c r="E36" s="153">
        <v>5.258</v>
      </c>
      <c r="F36" s="153">
        <v>0.47499999999999998</v>
      </c>
      <c r="G36" s="153">
        <v>2.8109999999999999</v>
      </c>
      <c r="H36" s="153">
        <v>1.875</v>
      </c>
      <c r="I36" s="153">
        <v>4.3879999999999999</v>
      </c>
      <c r="J36" s="154"/>
      <c r="K36" s="154"/>
    </row>
    <row r="37" spans="1:11" ht="12" customHeight="1">
      <c r="A37" s="4">
        <v>30</v>
      </c>
      <c r="B37" s="7" t="s">
        <v>58</v>
      </c>
      <c r="C37" s="15" t="s">
        <v>76</v>
      </c>
      <c r="D37" s="153">
        <v>134.52300000000002</v>
      </c>
      <c r="E37" s="153">
        <v>70.008000000000038</v>
      </c>
      <c r="F37" s="153">
        <v>2.2039999999999997</v>
      </c>
      <c r="G37" s="153">
        <v>19.701000000000001</v>
      </c>
      <c r="H37" s="153">
        <v>42.609999999999971</v>
      </c>
      <c r="I37" s="153">
        <v>0</v>
      </c>
      <c r="J37" s="154"/>
      <c r="K37" s="154"/>
    </row>
    <row r="38" spans="1:11" ht="12" customHeight="1">
      <c r="A38" s="4">
        <v>31</v>
      </c>
      <c r="B38" s="7" t="s">
        <v>60</v>
      </c>
      <c r="C38" s="15" t="s">
        <v>78</v>
      </c>
      <c r="D38" s="153">
        <v>121.42999999999995</v>
      </c>
      <c r="E38" s="153">
        <v>68.73</v>
      </c>
      <c r="F38" s="153">
        <v>2.14</v>
      </c>
      <c r="G38" s="153">
        <v>16.606000000000002</v>
      </c>
      <c r="H38" s="153">
        <v>33.953999999999958</v>
      </c>
      <c r="I38" s="153">
        <v>0</v>
      </c>
      <c r="J38" s="154"/>
      <c r="K38" s="154"/>
    </row>
    <row r="39" spans="1:11" ht="12" customHeight="1">
      <c r="A39" s="4">
        <v>32</v>
      </c>
      <c r="B39" s="7" t="s">
        <v>58</v>
      </c>
      <c r="C39" s="15" t="s">
        <v>82</v>
      </c>
      <c r="D39" s="153">
        <v>5.5999999999999994E-2</v>
      </c>
      <c r="E39" s="153">
        <v>0.22400000000000006</v>
      </c>
      <c r="F39" s="153">
        <v>0</v>
      </c>
      <c r="G39" s="153">
        <v>-0.4890000000000001</v>
      </c>
      <c r="H39" s="153">
        <v>0.32100000000000001</v>
      </c>
      <c r="I39" s="153">
        <v>-5.6000000000000001E-2</v>
      </c>
      <c r="J39" s="154"/>
      <c r="K39" s="154"/>
    </row>
    <row r="40" spans="1:11" ht="18" customHeight="1">
      <c r="A40" s="4">
        <v>33</v>
      </c>
      <c r="B40" s="7" t="s">
        <v>59</v>
      </c>
      <c r="C40" s="15" t="s">
        <v>83</v>
      </c>
      <c r="D40" s="153">
        <f t="shared" ref="D40:I40" si="5">D34-D35+D36-D37+D38-D39</f>
        <v>52.179999999999666</v>
      </c>
      <c r="E40" s="153">
        <f t="shared" si="5"/>
        <v>31.204000000000061</v>
      </c>
      <c r="F40" s="153">
        <f t="shared" si="5"/>
        <v>-3.4619999999999949</v>
      </c>
      <c r="G40" s="153">
        <f t="shared" si="5"/>
        <v>-3.5620000000000163</v>
      </c>
      <c r="H40" s="153">
        <f t="shared" si="5"/>
        <v>27.999999999999925</v>
      </c>
      <c r="I40" s="153">
        <f t="shared" si="5"/>
        <v>-52.180000000000021</v>
      </c>
      <c r="J40" s="154"/>
      <c r="K40" s="154"/>
    </row>
    <row r="41" spans="1:11" ht="20.100000000000001" customHeight="1">
      <c r="A41" s="4"/>
      <c r="B41" s="7"/>
      <c r="C41" s="17" t="s">
        <v>105</v>
      </c>
      <c r="D41" s="153"/>
      <c r="E41" s="153"/>
      <c r="F41" s="153"/>
      <c r="G41" s="153"/>
      <c r="H41" s="153"/>
      <c r="I41" s="153"/>
      <c r="J41" s="154"/>
      <c r="K41" s="154"/>
    </row>
    <row r="42" spans="1:11" ht="18" customHeight="1">
      <c r="A42" s="4">
        <v>34</v>
      </c>
      <c r="B42" s="7"/>
      <c r="C42" s="15" t="s">
        <v>79</v>
      </c>
      <c r="D42" s="153">
        <v>600.55399999999986</v>
      </c>
      <c r="E42" s="153">
        <v>29.152000000000093</v>
      </c>
      <c r="F42" s="153">
        <v>9.0289999999999893</v>
      </c>
      <c r="G42" s="153">
        <v>146.88399999999999</v>
      </c>
      <c r="H42" s="153">
        <v>415.48899999999981</v>
      </c>
      <c r="I42" s="153">
        <v>-55.096000000000039</v>
      </c>
      <c r="J42" s="154"/>
      <c r="K42" s="154"/>
    </row>
    <row r="43" spans="1:11" ht="12" customHeight="1">
      <c r="A43" s="4">
        <v>35</v>
      </c>
      <c r="B43" s="7" t="s">
        <v>58</v>
      </c>
      <c r="C43" s="18" t="s">
        <v>106</v>
      </c>
      <c r="D43" s="153">
        <v>84.888000000000005</v>
      </c>
      <c r="E43" s="153">
        <v>0</v>
      </c>
      <c r="F43" s="153">
        <v>0</v>
      </c>
      <c r="G43" s="153">
        <v>84.888000000000005</v>
      </c>
      <c r="H43" s="153">
        <v>0</v>
      </c>
      <c r="I43" s="153">
        <v>0</v>
      </c>
      <c r="J43" s="154"/>
      <c r="K43" s="154"/>
    </row>
    <row r="44" spans="1:11" ht="12" customHeight="1">
      <c r="A44" s="4">
        <v>36</v>
      </c>
      <c r="B44" s="7" t="s">
        <v>60</v>
      </c>
      <c r="C44" s="18" t="s">
        <v>107</v>
      </c>
      <c r="D44" s="153">
        <v>84.888000000000005</v>
      </c>
      <c r="E44" s="153">
        <v>0</v>
      </c>
      <c r="F44" s="153">
        <v>0</v>
      </c>
      <c r="G44" s="153">
        <v>0</v>
      </c>
      <c r="H44" s="153">
        <v>84.888000000000005</v>
      </c>
      <c r="I44" s="153">
        <v>0</v>
      </c>
      <c r="J44" s="154"/>
      <c r="K44" s="154"/>
    </row>
    <row r="45" spans="1:11" ht="18" customHeight="1">
      <c r="A45" s="4">
        <v>37</v>
      </c>
      <c r="B45" s="7" t="s">
        <v>59</v>
      </c>
      <c r="C45" s="15" t="s">
        <v>113</v>
      </c>
      <c r="D45" s="153">
        <f t="shared" ref="D45:I45" si="6">D42-D43+D44</f>
        <v>600.55399999999986</v>
      </c>
      <c r="E45" s="153">
        <f t="shared" si="6"/>
        <v>29.152000000000093</v>
      </c>
      <c r="F45" s="153">
        <f t="shared" si="6"/>
        <v>9.0289999999999893</v>
      </c>
      <c r="G45" s="153">
        <f t="shared" si="6"/>
        <v>61.995999999999981</v>
      </c>
      <c r="H45" s="153">
        <f t="shared" si="6"/>
        <v>500.37699999999984</v>
      </c>
      <c r="I45" s="153">
        <f t="shared" si="6"/>
        <v>-55.096000000000039</v>
      </c>
      <c r="J45" s="154"/>
      <c r="K45" s="154"/>
    </row>
    <row r="46" spans="1:11" ht="12" customHeight="1">
      <c r="A46" s="4">
        <v>38</v>
      </c>
      <c r="B46" s="7" t="s">
        <v>58</v>
      </c>
      <c r="C46" s="15" t="s">
        <v>108</v>
      </c>
      <c r="D46" s="153">
        <v>532.36500000000001</v>
      </c>
      <c r="E46" s="153">
        <v>0</v>
      </c>
      <c r="F46" s="153">
        <v>0</v>
      </c>
      <c r="G46" s="153">
        <v>55.975999999999999</v>
      </c>
      <c r="H46" s="153">
        <v>476.38900000000001</v>
      </c>
      <c r="I46" s="153">
        <v>0</v>
      </c>
      <c r="J46" s="154"/>
      <c r="K46" s="154"/>
    </row>
    <row r="47" spans="1:11" ht="20.100000000000001" customHeight="1">
      <c r="A47" s="8">
        <v>39</v>
      </c>
      <c r="B47" s="9" t="s">
        <v>60</v>
      </c>
      <c r="C47" s="16" t="s">
        <v>80</v>
      </c>
      <c r="D47" s="153">
        <v>0</v>
      </c>
      <c r="E47" s="153">
        <v>-1.4140000000000001</v>
      </c>
      <c r="F47" s="153">
        <v>-11.451999999999998</v>
      </c>
      <c r="G47" s="153">
        <v>0</v>
      </c>
      <c r="H47" s="153">
        <v>12.866</v>
      </c>
      <c r="I47" s="153">
        <v>0</v>
      </c>
      <c r="J47" s="154"/>
      <c r="K47" s="154"/>
    </row>
    <row r="48" spans="1:11" ht="18" customHeight="1">
      <c r="A48" s="4">
        <v>40</v>
      </c>
      <c r="B48" s="7" t="s">
        <v>59</v>
      </c>
      <c r="C48" s="15" t="s">
        <v>81</v>
      </c>
      <c r="D48" s="153">
        <f t="shared" ref="D48:I48" si="7">D45-D46+D47</f>
        <v>68.188999999999851</v>
      </c>
      <c r="E48" s="153">
        <f t="shared" si="7"/>
        <v>27.738000000000092</v>
      </c>
      <c r="F48" s="153">
        <f t="shared" si="7"/>
        <v>-2.4230000000000089</v>
      </c>
      <c r="G48" s="153">
        <f t="shared" si="7"/>
        <v>6.0199999999999818</v>
      </c>
      <c r="H48" s="153">
        <f t="shared" si="7"/>
        <v>36.853999999999829</v>
      </c>
      <c r="I48" s="153">
        <f t="shared" si="7"/>
        <v>-55.096000000000039</v>
      </c>
      <c r="J48" s="154"/>
      <c r="K48" s="154"/>
    </row>
    <row r="49" spans="1:11" ht="12" customHeight="1">
      <c r="D49" s="154"/>
      <c r="E49" s="154"/>
      <c r="F49" s="154"/>
      <c r="G49" s="154"/>
      <c r="H49" s="154"/>
      <c r="I49" s="154"/>
      <c r="J49" s="154"/>
      <c r="K49" s="154"/>
    </row>
    <row r="50" spans="1:11" ht="12" customHeight="1">
      <c r="A50" s="148"/>
      <c r="B50" s="149"/>
      <c r="D50" s="154"/>
      <c r="E50" s="154"/>
      <c r="F50" s="154"/>
      <c r="G50" s="154"/>
      <c r="H50" s="154"/>
      <c r="I50" s="154"/>
      <c r="J50" s="154"/>
      <c r="K50" s="154"/>
    </row>
    <row r="51" spans="1:11" ht="12" customHeight="1">
      <c r="A51" s="4" t="s">
        <v>109</v>
      </c>
      <c r="D51" s="154"/>
      <c r="E51" s="154"/>
      <c r="F51" s="154"/>
      <c r="G51" s="154"/>
      <c r="H51" s="154"/>
      <c r="I51" s="154"/>
      <c r="J51" s="154"/>
      <c r="K51" s="154"/>
    </row>
    <row r="52" spans="1:11" ht="11.1" customHeight="1">
      <c r="A52" s="4" t="s">
        <v>110</v>
      </c>
      <c r="D52" s="154"/>
      <c r="E52" s="154"/>
      <c r="F52" s="154"/>
      <c r="G52" s="154"/>
      <c r="H52" s="154"/>
      <c r="I52" s="154"/>
      <c r="J52" s="154"/>
      <c r="K52" s="154"/>
    </row>
    <row r="53" spans="1:11" ht="11.1" customHeight="1">
      <c r="A53" s="4" t="s">
        <v>222</v>
      </c>
      <c r="D53" s="154"/>
      <c r="E53" s="154"/>
      <c r="F53" s="154"/>
      <c r="G53" s="154"/>
      <c r="H53" s="154"/>
      <c r="I53" s="154"/>
      <c r="J53" s="154"/>
      <c r="K53" s="154"/>
    </row>
    <row r="54" spans="1:11" ht="11.1" customHeight="1">
      <c r="D54" s="154"/>
      <c r="E54" s="154"/>
      <c r="F54" s="154"/>
      <c r="G54" s="154"/>
      <c r="H54" s="154"/>
      <c r="I54" s="154"/>
      <c r="J54" s="154"/>
      <c r="K54" s="154"/>
    </row>
    <row r="55" spans="1:11" ht="12" customHeight="1">
      <c r="D55" s="154"/>
      <c r="E55" s="154"/>
      <c r="F55" s="154"/>
      <c r="G55" s="154"/>
      <c r="H55" s="154"/>
      <c r="I55" s="154"/>
      <c r="J55" s="154"/>
      <c r="K55" s="154"/>
    </row>
    <row r="56" spans="1:11" ht="12" customHeight="1">
      <c r="D56" s="154"/>
      <c r="E56" s="154"/>
      <c r="F56" s="154"/>
      <c r="G56" s="154"/>
      <c r="H56" s="154"/>
      <c r="I56" s="154"/>
      <c r="J56" s="154"/>
      <c r="K56" s="154"/>
    </row>
    <row r="57" spans="1:11" ht="12" customHeight="1">
      <c r="D57" s="154"/>
      <c r="E57" s="154"/>
      <c r="F57" s="154"/>
      <c r="G57" s="154"/>
      <c r="H57" s="154"/>
      <c r="I57" s="154"/>
      <c r="J57" s="154"/>
      <c r="K57" s="154"/>
    </row>
    <row r="58" spans="1:11" ht="12" customHeight="1">
      <c r="D58" s="154"/>
      <c r="E58" s="154"/>
      <c r="F58" s="154"/>
      <c r="G58" s="154"/>
      <c r="H58" s="154"/>
      <c r="I58" s="154"/>
      <c r="J58" s="154"/>
      <c r="K58" s="154"/>
    </row>
    <row r="59" spans="1:11" ht="12" customHeight="1">
      <c r="D59" s="154"/>
      <c r="E59" s="154"/>
      <c r="F59" s="154"/>
      <c r="G59" s="154"/>
      <c r="H59" s="154"/>
      <c r="I59" s="154"/>
      <c r="J59" s="154"/>
      <c r="K59" s="154"/>
    </row>
    <row r="60" spans="1:11" ht="12" customHeight="1">
      <c r="D60" s="154"/>
      <c r="E60" s="154"/>
      <c r="F60" s="154"/>
      <c r="G60" s="154"/>
      <c r="H60" s="154"/>
      <c r="I60" s="154"/>
      <c r="J60" s="154"/>
      <c r="K60" s="154"/>
    </row>
    <row r="61" spans="1:11" ht="12" customHeight="1">
      <c r="D61" s="154"/>
      <c r="E61" s="154"/>
      <c r="F61" s="154"/>
      <c r="G61" s="154"/>
      <c r="H61" s="154"/>
      <c r="I61" s="154"/>
      <c r="J61" s="154"/>
      <c r="K61" s="154"/>
    </row>
    <row r="62" spans="1:11" ht="12" customHeight="1">
      <c r="D62" s="154"/>
      <c r="E62" s="154"/>
      <c r="F62" s="154"/>
      <c r="G62" s="154"/>
      <c r="H62" s="154"/>
      <c r="I62" s="154"/>
      <c r="J62" s="154"/>
      <c r="K62" s="154"/>
    </row>
    <row r="63" spans="1:11" ht="12" customHeight="1">
      <c r="D63" s="154"/>
      <c r="E63" s="154"/>
      <c r="F63" s="154"/>
      <c r="G63" s="154"/>
      <c r="H63" s="154"/>
      <c r="I63" s="154"/>
      <c r="J63" s="154"/>
      <c r="K63" s="154"/>
    </row>
    <row r="64" spans="1:11" ht="12" customHeight="1">
      <c r="D64" s="154"/>
      <c r="E64" s="154"/>
      <c r="F64" s="154"/>
      <c r="G64" s="154"/>
      <c r="H64" s="154"/>
      <c r="I64" s="154"/>
      <c r="J64" s="154"/>
      <c r="K64" s="154"/>
    </row>
    <row r="65" spans="4:11" ht="12" customHeight="1">
      <c r="D65" s="154"/>
      <c r="E65" s="154"/>
      <c r="F65" s="154"/>
      <c r="G65" s="154"/>
      <c r="H65" s="154"/>
      <c r="I65" s="154"/>
      <c r="J65" s="154"/>
      <c r="K65" s="154"/>
    </row>
    <row r="66" spans="4:11" ht="12" customHeight="1">
      <c r="D66" s="154"/>
      <c r="E66" s="154"/>
      <c r="F66" s="154"/>
      <c r="G66" s="154"/>
      <c r="H66" s="154"/>
      <c r="I66" s="154"/>
      <c r="J66" s="154"/>
      <c r="K66" s="154"/>
    </row>
    <row r="67" spans="4:11" ht="12" customHeight="1">
      <c r="D67" s="154"/>
      <c r="E67" s="154"/>
      <c r="F67" s="154"/>
      <c r="G67" s="154"/>
      <c r="H67" s="154"/>
      <c r="I67" s="154"/>
      <c r="J67" s="154"/>
      <c r="K67" s="154"/>
    </row>
    <row r="68" spans="4:11" ht="12" customHeight="1">
      <c r="D68" s="154"/>
      <c r="E68" s="154"/>
      <c r="F68" s="154"/>
      <c r="G68" s="154"/>
      <c r="H68" s="154"/>
      <c r="I68" s="154"/>
      <c r="J68" s="154"/>
      <c r="K68" s="154"/>
    </row>
    <row r="69" spans="4:11" ht="12" customHeight="1">
      <c r="D69" s="154"/>
      <c r="E69" s="154"/>
      <c r="F69" s="154"/>
      <c r="G69" s="154"/>
      <c r="H69" s="154"/>
      <c r="I69" s="154"/>
      <c r="J69" s="154"/>
      <c r="K69" s="154"/>
    </row>
    <row r="70" spans="4:11" ht="12" customHeight="1">
      <c r="D70" s="154"/>
      <c r="E70" s="154"/>
      <c r="F70" s="154"/>
      <c r="G70" s="154"/>
      <c r="H70" s="154"/>
      <c r="I70" s="154"/>
      <c r="J70" s="154"/>
      <c r="K70" s="154"/>
    </row>
    <row r="71" spans="4:11" ht="12" customHeight="1">
      <c r="D71" s="154"/>
      <c r="E71" s="154"/>
      <c r="F71" s="154"/>
      <c r="G71" s="154"/>
      <c r="H71" s="154"/>
      <c r="I71" s="154"/>
      <c r="J71" s="154"/>
      <c r="K71" s="154"/>
    </row>
    <row r="72" spans="4:11" ht="12" customHeight="1">
      <c r="D72" s="154"/>
      <c r="E72" s="154"/>
      <c r="F72" s="154"/>
      <c r="G72" s="154"/>
      <c r="H72" s="154"/>
      <c r="I72" s="154"/>
      <c r="J72" s="154"/>
      <c r="K72" s="154"/>
    </row>
    <row r="73" spans="4:11" ht="12" customHeight="1">
      <c r="D73" s="154"/>
      <c r="E73" s="154"/>
      <c r="F73" s="154"/>
      <c r="G73" s="154"/>
      <c r="H73" s="154"/>
      <c r="I73" s="154"/>
      <c r="J73" s="154"/>
      <c r="K73" s="154"/>
    </row>
    <row r="74" spans="4:11" ht="12" customHeight="1">
      <c r="D74" s="154"/>
      <c r="E74" s="154"/>
      <c r="F74" s="154"/>
      <c r="G74" s="154"/>
      <c r="H74" s="154"/>
      <c r="I74" s="154"/>
      <c r="J74" s="154"/>
      <c r="K74" s="154"/>
    </row>
    <row r="75" spans="4:11" ht="12" customHeight="1">
      <c r="D75" s="154"/>
      <c r="E75" s="154"/>
      <c r="F75" s="154"/>
      <c r="G75" s="154"/>
      <c r="H75" s="154"/>
      <c r="I75" s="154"/>
      <c r="J75" s="154"/>
      <c r="K75" s="154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CDB7E9-449F-440A-9CB0-FE05C030388F}">
  <dimension ref="A1:K75"/>
  <sheetViews>
    <sheetView showGridLines="0" workbookViewId="0"/>
  </sheetViews>
  <sheetFormatPr baseColWidth="10" defaultColWidth="10" defaultRowHeight="11.25"/>
  <cols>
    <col min="1" max="1" width="2.25" style="144" customWidth="1"/>
    <col min="2" max="2" width="1.5" style="155" customWidth="1"/>
    <col min="3" max="3" width="32.625" style="144" customWidth="1"/>
    <col min="4" max="4" width="9.375" style="144" customWidth="1"/>
    <col min="5" max="6" width="9.5" style="144" customWidth="1"/>
    <col min="7" max="9" width="9.375" style="144" customWidth="1"/>
    <col min="10" max="11" width="7.25" style="144" customWidth="1"/>
    <col min="12" max="16384" width="10" style="144"/>
  </cols>
  <sheetData>
    <row r="1" spans="1:11" ht="12" customHeight="1">
      <c r="A1" s="141"/>
      <c r="B1" s="142"/>
      <c r="C1" s="142"/>
      <c r="D1" s="142"/>
      <c r="E1" s="142"/>
      <c r="F1" s="142"/>
      <c r="G1" s="142"/>
      <c r="H1" s="142"/>
      <c r="I1" s="142"/>
      <c r="J1" s="143"/>
      <c r="K1" s="143"/>
    </row>
    <row r="2" spans="1:11" ht="12" customHeight="1">
      <c r="A2" s="13" t="s">
        <v>111</v>
      </c>
      <c r="B2" s="142"/>
      <c r="C2" s="142"/>
      <c r="D2" s="142"/>
      <c r="E2" s="142"/>
      <c r="F2" s="142"/>
      <c r="G2" s="142"/>
      <c r="H2" s="142"/>
      <c r="I2" s="142"/>
      <c r="J2" s="143"/>
      <c r="K2" s="143"/>
    </row>
    <row r="3" spans="1:11" ht="12" customHeight="1">
      <c r="A3" s="19"/>
      <c r="B3" s="142"/>
      <c r="C3" s="142"/>
      <c r="D3" s="142"/>
      <c r="E3" s="142"/>
      <c r="F3" s="142"/>
      <c r="G3" s="142"/>
      <c r="H3" s="142"/>
      <c r="I3" s="142"/>
      <c r="J3" s="143"/>
      <c r="K3" s="143"/>
    </row>
    <row r="4" spans="1:11" ht="12" customHeight="1">
      <c r="A4" s="19" t="s">
        <v>277</v>
      </c>
      <c r="B4" s="142"/>
      <c r="C4" s="142"/>
      <c r="D4" s="142"/>
      <c r="E4" s="142"/>
      <c r="F4" s="142"/>
      <c r="G4" s="142"/>
      <c r="H4" s="142"/>
      <c r="I4" s="142"/>
      <c r="J4" s="143"/>
      <c r="K4" s="143"/>
    </row>
    <row r="5" spans="1:11" ht="12" customHeight="1">
      <c r="A5" s="20" t="s">
        <v>69</v>
      </c>
      <c r="B5" s="142"/>
      <c r="C5" s="142"/>
      <c r="D5" s="142"/>
      <c r="E5" s="142"/>
      <c r="F5" s="142"/>
      <c r="G5" s="142"/>
      <c r="H5" s="142"/>
      <c r="I5" s="142"/>
      <c r="J5" s="143"/>
      <c r="K5" s="143"/>
    </row>
    <row r="6" spans="1:11" ht="12" customHeight="1">
      <c r="A6" s="148"/>
      <c r="B6" s="149"/>
      <c r="C6" s="148"/>
      <c r="D6" s="148"/>
      <c r="E6" s="148"/>
      <c r="F6" s="148"/>
      <c r="G6" s="148"/>
      <c r="H6" s="148"/>
      <c r="I6" s="148"/>
      <c r="J6" s="150"/>
      <c r="K6" s="150"/>
    </row>
    <row r="7" spans="1:11" ht="45">
      <c r="A7" s="151"/>
      <c r="B7" s="149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152"/>
      <c r="K7" s="152"/>
    </row>
    <row r="8" spans="1:11" ht="24" customHeight="1">
      <c r="A8" s="4">
        <v>1</v>
      </c>
      <c r="B8" s="7"/>
      <c r="C8" s="14" t="s">
        <v>73</v>
      </c>
      <c r="D8" s="153">
        <v>1296.864</v>
      </c>
      <c r="E8" s="153">
        <v>923.79899999999998</v>
      </c>
      <c r="F8" s="153">
        <v>58.916000000000004</v>
      </c>
      <c r="G8" s="153">
        <v>102.509</v>
      </c>
      <c r="H8" s="153">
        <v>211.64000000000004</v>
      </c>
      <c r="I8" s="153">
        <v>0</v>
      </c>
      <c r="J8" s="154"/>
      <c r="K8" s="154"/>
    </row>
    <row r="9" spans="1:11" ht="12" customHeight="1">
      <c r="A9" s="4">
        <v>2</v>
      </c>
      <c r="B9" s="7" t="s">
        <v>58</v>
      </c>
      <c r="C9" s="15" t="s">
        <v>74</v>
      </c>
      <c r="D9" s="153">
        <v>678.29099999999994</v>
      </c>
      <c r="E9" s="153">
        <v>541.12900000000002</v>
      </c>
      <c r="F9" s="153">
        <v>29.751999999999999</v>
      </c>
      <c r="G9" s="153">
        <v>33.158000000000001</v>
      </c>
      <c r="H9" s="153">
        <v>74.251999999999995</v>
      </c>
      <c r="I9" s="153">
        <v>0</v>
      </c>
      <c r="J9" s="154"/>
      <c r="K9" s="154"/>
    </row>
    <row r="10" spans="1:11" ht="18" customHeight="1">
      <c r="A10" s="4">
        <v>3</v>
      </c>
      <c r="B10" s="7" t="s">
        <v>59</v>
      </c>
      <c r="C10" s="15" t="s">
        <v>77</v>
      </c>
      <c r="D10" s="153">
        <f t="shared" ref="D10:I10" si="0">D8-D9</f>
        <v>618.57300000000009</v>
      </c>
      <c r="E10" s="153">
        <f t="shared" si="0"/>
        <v>382.66999999999996</v>
      </c>
      <c r="F10" s="153">
        <f t="shared" si="0"/>
        <v>29.164000000000005</v>
      </c>
      <c r="G10" s="153">
        <f t="shared" si="0"/>
        <v>69.350999999999999</v>
      </c>
      <c r="H10" s="153">
        <f t="shared" si="0"/>
        <v>137.38800000000003</v>
      </c>
      <c r="I10" s="153">
        <f t="shared" si="0"/>
        <v>0</v>
      </c>
      <c r="J10" s="154"/>
      <c r="K10" s="154"/>
    </row>
    <row r="11" spans="1:11" ht="12" customHeight="1">
      <c r="A11" s="4">
        <v>4</v>
      </c>
      <c r="B11" s="7" t="s">
        <v>58</v>
      </c>
      <c r="C11" s="15" t="s">
        <v>78</v>
      </c>
      <c r="D11" s="153">
        <v>123.33299999999994</v>
      </c>
      <c r="E11" s="153">
        <v>69.795000000000002</v>
      </c>
      <c r="F11" s="153">
        <v>2.1870000000000003</v>
      </c>
      <c r="G11" s="153">
        <v>16.860000000000003</v>
      </c>
      <c r="H11" s="153">
        <v>34.490999999999943</v>
      </c>
      <c r="I11" s="153">
        <v>0</v>
      </c>
      <c r="J11" s="154"/>
      <c r="K11" s="154"/>
    </row>
    <row r="12" spans="1:11" ht="18" customHeight="1">
      <c r="A12" s="4">
        <v>5</v>
      </c>
      <c r="B12" s="7" t="s">
        <v>59</v>
      </c>
      <c r="C12" s="15" t="s">
        <v>89</v>
      </c>
      <c r="D12" s="153">
        <f>D10-D11</f>
        <v>495.24000000000012</v>
      </c>
      <c r="E12" s="153">
        <f>E10-E11</f>
        <v>312.87499999999994</v>
      </c>
      <c r="F12" s="153">
        <f>F10-F11</f>
        <v>26.977000000000004</v>
      </c>
      <c r="G12" s="153">
        <f>G10-G11</f>
        <v>52.491</v>
      </c>
      <c r="H12" s="153">
        <f>H10-H11</f>
        <v>102.89700000000009</v>
      </c>
      <c r="I12" s="153">
        <v>-43.694000000000017</v>
      </c>
      <c r="J12" s="154"/>
      <c r="K12" s="154"/>
    </row>
    <row r="13" spans="1:11" ht="12" customHeight="1">
      <c r="A13" s="4">
        <v>6</v>
      </c>
      <c r="B13" s="7" t="s">
        <v>58</v>
      </c>
      <c r="C13" s="15" t="s">
        <v>90</v>
      </c>
      <c r="D13" s="153">
        <v>332.803</v>
      </c>
      <c r="E13" s="153">
        <v>219.04599999999999</v>
      </c>
      <c r="F13" s="153">
        <v>15.754999999999999</v>
      </c>
      <c r="G13" s="153">
        <v>53.357000000000006</v>
      </c>
      <c r="H13" s="153">
        <v>44.644999999999996</v>
      </c>
      <c r="I13" s="153">
        <v>2.84</v>
      </c>
      <c r="J13" s="154"/>
      <c r="K13" s="154"/>
    </row>
    <row r="14" spans="1:11" ht="12" customHeight="1">
      <c r="A14" s="4">
        <v>7</v>
      </c>
      <c r="B14" s="7" t="s">
        <v>58</v>
      </c>
      <c r="C14" s="15" t="s">
        <v>91</v>
      </c>
      <c r="D14" s="153">
        <v>4.8699999999999992</v>
      </c>
      <c r="E14" s="153">
        <v>2.476</v>
      </c>
      <c r="F14" s="153">
        <v>0.28500000000000003</v>
      </c>
      <c r="G14" s="153">
        <v>7.0000000000000007E-2</v>
      </c>
      <c r="H14" s="153">
        <v>2.0389999999999997</v>
      </c>
      <c r="I14" s="153">
        <v>0</v>
      </c>
      <c r="J14" s="154"/>
      <c r="K14" s="154"/>
    </row>
    <row r="15" spans="1:11" ht="12" customHeight="1">
      <c r="A15" s="4">
        <v>8</v>
      </c>
      <c r="B15" s="7" t="s">
        <v>60</v>
      </c>
      <c r="C15" s="15" t="s">
        <v>92</v>
      </c>
      <c r="D15" s="153">
        <v>9.3440000000000012</v>
      </c>
      <c r="E15" s="153">
        <v>8.8060000000000009</v>
      </c>
      <c r="F15" s="153">
        <v>0</v>
      </c>
      <c r="G15" s="153">
        <v>0.09</v>
      </c>
      <c r="H15" s="153">
        <v>0.44800000000000001</v>
      </c>
      <c r="I15" s="153">
        <v>0</v>
      </c>
      <c r="J15" s="154"/>
      <c r="K15" s="154"/>
    </row>
    <row r="16" spans="1:11" ht="18" customHeight="1">
      <c r="A16" s="4">
        <v>9</v>
      </c>
      <c r="B16" s="7" t="s">
        <v>59</v>
      </c>
      <c r="C16" s="15" t="s">
        <v>112</v>
      </c>
      <c r="D16" s="153">
        <f t="shared" ref="D16:I16" si="1">D12-D13-D14+D15</f>
        <v>166.91100000000012</v>
      </c>
      <c r="E16" s="153">
        <f t="shared" si="1"/>
        <v>100.15899999999995</v>
      </c>
      <c r="F16" s="153">
        <f t="shared" si="1"/>
        <v>10.937000000000005</v>
      </c>
      <c r="G16" s="153">
        <f t="shared" si="1"/>
        <v>-0.84600000000000686</v>
      </c>
      <c r="H16" s="153">
        <f t="shared" si="1"/>
        <v>56.661000000000094</v>
      </c>
      <c r="I16" s="153">
        <f t="shared" si="1"/>
        <v>-46.53400000000002</v>
      </c>
      <c r="J16" s="154"/>
      <c r="K16" s="154"/>
    </row>
    <row r="17" spans="1:11" ht="12" customHeight="1">
      <c r="A17" s="4">
        <v>10</v>
      </c>
      <c r="B17" s="7" t="s">
        <v>60</v>
      </c>
      <c r="C17" s="15" t="s">
        <v>93</v>
      </c>
      <c r="D17" s="153">
        <v>334.17299999999994</v>
      </c>
      <c r="E17" s="153">
        <v>0</v>
      </c>
      <c r="F17" s="153">
        <v>0</v>
      </c>
      <c r="G17" s="153">
        <v>0</v>
      </c>
      <c r="H17" s="153">
        <v>334.17299999999994</v>
      </c>
      <c r="I17" s="153">
        <v>1.47</v>
      </c>
      <c r="J17" s="154"/>
      <c r="K17" s="154"/>
    </row>
    <row r="18" spans="1:11" ht="12" customHeight="1">
      <c r="A18" s="4">
        <v>11</v>
      </c>
      <c r="B18" s="7" t="s">
        <v>58</v>
      </c>
      <c r="C18" s="15" t="s">
        <v>94</v>
      </c>
      <c r="D18" s="153">
        <v>9.277000000000001</v>
      </c>
      <c r="E18" s="153">
        <v>0</v>
      </c>
      <c r="F18" s="153">
        <v>0</v>
      </c>
      <c r="G18" s="153">
        <v>9.277000000000001</v>
      </c>
      <c r="H18" s="153">
        <v>0</v>
      </c>
      <c r="I18" s="153">
        <v>9.2000000000000012E-2</v>
      </c>
      <c r="J18" s="154"/>
      <c r="K18" s="154"/>
    </row>
    <row r="19" spans="1:11" ht="12" customHeight="1">
      <c r="A19" s="4">
        <v>12</v>
      </c>
      <c r="B19" s="7" t="s">
        <v>60</v>
      </c>
      <c r="C19" s="15" t="s">
        <v>95</v>
      </c>
      <c r="D19" s="153">
        <v>79.87700000000001</v>
      </c>
      <c r="E19" s="153">
        <v>0</v>
      </c>
      <c r="F19" s="153">
        <v>0</v>
      </c>
      <c r="G19" s="153">
        <v>79.87700000000001</v>
      </c>
      <c r="H19" s="153">
        <v>0</v>
      </c>
      <c r="I19" s="153">
        <v>1.165</v>
      </c>
      <c r="J19" s="154"/>
      <c r="K19" s="154"/>
    </row>
    <row r="20" spans="1:11" ht="12" customHeight="1">
      <c r="A20" s="4">
        <v>13</v>
      </c>
      <c r="B20" s="7" t="s">
        <v>58</v>
      </c>
      <c r="C20" s="15" t="s">
        <v>96</v>
      </c>
      <c r="D20" s="153">
        <v>206.37200000000001</v>
      </c>
      <c r="E20" s="153">
        <v>96.977999999999994</v>
      </c>
      <c r="F20" s="153">
        <v>82.692999999999998</v>
      </c>
      <c r="G20" s="153">
        <v>15.565000000000001</v>
      </c>
      <c r="H20" s="153">
        <v>11.135999999999999</v>
      </c>
      <c r="I20" s="153">
        <v>47.5</v>
      </c>
      <c r="J20" s="154"/>
      <c r="K20" s="154"/>
    </row>
    <row r="21" spans="1:11" ht="12" customHeight="1">
      <c r="A21" s="4">
        <v>14</v>
      </c>
      <c r="B21" s="7" t="s">
        <v>60</v>
      </c>
      <c r="C21" s="15" t="s">
        <v>97</v>
      </c>
      <c r="D21" s="153">
        <v>224.00300000000001</v>
      </c>
      <c r="E21" s="153">
        <v>35.178000000000004</v>
      </c>
      <c r="F21" s="153">
        <v>73.948999999999984</v>
      </c>
      <c r="G21" s="153">
        <v>5.8680000000000003</v>
      </c>
      <c r="H21" s="153">
        <v>109.00800000000001</v>
      </c>
      <c r="I21" s="153">
        <v>29.869000000000003</v>
      </c>
      <c r="J21" s="154"/>
      <c r="K21" s="154"/>
    </row>
    <row r="22" spans="1:11" ht="18" customHeight="1">
      <c r="A22" s="4">
        <v>15</v>
      </c>
      <c r="B22" s="7" t="s">
        <v>59</v>
      </c>
      <c r="C22" s="15" t="s">
        <v>219</v>
      </c>
      <c r="D22" s="153">
        <f t="shared" ref="D22:I22" si="2">D16+D17-D18+D19-D20+D21</f>
        <v>589.31500000000005</v>
      </c>
      <c r="E22" s="153">
        <f t="shared" si="2"/>
        <v>38.358999999999959</v>
      </c>
      <c r="F22" s="153">
        <f t="shared" si="2"/>
        <v>2.1929999999999836</v>
      </c>
      <c r="G22" s="153">
        <f t="shared" si="2"/>
        <v>60.057000000000009</v>
      </c>
      <c r="H22" s="153">
        <f t="shared" si="2"/>
        <v>488.70600000000002</v>
      </c>
      <c r="I22" s="153">
        <f t="shared" si="2"/>
        <v>-61.622000000000014</v>
      </c>
      <c r="J22" s="154"/>
      <c r="K22" s="154"/>
    </row>
    <row r="23" spans="1:11" ht="12" customHeight="1">
      <c r="A23" s="4">
        <v>16</v>
      </c>
      <c r="B23" s="7" t="s">
        <v>58</v>
      </c>
      <c r="C23" s="15" t="s">
        <v>98</v>
      </c>
      <c r="D23" s="153">
        <v>77.646000000000015</v>
      </c>
      <c r="E23" s="153">
        <v>16.716000000000001</v>
      </c>
      <c r="F23" s="153">
        <v>2.8179999999999996</v>
      </c>
      <c r="G23" s="153">
        <v>0</v>
      </c>
      <c r="H23" s="153">
        <v>58.112000000000009</v>
      </c>
      <c r="I23" s="153">
        <v>0.66300000000000003</v>
      </c>
      <c r="J23" s="154"/>
      <c r="K23" s="154"/>
    </row>
    <row r="24" spans="1:11" ht="12" customHeight="1">
      <c r="A24" s="4">
        <v>17</v>
      </c>
      <c r="B24" s="7" t="s">
        <v>60</v>
      </c>
      <c r="C24" s="15" t="s">
        <v>99</v>
      </c>
      <c r="D24" s="153">
        <v>78.197000000000003</v>
      </c>
      <c r="E24" s="153">
        <v>0</v>
      </c>
      <c r="F24" s="153">
        <v>0</v>
      </c>
      <c r="G24" s="153">
        <v>78.197000000000003</v>
      </c>
      <c r="H24" s="153">
        <v>0</v>
      </c>
      <c r="I24" s="153">
        <v>0.112</v>
      </c>
      <c r="J24" s="154"/>
      <c r="K24" s="154"/>
    </row>
    <row r="25" spans="1:11" ht="12" customHeight="1">
      <c r="A25" s="4">
        <v>18</v>
      </c>
      <c r="B25" s="7" t="s">
        <v>58</v>
      </c>
      <c r="C25" s="15" t="s">
        <v>220</v>
      </c>
      <c r="D25" s="153">
        <v>137.70399999999998</v>
      </c>
      <c r="E25" s="153">
        <v>0</v>
      </c>
      <c r="F25" s="153">
        <v>0</v>
      </c>
      <c r="G25" s="153">
        <v>0</v>
      </c>
      <c r="H25" s="153">
        <v>137.70399999999998</v>
      </c>
      <c r="I25" s="153">
        <v>0.374</v>
      </c>
      <c r="J25" s="154"/>
      <c r="K25" s="154"/>
    </row>
    <row r="26" spans="1:11" ht="12" customHeight="1">
      <c r="A26" s="4">
        <v>19</v>
      </c>
      <c r="B26" s="7" t="s">
        <v>60</v>
      </c>
      <c r="C26" s="15" t="s">
        <v>221</v>
      </c>
      <c r="D26" s="153">
        <v>137.49099999999999</v>
      </c>
      <c r="E26" s="153">
        <v>5.5569999999999968</v>
      </c>
      <c r="F26" s="153">
        <v>24.080000000000002</v>
      </c>
      <c r="G26" s="153">
        <v>107.66299999999998</v>
      </c>
      <c r="H26" s="153">
        <v>0.191</v>
      </c>
      <c r="I26" s="153">
        <v>0.58699999999999997</v>
      </c>
      <c r="J26" s="154"/>
      <c r="K26" s="154"/>
    </row>
    <row r="27" spans="1:11" ht="12" customHeight="1">
      <c r="A27" s="4">
        <v>20</v>
      </c>
      <c r="B27" s="7" t="s">
        <v>58</v>
      </c>
      <c r="C27" s="15" t="s">
        <v>100</v>
      </c>
      <c r="D27" s="153">
        <v>123.87500000000001</v>
      </c>
      <c r="E27" s="153">
        <v>3.6509999999999998</v>
      </c>
      <c r="F27" s="153">
        <v>10.670999999999999</v>
      </c>
      <c r="G27" s="153">
        <v>109.36200000000001</v>
      </c>
      <c r="H27" s="153">
        <v>0.191</v>
      </c>
      <c r="I27" s="153">
        <v>0.11700000000000001</v>
      </c>
      <c r="J27" s="154"/>
      <c r="K27" s="154"/>
    </row>
    <row r="28" spans="1:11" ht="12" customHeight="1">
      <c r="A28" s="4">
        <v>21</v>
      </c>
      <c r="B28" s="7" t="s">
        <v>60</v>
      </c>
      <c r="C28" s="15" t="s">
        <v>114</v>
      </c>
      <c r="D28" s="153">
        <v>122.319</v>
      </c>
      <c r="E28" s="153">
        <v>0</v>
      </c>
      <c r="F28" s="153">
        <v>0</v>
      </c>
      <c r="G28" s="153">
        <v>0</v>
      </c>
      <c r="H28" s="153">
        <v>122.319</v>
      </c>
      <c r="I28" s="153">
        <v>1.6730000000000003</v>
      </c>
      <c r="J28" s="154"/>
      <c r="K28" s="154"/>
    </row>
    <row r="29" spans="1:11" ht="12" customHeight="1">
      <c r="A29" s="4">
        <v>22</v>
      </c>
      <c r="B29" s="7" t="s">
        <v>58</v>
      </c>
      <c r="C29" s="15" t="s">
        <v>101</v>
      </c>
      <c r="D29" s="153">
        <v>71.512999999999991</v>
      </c>
      <c r="E29" s="153">
        <v>6.5020000000000007</v>
      </c>
      <c r="F29" s="153">
        <v>32.350999999999999</v>
      </c>
      <c r="G29" s="153">
        <v>16.404999999999987</v>
      </c>
      <c r="H29" s="153">
        <v>16.254999999999999</v>
      </c>
      <c r="I29" s="153">
        <v>14.338999999999999</v>
      </c>
      <c r="J29" s="154"/>
      <c r="K29" s="154"/>
    </row>
    <row r="30" spans="1:11" ht="12" customHeight="1">
      <c r="A30" s="4">
        <v>23</v>
      </c>
      <c r="B30" s="7" t="s">
        <v>60</v>
      </c>
      <c r="C30" s="15" t="s">
        <v>102</v>
      </c>
      <c r="D30" s="153">
        <v>59.765999999999984</v>
      </c>
      <c r="E30" s="153">
        <v>3.3730000000000002</v>
      </c>
      <c r="F30" s="153">
        <v>32.328000000000003</v>
      </c>
      <c r="G30" s="153">
        <v>4.8719999999999928</v>
      </c>
      <c r="H30" s="153">
        <v>19.192999999999998</v>
      </c>
      <c r="I30" s="153">
        <v>26.086000000000002</v>
      </c>
      <c r="J30" s="154"/>
      <c r="K30" s="154"/>
    </row>
    <row r="31" spans="1:11" ht="18" customHeight="1">
      <c r="A31" s="4">
        <v>24</v>
      </c>
      <c r="B31" s="7" t="s">
        <v>59</v>
      </c>
      <c r="C31" s="15" t="s">
        <v>79</v>
      </c>
      <c r="D31" s="153">
        <f t="shared" ref="D31:I31" si="3">D22-D23+D24-D25+D26-D27+D28-D29+D30</f>
        <v>576.34999999999991</v>
      </c>
      <c r="E31" s="153">
        <f t="shared" si="3"/>
        <v>20.419999999999956</v>
      </c>
      <c r="F31" s="153">
        <f t="shared" si="3"/>
        <v>12.760999999999989</v>
      </c>
      <c r="G31" s="153">
        <f t="shared" si="3"/>
        <v>125.02200000000002</v>
      </c>
      <c r="H31" s="153">
        <f t="shared" si="3"/>
        <v>418.14699999999999</v>
      </c>
      <c r="I31" s="153">
        <f t="shared" si="3"/>
        <v>-48.656999999999996</v>
      </c>
      <c r="J31" s="154"/>
      <c r="K31" s="154"/>
    </row>
    <row r="32" spans="1:11" ht="12" customHeight="1">
      <c r="A32" s="4">
        <v>25</v>
      </c>
      <c r="B32" s="7" t="s">
        <v>58</v>
      </c>
      <c r="C32" s="15" t="s">
        <v>75</v>
      </c>
      <c r="D32" s="153">
        <v>502.798</v>
      </c>
      <c r="E32" s="153">
        <v>0</v>
      </c>
      <c r="F32" s="153">
        <v>0</v>
      </c>
      <c r="G32" s="153">
        <v>130.428</v>
      </c>
      <c r="H32" s="153">
        <v>372.37</v>
      </c>
      <c r="I32" s="153">
        <v>0</v>
      </c>
      <c r="J32" s="154"/>
      <c r="K32" s="154"/>
    </row>
    <row r="33" spans="1:11" ht="20.100000000000001" customHeight="1">
      <c r="A33" s="8">
        <v>26</v>
      </c>
      <c r="B33" s="9" t="s">
        <v>60</v>
      </c>
      <c r="C33" s="16" t="s">
        <v>80</v>
      </c>
      <c r="D33" s="153">
        <v>0</v>
      </c>
      <c r="E33" s="153">
        <v>-1.8749999999999996</v>
      </c>
      <c r="F33" s="153">
        <v>-10.55</v>
      </c>
      <c r="G33" s="153">
        <v>0</v>
      </c>
      <c r="H33" s="153">
        <v>12.425000000000001</v>
      </c>
      <c r="I33" s="153">
        <v>0</v>
      </c>
      <c r="J33" s="154"/>
      <c r="K33" s="154"/>
    </row>
    <row r="34" spans="1:11" ht="18" customHeight="1">
      <c r="A34" s="4">
        <v>27</v>
      </c>
      <c r="B34" s="7" t="s">
        <v>59</v>
      </c>
      <c r="C34" s="15" t="s">
        <v>81</v>
      </c>
      <c r="D34" s="153">
        <f t="shared" ref="D34:I34" si="4">D31-D32+D33</f>
        <v>73.551999999999907</v>
      </c>
      <c r="E34" s="153">
        <f t="shared" si="4"/>
        <v>18.544999999999956</v>
      </c>
      <c r="F34" s="153">
        <f t="shared" si="4"/>
        <v>2.2109999999999879</v>
      </c>
      <c r="G34" s="153">
        <f t="shared" si="4"/>
        <v>-5.4059999999999775</v>
      </c>
      <c r="H34" s="153">
        <f t="shared" si="4"/>
        <v>58.201999999999984</v>
      </c>
      <c r="I34" s="153">
        <f t="shared" si="4"/>
        <v>-48.656999999999996</v>
      </c>
      <c r="J34" s="154"/>
      <c r="K34" s="154"/>
    </row>
    <row r="35" spans="1:11" ht="12" customHeight="1">
      <c r="A35" s="4">
        <v>28</v>
      </c>
      <c r="B35" s="7" t="s">
        <v>58</v>
      </c>
      <c r="C35" s="15" t="s">
        <v>103</v>
      </c>
      <c r="D35" s="153">
        <v>9.2240000000000002</v>
      </c>
      <c r="E35" s="153">
        <v>0.16700000000000001</v>
      </c>
      <c r="F35" s="153">
        <v>1.1659999999999999</v>
      </c>
      <c r="G35" s="153">
        <v>6.1780000000000017</v>
      </c>
      <c r="H35" s="153">
        <v>1.7129999999999999</v>
      </c>
      <c r="I35" s="153">
        <v>0.95900000000000007</v>
      </c>
      <c r="J35" s="154"/>
      <c r="K35" s="154"/>
    </row>
    <row r="36" spans="1:11" ht="12" customHeight="1">
      <c r="A36" s="4">
        <v>29</v>
      </c>
      <c r="B36" s="7" t="s">
        <v>60</v>
      </c>
      <c r="C36" s="15" t="s">
        <v>104</v>
      </c>
      <c r="D36" s="153">
        <v>8.043000000000001</v>
      </c>
      <c r="E36" s="153">
        <v>1.9770000000000001</v>
      </c>
      <c r="F36" s="153">
        <v>0.123</v>
      </c>
      <c r="G36" s="153">
        <v>2.4700000000000002</v>
      </c>
      <c r="H36" s="153">
        <v>3.4730000000000003</v>
      </c>
      <c r="I36" s="153">
        <v>2.1399999999999997</v>
      </c>
      <c r="J36" s="154"/>
      <c r="K36" s="154"/>
    </row>
    <row r="37" spans="1:11" ht="12" customHeight="1">
      <c r="A37" s="4">
        <v>30</v>
      </c>
      <c r="B37" s="7" t="s">
        <v>58</v>
      </c>
      <c r="C37" s="15" t="s">
        <v>76</v>
      </c>
      <c r="D37" s="153">
        <v>148.22800000000001</v>
      </c>
      <c r="E37" s="153">
        <v>89.04</v>
      </c>
      <c r="F37" s="153">
        <v>2.2190000000000003</v>
      </c>
      <c r="G37" s="153">
        <v>13.254</v>
      </c>
      <c r="H37" s="153">
        <v>43.715000000000011</v>
      </c>
      <c r="I37" s="153">
        <v>0</v>
      </c>
      <c r="J37" s="154"/>
      <c r="K37" s="154"/>
    </row>
    <row r="38" spans="1:11" ht="12" customHeight="1">
      <c r="A38" s="4">
        <v>31</v>
      </c>
      <c r="B38" s="7" t="s">
        <v>60</v>
      </c>
      <c r="C38" s="15" t="s">
        <v>78</v>
      </c>
      <c r="D38" s="153">
        <v>123.33299999999994</v>
      </c>
      <c r="E38" s="153">
        <v>69.795000000000002</v>
      </c>
      <c r="F38" s="153">
        <v>2.1870000000000003</v>
      </c>
      <c r="G38" s="153">
        <v>16.860000000000003</v>
      </c>
      <c r="H38" s="153">
        <v>34.490999999999943</v>
      </c>
      <c r="I38" s="153">
        <v>0</v>
      </c>
      <c r="J38" s="154"/>
      <c r="K38" s="154"/>
    </row>
    <row r="39" spans="1:11" ht="12" customHeight="1">
      <c r="A39" s="4">
        <v>32</v>
      </c>
      <c r="B39" s="7" t="s">
        <v>58</v>
      </c>
      <c r="C39" s="15" t="s">
        <v>82</v>
      </c>
      <c r="D39" s="153">
        <v>0.75</v>
      </c>
      <c r="E39" s="153">
        <v>0.86499999999999999</v>
      </c>
      <c r="F39" s="153">
        <v>0</v>
      </c>
      <c r="G39" s="153">
        <v>-0.35300000000000004</v>
      </c>
      <c r="H39" s="153">
        <v>0.23799999999999999</v>
      </c>
      <c r="I39" s="153">
        <v>-0.75</v>
      </c>
      <c r="J39" s="154"/>
      <c r="K39" s="154"/>
    </row>
    <row r="40" spans="1:11" ht="18" customHeight="1">
      <c r="A40" s="4">
        <v>33</v>
      </c>
      <c r="B40" s="7" t="s">
        <v>59</v>
      </c>
      <c r="C40" s="15" t="s">
        <v>83</v>
      </c>
      <c r="D40" s="153">
        <f t="shared" ref="D40:I40" si="5">D34-D35+D36-D37+D38-D39</f>
        <v>46.725999999999843</v>
      </c>
      <c r="E40" s="153">
        <f t="shared" si="5"/>
        <v>0.2449999999999426</v>
      </c>
      <c r="F40" s="153">
        <f t="shared" si="5"/>
        <v>1.1359999999999879</v>
      </c>
      <c r="G40" s="153">
        <f t="shared" si="5"/>
        <v>-5.1549999999999745</v>
      </c>
      <c r="H40" s="153">
        <f t="shared" si="5"/>
        <v>50.499999999999915</v>
      </c>
      <c r="I40" s="153">
        <f t="shared" si="5"/>
        <v>-46.725999999999999</v>
      </c>
      <c r="J40" s="154"/>
      <c r="K40" s="154"/>
    </row>
    <row r="41" spans="1:11" ht="20.100000000000001" customHeight="1">
      <c r="A41" s="4"/>
      <c r="B41" s="7"/>
      <c r="C41" s="17" t="s">
        <v>105</v>
      </c>
      <c r="D41" s="153"/>
      <c r="E41" s="153"/>
      <c r="F41" s="153"/>
      <c r="G41" s="153"/>
      <c r="H41" s="153"/>
      <c r="I41" s="153"/>
      <c r="J41" s="154"/>
      <c r="K41" s="154"/>
    </row>
    <row r="42" spans="1:11" ht="18" customHeight="1">
      <c r="A42" s="4">
        <v>34</v>
      </c>
      <c r="B42" s="7"/>
      <c r="C42" s="15" t="s">
        <v>79</v>
      </c>
      <c r="D42" s="153">
        <v>576.35</v>
      </c>
      <c r="E42" s="153">
        <v>20.419999999999959</v>
      </c>
      <c r="F42" s="153">
        <v>12.761000000000003</v>
      </c>
      <c r="G42" s="153">
        <v>125.02199999999999</v>
      </c>
      <c r="H42" s="153">
        <v>418.14700000000011</v>
      </c>
      <c r="I42" s="153">
        <v>-48.657000000000011</v>
      </c>
      <c r="J42" s="154"/>
      <c r="K42" s="154"/>
    </row>
    <row r="43" spans="1:11" ht="12" customHeight="1">
      <c r="A43" s="4">
        <v>35</v>
      </c>
      <c r="B43" s="7" t="s">
        <v>58</v>
      </c>
      <c r="C43" s="18" t="s">
        <v>106</v>
      </c>
      <c r="D43" s="153">
        <v>80.923000000000002</v>
      </c>
      <c r="E43" s="153">
        <v>0</v>
      </c>
      <c r="F43" s="153">
        <v>0</v>
      </c>
      <c r="G43" s="153">
        <v>80.923000000000002</v>
      </c>
      <c r="H43" s="153">
        <v>0</v>
      </c>
      <c r="I43" s="153">
        <v>0</v>
      </c>
      <c r="J43" s="154"/>
      <c r="K43" s="154"/>
    </row>
    <row r="44" spans="1:11" ht="12" customHeight="1">
      <c r="A44" s="4">
        <v>36</v>
      </c>
      <c r="B44" s="7" t="s">
        <v>60</v>
      </c>
      <c r="C44" s="18" t="s">
        <v>107</v>
      </c>
      <c r="D44" s="153">
        <v>80.923000000000002</v>
      </c>
      <c r="E44" s="153">
        <v>0</v>
      </c>
      <c r="F44" s="153">
        <v>0</v>
      </c>
      <c r="G44" s="153">
        <v>0</v>
      </c>
      <c r="H44" s="153">
        <v>80.923000000000002</v>
      </c>
      <c r="I44" s="153">
        <v>0</v>
      </c>
      <c r="J44" s="154"/>
      <c r="K44" s="154"/>
    </row>
    <row r="45" spans="1:11" ht="18" customHeight="1">
      <c r="A45" s="4">
        <v>37</v>
      </c>
      <c r="B45" s="7" t="s">
        <v>59</v>
      </c>
      <c r="C45" s="15" t="s">
        <v>113</v>
      </c>
      <c r="D45" s="153">
        <f t="shared" ref="D45:I45" si="6">D42-D43+D44</f>
        <v>576.35</v>
      </c>
      <c r="E45" s="153">
        <f t="shared" si="6"/>
        <v>20.419999999999959</v>
      </c>
      <c r="F45" s="153">
        <f t="shared" si="6"/>
        <v>12.761000000000003</v>
      </c>
      <c r="G45" s="153">
        <f t="shared" si="6"/>
        <v>44.09899999999999</v>
      </c>
      <c r="H45" s="153">
        <f t="shared" si="6"/>
        <v>499.07000000000011</v>
      </c>
      <c r="I45" s="153">
        <f t="shared" si="6"/>
        <v>-48.657000000000011</v>
      </c>
      <c r="J45" s="154"/>
      <c r="K45" s="154"/>
    </row>
    <row r="46" spans="1:11" ht="12" customHeight="1">
      <c r="A46" s="4">
        <v>38</v>
      </c>
      <c r="B46" s="7" t="s">
        <v>58</v>
      </c>
      <c r="C46" s="15" t="s">
        <v>108</v>
      </c>
      <c r="D46" s="153">
        <v>502.798</v>
      </c>
      <c r="E46" s="153">
        <v>0</v>
      </c>
      <c r="F46" s="153">
        <v>0</v>
      </c>
      <c r="G46" s="153">
        <v>49.504999999999995</v>
      </c>
      <c r="H46" s="153">
        <v>453.29300000000001</v>
      </c>
      <c r="I46" s="153">
        <v>0</v>
      </c>
      <c r="J46" s="154"/>
      <c r="K46" s="154"/>
    </row>
    <row r="47" spans="1:11" ht="20.100000000000001" customHeight="1">
      <c r="A47" s="8">
        <v>39</v>
      </c>
      <c r="B47" s="9" t="s">
        <v>60</v>
      </c>
      <c r="C47" s="16" t="s">
        <v>80</v>
      </c>
      <c r="D47" s="153">
        <v>0</v>
      </c>
      <c r="E47" s="153">
        <v>-1.8749999999999996</v>
      </c>
      <c r="F47" s="153">
        <v>-10.55</v>
      </c>
      <c r="G47" s="153">
        <v>0</v>
      </c>
      <c r="H47" s="153">
        <v>12.425000000000001</v>
      </c>
      <c r="I47" s="153">
        <v>0</v>
      </c>
      <c r="J47" s="154"/>
      <c r="K47" s="154"/>
    </row>
    <row r="48" spans="1:11" ht="18" customHeight="1">
      <c r="A48" s="4">
        <v>40</v>
      </c>
      <c r="B48" s="7" t="s">
        <v>59</v>
      </c>
      <c r="C48" s="15" t="s">
        <v>81</v>
      </c>
      <c r="D48" s="153">
        <f t="shared" ref="D48:I48" si="7">D45-D46+D47</f>
        <v>73.552000000000021</v>
      </c>
      <c r="E48" s="153">
        <f t="shared" si="7"/>
        <v>18.544999999999959</v>
      </c>
      <c r="F48" s="153">
        <f t="shared" si="7"/>
        <v>2.2110000000000021</v>
      </c>
      <c r="G48" s="153">
        <f t="shared" si="7"/>
        <v>-5.4060000000000059</v>
      </c>
      <c r="H48" s="153">
        <f t="shared" si="7"/>
        <v>58.202000000000098</v>
      </c>
      <c r="I48" s="153">
        <f t="shared" si="7"/>
        <v>-48.657000000000011</v>
      </c>
      <c r="J48" s="154"/>
      <c r="K48" s="154"/>
    </row>
    <row r="49" spans="1:11" ht="12" customHeight="1">
      <c r="D49" s="154"/>
      <c r="E49" s="154"/>
      <c r="F49" s="154"/>
      <c r="G49" s="154"/>
      <c r="H49" s="154"/>
      <c r="I49" s="154"/>
      <c r="J49" s="154"/>
      <c r="K49" s="154"/>
    </row>
    <row r="50" spans="1:11" ht="12" customHeight="1">
      <c r="A50" s="148"/>
      <c r="B50" s="149"/>
      <c r="D50" s="154"/>
      <c r="E50" s="154"/>
      <c r="F50" s="154"/>
      <c r="G50" s="154"/>
      <c r="H50" s="154"/>
      <c r="I50" s="154"/>
      <c r="J50" s="154"/>
      <c r="K50" s="154"/>
    </row>
    <row r="51" spans="1:11" ht="12" customHeight="1">
      <c r="A51" s="4" t="s">
        <v>109</v>
      </c>
      <c r="D51" s="154"/>
      <c r="E51" s="154"/>
      <c r="F51" s="154"/>
      <c r="G51" s="154"/>
      <c r="H51" s="154"/>
      <c r="I51" s="154"/>
      <c r="J51" s="154"/>
      <c r="K51" s="154"/>
    </row>
    <row r="52" spans="1:11" ht="11.1" customHeight="1">
      <c r="A52" s="4" t="s">
        <v>110</v>
      </c>
      <c r="D52" s="154"/>
      <c r="E52" s="154"/>
      <c r="F52" s="154"/>
      <c r="G52" s="154"/>
      <c r="H52" s="154"/>
      <c r="I52" s="154"/>
      <c r="J52" s="154"/>
      <c r="K52" s="154"/>
    </row>
    <row r="53" spans="1:11" ht="11.1" customHeight="1">
      <c r="A53" s="4" t="s">
        <v>222</v>
      </c>
      <c r="D53" s="154"/>
      <c r="E53" s="154"/>
      <c r="F53" s="154"/>
      <c r="G53" s="154"/>
      <c r="H53" s="154"/>
      <c r="I53" s="154"/>
      <c r="J53" s="154"/>
      <c r="K53" s="154"/>
    </row>
    <row r="54" spans="1:11" ht="11.1" customHeight="1">
      <c r="D54" s="154"/>
      <c r="E54" s="154"/>
      <c r="F54" s="154"/>
      <c r="G54" s="154"/>
      <c r="H54" s="154"/>
      <c r="I54" s="154"/>
      <c r="J54" s="154"/>
      <c r="K54" s="154"/>
    </row>
    <row r="55" spans="1:11" ht="12" customHeight="1">
      <c r="D55" s="154"/>
      <c r="E55" s="154"/>
      <c r="F55" s="154"/>
      <c r="G55" s="154"/>
      <c r="H55" s="154"/>
      <c r="I55" s="154"/>
      <c r="J55" s="154"/>
      <c r="K55" s="154"/>
    </row>
    <row r="56" spans="1:11" ht="12" customHeight="1">
      <c r="D56" s="154"/>
      <c r="E56" s="154"/>
      <c r="F56" s="154"/>
      <c r="G56" s="154"/>
      <c r="H56" s="154"/>
      <c r="I56" s="154"/>
      <c r="J56" s="154"/>
      <c r="K56" s="154"/>
    </row>
    <row r="57" spans="1:11" ht="12" customHeight="1">
      <c r="D57" s="154"/>
      <c r="E57" s="154"/>
      <c r="F57" s="154"/>
      <c r="G57" s="154"/>
      <c r="H57" s="154"/>
      <c r="I57" s="154"/>
      <c r="J57" s="154"/>
      <c r="K57" s="154"/>
    </row>
    <row r="58" spans="1:11" ht="12" customHeight="1">
      <c r="D58" s="154"/>
      <c r="E58" s="154"/>
      <c r="F58" s="154"/>
      <c r="G58" s="154"/>
      <c r="H58" s="154"/>
      <c r="I58" s="154"/>
      <c r="J58" s="154"/>
      <c r="K58" s="154"/>
    </row>
    <row r="59" spans="1:11" ht="12" customHeight="1">
      <c r="D59" s="154"/>
      <c r="E59" s="154"/>
      <c r="F59" s="154"/>
      <c r="G59" s="154"/>
      <c r="H59" s="154"/>
      <c r="I59" s="154"/>
      <c r="J59" s="154"/>
      <c r="K59" s="154"/>
    </row>
    <row r="60" spans="1:11" ht="12" customHeight="1">
      <c r="D60" s="154"/>
      <c r="E60" s="154"/>
      <c r="F60" s="154"/>
      <c r="G60" s="154"/>
      <c r="H60" s="154"/>
      <c r="I60" s="154"/>
      <c r="J60" s="154"/>
      <c r="K60" s="154"/>
    </row>
    <row r="61" spans="1:11" ht="12" customHeight="1">
      <c r="D61" s="154"/>
      <c r="E61" s="154"/>
      <c r="F61" s="154"/>
      <c r="G61" s="154"/>
      <c r="H61" s="154"/>
      <c r="I61" s="154"/>
      <c r="J61" s="154"/>
      <c r="K61" s="154"/>
    </row>
    <row r="62" spans="1:11" ht="12" customHeight="1">
      <c r="D62" s="154"/>
      <c r="E62" s="154"/>
      <c r="F62" s="154"/>
      <c r="G62" s="154"/>
      <c r="H62" s="154"/>
      <c r="I62" s="154"/>
      <c r="J62" s="154"/>
      <c r="K62" s="154"/>
    </row>
    <row r="63" spans="1:11" ht="12" customHeight="1">
      <c r="D63" s="154"/>
      <c r="E63" s="154"/>
      <c r="F63" s="154"/>
      <c r="G63" s="154"/>
      <c r="H63" s="154"/>
      <c r="I63" s="154"/>
      <c r="J63" s="154"/>
      <c r="K63" s="154"/>
    </row>
    <row r="64" spans="1:11" ht="12" customHeight="1">
      <c r="D64" s="154"/>
      <c r="E64" s="154"/>
      <c r="F64" s="154"/>
      <c r="G64" s="154"/>
      <c r="H64" s="154"/>
      <c r="I64" s="154"/>
      <c r="J64" s="154"/>
      <c r="K64" s="154"/>
    </row>
    <row r="65" spans="4:11" ht="12" customHeight="1">
      <c r="D65" s="154"/>
      <c r="E65" s="154"/>
      <c r="F65" s="154"/>
      <c r="G65" s="154"/>
      <c r="H65" s="154"/>
      <c r="I65" s="154"/>
      <c r="J65" s="154"/>
      <c r="K65" s="154"/>
    </row>
    <row r="66" spans="4:11" ht="12" customHeight="1">
      <c r="D66" s="154"/>
      <c r="E66" s="154"/>
      <c r="F66" s="154"/>
      <c r="G66" s="154"/>
      <c r="H66" s="154"/>
      <c r="I66" s="154"/>
      <c r="J66" s="154"/>
      <c r="K66" s="154"/>
    </row>
    <row r="67" spans="4:11" ht="12" customHeight="1">
      <c r="D67" s="154"/>
      <c r="E67" s="154"/>
      <c r="F67" s="154"/>
      <c r="G67" s="154"/>
      <c r="H67" s="154"/>
      <c r="I67" s="154"/>
      <c r="J67" s="154"/>
      <c r="K67" s="154"/>
    </row>
    <row r="68" spans="4:11" ht="12" customHeight="1">
      <c r="D68" s="154"/>
      <c r="E68" s="154"/>
      <c r="F68" s="154"/>
      <c r="G68" s="154"/>
      <c r="H68" s="154"/>
      <c r="I68" s="154"/>
      <c r="J68" s="154"/>
      <c r="K68" s="154"/>
    </row>
    <row r="69" spans="4:11" ht="12" customHeight="1">
      <c r="D69" s="154"/>
      <c r="E69" s="154"/>
      <c r="F69" s="154"/>
      <c r="G69" s="154"/>
      <c r="H69" s="154"/>
      <c r="I69" s="154"/>
      <c r="J69" s="154"/>
      <c r="K69" s="154"/>
    </row>
    <row r="70" spans="4:11" ht="12" customHeight="1">
      <c r="D70" s="154"/>
      <c r="E70" s="154"/>
      <c r="F70" s="154"/>
      <c r="G70" s="154"/>
      <c r="H70" s="154"/>
      <c r="I70" s="154"/>
      <c r="J70" s="154"/>
      <c r="K70" s="154"/>
    </row>
    <row r="71" spans="4:11" ht="12" customHeight="1">
      <c r="D71" s="154"/>
      <c r="E71" s="154"/>
      <c r="F71" s="154"/>
      <c r="G71" s="154"/>
      <c r="H71" s="154"/>
      <c r="I71" s="154"/>
      <c r="J71" s="154"/>
      <c r="K71" s="154"/>
    </row>
    <row r="72" spans="4:11" ht="12" customHeight="1">
      <c r="D72" s="154"/>
      <c r="E72" s="154"/>
      <c r="F72" s="154"/>
      <c r="G72" s="154"/>
      <c r="H72" s="154"/>
      <c r="I72" s="154"/>
      <c r="J72" s="154"/>
      <c r="K72" s="154"/>
    </row>
    <row r="73" spans="4:11" ht="12" customHeight="1">
      <c r="D73" s="154"/>
      <c r="E73" s="154"/>
      <c r="F73" s="154"/>
      <c r="G73" s="154"/>
      <c r="H73" s="154"/>
      <c r="I73" s="154"/>
      <c r="J73" s="154"/>
      <c r="K73" s="154"/>
    </row>
    <row r="74" spans="4:11" ht="12" customHeight="1">
      <c r="D74" s="154"/>
      <c r="E74" s="154"/>
      <c r="F74" s="154"/>
      <c r="G74" s="154"/>
      <c r="H74" s="154"/>
      <c r="I74" s="154"/>
      <c r="J74" s="154"/>
      <c r="K74" s="154"/>
    </row>
    <row r="75" spans="4:11" ht="12" customHeight="1">
      <c r="D75" s="154"/>
      <c r="E75" s="154"/>
      <c r="F75" s="154"/>
      <c r="G75" s="154"/>
      <c r="H75" s="154"/>
      <c r="I75" s="154"/>
      <c r="J75" s="154"/>
      <c r="K75" s="154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5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FAFACF-38BE-48C2-B5FA-02677B301441}">
  <dimension ref="A1:K75"/>
  <sheetViews>
    <sheetView showGridLines="0" workbookViewId="0"/>
  </sheetViews>
  <sheetFormatPr baseColWidth="10" defaultColWidth="10" defaultRowHeight="11.25"/>
  <cols>
    <col min="1" max="1" width="2.25" style="144" customWidth="1"/>
    <col min="2" max="2" width="1.5" style="155" customWidth="1"/>
    <col min="3" max="3" width="32.625" style="144" customWidth="1"/>
    <col min="4" max="4" width="9.375" style="144" customWidth="1"/>
    <col min="5" max="6" width="9.5" style="144" customWidth="1"/>
    <col min="7" max="9" width="9.375" style="144" customWidth="1"/>
    <col min="10" max="11" width="7.25" style="144" customWidth="1"/>
    <col min="12" max="16384" width="10" style="144"/>
  </cols>
  <sheetData>
    <row r="1" spans="1:11" ht="12" customHeight="1">
      <c r="A1" s="141"/>
      <c r="B1" s="142"/>
      <c r="C1" s="142"/>
      <c r="D1" s="142"/>
      <c r="E1" s="142"/>
      <c r="F1" s="142"/>
      <c r="G1" s="142"/>
      <c r="H1" s="142"/>
      <c r="I1" s="142"/>
      <c r="J1" s="143"/>
      <c r="K1" s="143"/>
    </row>
    <row r="2" spans="1:11" ht="12" customHeight="1">
      <c r="A2" s="13" t="s">
        <v>111</v>
      </c>
      <c r="B2" s="142"/>
      <c r="C2" s="142"/>
      <c r="D2" s="142"/>
      <c r="E2" s="142"/>
      <c r="F2" s="142"/>
      <c r="G2" s="142"/>
      <c r="H2" s="142"/>
      <c r="I2" s="142"/>
      <c r="J2" s="143"/>
      <c r="K2" s="143"/>
    </row>
    <row r="3" spans="1:11" ht="12" customHeight="1">
      <c r="A3" s="19"/>
      <c r="B3" s="142"/>
      <c r="C3" s="142"/>
      <c r="D3" s="142"/>
      <c r="E3" s="142"/>
      <c r="F3" s="142"/>
      <c r="G3" s="142"/>
      <c r="H3" s="142"/>
      <c r="I3" s="142"/>
      <c r="J3" s="143"/>
      <c r="K3" s="143"/>
    </row>
    <row r="4" spans="1:11" ht="12" customHeight="1">
      <c r="A4" s="19" t="s">
        <v>278</v>
      </c>
      <c r="B4" s="142"/>
      <c r="C4" s="142"/>
      <c r="D4" s="142"/>
      <c r="E4" s="142"/>
      <c r="F4" s="142"/>
      <c r="G4" s="142"/>
      <c r="H4" s="142"/>
      <c r="I4" s="142"/>
      <c r="J4" s="143"/>
      <c r="K4" s="143"/>
    </row>
    <row r="5" spans="1:11" ht="12" customHeight="1">
      <c r="A5" s="20" t="s">
        <v>69</v>
      </c>
      <c r="B5" s="142"/>
      <c r="C5" s="142"/>
      <c r="D5" s="142"/>
      <c r="E5" s="142"/>
      <c r="F5" s="142"/>
      <c r="G5" s="142"/>
      <c r="H5" s="142"/>
      <c r="I5" s="142"/>
      <c r="J5" s="143"/>
      <c r="K5" s="143"/>
    </row>
    <row r="6" spans="1:11" ht="12" customHeight="1">
      <c r="A6" s="148"/>
      <c r="B6" s="149"/>
      <c r="C6" s="148"/>
      <c r="D6" s="148"/>
      <c r="E6" s="148"/>
      <c r="F6" s="148"/>
      <c r="G6" s="148"/>
      <c r="H6" s="148"/>
      <c r="I6" s="148"/>
      <c r="J6" s="150"/>
      <c r="K6" s="150"/>
    </row>
    <row r="7" spans="1:11" ht="45">
      <c r="A7" s="151"/>
      <c r="B7" s="149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152"/>
      <c r="K7" s="152"/>
    </row>
    <row r="8" spans="1:11" ht="24" customHeight="1">
      <c r="A8" s="4">
        <v>1</v>
      </c>
      <c r="B8" s="7"/>
      <c r="C8" s="14" t="s">
        <v>73</v>
      </c>
      <c r="D8" s="153">
        <v>1286.5240000000001</v>
      </c>
      <c r="E8" s="153">
        <v>911.58100000000013</v>
      </c>
      <c r="F8" s="153">
        <v>59.475999999999999</v>
      </c>
      <c r="G8" s="153">
        <v>103.97499999999998</v>
      </c>
      <c r="H8" s="153">
        <v>211.49200000000002</v>
      </c>
      <c r="I8" s="153">
        <v>0</v>
      </c>
      <c r="J8" s="154"/>
      <c r="K8" s="154"/>
    </row>
    <row r="9" spans="1:11" ht="12" customHeight="1">
      <c r="A9" s="4">
        <v>2</v>
      </c>
      <c r="B9" s="7" t="s">
        <v>58</v>
      </c>
      <c r="C9" s="15" t="s">
        <v>74</v>
      </c>
      <c r="D9" s="153">
        <v>673.99400000000003</v>
      </c>
      <c r="E9" s="153">
        <v>534.98</v>
      </c>
      <c r="F9" s="153">
        <v>30.006000000000004</v>
      </c>
      <c r="G9" s="153">
        <v>34.137</v>
      </c>
      <c r="H9" s="153">
        <v>74.870999999999995</v>
      </c>
      <c r="I9" s="153">
        <v>0</v>
      </c>
      <c r="J9" s="154"/>
      <c r="K9" s="154"/>
    </row>
    <row r="10" spans="1:11" ht="18" customHeight="1">
      <c r="A10" s="4">
        <v>3</v>
      </c>
      <c r="B10" s="7" t="s">
        <v>59</v>
      </c>
      <c r="C10" s="15" t="s">
        <v>77</v>
      </c>
      <c r="D10" s="153">
        <f t="shared" ref="D10:I10" si="0">D8-D9</f>
        <v>612.53000000000009</v>
      </c>
      <c r="E10" s="153">
        <f t="shared" si="0"/>
        <v>376.60100000000011</v>
      </c>
      <c r="F10" s="153">
        <f t="shared" si="0"/>
        <v>29.469999999999995</v>
      </c>
      <c r="G10" s="153">
        <f t="shared" si="0"/>
        <v>69.83799999999998</v>
      </c>
      <c r="H10" s="153">
        <f t="shared" si="0"/>
        <v>136.62100000000004</v>
      </c>
      <c r="I10" s="153">
        <f t="shared" si="0"/>
        <v>0</v>
      </c>
      <c r="J10" s="154"/>
      <c r="K10" s="154"/>
    </row>
    <row r="11" spans="1:11" ht="12" customHeight="1">
      <c r="A11" s="4">
        <v>4</v>
      </c>
      <c r="B11" s="7" t="s">
        <v>58</v>
      </c>
      <c r="C11" s="15" t="s">
        <v>78</v>
      </c>
      <c r="D11" s="153">
        <v>124.24000000000004</v>
      </c>
      <c r="E11" s="153">
        <v>70.209999999999994</v>
      </c>
      <c r="F11" s="153">
        <v>2.2050000000000001</v>
      </c>
      <c r="G11" s="153">
        <v>16.966000000000001</v>
      </c>
      <c r="H11" s="153">
        <v>34.859000000000037</v>
      </c>
      <c r="I11" s="153">
        <v>0</v>
      </c>
      <c r="J11" s="154"/>
      <c r="K11" s="154"/>
    </row>
    <row r="12" spans="1:11" ht="18" customHeight="1">
      <c r="A12" s="4">
        <v>5</v>
      </c>
      <c r="B12" s="7" t="s">
        <v>59</v>
      </c>
      <c r="C12" s="15" t="s">
        <v>89</v>
      </c>
      <c r="D12" s="153">
        <f>D10-D11</f>
        <v>488.29000000000008</v>
      </c>
      <c r="E12" s="153">
        <f>E10-E11</f>
        <v>306.39100000000013</v>
      </c>
      <c r="F12" s="153">
        <f>F10-F11</f>
        <v>27.264999999999993</v>
      </c>
      <c r="G12" s="153">
        <f>G10-G11</f>
        <v>52.871999999999979</v>
      </c>
      <c r="H12" s="153">
        <f>H10-H11</f>
        <v>101.762</v>
      </c>
      <c r="I12" s="153">
        <v>-43.468000000000046</v>
      </c>
      <c r="J12" s="154"/>
      <c r="K12" s="154"/>
    </row>
    <row r="13" spans="1:11" ht="12" customHeight="1">
      <c r="A13" s="4">
        <v>6</v>
      </c>
      <c r="B13" s="7" t="s">
        <v>58</v>
      </c>
      <c r="C13" s="15" t="s">
        <v>90</v>
      </c>
      <c r="D13" s="153">
        <v>350.32199999999995</v>
      </c>
      <c r="E13" s="153">
        <v>234.20899999999997</v>
      </c>
      <c r="F13" s="153">
        <v>16.463000000000001</v>
      </c>
      <c r="G13" s="153">
        <v>53.531999999999996</v>
      </c>
      <c r="H13" s="153">
        <v>46.118000000000002</v>
      </c>
      <c r="I13" s="153">
        <v>2.9060000000000001</v>
      </c>
      <c r="J13" s="154"/>
      <c r="K13" s="154"/>
    </row>
    <row r="14" spans="1:11" ht="12" customHeight="1">
      <c r="A14" s="4">
        <v>7</v>
      </c>
      <c r="B14" s="7" t="s">
        <v>58</v>
      </c>
      <c r="C14" s="15" t="s">
        <v>91</v>
      </c>
      <c r="D14" s="153">
        <v>5.3460000000000001</v>
      </c>
      <c r="E14" s="153">
        <v>2.9529999999999998</v>
      </c>
      <c r="F14" s="153">
        <v>0.28500000000000003</v>
      </c>
      <c r="G14" s="153">
        <v>7.0000000000000007E-2</v>
      </c>
      <c r="H14" s="153">
        <v>2.0379999999999998</v>
      </c>
      <c r="I14" s="153">
        <v>0</v>
      </c>
      <c r="J14" s="154"/>
      <c r="K14" s="154"/>
    </row>
    <row r="15" spans="1:11" ht="12" customHeight="1">
      <c r="A15" s="4">
        <v>8</v>
      </c>
      <c r="B15" s="7" t="s">
        <v>60</v>
      </c>
      <c r="C15" s="15" t="s">
        <v>92</v>
      </c>
      <c r="D15" s="153">
        <v>8.5259999999999998</v>
      </c>
      <c r="E15" s="153">
        <v>8.1080000000000005</v>
      </c>
      <c r="F15" s="153">
        <v>0</v>
      </c>
      <c r="G15" s="153">
        <v>9.4E-2</v>
      </c>
      <c r="H15" s="153">
        <v>0.32400000000000001</v>
      </c>
      <c r="I15" s="153">
        <v>0</v>
      </c>
      <c r="J15" s="154"/>
      <c r="K15" s="154"/>
    </row>
    <row r="16" spans="1:11" ht="18" customHeight="1">
      <c r="A16" s="4">
        <v>9</v>
      </c>
      <c r="B16" s="7" t="s">
        <v>59</v>
      </c>
      <c r="C16" s="15" t="s">
        <v>112</v>
      </c>
      <c r="D16" s="153">
        <f t="shared" ref="D16:I16" si="1">D12-D13-D14+D15</f>
        <v>141.14800000000014</v>
      </c>
      <c r="E16" s="153">
        <f t="shared" si="1"/>
        <v>77.33700000000016</v>
      </c>
      <c r="F16" s="153">
        <f t="shared" si="1"/>
        <v>10.516999999999992</v>
      </c>
      <c r="G16" s="153">
        <f t="shared" si="1"/>
        <v>-0.636000000000018</v>
      </c>
      <c r="H16" s="153">
        <f t="shared" si="1"/>
        <v>53.93</v>
      </c>
      <c r="I16" s="153">
        <f t="shared" si="1"/>
        <v>-46.374000000000045</v>
      </c>
      <c r="J16" s="154"/>
      <c r="K16" s="154"/>
    </row>
    <row r="17" spans="1:11" ht="12" customHeight="1">
      <c r="A17" s="4">
        <v>10</v>
      </c>
      <c r="B17" s="7" t="s">
        <v>60</v>
      </c>
      <c r="C17" s="15" t="s">
        <v>93</v>
      </c>
      <c r="D17" s="153">
        <v>351.18</v>
      </c>
      <c r="E17" s="153">
        <v>0</v>
      </c>
      <c r="F17" s="153">
        <v>0</v>
      </c>
      <c r="G17" s="153">
        <v>0</v>
      </c>
      <c r="H17" s="153">
        <v>351.18</v>
      </c>
      <c r="I17" s="153">
        <v>2.048</v>
      </c>
      <c r="J17" s="154"/>
      <c r="K17" s="154"/>
    </row>
    <row r="18" spans="1:11" ht="12" customHeight="1">
      <c r="A18" s="4">
        <v>11</v>
      </c>
      <c r="B18" s="7" t="s">
        <v>58</v>
      </c>
      <c r="C18" s="15" t="s">
        <v>94</v>
      </c>
      <c r="D18" s="153">
        <v>8.4190000000000005</v>
      </c>
      <c r="E18" s="153">
        <v>0</v>
      </c>
      <c r="F18" s="153">
        <v>0</v>
      </c>
      <c r="G18" s="153">
        <v>8.4190000000000005</v>
      </c>
      <c r="H18" s="153">
        <v>0</v>
      </c>
      <c r="I18" s="153">
        <v>0.121</v>
      </c>
      <c r="J18" s="154"/>
      <c r="K18" s="154"/>
    </row>
    <row r="19" spans="1:11" ht="12" customHeight="1">
      <c r="A19" s="4">
        <v>12</v>
      </c>
      <c r="B19" s="7" t="s">
        <v>60</v>
      </c>
      <c r="C19" s="15" t="s">
        <v>95</v>
      </c>
      <c r="D19" s="153">
        <v>77.301000000000002</v>
      </c>
      <c r="E19" s="153">
        <v>0</v>
      </c>
      <c r="F19" s="153">
        <v>0</v>
      </c>
      <c r="G19" s="153">
        <v>77.301000000000002</v>
      </c>
      <c r="H19" s="153">
        <v>0</v>
      </c>
      <c r="I19" s="153">
        <v>1.0389999999999999</v>
      </c>
      <c r="J19" s="154"/>
      <c r="K19" s="154"/>
    </row>
    <row r="20" spans="1:11" ht="12" customHeight="1">
      <c r="A20" s="4">
        <v>13</v>
      </c>
      <c r="B20" s="7" t="s">
        <v>58</v>
      </c>
      <c r="C20" s="15" t="s">
        <v>96</v>
      </c>
      <c r="D20" s="153">
        <v>222.11599999999996</v>
      </c>
      <c r="E20" s="153">
        <v>113.75999999999999</v>
      </c>
      <c r="F20" s="153">
        <v>80.878999999999991</v>
      </c>
      <c r="G20" s="153">
        <v>16.585999999999999</v>
      </c>
      <c r="H20" s="153">
        <v>10.891000000000004</v>
      </c>
      <c r="I20" s="153">
        <v>47.887</v>
      </c>
      <c r="J20" s="154"/>
      <c r="K20" s="154"/>
    </row>
    <row r="21" spans="1:11" ht="12" customHeight="1">
      <c r="A21" s="4">
        <v>14</v>
      </c>
      <c r="B21" s="7" t="s">
        <v>60</v>
      </c>
      <c r="C21" s="15" t="s">
        <v>97</v>
      </c>
      <c r="D21" s="153">
        <v>228.63400000000001</v>
      </c>
      <c r="E21" s="153">
        <v>41.705999999999996</v>
      </c>
      <c r="F21" s="153">
        <v>81.119000000000014</v>
      </c>
      <c r="G21" s="153">
        <v>7.6800000000000006</v>
      </c>
      <c r="H21" s="153">
        <v>98.129000000000005</v>
      </c>
      <c r="I21" s="153">
        <v>41.369000000000007</v>
      </c>
      <c r="J21" s="154"/>
      <c r="K21" s="154"/>
    </row>
    <row r="22" spans="1:11" ht="18" customHeight="1">
      <c r="A22" s="4">
        <v>15</v>
      </c>
      <c r="B22" s="7" t="s">
        <v>59</v>
      </c>
      <c r="C22" s="15" t="s">
        <v>219</v>
      </c>
      <c r="D22" s="153">
        <f t="shared" ref="D22:I22" si="2">D16+D17-D18+D19-D20+D21</f>
        <v>567.72800000000018</v>
      </c>
      <c r="E22" s="153">
        <f t="shared" si="2"/>
        <v>5.2830000000001647</v>
      </c>
      <c r="F22" s="153">
        <f t="shared" si="2"/>
        <v>10.757000000000019</v>
      </c>
      <c r="G22" s="153">
        <f t="shared" si="2"/>
        <v>59.339999999999982</v>
      </c>
      <c r="H22" s="153">
        <f t="shared" si="2"/>
        <v>492.34800000000001</v>
      </c>
      <c r="I22" s="153">
        <f t="shared" si="2"/>
        <v>-49.926000000000037</v>
      </c>
      <c r="J22" s="154"/>
      <c r="K22" s="154"/>
    </row>
    <row r="23" spans="1:11" ht="12" customHeight="1">
      <c r="A23" s="4">
        <v>16</v>
      </c>
      <c r="B23" s="7" t="s">
        <v>58</v>
      </c>
      <c r="C23" s="15" t="s">
        <v>98</v>
      </c>
      <c r="D23" s="153">
        <v>82.893999999999991</v>
      </c>
      <c r="E23" s="153">
        <v>14.831999999999999</v>
      </c>
      <c r="F23" s="153">
        <v>2.4999999999999996</v>
      </c>
      <c r="G23" s="153">
        <v>0</v>
      </c>
      <c r="H23" s="153">
        <v>65.561999999999998</v>
      </c>
      <c r="I23" s="153">
        <v>4.0759999999999996</v>
      </c>
      <c r="J23" s="154"/>
      <c r="K23" s="154"/>
    </row>
    <row r="24" spans="1:11" ht="12" customHeight="1">
      <c r="A24" s="4">
        <v>17</v>
      </c>
      <c r="B24" s="7" t="s">
        <v>60</v>
      </c>
      <c r="C24" s="15" t="s">
        <v>99</v>
      </c>
      <c r="D24" s="153">
        <v>86.858000000000004</v>
      </c>
      <c r="E24" s="153">
        <v>0</v>
      </c>
      <c r="F24" s="153">
        <v>0</v>
      </c>
      <c r="G24" s="153">
        <v>86.858000000000004</v>
      </c>
      <c r="H24" s="153">
        <v>0</v>
      </c>
      <c r="I24" s="153">
        <v>0.112</v>
      </c>
      <c r="J24" s="154"/>
      <c r="K24" s="154"/>
    </row>
    <row r="25" spans="1:11" ht="12" customHeight="1">
      <c r="A25" s="4">
        <v>18</v>
      </c>
      <c r="B25" s="7" t="s">
        <v>58</v>
      </c>
      <c r="C25" s="15" t="s">
        <v>220</v>
      </c>
      <c r="D25" s="153">
        <v>143.52099999999999</v>
      </c>
      <c r="E25" s="153">
        <v>0</v>
      </c>
      <c r="F25" s="153">
        <v>0</v>
      </c>
      <c r="G25" s="153">
        <v>0</v>
      </c>
      <c r="H25" s="153">
        <v>143.52099999999999</v>
      </c>
      <c r="I25" s="153">
        <v>0.40600000000000003</v>
      </c>
      <c r="J25" s="154"/>
      <c r="K25" s="154"/>
    </row>
    <row r="26" spans="1:11" ht="12" customHeight="1">
      <c r="A26" s="4">
        <v>19</v>
      </c>
      <c r="B26" s="7" t="s">
        <v>60</v>
      </c>
      <c r="C26" s="15" t="s">
        <v>221</v>
      </c>
      <c r="D26" s="153">
        <v>143.31900000000002</v>
      </c>
      <c r="E26" s="153">
        <v>5.5579999999999998</v>
      </c>
      <c r="F26" s="153">
        <v>24.614000000000001</v>
      </c>
      <c r="G26" s="153">
        <v>112.961</v>
      </c>
      <c r="H26" s="153">
        <v>0.186</v>
      </c>
      <c r="I26" s="153">
        <v>0.60799999999999998</v>
      </c>
      <c r="J26" s="154"/>
      <c r="K26" s="154"/>
    </row>
    <row r="27" spans="1:11" ht="12" customHeight="1">
      <c r="A27" s="4">
        <v>20</v>
      </c>
      <c r="B27" s="7" t="s">
        <v>58</v>
      </c>
      <c r="C27" s="15" t="s">
        <v>100</v>
      </c>
      <c r="D27" s="153">
        <v>121.384</v>
      </c>
      <c r="E27" s="153">
        <v>3.645</v>
      </c>
      <c r="F27" s="153">
        <v>10.754</v>
      </c>
      <c r="G27" s="153">
        <v>106.79899999999999</v>
      </c>
      <c r="H27" s="153">
        <v>0.186</v>
      </c>
      <c r="I27" s="153">
        <v>0.13400000000000001</v>
      </c>
      <c r="J27" s="154"/>
      <c r="K27" s="154"/>
    </row>
    <row r="28" spans="1:11" ht="12" customHeight="1">
      <c r="A28" s="4">
        <v>21</v>
      </c>
      <c r="B28" s="7" t="s">
        <v>60</v>
      </c>
      <c r="C28" s="15" t="s">
        <v>114</v>
      </c>
      <c r="D28" s="153">
        <v>119.84499999999998</v>
      </c>
      <c r="E28" s="153">
        <v>0</v>
      </c>
      <c r="F28" s="153">
        <v>0</v>
      </c>
      <c r="G28" s="153">
        <v>0</v>
      </c>
      <c r="H28" s="153">
        <v>119.84499999999998</v>
      </c>
      <c r="I28" s="153">
        <v>1.673</v>
      </c>
      <c r="J28" s="154"/>
      <c r="K28" s="154"/>
    </row>
    <row r="29" spans="1:11" ht="12" customHeight="1">
      <c r="A29" s="4">
        <v>22</v>
      </c>
      <c r="B29" s="7" t="s">
        <v>58</v>
      </c>
      <c r="C29" s="15" t="s">
        <v>101</v>
      </c>
      <c r="D29" s="153">
        <v>64.993000000000009</v>
      </c>
      <c r="E29" s="153">
        <v>6.5940000000000003</v>
      </c>
      <c r="F29" s="153">
        <v>28.003</v>
      </c>
      <c r="G29" s="153">
        <v>14.116000000000014</v>
      </c>
      <c r="H29" s="153">
        <v>16.28</v>
      </c>
      <c r="I29" s="153">
        <v>10.5</v>
      </c>
      <c r="J29" s="154"/>
      <c r="K29" s="154"/>
    </row>
    <row r="30" spans="1:11" ht="12" customHeight="1">
      <c r="A30" s="4">
        <v>23</v>
      </c>
      <c r="B30" s="7" t="s">
        <v>60</v>
      </c>
      <c r="C30" s="15" t="s">
        <v>102</v>
      </c>
      <c r="D30" s="153">
        <v>58.005999999999993</v>
      </c>
      <c r="E30" s="153">
        <v>3.4359999999999999</v>
      </c>
      <c r="F30" s="153">
        <v>28.020999999999997</v>
      </c>
      <c r="G30" s="153">
        <v>4.82</v>
      </c>
      <c r="H30" s="153">
        <v>21.728999999999999</v>
      </c>
      <c r="I30" s="153">
        <v>17.486999999999998</v>
      </c>
      <c r="J30" s="154"/>
      <c r="K30" s="154"/>
    </row>
    <row r="31" spans="1:11" ht="18" customHeight="1">
      <c r="A31" s="4">
        <v>24</v>
      </c>
      <c r="B31" s="7" t="s">
        <v>59</v>
      </c>
      <c r="C31" s="15" t="s">
        <v>79</v>
      </c>
      <c r="D31" s="153">
        <f t="shared" ref="D31:I31" si="3">D22-D23+D24-D25+D26-D27+D28-D29+D30</f>
        <v>562.96400000000028</v>
      </c>
      <c r="E31" s="153">
        <f t="shared" si="3"/>
        <v>-10.793999999999834</v>
      </c>
      <c r="F31" s="153">
        <f t="shared" si="3"/>
        <v>22.135000000000023</v>
      </c>
      <c r="G31" s="153">
        <f t="shared" si="3"/>
        <v>143.06399999999999</v>
      </c>
      <c r="H31" s="153">
        <f t="shared" si="3"/>
        <v>408.55899999999991</v>
      </c>
      <c r="I31" s="153">
        <f t="shared" si="3"/>
        <v>-45.162000000000035</v>
      </c>
      <c r="J31" s="154"/>
      <c r="K31" s="154"/>
    </row>
    <row r="32" spans="1:11" ht="12" customHeight="1">
      <c r="A32" s="4">
        <v>25</v>
      </c>
      <c r="B32" s="7" t="s">
        <v>58</v>
      </c>
      <c r="C32" s="15" t="s">
        <v>75</v>
      </c>
      <c r="D32" s="153">
        <v>512.72</v>
      </c>
      <c r="E32" s="153">
        <v>0</v>
      </c>
      <c r="F32" s="153">
        <v>0</v>
      </c>
      <c r="G32" s="153">
        <v>131.24600000000001</v>
      </c>
      <c r="H32" s="153">
        <v>381.47400000000005</v>
      </c>
      <c r="I32" s="153">
        <v>0</v>
      </c>
      <c r="J32" s="154"/>
      <c r="K32" s="154"/>
    </row>
    <row r="33" spans="1:11" ht="20.100000000000001" customHeight="1">
      <c r="A33" s="8">
        <v>26</v>
      </c>
      <c r="B33" s="9" t="s">
        <v>60</v>
      </c>
      <c r="C33" s="16" t="s">
        <v>80</v>
      </c>
      <c r="D33" s="153">
        <v>0</v>
      </c>
      <c r="E33" s="153">
        <v>-1.8749999999999996</v>
      </c>
      <c r="F33" s="153">
        <v>-10.998000000000001</v>
      </c>
      <c r="G33" s="153">
        <v>0</v>
      </c>
      <c r="H33" s="153">
        <v>12.873000000000001</v>
      </c>
      <c r="I33" s="153">
        <v>0</v>
      </c>
      <c r="J33" s="154"/>
      <c r="K33" s="154"/>
    </row>
    <row r="34" spans="1:11" ht="18" customHeight="1">
      <c r="A34" s="4">
        <v>27</v>
      </c>
      <c r="B34" s="7" t="s">
        <v>59</v>
      </c>
      <c r="C34" s="15" t="s">
        <v>81</v>
      </c>
      <c r="D34" s="153">
        <f t="shared" ref="D34:I34" si="4">D31-D32+D33</f>
        <v>50.244000000000256</v>
      </c>
      <c r="E34" s="153">
        <f t="shared" si="4"/>
        <v>-12.668999999999834</v>
      </c>
      <c r="F34" s="153">
        <f t="shared" si="4"/>
        <v>11.137000000000022</v>
      </c>
      <c r="G34" s="153">
        <f t="shared" si="4"/>
        <v>11.817999999999984</v>
      </c>
      <c r="H34" s="153">
        <f t="shared" si="4"/>
        <v>39.957999999999871</v>
      </c>
      <c r="I34" s="153">
        <f t="shared" si="4"/>
        <v>-45.162000000000035</v>
      </c>
      <c r="J34" s="154"/>
      <c r="K34" s="154"/>
    </row>
    <row r="35" spans="1:11" ht="12" customHeight="1">
      <c r="A35" s="4">
        <v>28</v>
      </c>
      <c r="B35" s="7" t="s">
        <v>58</v>
      </c>
      <c r="C35" s="15" t="s">
        <v>103</v>
      </c>
      <c r="D35" s="153">
        <v>9.0350000000000001</v>
      </c>
      <c r="E35" s="153">
        <v>0.12500000000000003</v>
      </c>
      <c r="F35" s="153">
        <v>1.8979999999999999</v>
      </c>
      <c r="G35" s="153">
        <v>5.4450000000000003</v>
      </c>
      <c r="H35" s="153">
        <v>1.5669999999999999</v>
      </c>
      <c r="I35" s="153">
        <v>1.1719999999999999</v>
      </c>
      <c r="J35" s="154"/>
      <c r="K35" s="154"/>
    </row>
    <row r="36" spans="1:11" ht="12" customHeight="1">
      <c r="A36" s="4">
        <v>29</v>
      </c>
      <c r="B36" s="7" t="s">
        <v>60</v>
      </c>
      <c r="C36" s="15" t="s">
        <v>104</v>
      </c>
      <c r="D36" s="153">
        <v>8.18</v>
      </c>
      <c r="E36" s="153">
        <v>2.5670000000000002</v>
      </c>
      <c r="F36" s="153">
        <v>0.16300000000000001</v>
      </c>
      <c r="G36" s="153">
        <v>2.532</v>
      </c>
      <c r="H36" s="153">
        <v>2.9179999999999997</v>
      </c>
      <c r="I36" s="153">
        <v>2.0270000000000001</v>
      </c>
      <c r="J36" s="154"/>
      <c r="K36" s="154"/>
    </row>
    <row r="37" spans="1:11" ht="12" customHeight="1">
      <c r="A37" s="4">
        <v>30</v>
      </c>
      <c r="B37" s="7" t="s">
        <v>58</v>
      </c>
      <c r="C37" s="15" t="s">
        <v>76</v>
      </c>
      <c r="D37" s="153">
        <v>129.322</v>
      </c>
      <c r="E37" s="153">
        <v>65.671000000000006</v>
      </c>
      <c r="F37" s="153">
        <v>2.4409999999999998</v>
      </c>
      <c r="G37" s="153">
        <v>16.777999999999999</v>
      </c>
      <c r="H37" s="153">
        <v>44.432000000000002</v>
      </c>
      <c r="I37" s="153">
        <v>0</v>
      </c>
      <c r="J37" s="154"/>
      <c r="K37" s="154"/>
    </row>
    <row r="38" spans="1:11" ht="12" customHeight="1">
      <c r="A38" s="4">
        <v>31</v>
      </c>
      <c r="B38" s="7" t="s">
        <v>60</v>
      </c>
      <c r="C38" s="15" t="s">
        <v>78</v>
      </c>
      <c r="D38" s="153">
        <v>124.24000000000004</v>
      </c>
      <c r="E38" s="153">
        <v>70.209999999999994</v>
      </c>
      <c r="F38" s="153">
        <v>2.2050000000000001</v>
      </c>
      <c r="G38" s="153">
        <v>16.966000000000001</v>
      </c>
      <c r="H38" s="153">
        <v>34.859000000000037</v>
      </c>
      <c r="I38" s="153">
        <v>0</v>
      </c>
      <c r="J38" s="154"/>
      <c r="K38" s="154"/>
    </row>
    <row r="39" spans="1:11" ht="12" customHeight="1">
      <c r="A39" s="4">
        <v>32</v>
      </c>
      <c r="B39" s="7" t="s">
        <v>58</v>
      </c>
      <c r="C39" s="15" t="s">
        <v>82</v>
      </c>
      <c r="D39" s="153">
        <v>0.248</v>
      </c>
      <c r="E39" s="153">
        <v>0.36299999999999999</v>
      </c>
      <c r="F39" s="153">
        <v>0</v>
      </c>
      <c r="G39" s="153">
        <v>-0.35099999999999998</v>
      </c>
      <c r="H39" s="153">
        <v>0.23599999999999999</v>
      </c>
      <c r="I39" s="153">
        <v>-0.248</v>
      </c>
      <c r="J39" s="154"/>
      <c r="K39" s="154"/>
    </row>
    <row r="40" spans="1:11" ht="18" customHeight="1">
      <c r="A40" s="4">
        <v>33</v>
      </c>
      <c r="B40" s="7" t="s">
        <v>59</v>
      </c>
      <c r="C40" s="15" t="s">
        <v>83</v>
      </c>
      <c r="D40" s="153">
        <f t="shared" ref="D40:I40" si="5">D34-D35+D36-D37+D38-D39</f>
        <v>44.059000000000303</v>
      </c>
      <c r="E40" s="153">
        <f t="shared" si="5"/>
        <v>-6.0509999999998456</v>
      </c>
      <c r="F40" s="153">
        <f t="shared" si="5"/>
        <v>9.1660000000000217</v>
      </c>
      <c r="G40" s="153">
        <f t="shared" si="5"/>
        <v>9.4439999999999849</v>
      </c>
      <c r="H40" s="153">
        <f t="shared" si="5"/>
        <v>31.499999999999904</v>
      </c>
      <c r="I40" s="153">
        <f t="shared" si="5"/>
        <v>-44.059000000000033</v>
      </c>
      <c r="J40" s="154"/>
      <c r="K40" s="154"/>
    </row>
    <row r="41" spans="1:11" ht="20.100000000000001" customHeight="1">
      <c r="A41" s="4"/>
      <c r="B41" s="7"/>
      <c r="C41" s="17" t="s">
        <v>105</v>
      </c>
      <c r="D41" s="153"/>
      <c r="E41" s="153"/>
      <c r="F41" s="153"/>
      <c r="G41" s="153"/>
      <c r="H41" s="153"/>
      <c r="I41" s="153"/>
      <c r="J41" s="154"/>
      <c r="K41" s="154"/>
    </row>
    <row r="42" spans="1:11" ht="18" customHeight="1">
      <c r="A42" s="4">
        <v>34</v>
      </c>
      <c r="B42" s="7"/>
      <c r="C42" s="15" t="s">
        <v>79</v>
      </c>
      <c r="D42" s="153">
        <v>562.96400000000017</v>
      </c>
      <c r="E42" s="153">
        <v>-10.793999999999869</v>
      </c>
      <c r="F42" s="153">
        <v>22.134999999999998</v>
      </c>
      <c r="G42" s="153">
        <v>143.06400000000002</v>
      </c>
      <c r="H42" s="153">
        <v>408.55900000000008</v>
      </c>
      <c r="I42" s="153">
        <v>-45.162000000000035</v>
      </c>
      <c r="J42" s="154"/>
      <c r="K42" s="154"/>
    </row>
    <row r="43" spans="1:11" ht="12" customHeight="1">
      <c r="A43" s="4">
        <v>35</v>
      </c>
      <c r="B43" s="7" t="s">
        <v>58</v>
      </c>
      <c r="C43" s="18" t="s">
        <v>106</v>
      </c>
      <c r="D43" s="153">
        <v>81.275999999999996</v>
      </c>
      <c r="E43" s="153">
        <v>0</v>
      </c>
      <c r="F43" s="153">
        <v>0</v>
      </c>
      <c r="G43" s="153">
        <v>81.275999999999996</v>
      </c>
      <c r="H43" s="153">
        <v>0</v>
      </c>
      <c r="I43" s="153">
        <v>0</v>
      </c>
      <c r="J43" s="154"/>
      <c r="K43" s="154"/>
    </row>
    <row r="44" spans="1:11" ht="12" customHeight="1">
      <c r="A44" s="4">
        <v>36</v>
      </c>
      <c r="B44" s="7" t="s">
        <v>60</v>
      </c>
      <c r="C44" s="18" t="s">
        <v>107</v>
      </c>
      <c r="D44" s="153">
        <v>81.275999999999996</v>
      </c>
      <c r="E44" s="153">
        <v>0</v>
      </c>
      <c r="F44" s="153">
        <v>0</v>
      </c>
      <c r="G44" s="153">
        <v>0</v>
      </c>
      <c r="H44" s="153">
        <v>81.275999999999996</v>
      </c>
      <c r="I44" s="153">
        <v>0</v>
      </c>
      <c r="J44" s="154"/>
      <c r="K44" s="154"/>
    </row>
    <row r="45" spans="1:11" ht="18" customHeight="1">
      <c r="A45" s="4">
        <v>37</v>
      </c>
      <c r="B45" s="7" t="s">
        <v>59</v>
      </c>
      <c r="C45" s="15" t="s">
        <v>113</v>
      </c>
      <c r="D45" s="153">
        <f t="shared" ref="D45:I45" si="6">D42-D43+D44</f>
        <v>562.96400000000017</v>
      </c>
      <c r="E45" s="153">
        <f t="shared" si="6"/>
        <v>-10.793999999999869</v>
      </c>
      <c r="F45" s="153">
        <f t="shared" si="6"/>
        <v>22.134999999999998</v>
      </c>
      <c r="G45" s="153">
        <f t="shared" si="6"/>
        <v>61.788000000000025</v>
      </c>
      <c r="H45" s="153">
        <f t="shared" si="6"/>
        <v>489.83500000000009</v>
      </c>
      <c r="I45" s="153">
        <f t="shared" si="6"/>
        <v>-45.162000000000035</v>
      </c>
      <c r="J45" s="154"/>
      <c r="K45" s="154"/>
    </row>
    <row r="46" spans="1:11" ht="12" customHeight="1">
      <c r="A46" s="4">
        <v>38</v>
      </c>
      <c r="B46" s="7" t="s">
        <v>58</v>
      </c>
      <c r="C46" s="15" t="s">
        <v>108</v>
      </c>
      <c r="D46" s="153">
        <v>512.72</v>
      </c>
      <c r="E46" s="153">
        <v>0</v>
      </c>
      <c r="F46" s="153">
        <v>0</v>
      </c>
      <c r="G46" s="153">
        <v>49.97</v>
      </c>
      <c r="H46" s="153">
        <v>462.75</v>
      </c>
      <c r="I46" s="153">
        <v>0</v>
      </c>
      <c r="J46" s="154"/>
      <c r="K46" s="154"/>
    </row>
    <row r="47" spans="1:11" ht="20.100000000000001" customHeight="1">
      <c r="A47" s="8">
        <v>39</v>
      </c>
      <c r="B47" s="9" t="s">
        <v>60</v>
      </c>
      <c r="C47" s="16" t="s">
        <v>80</v>
      </c>
      <c r="D47" s="153">
        <v>0</v>
      </c>
      <c r="E47" s="153">
        <v>-1.8749999999999996</v>
      </c>
      <c r="F47" s="153">
        <v>-10.998000000000001</v>
      </c>
      <c r="G47" s="153">
        <v>0</v>
      </c>
      <c r="H47" s="153">
        <v>12.873000000000001</v>
      </c>
      <c r="I47" s="153">
        <v>0</v>
      </c>
      <c r="J47" s="154"/>
      <c r="K47" s="154"/>
    </row>
    <row r="48" spans="1:11" ht="18" customHeight="1">
      <c r="A48" s="4">
        <v>40</v>
      </c>
      <c r="B48" s="7" t="s">
        <v>59</v>
      </c>
      <c r="C48" s="15" t="s">
        <v>81</v>
      </c>
      <c r="D48" s="153">
        <f t="shared" ref="D48:I48" si="7">D45-D46+D47</f>
        <v>50.244000000000142</v>
      </c>
      <c r="E48" s="153">
        <f t="shared" si="7"/>
        <v>-12.668999999999869</v>
      </c>
      <c r="F48" s="153">
        <f t="shared" si="7"/>
        <v>11.136999999999997</v>
      </c>
      <c r="G48" s="153">
        <f t="shared" si="7"/>
        <v>11.818000000000026</v>
      </c>
      <c r="H48" s="153">
        <f t="shared" si="7"/>
        <v>39.958000000000098</v>
      </c>
      <c r="I48" s="153">
        <f t="shared" si="7"/>
        <v>-45.162000000000035</v>
      </c>
      <c r="J48" s="154"/>
      <c r="K48" s="154"/>
    </row>
    <row r="49" spans="1:11" ht="12" customHeight="1">
      <c r="D49" s="154"/>
      <c r="E49" s="154"/>
      <c r="F49" s="154"/>
      <c r="G49" s="154"/>
      <c r="H49" s="154"/>
      <c r="I49" s="154"/>
      <c r="J49" s="154"/>
      <c r="K49" s="154"/>
    </row>
    <row r="50" spans="1:11" ht="12" customHeight="1">
      <c r="A50" s="148"/>
      <c r="B50" s="149"/>
      <c r="D50" s="154"/>
      <c r="E50" s="154"/>
      <c r="F50" s="154"/>
      <c r="G50" s="154"/>
      <c r="H50" s="154"/>
      <c r="I50" s="154"/>
      <c r="J50" s="154"/>
      <c r="K50" s="154"/>
    </row>
    <row r="51" spans="1:11" ht="12" customHeight="1">
      <c r="A51" s="4" t="s">
        <v>109</v>
      </c>
      <c r="D51" s="154"/>
      <c r="E51" s="154"/>
      <c r="F51" s="154"/>
      <c r="G51" s="154"/>
      <c r="H51" s="154"/>
      <c r="I51" s="154"/>
      <c r="J51" s="154"/>
      <c r="K51" s="154"/>
    </row>
    <row r="52" spans="1:11" ht="11.1" customHeight="1">
      <c r="A52" s="4" t="s">
        <v>110</v>
      </c>
      <c r="D52" s="154"/>
      <c r="E52" s="154"/>
      <c r="F52" s="154"/>
      <c r="G52" s="154"/>
      <c r="H52" s="154"/>
      <c r="I52" s="154"/>
      <c r="J52" s="154"/>
      <c r="K52" s="154"/>
    </row>
    <row r="53" spans="1:11" ht="11.1" customHeight="1">
      <c r="A53" s="4" t="s">
        <v>222</v>
      </c>
      <c r="D53" s="154"/>
      <c r="E53" s="154"/>
      <c r="F53" s="154"/>
      <c r="G53" s="154"/>
      <c r="H53" s="154"/>
      <c r="I53" s="154"/>
      <c r="J53" s="154"/>
      <c r="K53" s="154"/>
    </row>
    <row r="54" spans="1:11" ht="11.1" customHeight="1">
      <c r="D54" s="154"/>
      <c r="E54" s="154"/>
      <c r="F54" s="154"/>
      <c r="G54" s="154"/>
      <c r="H54" s="154"/>
      <c r="I54" s="154"/>
      <c r="J54" s="154"/>
      <c r="K54" s="154"/>
    </row>
    <row r="55" spans="1:11" ht="12" customHeight="1">
      <c r="D55" s="154"/>
      <c r="E55" s="154"/>
      <c r="F55" s="154"/>
      <c r="G55" s="154"/>
      <c r="H55" s="154"/>
      <c r="I55" s="154"/>
      <c r="J55" s="154"/>
      <c r="K55" s="154"/>
    </row>
    <row r="56" spans="1:11" ht="12" customHeight="1">
      <c r="D56" s="154"/>
      <c r="E56" s="154"/>
      <c r="F56" s="154"/>
      <c r="G56" s="154"/>
      <c r="H56" s="154"/>
      <c r="I56" s="154"/>
      <c r="J56" s="154"/>
      <c r="K56" s="154"/>
    </row>
    <row r="57" spans="1:11" ht="12" customHeight="1">
      <c r="D57" s="154"/>
      <c r="E57" s="154"/>
      <c r="F57" s="154"/>
      <c r="G57" s="154"/>
      <c r="H57" s="154"/>
      <c r="I57" s="154"/>
      <c r="J57" s="154"/>
      <c r="K57" s="154"/>
    </row>
    <row r="58" spans="1:11" ht="12" customHeight="1">
      <c r="D58" s="154"/>
      <c r="E58" s="154"/>
      <c r="F58" s="154"/>
      <c r="G58" s="154"/>
      <c r="H58" s="154"/>
      <c r="I58" s="154"/>
      <c r="J58" s="154"/>
      <c r="K58" s="154"/>
    </row>
    <row r="59" spans="1:11" ht="12" customHeight="1">
      <c r="D59" s="154"/>
      <c r="E59" s="154"/>
      <c r="F59" s="154"/>
      <c r="G59" s="154"/>
      <c r="H59" s="154"/>
      <c r="I59" s="154"/>
      <c r="J59" s="154"/>
      <c r="K59" s="154"/>
    </row>
    <row r="60" spans="1:11" ht="12" customHeight="1">
      <c r="D60" s="154"/>
      <c r="E60" s="154"/>
      <c r="F60" s="154"/>
      <c r="G60" s="154"/>
      <c r="H60" s="154"/>
      <c r="I60" s="154"/>
      <c r="J60" s="154"/>
      <c r="K60" s="154"/>
    </row>
    <row r="61" spans="1:11" ht="12" customHeight="1">
      <c r="D61" s="154"/>
      <c r="E61" s="154"/>
      <c r="F61" s="154"/>
      <c r="G61" s="154"/>
      <c r="H61" s="154"/>
      <c r="I61" s="154"/>
      <c r="J61" s="154"/>
      <c r="K61" s="154"/>
    </row>
    <row r="62" spans="1:11" ht="12" customHeight="1">
      <c r="D62" s="154"/>
      <c r="E62" s="154"/>
      <c r="F62" s="154"/>
      <c r="G62" s="154"/>
      <c r="H62" s="154"/>
      <c r="I62" s="154"/>
      <c r="J62" s="154"/>
      <c r="K62" s="154"/>
    </row>
    <row r="63" spans="1:11" ht="12" customHeight="1">
      <c r="D63" s="154"/>
      <c r="E63" s="154"/>
      <c r="F63" s="154"/>
      <c r="G63" s="154"/>
      <c r="H63" s="154"/>
      <c r="I63" s="154"/>
      <c r="J63" s="154"/>
      <c r="K63" s="154"/>
    </row>
    <row r="64" spans="1:11" ht="12" customHeight="1">
      <c r="D64" s="154"/>
      <c r="E64" s="154"/>
      <c r="F64" s="154"/>
      <c r="G64" s="154"/>
      <c r="H64" s="154"/>
      <c r="I64" s="154"/>
      <c r="J64" s="154"/>
      <c r="K64" s="154"/>
    </row>
    <row r="65" spans="4:11" ht="12" customHeight="1">
      <c r="D65" s="154"/>
      <c r="E65" s="154"/>
      <c r="F65" s="154"/>
      <c r="G65" s="154"/>
      <c r="H65" s="154"/>
      <c r="I65" s="154"/>
      <c r="J65" s="154"/>
      <c r="K65" s="154"/>
    </row>
    <row r="66" spans="4:11" ht="12" customHeight="1">
      <c r="D66" s="154"/>
      <c r="E66" s="154"/>
      <c r="F66" s="154"/>
      <c r="G66" s="154"/>
      <c r="H66" s="154"/>
      <c r="I66" s="154"/>
      <c r="J66" s="154"/>
      <c r="K66" s="154"/>
    </row>
    <row r="67" spans="4:11" ht="12" customHeight="1">
      <c r="D67" s="154"/>
      <c r="E67" s="154"/>
      <c r="F67" s="154"/>
      <c r="G67" s="154"/>
      <c r="H67" s="154"/>
      <c r="I67" s="154"/>
      <c r="J67" s="154"/>
      <c r="K67" s="154"/>
    </row>
    <row r="68" spans="4:11" ht="12" customHeight="1">
      <c r="D68" s="154"/>
      <c r="E68" s="154"/>
      <c r="F68" s="154"/>
      <c r="G68" s="154"/>
      <c r="H68" s="154"/>
      <c r="I68" s="154"/>
      <c r="J68" s="154"/>
      <c r="K68" s="154"/>
    </row>
    <row r="69" spans="4:11" ht="12" customHeight="1">
      <c r="D69" s="154"/>
      <c r="E69" s="154"/>
      <c r="F69" s="154"/>
      <c r="G69" s="154"/>
      <c r="H69" s="154"/>
      <c r="I69" s="154"/>
      <c r="J69" s="154"/>
      <c r="K69" s="154"/>
    </row>
    <row r="70" spans="4:11" ht="12" customHeight="1">
      <c r="D70" s="154"/>
      <c r="E70" s="154"/>
      <c r="F70" s="154"/>
      <c r="G70" s="154"/>
      <c r="H70" s="154"/>
      <c r="I70" s="154"/>
      <c r="J70" s="154"/>
      <c r="K70" s="154"/>
    </row>
    <row r="71" spans="4:11" ht="12" customHeight="1">
      <c r="D71" s="154"/>
      <c r="E71" s="154"/>
      <c r="F71" s="154"/>
      <c r="G71" s="154"/>
      <c r="H71" s="154"/>
      <c r="I71" s="154"/>
      <c r="J71" s="154"/>
      <c r="K71" s="154"/>
    </row>
    <row r="72" spans="4:11" ht="12" customHeight="1">
      <c r="D72" s="154"/>
      <c r="E72" s="154"/>
      <c r="F72" s="154"/>
      <c r="G72" s="154"/>
      <c r="H72" s="154"/>
      <c r="I72" s="154"/>
      <c r="J72" s="154"/>
      <c r="K72" s="154"/>
    </row>
    <row r="73" spans="4:11" ht="12" customHeight="1">
      <c r="D73" s="154"/>
      <c r="E73" s="154"/>
      <c r="F73" s="154"/>
      <c r="G73" s="154"/>
      <c r="H73" s="154"/>
      <c r="I73" s="154"/>
      <c r="J73" s="154"/>
      <c r="K73" s="154"/>
    </row>
    <row r="74" spans="4:11" ht="12" customHeight="1">
      <c r="D74" s="154"/>
      <c r="E74" s="154"/>
      <c r="F74" s="154"/>
      <c r="G74" s="154"/>
      <c r="H74" s="154"/>
      <c r="I74" s="154"/>
      <c r="J74" s="154"/>
      <c r="K74" s="154"/>
    </row>
    <row r="75" spans="4:11" ht="12" customHeight="1">
      <c r="D75" s="154"/>
      <c r="E75" s="154"/>
      <c r="F75" s="154"/>
      <c r="G75" s="154"/>
      <c r="H75" s="154"/>
      <c r="I75" s="154"/>
      <c r="J75" s="154"/>
      <c r="K75" s="154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F3F08E-C206-4176-AB3E-06DE87875411}">
  <dimension ref="A1:K75"/>
  <sheetViews>
    <sheetView showGridLines="0" workbookViewId="0"/>
  </sheetViews>
  <sheetFormatPr baseColWidth="10" defaultColWidth="10" defaultRowHeight="11.25"/>
  <cols>
    <col min="1" max="1" width="2.25" style="144" customWidth="1"/>
    <col min="2" max="2" width="1.5" style="155" customWidth="1"/>
    <col min="3" max="3" width="32.625" style="144" customWidth="1"/>
    <col min="4" max="4" width="9.375" style="144" customWidth="1"/>
    <col min="5" max="6" width="9.5" style="144" customWidth="1"/>
    <col min="7" max="9" width="9.375" style="144" customWidth="1"/>
    <col min="10" max="11" width="7.25" style="144" customWidth="1"/>
    <col min="12" max="16384" width="10" style="144"/>
  </cols>
  <sheetData>
    <row r="1" spans="1:11" ht="12" customHeight="1">
      <c r="A1" s="141"/>
      <c r="B1" s="142"/>
      <c r="C1" s="142"/>
      <c r="D1" s="142"/>
      <c r="E1" s="142"/>
      <c r="F1" s="142"/>
      <c r="G1" s="142"/>
      <c r="H1" s="142"/>
      <c r="I1" s="142"/>
      <c r="J1" s="143"/>
      <c r="K1" s="143"/>
    </row>
    <row r="2" spans="1:11" ht="12" customHeight="1">
      <c r="A2" s="13" t="s">
        <v>111</v>
      </c>
      <c r="B2" s="142"/>
      <c r="C2" s="142"/>
      <c r="D2" s="142"/>
      <c r="E2" s="142"/>
      <c r="F2" s="142"/>
      <c r="G2" s="142"/>
      <c r="H2" s="142"/>
      <c r="I2" s="142"/>
      <c r="J2" s="143"/>
      <c r="K2" s="143"/>
    </row>
    <row r="3" spans="1:11" ht="12" customHeight="1">
      <c r="A3" s="19"/>
      <c r="B3" s="142"/>
      <c r="C3" s="142"/>
      <c r="D3" s="142"/>
      <c r="E3" s="142"/>
      <c r="F3" s="142"/>
      <c r="G3" s="142"/>
      <c r="H3" s="142"/>
      <c r="I3" s="142"/>
      <c r="J3" s="143"/>
      <c r="K3" s="143"/>
    </row>
    <row r="4" spans="1:11" ht="12" customHeight="1">
      <c r="A4" s="19" t="s">
        <v>225</v>
      </c>
      <c r="B4" s="142"/>
      <c r="C4" s="142"/>
      <c r="D4" s="142"/>
      <c r="E4" s="142"/>
      <c r="F4" s="142"/>
      <c r="G4" s="142"/>
      <c r="H4" s="142"/>
      <c r="I4" s="142"/>
      <c r="J4" s="143"/>
      <c r="K4" s="143"/>
    </row>
    <row r="5" spans="1:11" ht="12" customHeight="1">
      <c r="A5" s="20" t="s">
        <v>69</v>
      </c>
      <c r="B5" s="142"/>
      <c r="C5" s="142"/>
      <c r="D5" s="142"/>
      <c r="E5" s="142"/>
      <c r="F5" s="142"/>
      <c r="G5" s="142"/>
      <c r="H5" s="142"/>
      <c r="I5" s="142"/>
      <c r="J5" s="143"/>
      <c r="K5" s="143"/>
    </row>
    <row r="6" spans="1:11" ht="12" customHeight="1">
      <c r="A6" s="148"/>
      <c r="B6" s="149"/>
      <c r="C6" s="148"/>
      <c r="D6" s="148"/>
      <c r="E6" s="148"/>
      <c r="F6" s="148"/>
      <c r="G6" s="148"/>
      <c r="H6" s="148"/>
      <c r="I6" s="148"/>
      <c r="J6" s="150"/>
      <c r="K6" s="150"/>
    </row>
    <row r="7" spans="1:11" ht="45">
      <c r="A7" s="151"/>
      <c r="B7" s="149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152"/>
      <c r="K7" s="152"/>
    </row>
    <row r="8" spans="1:11" ht="24" customHeight="1">
      <c r="A8" s="4">
        <v>1</v>
      </c>
      <c r="B8" s="7"/>
      <c r="C8" s="14" t="s">
        <v>73</v>
      </c>
      <c r="D8" s="153">
        <v>859.08600000000001</v>
      </c>
      <c r="E8" s="153">
        <v>571.87400000000002</v>
      </c>
      <c r="F8" s="153">
        <v>41.213999999999999</v>
      </c>
      <c r="G8" s="153">
        <v>74.447000000000003</v>
      </c>
      <c r="H8" s="153">
        <v>171.55100000000002</v>
      </c>
      <c r="I8" s="153">
        <v>0</v>
      </c>
      <c r="J8" s="154"/>
      <c r="K8" s="154"/>
    </row>
    <row r="9" spans="1:11" ht="12" customHeight="1">
      <c r="A9" s="4">
        <v>2</v>
      </c>
      <c r="B9" s="7" t="s">
        <v>58</v>
      </c>
      <c r="C9" s="15" t="s">
        <v>74</v>
      </c>
      <c r="D9" s="153">
        <v>409.755</v>
      </c>
      <c r="E9" s="153">
        <v>309.98500000000001</v>
      </c>
      <c r="F9" s="153">
        <v>18.404</v>
      </c>
      <c r="G9" s="153">
        <v>20.658999999999999</v>
      </c>
      <c r="H9" s="153">
        <v>60.707000000000001</v>
      </c>
      <c r="I9" s="153">
        <v>0</v>
      </c>
      <c r="J9" s="154"/>
      <c r="K9" s="154"/>
    </row>
    <row r="10" spans="1:11" ht="18" customHeight="1">
      <c r="A10" s="4">
        <v>3</v>
      </c>
      <c r="B10" s="7" t="s">
        <v>59</v>
      </c>
      <c r="C10" s="15" t="s">
        <v>77</v>
      </c>
      <c r="D10" s="153">
        <f t="shared" ref="D10:I10" si="0">D8-D9</f>
        <v>449.33100000000002</v>
      </c>
      <c r="E10" s="153">
        <f t="shared" si="0"/>
        <v>261.88900000000001</v>
      </c>
      <c r="F10" s="153">
        <f t="shared" si="0"/>
        <v>22.81</v>
      </c>
      <c r="G10" s="153">
        <f t="shared" si="0"/>
        <v>53.788000000000004</v>
      </c>
      <c r="H10" s="153">
        <f t="shared" si="0"/>
        <v>110.84400000000002</v>
      </c>
      <c r="I10" s="153">
        <f t="shared" si="0"/>
        <v>0</v>
      </c>
      <c r="J10" s="154"/>
      <c r="K10" s="154"/>
    </row>
    <row r="11" spans="1:11" ht="12" customHeight="1">
      <c r="A11" s="4">
        <v>4</v>
      </c>
      <c r="B11" s="7" t="s">
        <v>58</v>
      </c>
      <c r="C11" s="15" t="s">
        <v>78</v>
      </c>
      <c r="D11" s="153">
        <v>84.920000000000016</v>
      </c>
      <c r="E11" s="153">
        <v>48.639000000000003</v>
      </c>
      <c r="F11" s="153">
        <v>1.958</v>
      </c>
      <c r="G11" s="153">
        <v>12.173999999999999</v>
      </c>
      <c r="H11" s="153">
        <v>22.149000000000012</v>
      </c>
      <c r="I11" s="153">
        <v>0</v>
      </c>
      <c r="J11" s="154"/>
      <c r="K11" s="154"/>
    </row>
    <row r="12" spans="1:11" ht="18" customHeight="1">
      <c r="A12" s="4">
        <v>5</v>
      </c>
      <c r="B12" s="7" t="s">
        <v>59</v>
      </c>
      <c r="C12" s="15" t="s">
        <v>89</v>
      </c>
      <c r="D12" s="153">
        <f>D10-D11</f>
        <v>364.411</v>
      </c>
      <c r="E12" s="153">
        <f>E10-E11</f>
        <v>213.25</v>
      </c>
      <c r="F12" s="153">
        <f>F10-F11</f>
        <v>20.852</v>
      </c>
      <c r="G12" s="153">
        <f>G10-G11</f>
        <v>41.614000000000004</v>
      </c>
      <c r="H12" s="153">
        <f>H10-H11</f>
        <v>88.695000000000007</v>
      </c>
      <c r="I12" s="153">
        <v>-2.862000000000009</v>
      </c>
      <c r="J12" s="154"/>
      <c r="K12" s="154"/>
    </row>
    <row r="13" spans="1:11" ht="12" customHeight="1">
      <c r="A13" s="4">
        <v>6</v>
      </c>
      <c r="B13" s="7" t="s">
        <v>58</v>
      </c>
      <c r="C13" s="15" t="s">
        <v>90</v>
      </c>
      <c r="D13" s="153">
        <v>250.04700000000005</v>
      </c>
      <c r="E13" s="153">
        <v>157.62200000000001</v>
      </c>
      <c r="F13" s="153">
        <v>12.471</v>
      </c>
      <c r="G13" s="153">
        <v>42.259</v>
      </c>
      <c r="H13" s="153">
        <v>37.695000000000022</v>
      </c>
      <c r="I13" s="153">
        <v>0.96799999999999997</v>
      </c>
      <c r="J13" s="154"/>
      <c r="K13" s="154"/>
    </row>
    <row r="14" spans="1:11" ht="12" customHeight="1">
      <c r="A14" s="4">
        <v>7</v>
      </c>
      <c r="B14" s="7" t="s">
        <v>58</v>
      </c>
      <c r="C14" s="15" t="s">
        <v>91</v>
      </c>
      <c r="D14" s="153">
        <v>3.4059999999999997</v>
      </c>
      <c r="E14" s="153">
        <v>1.615</v>
      </c>
      <c r="F14" s="153">
        <v>8.2000000000000003E-2</v>
      </c>
      <c r="G14" s="153">
        <v>5.7000000000000009E-2</v>
      </c>
      <c r="H14" s="153">
        <v>1.6519999999999999</v>
      </c>
      <c r="I14" s="153">
        <v>0</v>
      </c>
      <c r="J14" s="154"/>
      <c r="K14" s="154"/>
    </row>
    <row r="15" spans="1:11" ht="12" customHeight="1">
      <c r="A15" s="4">
        <v>8</v>
      </c>
      <c r="B15" s="7" t="s">
        <v>60</v>
      </c>
      <c r="C15" s="15" t="s">
        <v>92</v>
      </c>
      <c r="D15" s="153">
        <v>6.980999999999999</v>
      </c>
      <c r="E15" s="153">
        <v>5.9559999999999995</v>
      </c>
      <c r="F15" s="153">
        <v>0</v>
      </c>
      <c r="G15" s="153">
        <v>0.21700000000000003</v>
      </c>
      <c r="H15" s="153">
        <v>0.80800000000000005</v>
      </c>
      <c r="I15" s="153">
        <v>0</v>
      </c>
      <c r="J15" s="154"/>
      <c r="K15" s="154"/>
    </row>
    <row r="16" spans="1:11" ht="18" customHeight="1">
      <c r="A16" s="4">
        <v>9</v>
      </c>
      <c r="B16" s="7" t="s">
        <v>59</v>
      </c>
      <c r="C16" s="15" t="s">
        <v>112</v>
      </c>
      <c r="D16" s="153">
        <f t="shared" ref="D16:I16" si="1">D12-D13-D14+D15</f>
        <v>117.93899999999994</v>
      </c>
      <c r="E16" s="153">
        <f t="shared" si="1"/>
        <v>59.96899999999998</v>
      </c>
      <c r="F16" s="153">
        <f t="shared" si="1"/>
        <v>8.2989999999999995</v>
      </c>
      <c r="G16" s="153">
        <f t="shared" si="1"/>
        <v>-0.48499999999999605</v>
      </c>
      <c r="H16" s="153">
        <f t="shared" si="1"/>
        <v>50.155999999999985</v>
      </c>
      <c r="I16" s="153">
        <f t="shared" si="1"/>
        <v>-3.830000000000009</v>
      </c>
      <c r="J16" s="154"/>
      <c r="K16" s="154"/>
    </row>
    <row r="17" spans="1:11" ht="12" customHeight="1">
      <c r="A17" s="4">
        <v>10</v>
      </c>
      <c r="B17" s="7" t="s">
        <v>60</v>
      </c>
      <c r="C17" s="15" t="s">
        <v>93</v>
      </c>
      <c r="D17" s="153">
        <v>249.77899999999997</v>
      </c>
      <c r="E17" s="153">
        <v>0</v>
      </c>
      <c r="F17" s="153">
        <v>0</v>
      </c>
      <c r="G17" s="153">
        <v>0</v>
      </c>
      <c r="H17" s="153">
        <v>249.77899999999997</v>
      </c>
      <c r="I17" s="153">
        <v>1.236</v>
      </c>
      <c r="J17" s="154"/>
      <c r="K17" s="154"/>
    </row>
    <row r="18" spans="1:11" ht="12" customHeight="1">
      <c r="A18" s="4">
        <v>11</v>
      </c>
      <c r="B18" s="7" t="s">
        <v>58</v>
      </c>
      <c r="C18" s="15" t="s">
        <v>94</v>
      </c>
      <c r="D18" s="153">
        <v>6.8159999999999989</v>
      </c>
      <c r="E18" s="153">
        <v>0</v>
      </c>
      <c r="F18" s="153">
        <v>0</v>
      </c>
      <c r="G18" s="153">
        <v>6.8159999999999989</v>
      </c>
      <c r="H18" s="153">
        <v>0</v>
      </c>
      <c r="I18" s="153">
        <v>0.76200000000000001</v>
      </c>
      <c r="J18" s="154"/>
      <c r="K18" s="154"/>
    </row>
    <row r="19" spans="1:11" ht="12" customHeight="1">
      <c r="A19" s="4">
        <v>12</v>
      </c>
      <c r="B19" s="7" t="s">
        <v>60</v>
      </c>
      <c r="C19" s="15" t="s">
        <v>95</v>
      </c>
      <c r="D19" s="153">
        <v>54.205000000000005</v>
      </c>
      <c r="E19" s="153">
        <v>0</v>
      </c>
      <c r="F19" s="153">
        <v>0</v>
      </c>
      <c r="G19" s="153">
        <v>54.205000000000005</v>
      </c>
      <c r="H19" s="153">
        <v>0</v>
      </c>
      <c r="I19" s="153">
        <v>0.77700000000000002</v>
      </c>
      <c r="J19" s="154"/>
      <c r="K19" s="154"/>
    </row>
    <row r="20" spans="1:11" ht="12" customHeight="1">
      <c r="A20" s="4">
        <v>13</v>
      </c>
      <c r="B20" s="7" t="s">
        <v>58</v>
      </c>
      <c r="C20" s="15" t="s">
        <v>96</v>
      </c>
      <c r="D20" s="153">
        <v>177.26400000000001</v>
      </c>
      <c r="E20" s="153">
        <v>64.302999999999997</v>
      </c>
      <c r="F20" s="153">
        <v>80.582999999999998</v>
      </c>
      <c r="G20" s="153">
        <v>16.34</v>
      </c>
      <c r="H20" s="153">
        <v>16.038</v>
      </c>
      <c r="I20" s="153">
        <v>17.817999999999998</v>
      </c>
      <c r="J20" s="154"/>
      <c r="K20" s="154"/>
    </row>
    <row r="21" spans="1:11" ht="12" customHeight="1">
      <c r="A21" s="4">
        <v>14</v>
      </c>
      <c r="B21" s="7" t="s">
        <v>60</v>
      </c>
      <c r="C21" s="15" t="s">
        <v>97</v>
      </c>
      <c r="D21" s="153">
        <v>173.43199999999996</v>
      </c>
      <c r="E21" s="153">
        <v>9.895999999999999</v>
      </c>
      <c r="F21" s="153">
        <v>80.931999999999988</v>
      </c>
      <c r="G21" s="153">
        <v>2.3369999999999997</v>
      </c>
      <c r="H21" s="153">
        <v>80.266999999999996</v>
      </c>
      <c r="I21" s="153">
        <v>21.650000000000002</v>
      </c>
      <c r="J21" s="154"/>
      <c r="K21" s="154"/>
    </row>
    <row r="22" spans="1:11" ht="18" customHeight="1">
      <c r="A22" s="4">
        <v>15</v>
      </c>
      <c r="B22" s="7" t="s">
        <v>59</v>
      </c>
      <c r="C22" s="15" t="s">
        <v>219</v>
      </c>
      <c r="D22" s="153">
        <f t="shared" ref="D22:I22" si="2">D16+D17-D18+D19-D20+D21</f>
        <v>411.27499999999986</v>
      </c>
      <c r="E22" s="153">
        <f t="shared" si="2"/>
        <v>5.5619999999999816</v>
      </c>
      <c r="F22" s="153">
        <f t="shared" si="2"/>
        <v>8.6479999999999961</v>
      </c>
      <c r="G22" s="153">
        <f t="shared" si="2"/>
        <v>32.90100000000001</v>
      </c>
      <c r="H22" s="153">
        <f t="shared" si="2"/>
        <v>364.16399999999993</v>
      </c>
      <c r="I22" s="153">
        <f t="shared" si="2"/>
        <v>1.2529999999999966</v>
      </c>
      <c r="J22" s="154"/>
      <c r="K22" s="154"/>
    </row>
    <row r="23" spans="1:11" ht="12" customHeight="1">
      <c r="A23" s="4">
        <v>16</v>
      </c>
      <c r="B23" s="7" t="s">
        <v>58</v>
      </c>
      <c r="C23" s="15" t="s">
        <v>98</v>
      </c>
      <c r="D23" s="153">
        <v>56.322000000000003</v>
      </c>
      <c r="E23" s="153">
        <v>9.1800000000000015</v>
      </c>
      <c r="F23" s="153">
        <v>3.2909999999999999</v>
      </c>
      <c r="G23" s="153">
        <v>0</v>
      </c>
      <c r="H23" s="153">
        <v>43.850999999999999</v>
      </c>
      <c r="I23" s="153">
        <v>0.45100000000000001</v>
      </c>
      <c r="J23" s="154"/>
      <c r="K23" s="154"/>
    </row>
    <row r="24" spans="1:11" ht="12" customHeight="1">
      <c r="A24" s="4">
        <v>17</v>
      </c>
      <c r="B24" s="7" t="s">
        <v>60</v>
      </c>
      <c r="C24" s="15" t="s">
        <v>99</v>
      </c>
      <c r="D24" s="153">
        <v>56.75800000000001</v>
      </c>
      <c r="E24" s="153">
        <v>0</v>
      </c>
      <c r="F24" s="153">
        <v>0</v>
      </c>
      <c r="G24" s="153">
        <v>56.75800000000001</v>
      </c>
      <c r="H24" s="153">
        <v>0</v>
      </c>
      <c r="I24" s="153">
        <v>1.4999999999999999E-2</v>
      </c>
      <c r="J24" s="154"/>
      <c r="K24" s="154"/>
    </row>
    <row r="25" spans="1:11" ht="12" customHeight="1">
      <c r="A25" s="4">
        <v>18</v>
      </c>
      <c r="B25" s="7" t="s">
        <v>58</v>
      </c>
      <c r="C25" s="15" t="s">
        <v>220</v>
      </c>
      <c r="D25" s="153">
        <v>101.018</v>
      </c>
      <c r="E25" s="153">
        <v>0</v>
      </c>
      <c r="F25" s="153">
        <v>0</v>
      </c>
      <c r="G25" s="153">
        <v>0</v>
      </c>
      <c r="H25" s="153">
        <v>101.018</v>
      </c>
      <c r="I25" s="153">
        <v>0.42299999999999999</v>
      </c>
      <c r="J25" s="154"/>
      <c r="K25" s="154"/>
    </row>
    <row r="26" spans="1:11" ht="12" customHeight="1">
      <c r="A26" s="4">
        <v>19</v>
      </c>
      <c r="B26" s="7" t="s">
        <v>60</v>
      </c>
      <c r="C26" s="15" t="s">
        <v>221</v>
      </c>
      <c r="D26" s="153">
        <v>101.28499999999998</v>
      </c>
      <c r="E26" s="153">
        <v>3.6829999999999998</v>
      </c>
      <c r="F26" s="153">
        <v>7.7389999999999999</v>
      </c>
      <c r="G26" s="153">
        <v>89.714999999999989</v>
      </c>
      <c r="H26" s="153">
        <v>0.14800000000000002</v>
      </c>
      <c r="I26" s="153">
        <v>0.156</v>
      </c>
      <c r="J26" s="154"/>
      <c r="K26" s="154"/>
    </row>
    <row r="27" spans="1:11" ht="12" customHeight="1">
      <c r="A27" s="4">
        <v>20</v>
      </c>
      <c r="B27" s="7" t="s">
        <v>58</v>
      </c>
      <c r="C27" s="15" t="s">
        <v>100</v>
      </c>
      <c r="D27" s="153">
        <v>99.533000000000001</v>
      </c>
      <c r="E27" s="153">
        <v>2.4629999999999996</v>
      </c>
      <c r="F27" s="153">
        <v>3.5539999999999994</v>
      </c>
      <c r="G27" s="153">
        <v>93.368000000000009</v>
      </c>
      <c r="H27" s="153">
        <v>0.14800000000000002</v>
      </c>
      <c r="I27" s="153">
        <v>7.4999999999999997E-2</v>
      </c>
      <c r="J27" s="154"/>
      <c r="K27" s="154"/>
    </row>
    <row r="28" spans="1:11" ht="12" customHeight="1">
      <c r="A28" s="4">
        <v>21</v>
      </c>
      <c r="B28" s="7" t="s">
        <v>60</v>
      </c>
      <c r="C28" s="15" t="s">
        <v>114</v>
      </c>
      <c r="D28" s="153">
        <v>98.330000000000013</v>
      </c>
      <c r="E28" s="153">
        <v>0</v>
      </c>
      <c r="F28" s="153">
        <v>0</v>
      </c>
      <c r="G28" s="153">
        <v>0</v>
      </c>
      <c r="H28" s="153">
        <v>98.330000000000013</v>
      </c>
      <c r="I28" s="153">
        <v>1.278</v>
      </c>
      <c r="J28" s="154"/>
      <c r="K28" s="154"/>
    </row>
    <row r="29" spans="1:11" ht="12" customHeight="1">
      <c r="A29" s="4">
        <v>22</v>
      </c>
      <c r="B29" s="7" t="s">
        <v>58</v>
      </c>
      <c r="C29" s="15" t="s">
        <v>101</v>
      </c>
      <c r="D29" s="153">
        <v>56.432999999999993</v>
      </c>
      <c r="E29" s="153">
        <v>4.2650000000000006</v>
      </c>
      <c r="F29" s="153">
        <v>26.563000000000002</v>
      </c>
      <c r="G29" s="153">
        <v>10.018999999999998</v>
      </c>
      <c r="H29" s="153">
        <v>15.586000000000002</v>
      </c>
      <c r="I29" s="153">
        <v>5.5330000000000004</v>
      </c>
      <c r="J29" s="154"/>
      <c r="K29" s="154"/>
    </row>
    <row r="30" spans="1:11" ht="12" customHeight="1">
      <c r="A30" s="4">
        <v>23</v>
      </c>
      <c r="B30" s="7" t="s">
        <v>60</v>
      </c>
      <c r="C30" s="15" t="s">
        <v>102</v>
      </c>
      <c r="D30" s="153">
        <v>49.071999999999989</v>
      </c>
      <c r="E30" s="153">
        <v>2.39</v>
      </c>
      <c r="F30" s="153">
        <v>26.624000000000002</v>
      </c>
      <c r="G30" s="153">
        <v>3.867999999999995</v>
      </c>
      <c r="H30" s="153">
        <v>16.190000000000001</v>
      </c>
      <c r="I30" s="153">
        <v>12.894000000000002</v>
      </c>
      <c r="J30" s="154"/>
      <c r="K30" s="154"/>
    </row>
    <row r="31" spans="1:11" ht="18" customHeight="1">
      <c r="A31" s="4">
        <v>24</v>
      </c>
      <c r="B31" s="7" t="s">
        <v>59</v>
      </c>
      <c r="C31" s="15" t="s">
        <v>79</v>
      </c>
      <c r="D31" s="153">
        <f t="shared" ref="D31:I31" si="3">D22-D23+D24-D25+D26-D27+D28-D29+D30</f>
        <v>403.41399999999987</v>
      </c>
      <c r="E31" s="153">
        <f t="shared" si="3"/>
        <v>-4.2730000000000192</v>
      </c>
      <c r="F31" s="153">
        <f t="shared" si="3"/>
        <v>9.602999999999998</v>
      </c>
      <c r="G31" s="153">
        <f t="shared" si="3"/>
        <v>79.855000000000018</v>
      </c>
      <c r="H31" s="153">
        <f t="shared" si="3"/>
        <v>318.22899999999993</v>
      </c>
      <c r="I31" s="153">
        <f t="shared" si="3"/>
        <v>9.1139999999999972</v>
      </c>
      <c r="J31" s="154"/>
      <c r="K31" s="154"/>
    </row>
    <row r="32" spans="1:11" ht="12" customHeight="1">
      <c r="A32" s="4">
        <v>25</v>
      </c>
      <c r="B32" s="7" t="s">
        <v>58</v>
      </c>
      <c r="C32" s="15" t="s">
        <v>75</v>
      </c>
      <c r="D32" s="153">
        <v>376.12899999999996</v>
      </c>
      <c r="E32" s="153">
        <v>0</v>
      </c>
      <c r="F32" s="153">
        <v>0</v>
      </c>
      <c r="G32" s="153">
        <v>96.168999999999983</v>
      </c>
      <c r="H32" s="153">
        <v>279.95999999999998</v>
      </c>
      <c r="I32" s="153">
        <v>0</v>
      </c>
      <c r="J32" s="154"/>
      <c r="K32" s="154"/>
    </row>
    <row r="33" spans="1:11" ht="20.100000000000001" customHeight="1">
      <c r="A33" s="8">
        <v>26</v>
      </c>
      <c r="B33" s="9" t="s">
        <v>60</v>
      </c>
      <c r="C33" s="16" t="s">
        <v>80</v>
      </c>
      <c r="D33" s="153">
        <v>0</v>
      </c>
      <c r="E33" s="153">
        <v>-1.0449999999999999</v>
      </c>
      <c r="F33" s="153">
        <v>-3.7770000000000006</v>
      </c>
      <c r="G33" s="153">
        <v>0</v>
      </c>
      <c r="H33" s="153">
        <v>4.822000000000001</v>
      </c>
      <c r="I33" s="153">
        <v>0</v>
      </c>
      <c r="J33" s="154"/>
      <c r="K33" s="154"/>
    </row>
    <row r="34" spans="1:11" ht="18" customHeight="1">
      <c r="A34" s="4">
        <v>27</v>
      </c>
      <c r="B34" s="7" t="s">
        <v>59</v>
      </c>
      <c r="C34" s="15" t="s">
        <v>81</v>
      </c>
      <c r="D34" s="153">
        <f t="shared" ref="D34:I34" si="4">D31-D32+D33</f>
        <v>27.284999999999911</v>
      </c>
      <c r="E34" s="153">
        <f t="shared" si="4"/>
        <v>-5.3180000000000192</v>
      </c>
      <c r="F34" s="153">
        <f t="shared" si="4"/>
        <v>5.825999999999997</v>
      </c>
      <c r="G34" s="153">
        <f t="shared" si="4"/>
        <v>-16.313999999999965</v>
      </c>
      <c r="H34" s="153">
        <f t="shared" si="4"/>
        <v>43.090999999999951</v>
      </c>
      <c r="I34" s="153">
        <f t="shared" si="4"/>
        <v>9.1139999999999972</v>
      </c>
      <c r="J34" s="154"/>
      <c r="K34" s="154"/>
    </row>
    <row r="35" spans="1:11" ht="12" customHeight="1">
      <c r="A35" s="4">
        <v>28</v>
      </c>
      <c r="B35" s="7" t="s">
        <v>58</v>
      </c>
      <c r="C35" s="15" t="s">
        <v>103</v>
      </c>
      <c r="D35" s="153">
        <v>10.978000000000002</v>
      </c>
      <c r="E35" s="153">
        <v>0.27200000000000002</v>
      </c>
      <c r="F35" s="153">
        <v>1.7970000000000002</v>
      </c>
      <c r="G35" s="153">
        <v>7.3650000000000002</v>
      </c>
      <c r="H35" s="153">
        <v>1.544</v>
      </c>
      <c r="I35" s="153">
        <v>0.71099999999999997</v>
      </c>
      <c r="J35" s="154"/>
      <c r="K35" s="154"/>
    </row>
    <row r="36" spans="1:11" ht="12" customHeight="1">
      <c r="A36" s="4">
        <v>29</v>
      </c>
      <c r="B36" s="7" t="s">
        <v>60</v>
      </c>
      <c r="C36" s="15" t="s">
        <v>104</v>
      </c>
      <c r="D36" s="153">
        <v>10.998000000000001</v>
      </c>
      <c r="E36" s="153">
        <v>1.7269999999999999</v>
      </c>
      <c r="F36" s="153">
        <v>0</v>
      </c>
      <c r="G36" s="153">
        <v>2.1760000000000006</v>
      </c>
      <c r="H36" s="153">
        <v>7.0950000000000006</v>
      </c>
      <c r="I36" s="153">
        <v>0.69099999999999995</v>
      </c>
      <c r="J36" s="154"/>
      <c r="K36" s="154"/>
    </row>
    <row r="37" spans="1:11" ht="12" customHeight="1">
      <c r="A37" s="4">
        <v>30</v>
      </c>
      <c r="B37" s="7" t="s">
        <v>58</v>
      </c>
      <c r="C37" s="15" t="s">
        <v>76</v>
      </c>
      <c r="D37" s="153">
        <v>121.31899999999999</v>
      </c>
      <c r="E37" s="153">
        <v>70.044999999999987</v>
      </c>
      <c r="F37" s="153">
        <v>2.3329999999999997</v>
      </c>
      <c r="G37" s="153">
        <v>10.897999999999998</v>
      </c>
      <c r="H37" s="153">
        <v>38.043000000000006</v>
      </c>
      <c r="I37" s="153">
        <v>0</v>
      </c>
      <c r="J37" s="154"/>
      <c r="K37" s="154"/>
    </row>
    <row r="38" spans="1:11" ht="12" customHeight="1">
      <c r="A38" s="4">
        <v>31</v>
      </c>
      <c r="B38" s="7" t="s">
        <v>60</v>
      </c>
      <c r="C38" s="15" t="s">
        <v>78</v>
      </c>
      <c r="D38" s="153">
        <v>84.920000000000016</v>
      </c>
      <c r="E38" s="153">
        <v>48.639000000000003</v>
      </c>
      <c r="F38" s="153">
        <v>1.958</v>
      </c>
      <c r="G38" s="153">
        <v>12.173999999999999</v>
      </c>
      <c r="H38" s="153">
        <v>22.149000000000012</v>
      </c>
      <c r="I38" s="153">
        <v>0</v>
      </c>
      <c r="J38" s="154"/>
      <c r="K38" s="154"/>
    </row>
    <row r="39" spans="1:11" ht="12" customHeight="1">
      <c r="A39" s="4">
        <v>32</v>
      </c>
      <c r="B39" s="7" t="s">
        <v>58</v>
      </c>
      <c r="C39" s="15" t="s">
        <v>82</v>
      </c>
      <c r="D39" s="153">
        <v>8.5999999999999965E-2</v>
      </c>
      <c r="E39" s="153">
        <v>0.20800000000000002</v>
      </c>
      <c r="F39" s="153">
        <v>0</v>
      </c>
      <c r="G39" s="153">
        <v>-0.41000000000000003</v>
      </c>
      <c r="H39" s="153">
        <v>0.28799999999999998</v>
      </c>
      <c r="I39" s="153">
        <v>-8.5999999999999993E-2</v>
      </c>
      <c r="J39" s="154"/>
      <c r="K39" s="154"/>
    </row>
    <row r="40" spans="1:11" ht="18" customHeight="1">
      <c r="A40" s="4">
        <v>33</v>
      </c>
      <c r="B40" s="7" t="s">
        <v>59</v>
      </c>
      <c r="C40" s="15" t="s">
        <v>83</v>
      </c>
      <c r="D40" s="153">
        <f t="shared" ref="D40:I40" si="5">D34-D35+D36-D37+D38-D39</f>
        <v>-9.1800000000000654</v>
      </c>
      <c r="E40" s="153">
        <f t="shared" si="5"/>
        <v>-25.476999999999997</v>
      </c>
      <c r="F40" s="153">
        <f t="shared" si="5"/>
        <v>3.6539999999999964</v>
      </c>
      <c r="G40" s="153">
        <f t="shared" si="5"/>
        <v>-19.816999999999961</v>
      </c>
      <c r="H40" s="153">
        <f t="shared" si="5"/>
        <v>32.459999999999965</v>
      </c>
      <c r="I40" s="153">
        <f t="shared" si="5"/>
        <v>9.1799999999999979</v>
      </c>
      <c r="J40" s="154"/>
      <c r="K40" s="154"/>
    </row>
    <row r="41" spans="1:11" ht="20.100000000000001" customHeight="1">
      <c r="A41" s="4"/>
      <c r="B41" s="7"/>
      <c r="C41" s="17" t="s">
        <v>105</v>
      </c>
      <c r="D41" s="153"/>
      <c r="E41" s="153"/>
      <c r="F41" s="153"/>
      <c r="G41" s="153"/>
      <c r="H41" s="153"/>
      <c r="I41" s="153"/>
      <c r="J41" s="154"/>
      <c r="K41" s="154"/>
    </row>
    <row r="42" spans="1:11" ht="18" customHeight="1">
      <c r="A42" s="4">
        <v>34</v>
      </c>
      <c r="B42" s="7"/>
      <c r="C42" s="15" t="s">
        <v>79</v>
      </c>
      <c r="D42" s="153">
        <v>403.41399999999999</v>
      </c>
      <c r="E42" s="153">
        <v>-4.2729999999999961</v>
      </c>
      <c r="F42" s="153">
        <v>9.6029999999999802</v>
      </c>
      <c r="G42" s="153">
        <v>79.85499999999999</v>
      </c>
      <c r="H42" s="153">
        <v>318.22900000000004</v>
      </c>
      <c r="I42" s="153">
        <v>9.1139999999999937</v>
      </c>
      <c r="J42" s="154"/>
      <c r="K42" s="154"/>
    </row>
    <row r="43" spans="1:11" ht="12" customHeight="1">
      <c r="A43" s="4">
        <v>35</v>
      </c>
      <c r="B43" s="7" t="s">
        <v>58</v>
      </c>
      <c r="C43" s="18" t="s">
        <v>106</v>
      </c>
      <c r="D43" s="153">
        <v>56.055</v>
      </c>
      <c r="E43" s="153">
        <v>0</v>
      </c>
      <c r="F43" s="153">
        <v>0</v>
      </c>
      <c r="G43" s="153">
        <v>56.055</v>
      </c>
      <c r="H43" s="153">
        <v>0</v>
      </c>
      <c r="I43" s="153">
        <v>0</v>
      </c>
      <c r="J43" s="154"/>
      <c r="K43" s="154"/>
    </row>
    <row r="44" spans="1:11" ht="12" customHeight="1">
      <c r="A44" s="4">
        <v>36</v>
      </c>
      <c r="B44" s="7" t="s">
        <v>60</v>
      </c>
      <c r="C44" s="18" t="s">
        <v>107</v>
      </c>
      <c r="D44" s="153">
        <v>56.055</v>
      </c>
      <c r="E44" s="153">
        <v>0</v>
      </c>
      <c r="F44" s="153">
        <v>0</v>
      </c>
      <c r="G44" s="153">
        <v>0</v>
      </c>
      <c r="H44" s="153">
        <v>56.055</v>
      </c>
      <c r="I44" s="153">
        <v>0</v>
      </c>
      <c r="J44" s="154"/>
      <c r="K44" s="154"/>
    </row>
    <row r="45" spans="1:11" ht="18" customHeight="1">
      <c r="A45" s="4">
        <v>37</v>
      </c>
      <c r="B45" s="7" t="s">
        <v>59</v>
      </c>
      <c r="C45" s="15" t="s">
        <v>113</v>
      </c>
      <c r="D45" s="153">
        <f t="shared" ref="D45:I45" si="6">D42-D43+D44</f>
        <v>403.41399999999999</v>
      </c>
      <c r="E45" s="153">
        <f t="shared" si="6"/>
        <v>-4.2729999999999961</v>
      </c>
      <c r="F45" s="153">
        <f t="shared" si="6"/>
        <v>9.6029999999999802</v>
      </c>
      <c r="G45" s="153">
        <f t="shared" si="6"/>
        <v>23.79999999999999</v>
      </c>
      <c r="H45" s="153">
        <f t="shared" si="6"/>
        <v>374.28400000000005</v>
      </c>
      <c r="I45" s="153">
        <f t="shared" si="6"/>
        <v>9.1139999999999937</v>
      </c>
      <c r="J45" s="154"/>
      <c r="K45" s="154"/>
    </row>
    <row r="46" spans="1:11" ht="12" customHeight="1">
      <c r="A46" s="4">
        <v>38</v>
      </c>
      <c r="B46" s="7" t="s">
        <v>58</v>
      </c>
      <c r="C46" s="15" t="s">
        <v>108</v>
      </c>
      <c r="D46" s="153">
        <v>376.12899999999996</v>
      </c>
      <c r="E46" s="153">
        <v>0</v>
      </c>
      <c r="F46" s="153">
        <v>0</v>
      </c>
      <c r="G46" s="153">
        <v>40.11399999999999</v>
      </c>
      <c r="H46" s="153">
        <v>336.01499999999999</v>
      </c>
      <c r="I46" s="153">
        <v>0</v>
      </c>
      <c r="J46" s="154"/>
      <c r="K46" s="154"/>
    </row>
    <row r="47" spans="1:11" ht="20.100000000000001" customHeight="1">
      <c r="A47" s="8">
        <v>39</v>
      </c>
      <c r="B47" s="9" t="s">
        <v>60</v>
      </c>
      <c r="C47" s="16" t="s">
        <v>80</v>
      </c>
      <c r="D47" s="153">
        <v>0</v>
      </c>
      <c r="E47" s="153">
        <v>-1.0449999999999999</v>
      </c>
      <c r="F47" s="153">
        <v>-3.7770000000000006</v>
      </c>
      <c r="G47" s="153">
        <v>0</v>
      </c>
      <c r="H47" s="153">
        <v>4.822000000000001</v>
      </c>
      <c r="I47" s="153">
        <v>0</v>
      </c>
      <c r="J47" s="154"/>
      <c r="K47" s="154"/>
    </row>
    <row r="48" spans="1:11" ht="18" customHeight="1">
      <c r="A48" s="4">
        <v>40</v>
      </c>
      <c r="B48" s="7" t="s">
        <v>59</v>
      </c>
      <c r="C48" s="15" t="s">
        <v>81</v>
      </c>
      <c r="D48" s="153">
        <f t="shared" ref="D48:I48" si="7">D45-D46+D47</f>
        <v>27.285000000000025</v>
      </c>
      <c r="E48" s="153">
        <f t="shared" si="7"/>
        <v>-5.3179999999999961</v>
      </c>
      <c r="F48" s="153">
        <f t="shared" si="7"/>
        <v>5.8259999999999792</v>
      </c>
      <c r="G48" s="153">
        <f t="shared" si="7"/>
        <v>-16.314</v>
      </c>
      <c r="H48" s="153">
        <f t="shared" si="7"/>
        <v>43.091000000000065</v>
      </c>
      <c r="I48" s="153">
        <f t="shared" si="7"/>
        <v>9.1139999999999937</v>
      </c>
      <c r="J48" s="154"/>
      <c r="K48" s="154"/>
    </row>
    <row r="49" spans="1:11" ht="12" customHeight="1">
      <c r="D49" s="154"/>
      <c r="E49" s="154"/>
      <c r="F49" s="154"/>
      <c r="G49" s="154"/>
      <c r="H49" s="154"/>
      <c r="I49" s="154"/>
      <c r="J49" s="154"/>
      <c r="K49" s="154"/>
    </row>
    <row r="50" spans="1:11" ht="12" customHeight="1">
      <c r="A50" s="148"/>
      <c r="B50" s="149"/>
      <c r="D50" s="154"/>
      <c r="E50" s="154"/>
      <c r="F50" s="154"/>
      <c r="G50" s="154"/>
      <c r="H50" s="154"/>
      <c r="I50" s="154"/>
      <c r="J50" s="154"/>
      <c r="K50" s="154"/>
    </row>
    <row r="51" spans="1:11" ht="12" customHeight="1">
      <c r="A51" s="4" t="s">
        <v>109</v>
      </c>
      <c r="D51" s="154"/>
      <c r="E51" s="154"/>
      <c r="F51" s="154"/>
      <c r="G51" s="154"/>
      <c r="H51" s="154"/>
      <c r="I51" s="154"/>
      <c r="J51" s="154"/>
      <c r="K51" s="154"/>
    </row>
    <row r="52" spans="1:11" ht="11.1" customHeight="1">
      <c r="A52" s="4" t="s">
        <v>110</v>
      </c>
      <c r="D52" s="154"/>
      <c r="E52" s="154"/>
      <c r="F52" s="154"/>
      <c r="G52" s="154"/>
      <c r="H52" s="154"/>
      <c r="I52" s="154"/>
      <c r="J52" s="154"/>
      <c r="K52" s="154"/>
    </row>
    <row r="53" spans="1:11" ht="11.1" customHeight="1">
      <c r="A53" s="4" t="s">
        <v>222</v>
      </c>
      <c r="D53" s="154"/>
      <c r="E53" s="154"/>
      <c r="F53" s="154"/>
      <c r="G53" s="154"/>
      <c r="H53" s="154"/>
      <c r="I53" s="154"/>
      <c r="J53" s="154"/>
      <c r="K53" s="154"/>
    </row>
    <row r="54" spans="1:11" ht="11.1" customHeight="1">
      <c r="D54" s="154"/>
      <c r="E54" s="154"/>
      <c r="F54" s="154"/>
      <c r="G54" s="154"/>
      <c r="H54" s="154"/>
      <c r="I54" s="154"/>
      <c r="J54" s="154"/>
      <c r="K54" s="154"/>
    </row>
    <row r="55" spans="1:11" ht="12" customHeight="1">
      <c r="D55" s="154"/>
      <c r="E55" s="154"/>
      <c r="F55" s="154"/>
      <c r="G55" s="154"/>
      <c r="H55" s="154"/>
      <c r="I55" s="154"/>
      <c r="J55" s="154"/>
      <c r="K55" s="154"/>
    </row>
    <row r="56" spans="1:11" ht="12" customHeight="1">
      <c r="D56" s="154"/>
      <c r="E56" s="154"/>
      <c r="F56" s="154"/>
      <c r="G56" s="154"/>
      <c r="H56" s="154"/>
      <c r="I56" s="154"/>
      <c r="J56" s="154"/>
      <c r="K56" s="154"/>
    </row>
    <row r="57" spans="1:11" ht="12" customHeight="1">
      <c r="D57" s="154"/>
      <c r="E57" s="154"/>
      <c r="F57" s="154"/>
      <c r="G57" s="154"/>
      <c r="H57" s="154"/>
      <c r="I57" s="154"/>
      <c r="J57" s="154"/>
      <c r="K57" s="154"/>
    </row>
    <row r="58" spans="1:11" ht="12" customHeight="1">
      <c r="D58" s="154"/>
      <c r="E58" s="154"/>
      <c r="F58" s="154"/>
      <c r="G58" s="154"/>
      <c r="H58" s="154"/>
      <c r="I58" s="154"/>
      <c r="J58" s="154"/>
      <c r="K58" s="154"/>
    </row>
    <row r="59" spans="1:11" ht="12" customHeight="1">
      <c r="D59" s="154"/>
      <c r="E59" s="154"/>
      <c r="F59" s="154"/>
      <c r="G59" s="154"/>
      <c r="H59" s="154"/>
      <c r="I59" s="154"/>
      <c r="J59" s="154"/>
      <c r="K59" s="154"/>
    </row>
    <row r="60" spans="1:11" ht="12" customHeight="1">
      <c r="D60" s="154"/>
      <c r="E60" s="154"/>
      <c r="F60" s="154"/>
      <c r="G60" s="154"/>
      <c r="H60" s="154"/>
      <c r="I60" s="154"/>
      <c r="J60" s="154"/>
      <c r="K60" s="154"/>
    </row>
    <row r="61" spans="1:11" ht="12" customHeight="1">
      <c r="D61" s="154"/>
      <c r="E61" s="154"/>
      <c r="F61" s="154"/>
      <c r="G61" s="154"/>
      <c r="H61" s="154"/>
      <c r="I61" s="154"/>
      <c r="J61" s="154"/>
      <c r="K61" s="154"/>
    </row>
    <row r="62" spans="1:11" ht="12" customHeight="1">
      <c r="D62" s="154"/>
      <c r="E62" s="154"/>
      <c r="F62" s="154"/>
      <c r="G62" s="154"/>
      <c r="H62" s="154"/>
      <c r="I62" s="154"/>
      <c r="J62" s="154"/>
      <c r="K62" s="154"/>
    </row>
    <row r="63" spans="1:11" ht="12" customHeight="1">
      <c r="D63" s="154"/>
      <c r="E63" s="154"/>
      <c r="F63" s="154"/>
      <c r="G63" s="154"/>
      <c r="H63" s="154"/>
      <c r="I63" s="154"/>
      <c r="J63" s="154"/>
      <c r="K63" s="154"/>
    </row>
    <row r="64" spans="1:11" ht="12" customHeight="1">
      <c r="D64" s="154"/>
      <c r="E64" s="154"/>
      <c r="F64" s="154"/>
      <c r="G64" s="154"/>
      <c r="H64" s="154"/>
      <c r="I64" s="154"/>
      <c r="J64" s="154"/>
      <c r="K64" s="154"/>
    </row>
    <row r="65" spans="4:11" ht="12" customHeight="1">
      <c r="D65" s="154"/>
      <c r="E65" s="154"/>
      <c r="F65" s="154"/>
      <c r="G65" s="154"/>
      <c r="H65" s="154"/>
      <c r="I65" s="154"/>
      <c r="J65" s="154"/>
      <c r="K65" s="154"/>
    </row>
    <row r="66" spans="4:11" ht="12" customHeight="1">
      <c r="D66" s="154"/>
      <c r="E66" s="154"/>
      <c r="F66" s="154"/>
      <c r="G66" s="154"/>
      <c r="H66" s="154"/>
      <c r="I66" s="154"/>
      <c r="J66" s="154"/>
      <c r="K66" s="154"/>
    </row>
    <row r="67" spans="4:11" ht="12" customHeight="1">
      <c r="D67" s="154"/>
      <c r="E67" s="154"/>
      <c r="F67" s="154"/>
      <c r="G67" s="154"/>
      <c r="H67" s="154"/>
      <c r="I67" s="154"/>
      <c r="J67" s="154"/>
      <c r="K67" s="154"/>
    </row>
    <row r="68" spans="4:11" ht="12" customHeight="1">
      <c r="D68" s="154"/>
      <c r="E68" s="154"/>
      <c r="F68" s="154"/>
      <c r="G68" s="154"/>
      <c r="H68" s="154"/>
      <c r="I68" s="154"/>
      <c r="J68" s="154"/>
      <c r="K68" s="154"/>
    </row>
    <row r="69" spans="4:11" ht="12" customHeight="1">
      <c r="D69" s="154"/>
      <c r="E69" s="154"/>
      <c r="F69" s="154"/>
      <c r="G69" s="154"/>
      <c r="H69" s="154"/>
      <c r="I69" s="154"/>
      <c r="J69" s="154"/>
      <c r="K69" s="154"/>
    </row>
    <row r="70" spans="4:11" ht="12" customHeight="1">
      <c r="D70" s="154"/>
      <c r="E70" s="154"/>
      <c r="F70" s="154"/>
      <c r="G70" s="154"/>
      <c r="H70" s="154"/>
      <c r="I70" s="154"/>
      <c r="J70" s="154"/>
      <c r="K70" s="154"/>
    </row>
    <row r="71" spans="4:11" ht="12" customHeight="1">
      <c r="D71" s="154"/>
      <c r="E71" s="154"/>
      <c r="F71" s="154"/>
      <c r="G71" s="154"/>
      <c r="H71" s="154"/>
      <c r="I71" s="154"/>
      <c r="J71" s="154"/>
      <c r="K71" s="154"/>
    </row>
    <row r="72" spans="4:11" ht="12" customHeight="1">
      <c r="D72" s="154"/>
      <c r="E72" s="154"/>
      <c r="F72" s="154"/>
      <c r="G72" s="154"/>
      <c r="H72" s="154"/>
      <c r="I72" s="154"/>
      <c r="J72" s="154"/>
      <c r="K72" s="154"/>
    </row>
    <row r="73" spans="4:11" ht="12" customHeight="1">
      <c r="D73" s="154"/>
      <c r="E73" s="154"/>
      <c r="F73" s="154"/>
      <c r="G73" s="154"/>
      <c r="H73" s="154"/>
      <c r="I73" s="154"/>
      <c r="J73" s="154"/>
      <c r="K73" s="154"/>
    </row>
    <row r="74" spans="4:11" ht="12" customHeight="1">
      <c r="D74" s="154"/>
      <c r="E74" s="154"/>
      <c r="F74" s="154"/>
      <c r="G74" s="154"/>
      <c r="H74" s="154"/>
      <c r="I74" s="154"/>
      <c r="J74" s="154"/>
      <c r="K74" s="154"/>
    </row>
    <row r="75" spans="4:11" ht="12" customHeight="1">
      <c r="D75" s="154"/>
      <c r="E75" s="154"/>
      <c r="F75" s="154"/>
      <c r="G75" s="154"/>
      <c r="H75" s="154"/>
      <c r="I75" s="154"/>
      <c r="J75" s="154"/>
      <c r="K75" s="154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6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40FB6A-432C-4060-9104-C93D8D70BD32}">
  <dimension ref="A1:K75"/>
  <sheetViews>
    <sheetView showGridLines="0" workbookViewId="0"/>
  </sheetViews>
  <sheetFormatPr baseColWidth="10" defaultColWidth="10" defaultRowHeight="11.25"/>
  <cols>
    <col min="1" max="1" width="2.25" style="144" customWidth="1"/>
    <col min="2" max="2" width="1.5" style="155" customWidth="1"/>
    <col min="3" max="3" width="32.625" style="144" customWidth="1"/>
    <col min="4" max="4" width="9.375" style="144" customWidth="1"/>
    <col min="5" max="6" width="9.5" style="144" customWidth="1"/>
    <col min="7" max="9" width="9.375" style="144" customWidth="1"/>
    <col min="10" max="11" width="7.25" style="144" customWidth="1"/>
    <col min="12" max="16384" width="10" style="144"/>
  </cols>
  <sheetData>
    <row r="1" spans="1:11" ht="12" customHeight="1">
      <c r="A1" s="141"/>
      <c r="B1" s="142"/>
      <c r="C1" s="142"/>
      <c r="D1" s="142"/>
      <c r="E1" s="142"/>
      <c r="F1" s="142"/>
      <c r="G1" s="142"/>
      <c r="H1" s="142"/>
      <c r="I1" s="142"/>
      <c r="J1" s="143"/>
      <c r="K1" s="143"/>
    </row>
    <row r="2" spans="1:11" ht="12" customHeight="1">
      <c r="A2" s="13" t="s">
        <v>111</v>
      </c>
      <c r="B2" s="142"/>
      <c r="C2" s="142"/>
      <c r="D2" s="142"/>
      <c r="E2" s="142"/>
      <c r="F2" s="142"/>
      <c r="G2" s="142"/>
      <c r="H2" s="142"/>
      <c r="I2" s="142"/>
      <c r="J2" s="143"/>
      <c r="K2" s="143"/>
    </row>
    <row r="3" spans="1:11" ht="12" customHeight="1">
      <c r="A3" s="19"/>
      <c r="B3" s="142"/>
      <c r="C3" s="142"/>
      <c r="D3" s="142"/>
      <c r="E3" s="142"/>
      <c r="F3" s="142"/>
      <c r="G3" s="142"/>
      <c r="H3" s="142"/>
      <c r="I3" s="142"/>
      <c r="J3" s="143"/>
      <c r="K3" s="143"/>
    </row>
    <row r="4" spans="1:11" ht="12" customHeight="1">
      <c r="A4" s="19" t="s">
        <v>279</v>
      </c>
      <c r="B4" s="142"/>
      <c r="C4" s="142"/>
      <c r="D4" s="142"/>
      <c r="E4" s="142"/>
      <c r="F4" s="142"/>
      <c r="G4" s="142"/>
      <c r="H4" s="142"/>
      <c r="I4" s="142"/>
      <c r="J4" s="143"/>
      <c r="K4" s="143"/>
    </row>
    <row r="5" spans="1:11" ht="12" customHeight="1">
      <c r="A5" s="20" t="s">
        <v>69</v>
      </c>
      <c r="B5" s="142"/>
      <c r="C5" s="142"/>
      <c r="D5" s="142"/>
      <c r="E5" s="142"/>
      <c r="F5" s="142"/>
      <c r="G5" s="142"/>
      <c r="H5" s="142"/>
      <c r="I5" s="142"/>
      <c r="J5" s="143"/>
      <c r="K5" s="143"/>
    </row>
    <row r="6" spans="1:11" ht="12" customHeight="1">
      <c r="A6" s="148"/>
      <c r="B6" s="149"/>
      <c r="C6" s="148"/>
      <c r="D6" s="148"/>
      <c r="E6" s="148"/>
      <c r="F6" s="148"/>
      <c r="G6" s="148"/>
      <c r="H6" s="148"/>
      <c r="I6" s="148"/>
      <c r="J6" s="150"/>
      <c r="K6" s="150"/>
    </row>
    <row r="7" spans="1:11" ht="45">
      <c r="A7" s="151"/>
      <c r="B7" s="149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152"/>
      <c r="K7" s="152"/>
    </row>
    <row r="8" spans="1:11" ht="24" customHeight="1">
      <c r="A8" s="4">
        <v>1</v>
      </c>
      <c r="B8" s="7"/>
      <c r="C8" s="14" t="s">
        <v>73</v>
      </c>
      <c r="D8" s="153">
        <v>1323.364</v>
      </c>
      <c r="E8" s="153">
        <v>937.09199999999998</v>
      </c>
      <c r="F8" s="153">
        <v>59.677</v>
      </c>
      <c r="G8" s="153">
        <v>105.73900000000002</v>
      </c>
      <c r="H8" s="153">
        <v>220.85599999999994</v>
      </c>
      <c r="I8" s="153">
        <v>0</v>
      </c>
      <c r="J8" s="154"/>
      <c r="K8" s="154"/>
    </row>
    <row r="9" spans="1:11" ht="12" customHeight="1">
      <c r="A9" s="4">
        <v>2</v>
      </c>
      <c r="B9" s="7" t="s">
        <v>58</v>
      </c>
      <c r="C9" s="15" t="s">
        <v>74</v>
      </c>
      <c r="D9" s="153">
        <v>692.21800000000007</v>
      </c>
      <c r="E9" s="153">
        <v>547.827</v>
      </c>
      <c r="F9" s="153">
        <v>30.137000000000004</v>
      </c>
      <c r="G9" s="153">
        <v>35.749000000000002</v>
      </c>
      <c r="H9" s="153">
        <v>78.504999999999995</v>
      </c>
      <c r="I9" s="153">
        <v>0</v>
      </c>
      <c r="J9" s="154"/>
      <c r="K9" s="154"/>
    </row>
    <row r="10" spans="1:11" ht="18" customHeight="1">
      <c r="A10" s="4">
        <v>3</v>
      </c>
      <c r="B10" s="7" t="s">
        <v>59</v>
      </c>
      <c r="C10" s="15" t="s">
        <v>77</v>
      </c>
      <c r="D10" s="153">
        <f t="shared" ref="D10:I10" si="0">D8-D9</f>
        <v>631.14599999999996</v>
      </c>
      <c r="E10" s="153">
        <f t="shared" si="0"/>
        <v>389.26499999999999</v>
      </c>
      <c r="F10" s="153">
        <f t="shared" si="0"/>
        <v>29.539999999999996</v>
      </c>
      <c r="G10" s="153">
        <f t="shared" si="0"/>
        <v>69.990000000000009</v>
      </c>
      <c r="H10" s="153">
        <f t="shared" si="0"/>
        <v>142.35099999999994</v>
      </c>
      <c r="I10" s="153">
        <f t="shared" si="0"/>
        <v>0</v>
      </c>
      <c r="J10" s="154"/>
      <c r="K10" s="154"/>
    </row>
    <row r="11" spans="1:11" ht="12" customHeight="1">
      <c r="A11" s="4">
        <v>4</v>
      </c>
      <c r="B11" s="7" t="s">
        <v>58</v>
      </c>
      <c r="C11" s="15" t="s">
        <v>78</v>
      </c>
      <c r="D11" s="153">
        <v>124.98700000000002</v>
      </c>
      <c r="E11" s="153">
        <v>70.513000000000005</v>
      </c>
      <c r="F11" s="153">
        <v>2.2190000000000003</v>
      </c>
      <c r="G11" s="153">
        <v>17.077000000000002</v>
      </c>
      <c r="H11" s="153">
        <v>35.178000000000019</v>
      </c>
      <c r="I11" s="153">
        <v>0</v>
      </c>
      <c r="J11" s="154"/>
      <c r="K11" s="154"/>
    </row>
    <row r="12" spans="1:11" ht="18" customHeight="1">
      <c r="A12" s="4">
        <v>5</v>
      </c>
      <c r="B12" s="7" t="s">
        <v>59</v>
      </c>
      <c r="C12" s="15" t="s">
        <v>89</v>
      </c>
      <c r="D12" s="153">
        <f>D10-D11</f>
        <v>506.15899999999993</v>
      </c>
      <c r="E12" s="153">
        <f>E10-E11</f>
        <v>318.75199999999995</v>
      </c>
      <c r="F12" s="153">
        <f>F10-F11</f>
        <v>27.320999999999994</v>
      </c>
      <c r="G12" s="153">
        <f>G10-G11</f>
        <v>52.913000000000011</v>
      </c>
      <c r="H12" s="153">
        <f>H10-H11</f>
        <v>107.17299999999992</v>
      </c>
      <c r="I12" s="153">
        <v>-38.170999999999992</v>
      </c>
      <c r="J12" s="154"/>
      <c r="K12" s="154"/>
    </row>
    <row r="13" spans="1:11" ht="12" customHeight="1">
      <c r="A13" s="4">
        <v>6</v>
      </c>
      <c r="B13" s="7" t="s">
        <v>58</v>
      </c>
      <c r="C13" s="15" t="s">
        <v>90</v>
      </c>
      <c r="D13" s="153">
        <v>353.01</v>
      </c>
      <c r="E13" s="153">
        <v>234.72399999999999</v>
      </c>
      <c r="F13" s="153">
        <v>16.625</v>
      </c>
      <c r="G13" s="153">
        <v>53.696000000000005</v>
      </c>
      <c r="H13" s="153">
        <v>47.965000000000003</v>
      </c>
      <c r="I13" s="153">
        <v>2.87</v>
      </c>
      <c r="J13" s="154"/>
      <c r="K13" s="154"/>
    </row>
    <row r="14" spans="1:11" ht="12" customHeight="1">
      <c r="A14" s="4">
        <v>7</v>
      </c>
      <c r="B14" s="7" t="s">
        <v>58</v>
      </c>
      <c r="C14" s="15" t="s">
        <v>91</v>
      </c>
      <c r="D14" s="153">
        <v>5.01</v>
      </c>
      <c r="E14" s="153">
        <v>2.6</v>
      </c>
      <c r="F14" s="153">
        <v>0.30400000000000005</v>
      </c>
      <c r="G14" s="153">
        <v>8.3000000000000004E-2</v>
      </c>
      <c r="H14" s="153">
        <v>2.0229999999999997</v>
      </c>
      <c r="I14" s="153">
        <v>0</v>
      </c>
      <c r="J14" s="154"/>
      <c r="K14" s="154"/>
    </row>
    <row r="15" spans="1:11" ht="12" customHeight="1">
      <c r="A15" s="4">
        <v>8</v>
      </c>
      <c r="B15" s="7" t="s">
        <v>60</v>
      </c>
      <c r="C15" s="15" t="s">
        <v>92</v>
      </c>
      <c r="D15" s="153">
        <v>8.1430000000000007</v>
      </c>
      <c r="E15" s="153">
        <v>7.726</v>
      </c>
      <c r="F15" s="153">
        <v>0</v>
      </c>
      <c r="G15" s="153">
        <v>0.10100000000000001</v>
      </c>
      <c r="H15" s="153">
        <v>0.316</v>
      </c>
      <c r="I15" s="153">
        <v>0</v>
      </c>
      <c r="J15" s="154"/>
      <c r="K15" s="154"/>
    </row>
    <row r="16" spans="1:11" ht="18" customHeight="1">
      <c r="A16" s="4">
        <v>9</v>
      </c>
      <c r="B16" s="7" t="s">
        <v>59</v>
      </c>
      <c r="C16" s="15" t="s">
        <v>112</v>
      </c>
      <c r="D16" s="153">
        <f t="shared" ref="D16:I16" si="1">D12-D13-D14+D15</f>
        <v>156.28199999999995</v>
      </c>
      <c r="E16" s="153">
        <f t="shared" si="1"/>
        <v>89.153999999999968</v>
      </c>
      <c r="F16" s="153">
        <f t="shared" si="1"/>
        <v>10.391999999999994</v>
      </c>
      <c r="G16" s="153">
        <f t="shared" si="1"/>
        <v>-0.76499999999999413</v>
      </c>
      <c r="H16" s="153">
        <f t="shared" si="1"/>
        <v>57.50099999999992</v>
      </c>
      <c r="I16" s="153">
        <f t="shared" si="1"/>
        <v>-41.04099999999999</v>
      </c>
      <c r="J16" s="154"/>
      <c r="K16" s="154"/>
    </row>
    <row r="17" spans="1:11" ht="12" customHeight="1">
      <c r="A17" s="4">
        <v>10</v>
      </c>
      <c r="B17" s="7" t="s">
        <v>60</v>
      </c>
      <c r="C17" s="15" t="s">
        <v>93</v>
      </c>
      <c r="D17" s="153">
        <v>353.41500000000002</v>
      </c>
      <c r="E17" s="153">
        <v>0</v>
      </c>
      <c r="F17" s="153">
        <v>0</v>
      </c>
      <c r="G17" s="153">
        <v>0</v>
      </c>
      <c r="H17" s="153">
        <v>353.41500000000002</v>
      </c>
      <c r="I17" s="153">
        <v>2.4649999999999999</v>
      </c>
      <c r="J17" s="154"/>
      <c r="K17" s="154"/>
    </row>
    <row r="18" spans="1:11" ht="12" customHeight="1">
      <c r="A18" s="4">
        <v>11</v>
      </c>
      <c r="B18" s="7" t="s">
        <v>58</v>
      </c>
      <c r="C18" s="15" t="s">
        <v>94</v>
      </c>
      <c r="D18" s="153">
        <v>8.0779999999999994</v>
      </c>
      <c r="E18" s="153">
        <v>0</v>
      </c>
      <c r="F18" s="153">
        <v>0</v>
      </c>
      <c r="G18" s="153">
        <v>8.0779999999999994</v>
      </c>
      <c r="H18" s="153">
        <v>0</v>
      </c>
      <c r="I18" s="153">
        <v>7.4999999999999997E-2</v>
      </c>
      <c r="J18" s="154"/>
      <c r="K18" s="154"/>
    </row>
    <row r="19" spans="1:11" ht="12" customHeight="1">
      <c r="A19" s="4">
        <v>12</v>
      </c>
      <c r="B19" s="7" t="s">
        <v>60</v>
      </c>
      <c r="C19" s="15" t="s">
        <v>95</v>
      </c>
      <c r="D19" s="153">
        <v>78.950000000000017</v>
      </c>
      <c r="E19" s="153">
        <v>0</v>
      </c>
      <c r="F19" s="153">
        <v>0</v>
      </c>
      <c r="G19" s="153">
        <v>78.950000000000017</v>
      </c>
      <c r="H19" s="153">
        <v>0</v>
      </c>
      <c r="I19" s="153">
        <v>1.204</v>
      </c>
      <c r="J19" s="154"/>
      <c r="K19" s="154"/>
    </row>
    <row r="20" spans="1:11" ht="12" customHeight="1">
      <c r="A20" s="4">
        <v>13</v>
      </c>
      <c r="B20" s="7" t="s">
        <v>58</v>
      </c>
      <c r="C20" s="15" t="s">
        <v>96</v>
      </c>
      <c r="D20" s="153">
        <v>181.989</v>
      </c>
      <c r="E20" s="153">
        <v>78.765000000000001</v>
      </c>
      <c r="F20" s="153">
        <v>77.379000000000005</v>
      </c>
      <c r="G20" s="153">
        <v>15.359</v>
      </c>
      <c r="H20" s="153">
        <v>10.486000000000001</v>
      </c>
      <c r="I20" s="153">
        <v>45.888999999999996</v>
      </c>
      <c r="J20" s="154"/>
      <c r="K20" s="154"/>
    </row>
    <row r="21" spans="1:11" ht="12" customHeight="1">
      <c r="A21" s="4">
        <v>14</v>
      </c>
      <c r="B21" s="7" t="s">
        <v>60</v>
      </c>
      <c r="C21" s="15" t="s">
        <v>97</v>
      </c>
      <c r="D21" s="153">
        <v>200.49199999999999</v>
      </c>
      <c r="E21" s="153">
        <v>31.459999999999997</v>
      </c>
      <c r="F21" s="153">
        <v>71.240000000000009</v>
      </c>
      <c r="G21" s="153">
        <v>6.7299999999999995</v>
      </c>
      <c r="H21" s="153">
        <v>91.061999999999998</v>
      </c>
      <c r="I21" s="153">
        <v>27.386000000000003</v>
      </c>
      <c r="J21" s="154"/>
      <c r="K21" s="154"/>
    </row>
    <row r="22" spans="1:11" ht="18" customHeight="1">
      <c r="A22" s="4">
        <v>15</v>
      </c>
      <c r="B22" s="7" t="s">
        <v>59</v>
      </c>
      <c r="C22" s="15" t="s">
        <v>219</v>
      </c>
      <c r="D22" s="153">
        <f t="shared" ref="D22:I22" si="2">D16+D17-D18+D19-D20+D21</f>
        <v>599.072</v>
      </c>
      <c r="E22" s="153">
        <f t="shared" si="2"/>
        <v>41.848999999999961</v>
      </c>
      <c r="F22" s="153">
        <f t="shared" si="2"/>
        <v>4.2530000000000001</v>
      </c>
      <c r="G22" s="153">
        <f t="shared" si="2"/>
        <v>61.478000000000023</v>
      </c>
      <c r="H22" s="153">
        <f t="shared" si="2"/>
        <v>491.49199999999996</v>
      </c>
      <c r="I22" s="153">
        <f t="shared" si="2"/>
        <v>-55.949999999999982</v>
      </c>
      <c r="J22" s="154"/>
      <c r="K22" s="154"/>
    </row>
    <row r="23" spans="1:11" ht="12" customHeight="1">
      <c r="A23" s="4">
        <v>16</v>
      </c>
      <c r="B23" s="7" t="s">
        <v>58</v>
      </c>
      <c r="C23" s="15" t="s">
        <v>98</v>
      </c>
      <c r="D23" s="153">
        <v>74.290999999999997</v>
      </c>
      <c r="E23" s="153">
        <v>13.531000000000002</v>
      </c>
      <c r="F23" s="153">
        <v>2.282</v>
      </c>
      <c r="G23" s="153">
        <v>0</v>
      </c>
      <c r="H23" s="153">
        <v>58.477999999999994</v>
      </c>
      <c r="I23" s="153">
        <v>0.48399999999999999</v>
      </c>
      <c r="J23" s="154"/>
      <c r="K23" s="154"/>
    </row>
    <row r="24" spans="1:11" ht="12" customHeight="1">
      <c r="A24" s="4">
        <v>17</v>
      </c>
      <c r="B24" s="7" t="s">
        <v>60</v>
      </c>
      <c r="C24" s="15" t="s">
        <v>99</v>
      </c>
      <c r="D24" s="153">
        <v>74.663999999999987</v>
      </c>
      <c r="E24" s="153">
        <v>0</v>
      </c>
      <c r="F24" s="153">
        <v>0</v>
      </c>
      <c r="G24" s="153">
        <v>74.663999999999987</v>
      </c>
      <c r="H24" s="153">
        <v>0</v>
      </c>
      <c r="I24" s="153">
        <v>0.111</v>
      </c>
      <c r="J24" s="154"/>
      <c r="K24" s="154"/>
    </row>
    <row r="25" spans="1:11" ht="12" customHeight="1">
      <c r="A25" s="4">
        <v>18</v>
      </c>
      <c r="B25" s="7" t="s">
        <v>58</v>
      </c>
      <c r="C25" s="15" t="s">
        <v>220</v>
      </c>
      <c r="D25" s="153">
        <v>142.39599999999999</v>
      </c>
      <c r="E25" s="153">
        <v>0</v>
      </c>
      <c r="F25" s="153">
        <v>0</v>
      </c>
      <c r="G25" s="153">
        <v>0</v>
      </c>
      <c r="H25" s="153">
        <v>142.39599999999999</v>
      </c>
      <c r="I25" s="153">
        <v>0.42300000000000004</v>
      </c>
      <c r="J25" s="154"/>
      <c r="K25" s="154"/>
    </row>
    <row r="26" spans="1:11" ht="12" customHeight="1">
      <c r="A26" s="4">
        <v>19</v>
      </c>
      <c r="B26" s="7" t="s">
        <v>60</v>
      </c>
      <c r="C26" s="15" t="s">
        <v>221</v>
      </c>
      <c r="D26" s="153">
        <v>142.22</v>
      </c>
      <c r="E26" s="153">
        <v>5.5529999999999999</v>
      </c>
      <c r="F26" s="153">
        <v>24.669</v>
      </c>
      <c r="G26" s="153">
        <v>111.81699999999999</v>
      </c>
      <c r="H26" s="153">
        <v>0.18099999999999999</v>
      </c>
      <c r="I26" s="153">
        <v>0.59899999999999998</v>
      </c>
      <c r="J26" s="154"/>
      <c r="K26" s="154"/>
    </row>
    <row r="27" spans="1:11" ht="12" customHeight="1">
      <c r="A27" s="4">
        <v>20</v>
      </c>
      <c r="B27" s="7" t="s">
        <v>58</v>
      </c>
      <c r="C27" s="15" t="s">
        <v>100</v>
      </c>
      <c r="D27" s="153">
        <v>122.68199999999999</v>
      </c>
      <c r="E27" s="153">
        <v>3.6440000000000001</v>
      </c>
      <c r="F27" s="153">
        <v>10.786999999999999</v>
      </c>
      <c r="G27" s="153">
        <v>108.07</v>
      </c>
      <c r="H27" s="153">
        <v>0.18099999999999999</v>
      </c>
      <c r="I27" s="153">
        <v>0.122</v>
      </c>
      <c r="J27" s="154"/>
      <c r="K27" s="154"/>
    </row>
    <row r="28" spans="1:11" ht="12" customHeight="1">
      <c r="A28" s="4">
        <v>21</v>
      </c>
      <c r="B28" s="7" t="s">
        <v>60</v>
      </c>
      <c r="C28" s="15" t="s">
        <v>114</v>
      </c>
      <c r="D28" s="153">
        <v>121.09699999999999</v>
      </c>
      <c r="E28" s="153">
        <v>0</v>
      </c>
      <c r="F28" s="153">
        <v>0</v>
      </c>
      <c r="G28" s="153">
        <v>0</v>
      </c>
      <c r="H28" s="153">
        <v>121.09699999999999</v>
      </c>
      <c r="I28" s="153">
        <v>1.7069999999999999</v>
      </c>
      <c r="J28" s="154"/>
      <c r="K28" s="154"/>
    </row>
    <row r="29" spans="1:11" ht="12" customHeight="1">
      <c r="A29" s="4">
        <v>22</v>
      </c>
      <c r="B29" s="7" t="s">
        <v>58</v>
      </c>
      <c r="C29" s="15" t="s">
        <v>101</v>
      </c>
      <c r="D29" s="153">
        <v>63.423000000000002</v>
      </c>
      <c r="E29" s="153">
        <v>6.593</v>
      </c>
      <c r="F29" s="153">
        <v>28.374000000000002</v>
      </c>
      <c r="G29" s="153">
        <v>11.799999999999997</v>
      </c>
      <c r="H29" s="153">
        <v>16.655999999999999</v>
      </c>
      <c r="I29" s="153">
        <v>10.687000000000001</v>
      </c>
      <c r="J29" s="154"/>
      <c r="K29" s="154"/>
    </row>
    <row r="30" spans="1:11" ht="12" customHeight="1">
      <c r="A30" s="4">
        <v>23</v>
      </c>
      <c r="B30" s="7" t="s">
        <v>60</v>
      </c>
      <c r="C30" s="15" t="s">
        <v>102</v>
      </c>
      <c r="D30" s="153">
        <v>57.131999999999991</v>
      </c>
      <c r="E30" s="153">
        <v>3.4039999999999999</v>
      </c>
      <c r="F30" s="153">
        <v>28.426000000000002</v>
      </c>
      <c r="G30" s="153">
        <v>5.4959999999999951</v>
      </c>
      <c r="H30" s="153">
        <v>19.806000000000001</v>
      </c>
      <c r="I30" s="153">
        <v>16.978000000000002</v>
      </c>
      <c r="J30" s="154"/>
      <c r="K30" s="154"/>
    </row>
    <row r="31" spans="1:11" ht="18" customHeight="1">
      <c r="A31" s="4">
        <v>24</v>
      </c>
      <c r="B31" s="7" t="s">
        <v>59</v>
      </c>
      <c r="C31" s="15" t="s">
        <v>79</v>
      </c>
      <c r="D31" s="153">
        <f t="shared" ref="D31:I31" si="3">D22-D23+D24-D25+D26-D27+D28-D29+D30</f>
        <v>591.39299999999992</v>
      </c>
      <c r="E31" s="153">
        <f t="shared" si="3"/>
        <v>27.037999999999961</v>
      </c>
      <c r="F31" s="153">
        <f t="shared" si="3"/>
        <v>15.905000000000001</v>
      </c>
      <c r="G31" s="153">
        <f t="shared" si="3"/>
        <v>133.58499999999998</v>
      </c>
      <c r="H31" s="153">
        <f t="shared" si="3"/>
        <v>414.8649999999999</v>
      </c>
      <c r="I31" s="153">
        <f t="shared" si="3"/>
        <v>-48.270999999999994</v>
      </c>
      <c r="J31" s="154"/>
      <c r="K31" s="154"/>
    </row>
    <row r="32" spans="1:11" ht="12" customHeight="1">
      <c r="A32" s="4">
        <v>25</v>
      </c>
      <c r="B32" s="7" t="s">
        <v>58</v>
      </c>
      <c r="C32" s="15" t="s">
        <v>75</v>
      </c>
      <c r="D32" s="153">
        <v>524.87799999999993</v>
      </c>
      <c r="E32" s="153">
        <v>0</v>
      </c>
      <c r="F32" s="153">
        <v>0</v>
      </c>
      <c r="G32" s="153">
        <v>131.92500000000001</v>
      </c>
      <c r="H32" s="153">
        <v>392.95299999999997</v>
      </c>
      <c r="I32" s="153">
        <v>0</v>
      </c>
      <c r="J32" s="154"/>
      <c r="K32" s="154"/>
    </row>
    <row r="33" spans="1:11" ht="20.100000000000001" customHeight="1">
      <c r="A33" s="8">
        <v>26</v>
      </c>
      <c r="B33" s="9" t="s">
        <v>60</v>
      </c>
      <c r="C33" s="16" t="s">
        <v>80</v>
      </c>
      <c r="D33" s="153">
        <v>0</v>
      </c>
      <c r="E33" s="153">
        <v>-1.8749999999999996</v>
      </c>
      <c r="F33" s="153">
        <v>-11.022000000000002</v>
      </c>
      <c r="G33" s="153">
        <v>0</v>
      </c>
      <c r="H33" s="153">
        <v>12.897</v>
      </c>
      <c r="I33" s="153">
        <v>0</v>
      </c>
      <c r="J33" s="154"/>
      <c r="K33" s="154"/>
    </row>
    <row r="34" spans="1:11" ht="18" customHeight="1">
      <c r="A34" s="4">
        <v>27</v>
      </c>
      <c r="B34" s="7" t="s">
        <v>59</v>
      </c>
      <c r="C34" s="15" t="s">
        <v>81</v>
      </c>
      <c r="D34" s="153">
        <f t="shared" ref="D34:I34" si="4">D31-D32+D33</f>
        <v>66.514999999999986</v>
      </c>
      <c r="E34" s="153">
        <f t="shared" si="4"/>
        <v>25.162999999999961</v>
      </c>
      <c r="F34" s="153">
        <f t="shared" si="4"/>
        <v>4.8829999999999991</v>
      </c>
      <c r="G34" s="153">
        <f t="shared" si="4"/>
        <v>1.6599999999999682</v>
      </c>
      <c r="H34" s="153">
        <f t="shared" si="4"/>
        <v>34.808999999999919</v>
      </c>
      <c r="I34" s="153">
        <f t="shared" si="4"/>
        <v>-48.270999999999994</v>
      </c>
      <c r="J34" s="154"/>
      <c r="K34" s="154"/>
    </row>
    <row r="35" spans="1:11" ht="12" customHeight="1">
      <c r="A35" s="4">
        <v>28</v>
      </c>
      <c r="B35" s="7" t="s">
        <v>58</v>
      </c>
      <c r="C35" s="15" t="s">
        <v>103</v>
      </c>
      <c r="D35" s="153">
        <v>11.950000000000001</v>
      </c>
      <c r="E35" s="153">
        <v>0.374</v>
      </c>
      <c r="F35" s="153">
        <v>2.1790000000000003</v>
      </c>
      <c r="G35" s="153">
        <v>7.48</v>
      </c>
      <c r="H35" s="153">
        <v>1.917</v>
      </c>
      <c r="I35" s="153">
        <v>0.92800000000000005</v>
      </c>
      <c r="J35" s="154"/>
      <c r="K35" s="154"/>
    </row>
    <row r="36" spans="1:11" ht="12" customHeight="1">
      <c r="A36" s="4">
        <v>29</v>
      </c>
      <c r="B36" s="7" t="s">
        <v>60</v>
      </c>
      <c r="C36" s="15" t="s">
        <v>104</v>
      </c>
      <c r="D36" s="153">
        <v>11.090000000000002</v>
      </c>
      <c r="E36" s="153">
        <v>2.6560000000000001</v>
      </c>
      <c r="F36" s="153">
        <v>2.2629999999999999</v>
      </c>
      <c r="G36" s="153">
        <v>2.88</v>
      </c>
      <c r="H36" s="153">
        <v>3.2909999999999999</v>
      </c>
      <c r="I36" s="153">
        <v>1.7879999999999998</v>
      </c>
      <c r="J36" s="154"/>
      <c r="K36" s="154"/>
    </row>
    <row r="37" spans="1:11" ht="12" customHeight="1">
      <c r="A37" s="4">
        <v>30</v>
      </c>
      <c r="B37" s="7" t="s">
        <v>58</v>
      </c>
      <c r="C37" s="15" t="s">
        <v>76</v>
      </c>
      <c r="D37" s="153">
        <v>143.23099999999999</v>
      </c>
      <c r="E37" s="153">
        <v>74.961000000000013</v>
      </c>
      <c r="F37" s="153">
        <v>2.4489999999999998</v>
      </c>
      <c r="G37" s="153">
        <v>18.486999999999998</v>
      </c>
      <c r="H37" s="153">
        <v>47.333999999999996</v>
      </c>
      <c r="I37" s="153">
        <v>0</v>
      </c>
      <c r="J37" s="154"/>
      <c r="K37" s="154"/>
    </row>
    <row r="38" spans="1:11" ht="12" customHeight="1">
      <c r="A38" s="4">
        <v>31</v>
      </c>
      <c r="B38" s="7" t="s">
        <v>60</v>
      </c>
      <c r="C38" s="15" t="s">
        <v>78</v>
      </c>
      <c r="D38" s="153">
        <v>124.98700000000002</v>
      </c>
      <c r="E38" s="153">
        <v>70.513000000000005</v>
      </c>
      <c r="F38" s="153">
        <v>2.2190000000000003</v>
      </c>
      <c r="G38" s="153">
        <v>17.077000000000002</v>
      </c>
      <c r="H38" s="153">
        <v>35.178000000000019</v>
      </c>
      <c r="I38" s="153">
        <v>0</v>
      </c>
      <c r="J38" s="154"/>
      <c r="K38" s="154"/>
    </row>
    <row r="39" spans="1:11" ht="12" customHeight="1">
      <c r="A39" s="4">
        <v>32</v>
      </c>
      <c r="B39" s="7" t="s">
        <v>58</v>
      </c>
      <c r="C39" s="15" t="s">
        <v>82</v>
      </c>
      <c r="D39" s="153">
        <v>-0.92900000000000016</v>
      </c>
      <c r="E39" s="153">
        <v>-0.81700000000000006</v>
      </c>
      <c r="F39" s="153">
        <v>0</v>
      </c>
      <c r="G39" s="153">
        <v>-0.33899999999999997</v>
      </c>
      <c r="H39" s="153">
        <v>0.22700000000000001</v>
      </c>
      <c r="I39" s="153">
        <v>0.92900000000000005</v>
      </c>
      <c r="J39" s="154"/>
      <c r="K39" s="154"/>
    </row>
    <row r="40" spans="1:11" ht="18" customHeight="1">
      <c r="A40" s="4">
        <v>33</v>
      </c>
      <c r="B40" s="7" t="s">
        <v>59</v>
      </c>
      <c r="C40" s="15" t="s">
        <v>83</v>
      </c>
      <c r="D40" s="153">
        <f t="shared" ref="D40:I40" si="5">D34-D35+D36-D37+D38-D39</f>
        <v>48.340000000000018</v>
      </c>
      <c r="E40" s="153">
        <f t="shared" si="5"/>
        <v>23.813999999999957</v>
      </c>
      <c r="F40" s="153">
        <f t="shared" si="5"/>
        <v>4.7369999999999992</v>
      </c>
      <c r="G40" s="153">
        <f t="shared" si="5"/>
        <v>-4.0110000000000294</v>
      </c>
      <c r="H40" s="153">
        <f t="shared" si="5"/>
        <v>23.799999999999937</v>
      </c>
      <c r="I40" s="153">
        <f t="shared" si="5"/>
        <v>-48.339999999999996</v>
      </c>
      <c r="J40" s="154"/>
      <c r="K40" s="154"/>
    </row>
    <row r="41" spans="1:11" ht="20.100000000000001" customHeight="1">
      <c r="A41" s="4"/>
      <c r="B41" s="7"/>
      <c r="C41" s="17" t="s">
        <v>105</v>
      </c>
      <c r="D41" s="153"/>
      <c r="E41" s="153"/>
      <c r="F41" s="153"/>
      <c r="G41" s="153"/>
      <c r="H41" s="153"/>
      <c r="I41" s="153"/>
      <c r="J41" s="154"/>
      <c r="K41" s="154"/>
    </row>
    <row r="42" spans="1:11" ht="18" customHeight="1">
      <c r="A42" s="4">
        <v>34</v>
      </c>
      <c r="B42" s="7"/>
      <c r="C42" s="15" t="s">
        <v>79</v>
      </c>
      <c r="D42" s="153">
        <v>591.39300000000003</v>
      </c>
      <c r="E42" s="153">
        <v>27.037999999999979</v>
      </c>
      <c r="F42" s="153">
        <v>15.905000000000015</v>
      </c>
      <c r="G42" s="153">
        <v>133.58499999999998</v>
      </c>
      <c r="H42" s="153">
        <v>414.86500000000001</v>
      </c>
      <c r="I42" s="153">
        <v>-48.271000000000001</v>
      </c>
      <c r="J42" s="154"/>
      <c r="K42" s="154"/>
    </row>
    <row r="43" spans="1:11" ht="12" customHeight="1">
      <c r="A43" s="4">
        <v>35</v>
      </c>
      <c r="B43" s="7" t="s">
        <v>58</v>
      </c>
      <c r="C43" s="18" t="s">
        <v>106</v>
      </c>
      <c r="D43" s="153">
        <v>81.138000000000005</v>
      </c>
      <c r="E43" s="153">
        <v>0</v>
      </c>
      <c r="F43" s="153">
        <v>0</v>
      </c>
      <c r="G43" s="153">
        <v>81.138000000000005</v>
      </c>
      <c r="H43" s="153">
        <v>0</v>
      </c>
      <c r="I43" s="153">
        <v>0</v>
      </c>
      <c r="J43" s="154"/>
      <c r="K43" s="154"/>
    </row>
    <row r="44" spans="1:11" ht="12" customHeight="1">
      <c r="A44" s="4">
        <v>36</v>
      </c>
      <c r="B44" s="7" t="s">
        <v>60</v>
      </c>
      <c r="C44" s="18" t="s">
        <v>107</v>
      </c>
      <c r="D44" s="153">
        <v>81.138000000000005</v>
      </c>
      <c r="E44" s="153">
        <v>0</v>
      </c>
      <c r="F44" s="153">
        <v>0</v>
      </c>
      <c r="G44" s="153">
        <v>0</v>
      </c>
      <c r="H44" s="153">
        <v>81.138000000000005</v>
      </c>
      <c r="I44" s="153">
        <v>0</v>
      </c>
      <c r="J44" s="154"/>
      <c r="K44" s="154"/>
    </row>
    <row r="45" spans="1:11" ht="18" customHeight="1">
      <c r="A45" s="4">
        <v>37</v>
      </c>
      <c r="B45" s="7" t="s">
        <v>59</v>
      </c>
      <c r="C45" s="15" t="s">
        <v>113</v>
      </c>
      <c r="D45" s="153">
        <f t="shared" ref="D45:I45" si="6">D42-D43+D44</f>
        <v>591.39300000000003</v>
      </c>
      <c r="E45" s="153">
        <f t="shared" si="6"/>
        <v>27.037999999999979</v>
      </c>
      <c r="F45" s="153">
        <f t="shared" si="6"/>
        <v>15.905000000000015</v>
      </c>
      <c r="G45" s="153">
        <f t="shared" si="6"/>
        <v>52.446999999999974</v>
      </c>
      <c r="H45" s="153">
        <f t="shared" si="6"/>
        <v>496.00300000000004</v>
      </c>
      <c r="I45" s="153">
        <f t="shared" si="6"/>
        <v>-48.271000000000001</v>
      </c>
      <c r="J45" s="154"/>
      <c r="K45" s="154"/>
    </row>
    <row r="46" spans="1:11" ht="12" customHeight="1">
      <c r="A46" s="4">
        <v>38</v>
      </c>
      <c r="B46" s="7" t="s">
        <v>58</v>
      </c>
      <c r="C46" s="15" t="s">
        <v>108</v>
      </c>
      <c r="D46" s="153">
        <v>524.87800000000004</v>
      </c>
      <c r="E46" s="153">
        <v>0</v>
      </c>
      <c r="F46" s="153">
        <v>0</v>
      </c>
      <c r="G46" s="153">
        <v>50.786999999999992</v>
      </c>
      <c r="H46" s="153">
        <v>474.09100000000001</v>
      </c>
      <c r="I46" s="153">
        <v>0</v>
      </c>
      <c r="J46" s="154"/>
      <c r="K46" s="154"/>
    </row>
    <row r="47" spans="1:11" ht="20.100000000000001" customHeight="1">
      <c r="A47" s="8">
        <v>39</v>
      </c>
      <c r="B47" s="9" t="s">
        <v>60</v>
      </c>
      <c r="C47" s="16" t="s">
        <v>80</v>
      </c>
      <c r="D47" s="153">
        <v>0</v>
      </c>
      <c r="E47" s="153">
        <v>-1.8749999999999996</v>
      </c>
      <c r="F47" s="153">
        <v>-11.022000000000002</v>
      </c>
      <c r="G47" s="153">
        <v>0</v>
      </c>
      <c r="H47" s="153">
        <v>12.897</v>
      </c>
      <c r="I47" s="153">
        <v>0</v>
      </c>
      <c r="J47" s="154"/>
      <c r="K47" s="154"/>
    </row>
    <row r="48" spans="1:11" ht="18" customHeight="1">
      <c r="A48" s="4">
        <v>40</v>
      </c>
      <c r="B48" s="7" t="s">
        <v>59</v>
      </c>
      <c r="C48" s="15" t="s">
        <v>81</v>
      </c>
      <c r="D48" s="153">
        <f t="shared" ref="D48:I48" si="7">D45-D46+D47</f>
        <v>66.514999999999986</v>
      </c>
      <c r="E48" s="153">
        <f t="shared" si="7"/>
        <v>25.162999999999979</v>
      </c>
      <c r="F48" s="153">
        <f t="shared" si="7"/>
        <v>4.8830000000000133</v>
      </c>
      <c r="G48" s="153">
        <f t="shared" si="7"/>
        <v>1.6599999999999824</v>
      </c>
      <c r="H48" s="153">
        <f t="shared" si="7"/>
        <v>34.809000000000033</v>
      </c>
      <c r="I48" s="153">
        <f t="shared" si="7"/>
        <v>-48.271000000000001</v>
      </c>
      <c r="J48" s="154"/>
      <c r="K48" s="154"/>
    </row>
    <row r="49" spans="1:11" ht="12" customHeight="1">
      <c r="D49" s="154"/>
      <c r="E49" s="154"/>
      <c r="F49" s="154"/>
      <c r="G49" s="154"/>
      <c r="H49" s="154"/>
      <c r="I49" s="154"/>
      <c r="J49" s="154"/>
      <c r="K49" s="154"/>
    </row>
    <row r="50" spans="1:11" ht="12" customHeight="1">
      <c r="A50" s="148"/>
      <c r="B50" s="149"/>
      <c r="D50" s="154"/>
      <c r="E50" s="154"/>
      <c r="F50" s="154"/>
      <c r="G50" s="154"/>
      <c r="H50" s="154"/>
      <c r="I50" s="154"/>
      <c r="J50" s="154"/>
      <c r="K50" s="154"/>
    </row>
    <row r="51" spans="1:11" ht="12" customHeight="1">
      <c r="A51" s="4" t="s">
        <v>109</v>
      </c>
      <c r="D51" s="154"/>
      <c r="E51" s="154"/>
      <c r="F51" s="154"/>
      <c r="G51" s="154"/>
      <c r="H51" s="154"/>
      <c r="I51" s="154"/>
      <c r="J51" s="154"/>
      <c r="K51" s="154"/>
    </row>
    <row r="52" spans="1:11" ht="11.1" customHeight="1">
      <c r="A52" s="4" t="s">
        <v>110</v>
      </c>
      <c r="D52" s="154"/>
      <c r="E52" s="154"/>
      <c r="F52" s="154"/>
      <c r="G52" s="154"/>
      <c r="H52" s="154"/>
      <c r="I52" s="154"/>
      <c r="J52" s="154"/>
      <c r="K52" s="154"/>
    </row>
    <row r="53" spans="1:11" ht="11.1" customHeight="1">
      <c r="A53" s="4" t="s">
        <v>222</v>
      </c>
      <c r="D53" s="154"/>
      <c r="E53" s="154"/>
      <c r="F53" s="154"/>
      <c r="G53" s="154"/>
      <c r="H53" s="154"/>
      <c r="I53" s="154"/>
      <c r="J53" s="154"/>
      <c r="K53" s="154"/>
    </row>
    <row r="54" spans="1:11" ht="11.1" customHeight="1">
      <c r="D54" s="154"/>
      <c r="E54" s="154"/>
      <c r="F54" s="154"/>
      <c r="G54" s="154"/>
      <c r="H54" s="154"/>
      <c r="I54" s="154"/>
      <c r="J54" s="154"/>
      <c r="K54" s="154"/>
    </row>
    <row r="55" spans="1:11" ht="12" customHeight="1">
      <c r="D55" s="154"/>
      <c r="E55" s="154"/>
      <c r="F55" s="154"/>
      <c r="G55" s="154"/>
      <c r="H55" s="154"/>
      <c r="I55" s="154"/>
      <c r="J55" s="154"/>
      <c r="K55" s="154"/>
    </row>
    <row r="56" spans="1:11" ht="12" customHeight="1">
      <c r="D56" s="154"/>
      <c r="E56" s="154"/>
      <c r="F56" s="154"/>
      <c r="G56" s="154"/>
      <c r="H56" s="154"/>
      <c r="I56" s="154"/>
      <c r="J56" s="154"/>
      <c r="K56" s="154"/>
    </row>
    <row r="57" spans="1:11" ht="12" customHeight="1">
      <c r="D57" s="154"/>
      <c r="E57" s="154"/>
      <c r="F57" s="154"/>
      <c r="G57" s="154"/>
      <c r="H57" s="154"/>
      <c r="I57" s="154"/>
      <c r="J57" s="154"/>
      <c r="K57" s="154"/>
    </row>
    <row r="58" spans="1:11" ht="12" customHeight="1">
      <c r="D58" s="154"/>
      <c r="E58" s="154"/>
      <c r="F58" s="154"/>
      <c r="G58" s="154"/>
      <c r="H58" s="154"/>
      <c r="I58" s="154"/>
      <c r="J58" s="154"/>
      <c r="K58" s="154"/>
    </row>
    <row r="59" spans="1:11" ht="12" customHeight="1">
      <c r="D59" s="154"/>
      <c r="E59" s="154"/>
      <c r="F59" s="154"/>
      <c r="G59" s="154"/>
      <c r="H59" s="154"/>
      <c r="I59" s="154"/>
      <c r="J59" s="154"/>
      <c r="K59" s="154"/>
    </row>
    <row r="60" spans="1:11" ht="12" customHeight="1">
      <c r="D60" s="154"/>
      <c r="E60" s="154"/>
      <c r="F60" s="154"/>
      <c r="G60" s="154"/>
      <c r="H60" s="154"/>
      <c r="I60" s="154"/>
      <c r="J60" s="154"/>
      <c r="K60" s="154"/>
    </row>
    <row r="61" spans="1:11" ht="12" customHeight="1">
      <c r="D61" s="154"/>
      <c r="E61" s="154"/>
      <c r="F61" s="154"/>
      <c r="G61" s="154"/>
      <c r="H61" s="154"/>
      <c r="I61" s="154"/>
      <c r="J61" s="154"/>
      <c r="K61" s="154"/>
    </row>
    <row r="62" spans="1:11" ht="12" customHeight="1">
      <c r="D62" s="154"/>
      <c r="E62" s="154"/>
      <c r="F62" s="154"/>
      <c r="G62" s="154"/>
      <c r="H62" s="154"/>
      <c r="I62" s="154"/>
      <c r="J62" s="154"/>
      <c r="K62" s="154"/>
    </row>
    <row r="63" spans="1:11" ht="12" customHeight="1">
      <c r="D63" s="154"/>
      <c r="E63" s="154"/>
      <c r="F63" s="154"/>
      <c r="G63" s="154"/>
      <c r="H63" s="154"/>
      <c r="I63" s="154"/>
      <c r="J63" s="154"/>
      <c r="K63" s="154"/>
    </row>
    <row r="64" spans="1:11" ht="12" customHeight="1">
      <c r="D64" s="154"/>
      <c r="E64" s="154"/>
      <c r="F64" s="154"/>
      <c r="G64" s="154"/>
      <c r="H64" s="154"/>
      <c r="I64" s="154"/>
      <c r="J64" s="154"/>
      <c r="K64" s="154"/>
    </row>
    <row r="65" spans="4:11" ht="12" customHeight="1">
      <c r="D65" s="154"/>
      <c r="E65" s="154"/>
      <c r="F65" s="154"/>
      <c r="G65" s="154"/>
      <c r="H65" s="154"/>
      <c r="I65" s="154"/>
      <c r="J65" s="154"/>
      <c r="K65" s="154"/>
    </row>
    <row r="66" spans="4:11" ht="12" customHeight="1">
      <c r="D66" s="154"/>
      <c r="E66" s="154"/>
      <c r="F66" s="154"/>
      <c r="G66" s="154"/>
      <c r="H66" s="154"/>
      <c r="I66" s="154"/>
      <c r="J66" s="154"/>
      <c r="K66" s="154"/>
    </row>
    <row r="67" spans="4:11" ht="12" customHeight="1">
      <c r="D67" s="154"/>
      <c r="E67" s="154"/>
      <c r="F67" s="154"/>
      <c r="G67" s="154"/>
      <c r="H67" s="154"/>
      <c r="I67" s="154"/>
      <c r="J67" s="154"/>
      <c r="K67" s="154"/>
    </row>
    <row r="68" spans="4:11" ht="12" customHeight="1">
      <c r="D68" s="154"/>
      <c r="E68" s="154"/>
      <c r="F68" s="154"/>
      <c r="G68" s="154"/>
      <c r="H68" s="154"/>
      <c r="I68" s="154"/>
      <c r="J68" s="154"/>
      <c r="K68" s="154"/>
    </row>
    <row r="69" spans="4:11" ht="12" customHeight="1">
      <c r="D69" s="154"/>
      <c r="E69" s="154"/>
      <c r="F69" s="154"/>
      <c r="G69" s="154"/>
      <c r="H69" s="154"/>
      <c r="I69" s="154"/>
      <c r="J69" s="154"/>
      <c r="K69" s="154"/>
    </row>
    <row r="70" spans="4:11" ht="12" customHeight="1">
      <c r="D70" s="154"/>
      <c r="E70" s="154"/>
      <c r="F70" s="154"/>
      <c r="G70" s="154"/>
      <c r="H70" s="154"/>
      <c r="I70" s="154"/>
      <c r="J70" s="154"/>
      <c r="K70" s="154"/>
    </row>
    <row r="71" spans="4:11" ht="12" customHeight="1">
      <c r="D71" s="154"/>
      <c r="E71" s="154"/>
      <c r="F71" s="154"/>
      <c r="G71" s="154"/>
      <c r="H71" s="154"/>
      <c r="I71" s="154"/>
      <c r="J71" s="154"/>
      <c r="K71" s="154"/>
    </row>
    <row r="72" spans="4:11" ht="12" customHeight="1">
      <c r="D72" s="154"/>
      <c r="E72" s="154"/>
      <c r="F72" s="154"/>
      <c r="G72" s="154"/>
      <c r="H72" s="154"/>
      <c r="I72" s="154"/>
      <c r="J72" s="154"/>
      <c r="K72" s="154"/>
    </row>
    <row r="73" spans="4:11" ht="12" customHeight="1">
      <c r="D73" s="154"/>
      <c r="E73" s="154"/>
      <c r="F73" s="154"/>
      <c r="G73" s="154"/>
      <c r="H73" s="154"/>
      <c r="I73" s="154"/>
      <c r="J73" s="154"/>
      <c r="K73" s="154"/>
    </row>
    <row r="74" spans="4:11" ht="12" customHeight="1">
      <c r="D74" s="154"/>
      <c r="E74" s="154"/>
      <c r="F74" s="154"/>
      <c r="G74" s="154"/>
      <c r="H74" s="154"/>
      <c r="I74" s="154"/>
      <c r="J74" s="154"/>
      <c r="K74" s="154"/>
    </row>
    <row r="75" spans="4:11" ht="12" customHeight="1">
      <c r="D75" s="154"/>
      <c r="E75" s="154"/>
      <c r="F75" s="154"/>
      <c r="G75" s="154"/>
      <c r="H75" s="154"/>
      <c r="I75" s="154"/>
      <c r="J75" s="154"/>
      <c r="K75" s="154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6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FE9923-27D3-4E20-B346-BD0F93593733}">
  <dimension ref="A1:K75"/>
  <sheetViews>
    <sheetView showGridLines="0" workbookViewId="0"/>
  </sheetViews>
  <sheetFormatPr baseColWidth="10" defaultColWidth="10" defaultRowHeight="11.25"/>
  <cols>
    <col min="1" max="1" width="2.25" style="144" customWidth="1"/>
    <col min="2" max="2" width="1.5" style="155" customWidth="1"/>
    <col min="3" max="3" width="32.625" style="144" customWidth="1"/>
    <col min="4" max="4" width="9.375" style="144" customWidth="1"/>
    <col min="5" max="6" width="9.5" style="144" customWidth="1"/>
    <col min="7" max="9" width="9.375" style="144" customWidth="1"/>
    <col min="10" max="11" width="7.25" style="144" customWidth="1"/>
    <col min="12" max="16384" width="10" style="144"/>
  </cols>
  <sheetData>
    <row r="1" spans="1:11" ht="12" customHeight="1">
      <c r="A1" s="141"/>
      <c r="B1" s="142"/>
      <c r="C1" s="142"/>
      <c r="D1" s="142"/>
      <c r="E1" s="142"/>
      <c r="F1" s="142"/>
      <c r="G1" s="142"/>
      <c r="H1" s="142"/>
      <c r="I1" s="142"/>
      <c r="J1" s="143"/>
      <c r="K1" s="143"/>
    </row>
    <row r="2" spans="1:11" ht="12" customHeight="1">
      <c r="A2" s="13" t="s">
        <v>111</v>
      </c>
      <c r="B2" s="142"/>
      <c r="C2" s="142"/>
      <c r="D2" s="142"/>
      <c r="E2" s="142"/>
      <c r="F2" s="142"/>
      <c r="G2" s="142"/>
      <c r="H2" s="142"/>
      <c r="I2" s="142"/>
      <c r="J2" s="143"/>
      <c r="K2" s="143"/>
    </row>
    <row r="3" spans="1:11" ht="12" customHeight="1">
      <c r="A3" s="19"/>
      <c r="B3" s="142"/>
      <c r="C3" s="142"/>
      <c r="D3" s="142"/>
      <c r="E3" s="142"/>
      <c r="F3" s="142"/>
      <c r="G3" s="142"/>
      <c r="H3" s="142"/>
      <c r="I3" s="142"/>
      <c r="J3" s="143"/>
      <c r="K3" s="143"/>
    </row>
    <row r="4" spans="1:11" ht="12" customHeight="1">
      <c r="A4" s="19" t="s">
        <v>280</v>
      </c>
      <c r="B4" s="142"/>
      <c r="C4" s="142"/>
      <c r="D4" s="142"/>
      <c r="E4" s="142"/>
      <c r="F4" s="142"/>
      <c r="G4" s="142"/>
      <c r="H4" s="142"/>
      <c r="I4" s="142"/>
      <c r="J4" s="143"/>
      <c r="K4" s="143"/>
    </row>
    <row r="5" spans="1:11" ht="12" customHeight="1">
      <c r="A5" s="20" t="s">
        <v>69</v>
      </c>
      <c r="B5" s="142"/>
      <c r="C5" s="142"/>
      <c r="D5" s="142"/>
      <c r="E5" s="142"/>
      <c r="F5" s="142"/>
      <c r="G5" s="142"/>
      <c r="H5" s="142"/>
      <c r="I5" s="142"/>
      <c r="J5" s="143"/>
      <c r="K5" s="143"/>
    </row>
    <row r="6" spans="1:11" ht="12" customHeight="1">
      <c r="A6" s="148"/>
      <c r="B6" s="149"/>
      <c r="C6" s="148"/>
      <c r="D6" s="148"/>
      <c r="E6" s="148"/>
      <c r="F6" s="148"/>
      <c r="G6" s="148"/>
      <c r="H6" s="148"/>
      <c r="I6" s="148"/>
      <c r="J6" s="150"/>
      <c r="K6" s="150"/>
    </row>
    <row r="7" spans="1:11" ht="45">
      <c r="A7" s="151"/>
      <c r="B7" s="149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152"/>
      <c r="K7" s="152"/>
    </row>
    <row r="8" spans="1:11" ht="24" customHeight="1">
      <c r="A8" s="4">
        <v>1</v>
      </c>
      <c r="B8" s="7"/>
      <c r="C8" s="14" t="s">
        <v>73</v>
      </c>
      <c r="D8" s="153">
        <v>1354.8029999999999</v>
      </c>
      <c r="E8" s="153">
        <v>951.82199999999989</v>
      </c>
      <c r="F8" s="153">
        <v>59.228000000000002</v>
      </c>
      <c r="G8" s="153">
        <v>119.90100000000001</v>
      </c>
      <c r="H8" s="153">
        <v>223.85200000000003</v>
      </c>
      <c r="I8" s="153">
        <v>0</v>
      </c>
      <c r="J8" s="154"/>
      <c r="K8" s="154"/>
    </row>
    <row r="9" spans="1:11" ht="12" customHeight="1">
      <c r="A9" s="4">
        <v>2</v>
      </c>
      <c r="B9" s="7" t="s">
        <v>58</v>
      </c>
      <c r="C9" s="15" t="s">
        <v>74</v>
      </c>
      <c r="D9" s="153">
        <v>716.85100000000011</v>
      </c>
      <c r="E9" s="153">
        <v>562.35199999999998</v>
      </c>
      <c r="F9" s="153">
        <v>30.589000000000006</v>
      </c>
      <c r="G9" s="153">
        <v>42.454999999999998</v>
      </c>
      <c r="H9" s="153">
        <v>81.454999999999998</v>
      </c>
      <c r="I9" s="153">
        <v>0</v>
      </c>
      <c r="J9" s="154"/>
      <c r="K9" s="154"/>
    </row>
    <row r="10" spans="1:11" ht="18" customHeight="1">
      <c r="A10" s="4">
        <v>3</v>
      </c>
      <c r="B10" s="7" t="s">
        <v>59</v>
      </c>
      <c r="C10" s="15" t="s">
        <v>77</v>
      </c>
      <c r="D10" s="153">
        <f t="shared" ref="D10:I10" si="0">D8-D9</f>
        <v>637.95199999999977</v>
      </c>
      <c r="E10" s="153">
        <f t="shared" si="0"/>
        <v>389.46999999999991</v>
      </c>
      <c r="F10" s="153">
        <f t="shared" si="0"/>
        <v>28.638999999999996</v>
      </c>
      <c r="G10" s="153">
        <f t="shared" si="0"/>
        <v>77.446000000000012</v>
      </c>
      <c r="H10" s="153">
        <f t="shared" si="0"/>
        <v>142.39700000000005</v>
      </c>
      <c r="I10" s="153">
        <f t="shared" si="0"/>
        <v>0</v>
      </c>
      <c r="J10" s="154"/>
      <c r="K10" s="154"/>
    </row>
    <row r="11" spans="1:11" ht="12" customHeight="1">
      <c r="A11" s="4">
        <v>4</v>
      </c>
      <c r="B11" s="7" t="s">
        <v>58</v>
      </c>
      <c r="C11" s="15" t="s">
        <v>78</v>
      </c>
      <c r="D11" s="153">
        <v>125.47600000000007</v>
      </c>
      <c r="E11" s="153">
        <v>70.725999999999999</v>
      </c>
      <c r="F11" s="153">
        <v>2.2330000000000001</v>
      </c>
      <c r="G11" s="153">
        <v>17.154000000000003</v>
      </c>
      <c r="H11" s="153">
        <v>35.363000000000071</v>
      </c>
      <c r="I11" s="153">
        <v>0</v>
      </c>
      <c r="J11" s="154"/>
      <c r="K11" s="154"/>
    </row>
    <row r="12" spans="1:11" ht="18" customHeight="1">
      <c r="A12" s="4">
        <v>5</v>
      </c>
      <c r="B12" s="7" t="s">
        <v>59</v>
      </c>
      <c r="C12" s="15" t="s">
        <v>89</v>
      </c>
      <c r="D12" s="153">
        <f>D10-D11</f>
        <v>512.47599999999966</v>
      </c>
      <c r="E12" s="153">
        <f>E10-E11</f>
        <v>318.74399999999991</v>
      </c>
      <c r="F12" s="153">
        <f>F10-F11</f>
        <v>26.405999999999995</v>
      </c>
      <c r="G12" s="153">
        <f>G10-G11</f>
        <v>60.292000000000009</v>
      </c>
      <c r="H12" s="153">
        <f>H10-H11</f>
        <v>107.03399999999998</v>
      </c>
      <c r="I12" s="153">
        <v>-43.72999999999999</v>
      </c>
      <c r="J12" s="154"/>
      <c r="K12" s="154"/>
    </row>
    <row r="13" spans="1:11" ht="12" customHeight="1">
      <c r="A13" s="4">
        <v>6</v>
      </c>
      <c r="B13" s="7" t="s">
        <v>58</v>
      </c>
      <c r="C13" s="15" t="s">
        <v>90</v>
      </c>
      <c r="D13" s="153">
        <v>392.67299999999989</v>
      </c>
      <c r="E13" s="153">
        <v>256.71699999999998</v>
      </c>
      <c r="F13" s="153">
        <v>20.972000000000001</v>
      </c>
      <c r="G13" s="153">
        <v>61.82500000000001</v>
      </c>
      <c r="H13" s="153">
        <v>53.158999999999963</v>
      </c>
      <c r="I13" s="153">
        <v>3.335</v>
      </c>
      <c r="J13" s="154"/>
      <c r="K13" s="154"/>
    </row>
    <row r="14" spans="1:11" ht="12" customHeight="1">
      <c r="A14" s="4">
        <v>7</v>
      </c>
      <c r="B14" s="7" t="s">
        <v>58</v>
      </c>
      <c r="C14" s="15" t="s">
        <v>91</v>
      </c>
      <c r="D14" s="153">
        <v>4.6240000000000006</v>
      </c>
      <c r="E14" s="153">
        <v>2.1970000000000001</v>
      </c>
      <c r="F14" s="153">
        <v>0.35399999999999998</v>
      </c>
      <c r="G14" s="153">
        <v>7.2999999999999995E-2</v>
      </c>
      <c r="H14" s="153">
        <v>2</v>
      </c>
      <c r="I14" s="153">
        <v>0</v>
      </c>
      <c r="J14" s="154"/>
      <c r="K14" s="154"/>
    </row>
    <row r="15" spans="1:11" ht="12" customHeight="1">
      <c r="A15" s="4">
        <v>8</v>
      </c>
      <c r="B15" s="7" t="s">
        <v>60</v>
      </c>
      <c r="C15" s="15" t="s">
        <v>92</v>
      </c>
      <c r="D15" s="153">
        <v>14.635999999999997</v>
      </c>
      <c r="E15" s="153">
        <v>13.992999999999999</v>
      </c>
      <c r="F15" s="153">
        <v>0</v>
      </c>
      <c r="G15" s="153">
        <v>0.123</v>
      </c>
      <c r="H15" s="153">
        <v>0.52</v>
      </c>
      <c r="I15" s="153">
        <v>0</v>
      </c>
      <c r="J15" s="154"/>
      <c r="K15" s="154"/>
    </row>
    <row r="16" spans="1:11" ht="18" customHeight="1">
      <c r="A16" s="4">
        <v>9</v>
      </c>
      <c r="B16" s="7" t="s">
        <v>59</v>
      </c>
      <c r="C16" s="15" t="s">
        <v>112</v>
      </c>
      <c r="D16" s="153">
        <f t="shared" ref="D16:I16" si="1">D12-D13-D14+D15</f>
        <v>129.81499999999977</v>
      </c>
      <c r="E16" s="153">
        <f t="shared" si="1"/>
        <v>73.822999999999922</v>
      </c>
      <c r="F16" s="153">
        <f t="shared" si="1"/>
        <v>5.0799999999999939</v>
      </c>
      <c r="G16" s="153">
        <f t="shared" si="1"/>
        <v>-1.4830000000000012</v>
      </c>
      <c r="H16" s="153">
        <f t="shared" si="1"/>
        <v>52.395000000000017</v>
      </c>
      <c r="I16" s="153">
        <f t="shared" si="1"/>
        <v>-47.064999999999991</v>
      </c>
      <c r="J16" s="154"/>
      <c r="K16" s="154"/>
    </row>
    <row r="17" spans="1:11" ht="12" customHeight="1">
      <c r="A17" s="4">
        <v>10</v>
      </c>
      <c r="B17" s="7" t="s">
        <v>60</v>
      </c>
      <c r="C17" s="15" t="s">
        <v>93</v>
      </c>
      <c r="D17" s="153">
        <v>394.029</v>
      </c>
      <c r="E17" s="153">
        <v>0</v>
      </c>
      <c r="F17" s="153">
        <v>0</v>
      </c>
      <c r="G17" s="153">
        <v>0</v>
      </c>
      <c r="H17" s="153">
        <v>394.029</v>
      </c>
      <c r="I17" s="153">
        <v>1.9790000000000001</v>
      </c>
      <c r="J17" s="154"/>
      <c r="K17" s="154"/>
    </row>
    <row r="18" spans="1:11" ht="12" customHeight="1">
      <c r="A18" s="4">
        <v>11</v>
      </c>
      <c r="B18" s="7" t="s">
        <v>58</v>
      </c>
      <c r="C18" s="15" t="s">
        <v>94</v>
      </c>
      <c r="D18" s="153">
        <v>9.4060000000000006</v>
      </c>
      <c r="E18" s="153">
        <v>0</v>
      </c>
      <c r="F18" s="153">
        <v>0</v>
      </c>
      <c r="G18" s="153">
        <v>9.4060000000000006</v>
      </c>
      <c r="H18" s="153">
        <v>0</v>
      </c>
      <c r="I18" s="153">
        <v>5.2669999999999995</v>
      </c>
      <c r="J18" s="154"/>
      <c r="K18" s="154"/>
    </row>
    <row r="19" spans="1:11" ht="12" customHeight="1">
      <c r="A19" s="4">
        <v>12</v>
      </c>
      <c r="B19" s="7" t="s">
        <v>60</v>
      </c>
      <c r="C19" s="15" t="s">
        <v>95</v>
      </c>
      <c r="D19" s="153">
        <v>79.495000000000005</v>
      </c>
      <c r="E19" s="153">
        <v>0</v>
      </c>
      <c r="F19" s="153">
        <v>0</v>
      </c>
      <c r="G19" s="153">
        <v>79.495000000000005</v>
      </c>
      <c r="H19" s="153">
        <v>0</v>
      </c>
      <c r="I19" s="153">
        <v>1.0839999999999999</v>
      </c>
      <c r="J19" s="154"/>
      <c r="K19" s="154"/>
    </row>
    <row r="20" spans="1:11" ht="12" customHeight="1">
      <c r="A20" s="4">
        <v>13</v>
      </c>
      <c r="B20" s="7" t="s">
        <v>58</v>
      </c>
      <c r="C20" s="15" t="s">
        <v>96</v>
      </c>
      <c r="D20" s="153">
        <v>178.709</v>
      </c>
      <c r="E20" s="153">
        <v>65.61999999999999</v>
      </c>
      <c r="F20" s="153">
        <v>86.186000000000007</v>
      </c>
      <c r="G20" s="153">
        <v>16.674999999999997</v>
      </c>
      <c r="H20" s="153">
        <v>10.228000000000002</v>
      </c>
      <c r="I20" s="153">
        <v>46.502000000000002</v>
      </c>
      <c r="J20" s="154"/>
      <c r="K20" s="154"/>
    </row>
    <row r="21" spans="1:11" ht="12" customHeight="1">
      <c r="A21" s="4">
        <v>14</v>
      </c>
      <c r="B21" s="7" t="s">
        <v>60</v>
      </c>
      <c r="C21" s="15" t="s">
        <v>97</v>
      </c>
      <c r="D21" s="153">
        <v>198.30199999999999</v>
      </c>
      <c r="E21" s="153">
        <v>33.221000000000004</v>
      </c>
      <c r="F21" s="153">
        <v>75.510000000000005</v>
      </c>
      <c r="G21" s="153">
        <v>6.0609999999999999</v>
      </c>
      <c r="H21" s="153">
        <v>83.509999999999991</v>
      </c>
      <c r="I21" s="153">
        <v>26.908999999999999</v>
      </c>
      <c r="J21" s="154"/>
      <c r="K21" s="154"/>
    </row>
    <row r="22" spans="1:11" ht="18" customHeight="1">
      <c r="A22" s="4">
        <v>15</v>
      </c>
      <c r="B22" s="7" t="s">
        <v>59</v>
      </c>
      <c r="C22" s="15" t="s">
        <v>219</v>
      </c>
      <c r="D22" s="153">
        <f t="shared" ref="D22:I22" si="2">D16+D17-D18+D19-D20+D21</f>
        <v>613.52599999999984</v>
      </c>
      <c r="E22" s="153">
        <f t="shared" si="2"/>
        <v>41.423999999999936</v>
      </c>
      <c r="F22" s="153">
        <f t="shared" si="2"/>
        <v>-5.5960000000000036</v>
      </c>
      <c r="G22" s="153">
        <f t="shared" si="2"/>
        <v>57.992000000000012</v>
      </c>
      <c r="H22" s="153">
        <f t="shared" si="2"/>
        <v>519.70600000000002</v>
      </c>
      <c r="I22" s="153">
        <f t="shared" si="2"/>
        <v>-68.861999999999995</v>
      </c>
      <c r="J22" s="154"/>
      <c r="K22" s="154"/>
    </row>
    <row r="23" spans="1:11" ht="12" customHeight="1">
      <c r="A23" s="4">
        <v>16</v>
      </c>
      <c r="B23" s="7" t="s">
        <v>58</v>
      </c>
      <c r="C23" s="15" t="s">
        <v>98</v>
      </c>
      <c r="D23" s="153">
        <v>86.718000000000004</v>
      </c>
      <c r="E23" s="153">
        <v>13.832000000000001</v>
      </c>
      <c r="F23" s="153">
        <v>2.3319999999999999</v>
      </c>
      <c r="G23" s="153">
        <v>0</v>
      </c>
      <c r="H23" s="153">
        <v>70.554000000000002</v>
      </c>
      <c r="I23" s="153">
        <v>8.2000000000000003E-2</v>
      </c>
      <c r="J23" s="154"/>
      <c r="K23" s="154"/>
    </row>
    <row r="24" spans="1:11" ht="12" customHeight="1">
      <c r="A24" s="4">
        <v>17</v>
      </c>
      <c r="B24" s="7" t="s">
        <v>60</v>
      </c>
      <c r="C24" s="15" t="s">
        <v>99</v>
      </c>
      <c r="D24" s="153">
        <v>86.674000000000007</v>
      </c>
      <c r="E24" s="153">
        <v>0</v>
      </c>
      <c r="F24" s="153">
        <v>0</v>
      </c>
      <c r="G24" s="153">
        <v>86.674000000000007</v>
      </c>
      <c r="H24" s="153">
        <v>0</v>
      </c>
      <c r="I24" s="153">
        <v>0.126</v>
      </c>
      <c r="J24" s="154"/>
      <c r="K24" s="154"/>
    </row>
    <row r="25" spans="1:11" ht="12" customHeight="1">
      <c r="A25" s="4">
        <v>18</v>
      </c>
      <c r="B25" s="7" t="s">
        <v>58</v>
      </c>
      <c r="C25" s="15" t="s">
        <v>220</v>
      </c>
      <c r="D25" s="153">
        <v>153.95599999999999</v>
      </c>
      <c r="E25" s="153">
        <v>0</v>
      </c>
      <c r="F25" s="153">
        <v>0</v>
      </c>
      <c r="G25" s="153">
        <v>0</v>
      </c>
      <c r="H25" s="153">
        <v>153.95599999999999</v>
      </c>
      <c r="I25" s="153">
        <v>0.45799999999999996</v>
      </c>
      <c r="J25" s="154"/>
      <c r="K25" s="154"/>
    </row>
    <row r="26" spans="1:11" ht="12" customHeight="1">
      <c r="A26" s="4">
        <v>19</v>
      </c>
      <c r="B26" s="7" t="s">
        <v>60</v>
      </c>
      <c r="C26" s="15" t="s">
        <v>221</v>
      </c>
      <c r="D26" s="153">
        <v>153.744</v>
      </c>
      <c r="E26" s="153">
        <v>5.5739999999999963</v>
      </c>
      <c r="F26" s="153">
        <v>25.823</v>
      </c>
      <c r="G26" s="153">
        <v>122.143</v>
      </c>
      <c r="H26" s="153">
        <v>0.20399999999999999</v>
      </c>
      <c r="I26" s="153">
        <v>0.66999999999999993</v>
      </c>
      <c r="J26" s="154"/>
      <c r="K26" s="154"/>
    </row>
    <row r="27" spans="1:11" ht="12" customHeight="1">
      <c r="A27" s="4">
        <v>20</v>
      </c>
      <c r="B27" s="7" t="s">
        <v>58</v>
      </c>
      <c r="C27" s="15" t="s">
        <v>100</v>
      </c>
      <c r="D27" s="153">
        <v>123.11899999999999</v>
      </c>
      <c r="E27" s="153">
        <v>4.577</v>
      </c>
      <c r="F27" s="153">
        <v>10.902000000000001</v>
      </c>
      <c r="G27" s="153">
        <v>107.43599999999999</v>
      </c>
      <c r="H27" s="153">
        <v>0.20399999999999999</v>
      </c>
      <c r="I27" s="153">
        <v>0.13300000000000001</v>
      </c>
      <c r="J27" s="154"/>
      <c r="K27" s="154"/>
    </row>
    <row r="28" spans="1:11" ht="12" customHeight="1">
      <c r="A28" s="4">
        <v>21</v>
      </c>
      <c r="B28" s="7" t="s">
        <v>60</v>
      </c>
      <c r="C28" s="15" t="s">
        <v>114</v>
      </c>
      <c r="D28" s="153">
        <v>120.65799999999999</v>
      </c>
      <c r="E28" s="153">
        <v>0</v>
      </c>
      <c r="F28" s="153">
        <v>0</v>
      </c>
      <c r="G28" s="153">
        <v>0</v>
      </c>
      <c r="H28" s="153">
        <v>120.65799999999999</v>
      </c>
      <c r="I28" s="153">
        <v>2.5940000000000003</v>
      </c>
      <c r="J28" s="154"/>
      <c r="K28" s="154"/>
    </row>
    <row r="29" spans="1:11" ht="12" customHeight="1">
      <c r="A29" s="4">
        <v>22</v>
      </c>
      <c r="B29" s="7" t="s">
        <v>58</v>
      </c>
      <c r="C29" s="15" t="s">
        <v>101</v>
      </c>
      <c r="D29" s="153">
        <v>66.417999999999978</v>
      </c>
      <c r="E29" s="153">
        <v>6.843</v>
      </c>
      <c r="F29" s="153">
        <v>29.166</v>
      </c>
      <c r="G29" s="153">
        <v>12.965999999999987</v>
      </c>
      <c r="H29" s="153">
        <v>17.442999999999998</v>
      </c>
      <c r="I29" s="153">
        <v>10.010000000000002</v>
      </c>
      <c r="J29" s="154"/>
      <c r="K29" s="154"/>
    </row>
    <row r="30" spans="1:11" ht="12" customHeight="1">
      <c r="A30" s="4">
        <v>23</v>
      </c>
      <c r="B30" s="7" t="s">
        <v>60</v>
      </c>
      <c r="C30" s="15" t="s">
        <v>102</v>
      </c>
      <c r="D30" s="153">
        <v>58.734999999999999</v>
      </c>
      <c r="E30" s="153">
        <v>3.371</v>
      </c>
      <c r="F30" s="153">
        <v>29.178000000000001</v>
      </c>
      <c r="G30" s="153">
        <v>5.3569999999999993</v>
      </c>
      <c r="H30" s="153">
        <v>20.829000000000001</v>
      </c>
      <c r="I30" s="153">
        <v>17.693000000000001</v>
      </c>
      <c r="J30" s="154"/>
      <c r="K30" s="154"/>
    </row>
    <row r="31" spans="1:11" ht="18" customHeight="1">
      <c r="A31" s="4">
        <v>24</v>
      </c>
      <c r="B31" s="7" t="s">
        <v>59</v>
      </c>
      <c r="C31" s="15" t="s">
        <v>79</v>
      </c>
      <c r="D31" s="153">
        <f t="shared" ref="D31:I31" si="3">D22-D23+D24-D25+D26-D27+D28-D29+D30</f>
        <v>603.12599999999986</v>
      </c>
      <c r="E31" s="153">
        <f t="shared" si="3"/>
        <v>25.116999999999933</v>
      </c>
      <c r="F31" s="153">
        <f t="shared" si="3"/>
        <v>7.0049999999999955</v>
      </c>
      <c r="G31" s="153">
        <f t="shared" si="3"/>
        <v>151.76400000000007</v>
      </c>
      <c r="H31" s="153">
        <f t="shared" si="3"/>
        <v>419.24000000000007</v>
      </c>
      <c r="I31" s="153">
        <f t="shared" si="3"/>
        <v>-58.461999999999989</v>
      </c>
      <c r="J31" s="154"/>
      <c r="K31" s="154"/>
    </row>
    <row r="32" spans="1:11" ht="12" customHeight="1">
      <c r="A32" s="4">
        <v>25</v>
      </c>
      <c r="B32" s="7" t="s">
        <v>58</v>
      </c>
      <c r="C32" s="15" t="s">
        <v>75</v>
      </c>
      <c r="D32" s="153">
        <v>544.73199999999997</v>
      </c>
      <c r="E32" s="153">
        <v>0</v>
      </c>
      <c r="F32" s="153">
        <v>0</v>
      </c>
      <c r="G32" s="153">
        <v>145.27100000000002</v>
      </c>
      <c r="H32" s="153">
        <v>399.46100000000001</v>
      </c>
      <c r="I32" s="153">
        <v>0</v>
      </c>
      <c r="J32" s="154"/>
      <c r="K32" s="154"/>
    </row>
    <row r="33" spans="1:11" ht="20.100000000000001" customHeight="1">
      <c r="A33" s="8">
        <v>26</v>
      </c>
      <c r="B33" s="9" t="s">
        <v>60</v>
      </c>
      <c r="C33" s="16" t="s">
        <v>80</v>
      </c>
      <c r="D33" s="153">
        <v>0</v>
      </c>
      <c r="E33" s="153">
        <v>-1.8770000000000002</v>
      </c>
      <c r="F33" s="153">
        <v>-12.048000000000002</v>
      </c>
      <c r="G33" s="153">
        <v>0</v>
      </c>
      <c r="H33" s="153">
        <v>13.925000000000001</v>
      </c>
      <c r="I33" s="153">
        <v>0</v>
      </c>
      <c r="J33" s="154"/>
      <c r="K33" s="154"/>
    </row>
    <row r="34" spans="1:11" ht="18" customHeight="1">
      <c r="A34" s="4">
        <v>27</v>
      </c>
      <c r="B34" s="7" t="s">
        <v>59</v>
      </c>
      <c r="C34" s="15" t="s">
        <v>81</v>
      </c>
      <c r="D34" s="153">
        <f t="shared" ref="D34:I34" si="4">D31-D32+D33</f>
        <v>58.393999999999892</v>
      </c>
      <c r="E34" s="153">
        <f t="shared" si="4"/>
        <v>23.239999999999934</v>
      </c>
      <c r="F34" s="153">
        <f t="shared" si="4"/>
        <v>-5.0430000000000064</v>
      </c>
      <c r="G34" s="153">
        <f t="shared" si="4"/>
        <v>6.4930000000000518</v>
      </c>
      <c r="H34" s="153">
        <f t="shared" si="4"/>
        <v>33.70400000000005</v>
      </c>
      <c r="I34" s="153">
        <f t="shared" si="4"/>
        <v>-58.461999999999989</v>
      </c>
      <c r="J34" s="154"/>
      <c r="K34" s="154"/>
    </row>
    <row r="35" spans="1:11" ht="12" customHeight="1">
      <c r="A35" s="4">
        <v>28</v>
      </c>
      <c r="B35" s="7" t="s">
        <v>58</v>
      </c>
      <c r="C35" s="15" t="s">
        <v>103</v>
      </c>
      <c r="D35" s="153">
        <v>16.070999999999998</v>
      </c>
      <c r="E35" s="153">
        <v>0.31099999999999994</v>
      </c>
      <c r="F35" s="153">
        <v>4.8380000000000001</v>
      </c>
      <c r="G35" s="153">
        <v>9.0459999999999994</v>
      </c>
      <c r="H35" s="153">
        <v>1.8760000000000001</v>
      </c>
      <c r="I35" s="153">
        <v>1.851</v>
      </c>
      <c r="J35" s="154"/>
      <c r="K35" s="154"/>
    </row>
    <row r="36" spans="1:11" ht="12" customHeight="1">
      <c r="A36" s="4">
        <v>29</v>
      </c>
      <c r="B36" s="7" t="s">
        <v>60</v>
      </c>
      <c r="C36" s="15" t="s">
        <v>104</v>
      </c>
      <c r="D36" s="153">
        <v>12.903999999999998</v>
      </c>
      <c r="E36" s="153">
        <v>4.5529999999999999</v>
      </c>
      <c r="F36" s="153">
        <v>0.879</v>
      </c>
      <c r="G36" s="153">
        <v>3.2439999999999998</v>
      </c>
      <c r="H36" s="153">
        <v>4.2279999999999998</v>
      </c>
      <c r="I36" s="153">
        <v>5.0180000000000007</v>
      </c>
      <c r="J36" s="154"/>
      <c r="K36" s="154"/>
    </row>
    <row r="37" spans="1:11" ht="12" customHeight="1">
      <c r="A37" s="4">
        <v>30</v>
      </c>
      <c r="B37" s="7" t="s">
        <v>58</v>
      </c>
      <c r="C37" s="15" t="s">
        <v>76</v>
      </c>
      <c r="D37" s="153">
        <v>125.40799999999999</v>
      </c>
      <c r="E37" s="153">
        <v>61.737999999999943</v>
      </c>
      <c r="F37" s="153">
        <v>2.452</v>
      </c>
      <c r="G37" s="153">
        <v>20.094000000000001</v>
      </c>
      <c r="H37" s="153">
        <v>41.124000000000045</v>
      </c>
      <c r="I37" s="153">
        <v>0</v>
      </c>
      <c r="J37" s="154"/>
      <c r="K37" s="154"/>
    </row>
    <row r="38" spans="1:11" ht="12" customHeight="1">
      <c r="A38" s="4">
        <v>31</v>
      </c>
      <c r="B38" s="7" t="s">
        <v>60</v>
      </c>
      <c r="C38" s="15" t="s">
        <v>78</v>
      </c>
      <c r="D38" s="153">
        <v>125.47600000000007</v>
      </c>
      <c r="E38" s="153">
        <v>70.725999999999999</v>
      </c>
      <c r="F38" s="153">
        <v>2.2330000000000001</v>
      </c>
      <c r="G38" s="153">
        <v>17.154000000000003</v>
      </c>
      <c r="H38" s="153">
        <v>35.363000000000071</v>
      </c>
      <c r="I38" s="153">
        <v>0</v>
      </c>
      <c r="J38" s="154"/>
      <c r="K38" s="154"/>
    </row>
    <row r="39" spans="1:11" ht="12" customHeight="1">
      <c r="A39" s="4">
        <v>32</v>
      </c>
      <c r="B39" s="7" t="s">
        <v>58</v>
      </c>
      <c r="C39" s="15" t="s">
        <v>82</v>
      </c>
      <c r="D39" s="153">
        <v>0.13800000000000007</v>
      </c>
      <c r="E39" s="153">
        <v>0.29300000000000015</v>
      </c>
      <c r="F39" s="153">
        <v>0</v>
      </c>
      <c r="G39" s="153">
        <v>-0.45000000000000007</v>
      </c>
      <c r="H39" s="153">
        <v>0.29499999999999998</v>
      </c>
      <c r="I39" s="153">
        <v>-0.13800000000000001</v>
      </c>
      <c r="J39" s="154"/>
      <c r="K39" s="154"/>
    </row>
    <row r="40" spans="1:11" ht="18" customHeight="1">
      <c r="A40" s="4">
        <v>33</v>
      </c>
      <c r="B40" s="7" t="s">
        <v>59</v>
      </c>
      <c r="C40" s="15" t="s">
        <v>83</v>
      </c>
      <c r="D40" s="153">
        <f t="shared" ref="D40:I40" si="5">D34-D35+D36-D37+D38-D39</f>
        <v>55.156999999999975</v>
      </c>
      <c r="E40" s="153">
        <f t="shared" si="5"/>
        <v>36.176999999999992</v>
      </c>
      <c r="F40" s="153">
        <f t="shared" si="5"/>
        <v>-9.2210000000000072</v>
      </c>
      <c r="G40" s="153">
        <f t="shared" si="5"/>
        <v>-1.7989999999999453</v>
      </c>
      <c r="H40" s="153">
        <f t="shared" si="5"/>
        <v>30.000000000000071</v>
      </c>
      <c r="I40" s="153">
        <f t="shared" si="5"/>
        <v>-55.156999999999989</v>
      </c>
      <c r="J40" s="154"/>
      <c r="K40" s="154"/>
    </row>
    <row r="41" spans="1:11" ht="20.100000000000001" customHeight="1">
      <c r="A41" s="4"/>
      <c r="B41" s="7"/>
      <c r="C41" s="17" t="s">
        <v>105</v>
      </c>
      <c r="D41" s="153"/>
      <c r="E41" s="153"/>
      <c r="F41" s="153"/>
      <c r="G41" s="153"/>
      <c r="H41" s="153"/>
      <c r="I41" s="153"/>
      <c r="J41" s="154"/>
      <c r="K41" s="154"/>
    </row>
    <row r="42" spans="1:11" ht="18" customHeight="1">
      <c r="A42" s="4">
        <v>34</v>
      </c>
      <c r="B42" s="7"/>
      <c r="C42" s="15" t="s">
        <v>79</v>
      </c>
      <c r="D42" s="153">
        <v>603.12599999999986</v>
      </c>
      <c r="E42" s="153">
        <v>25.116999999999923</v>
      </c>
      <c r="F42" s="153">
        <v>7.004999999999999</v>
      </c>
      <c r="G42" s="153">
        <v>151.76400000000001</v>
      </c>
      <c r="H42" s="153">
        <v>419.23999999999995</v>
      </c>
      <c r="I42" s="153">
        <v>-58.462000000000003</v>
      </c>
      <c r="J42" s="154"/>
      <c r="K42" s="154"/>
    </row>
    <row r="43" spans="1:11" ht="12" customHeight="1">
      <c r="A43" s="4">
        <v>35</v>
      </c>
      <c r="B43" s="7" t="s">
        <v>58</v>
      </c>
      <c r="C43" s="18" t="s">
        <v>106</v>
      </c>
      <c r="D43" s="153">
        <v>86.305000000000007</v>
      </c>
      <c r="E43" s="153">
        <v>0</v>
      </c>
      <c r="F43" s="153">
        <v>0</v>
      </c>
      <c r="G43" s="153">
        <v>86.305000000000007</v>
      </c>
      <c r="H43" s="153">
        <v>0</v>
      </c>
      <c r="I43" s="153">
        <v>0</v>
      </c>
      <c r="J43" s="154"/>
      <c r="K43" s="154"/>
    </row>
    <row r="44" spans="1:11" ht="12" customHeight="1">
      <c r="A44" s="4">
        <v>36</v>
      </c>
      <c r="B44" s="7" t="s">
        <v>60</v>
      </c>
      <c r="C44" s="18" t="s">
        <v>107</v>
      </c>
      <c r="D44" s="153">
        <v>86.305000000000007</v>
      </c>
      <c r="E44" s="153">
        <v>0</v>
      </c>
      <c r="F44" s="153">
        <v>0</v>
      </c>
      <c r="G44" s="153">
        <v>0</v>
      </c>
      <c r="H44" s="153">
        <v>86.305000000000007</v>
      </c>
      <c r="I44" s="153">
        <v>0</v>
      </c>
      <c r="J44" s="154"/>
      <c r="K44" s="154"/>
    </row>
    <row r="45" spans="1:11" ht="18" customHeight="1">
      <c r="A45" s="4">
        <v>37</v>
      </c>
      <c r="B45" s="7" t="s">
        <v>59</v>
      </c>
      <c r="C45" s="15" t="s">
        <v>113</v>
      </c>
      <c r="D45" s="153">
        <f t="shared" ref="D45:I45" si="6">D42-D43+D44</f>
        <v>603.12599999999998</v>
      </c>
      <c r="E45" s="153">
        <f t="shared" si="6"/>
        <v>25.116999999999923</v>
      </c>
      <c r="F45" s="153">
        <f t="shared" si="6"/>
        <v>7.004999999999999</v>
      </c>
      <c r="G45" s="153">
        <f t="shared" si="6"/>
        <v>65.459000000000003</v>
      </c>
      <c r="H45" s="153">
        <f t="shared" si="6"/>
        <v>505.54499999999996</v>
      </c>
      <c r="I45" s="153">
        <f t="shared" si="6"/>
        <v>-58.462000000000003</v>
      </c>
      <c r="J45" s="154"/>
      <c r="K45" s="154"/>
    </row>
    <row r="46" spans="1:11" ht="12" customHeight="1">
      <c r="A46" s="4">
        <v>38</v>
      </c>
      <c r="B46" s="7" t="s">
        <v>58</v>
      </c>
      <c r="C46" s="15" t="s">
        <v>108</v>
      </c>
      <c r="D46" s="153">
        <v>544.73199999999997</v>
      </c>
      <c r="E46" s="153">
        <v>0</v>
      </c>
      <c r="F46" s="153">
        <v>0</v>
      </c>
      <c r="G46" s="153">
        <v>58.966000000000001</v>
      </c>
      <c r="H46" s="153">
        <v>485.76600000000002</v>
      </c>
      <c r="I46" s="153">
        <v>0</v>
      </c>
      <c r="J46" s="154"/>
      <c r="K46" s="154"/>
    </row>
    <row r="47" spans="1:11" ht="20.100000000000001" customHeight="1">
      <c r="A47" s="8">
        <v>39</v>
      </c>
      <c r="B47" s="9" t="s">
        <v>60</v>
      </c>
      <c r="C47" s="16" t="s">
        <v>80</v>
      </c>
      <c r="D47" s="153">
        <v>0</v>
      </c>
      <c r="E47" s="153">
        <v>-1.8770000000000002</v>
      </c>
      <c r="F47" s="153">
        <v>-12.048000000000002</v>
      </c>
      <c r="G47" s="153">
        <v>0</v>
      </c>
      <c r="H47" s="153">
        <v>13.925000000000001</v>
      </c>
      <c r="I47" s="153">
        <v>0</v>
      </c>
      <c r="J47" s="154"/>
      <c r="K47" s="154"/>
    </row>
    <row r="48" spans="1:11" ht="18" customHeight="1">
      <c r="A48" s="4">
        <v>40</v>
      </c>
      <c r="B48" s="7" t="s">
        <v>59</v>
      </c>
      <c r="C48" s="15" t="s">
        <v>81</v>
      </c>
      <c r="D48" s="153">
        <f t="shared" ref="D48:I48" si="7">D45-D46+D47</f>
        <v>58.394000000000005</v>
      </c>
      <c r="E48" s="153">
        <f t="shared" si="7"/>
        <v>23.239999999999924</v>
      </c>
      <c r="F48" s="153">
        <f t="shared" si="7"/>
        <v>-5.0430000000000028</v>
      </c>
      <c r="G48" s="153">
        <f t="shared" si="7"/>
        <v>6.4930000000000021</v>
      </c>
      <c r="H48" s="153">
        <f t="shared" si="7"/>
        <v>33.703999999999937</v>
      </c>
      <c r="I48" s="153">
        <f t="shared" si="7"/>
        <v>-58.462000000000003</v>
      </c>
      <c r="J48" s="154"/>
      <c r="K48" s="154"/>
    </row>
    <row r="49" spans="1:11" ht="12" customHeight="1">
      <c r="D49" s="154"/>
      <c r="E49" s="154"/>
      <c r="F49" s="154"/>
      <c r="G49" s="154"/>
      <c r="H49" s="154"/>
      <c r="I49" s="154"/>
      <c r="J49" s="154"/>
      <c r="K49" s="154"/>
    </row>
    <row r="50" spans="1:11" ht="12" customHeight="1">
      <c r="A50" s="148"/>
      <c r="B50" s="149"/>
      <c r="D50" s="154"/>
      <c r="E50" s="154"/>
      <c r="F50" s="154"/>
      <c r="G50" s="154"/>
      <c r="H50" s="154"/>
      <c r="I50" s="154"/>
      <c r="J50" s="154"/>
      <c r="K50" s="154"/>
    </row>
    <row r="51" spans="1:11" ht="12" customHeight="1">
      <c r="A51" s="4" t="s">
        <v>109</v>
      </c>
      <c r="D51" s="154"/>
      <c r="E51" s="154"/>
      <c r="F51" s="154"/>
      <c r="G51" s="154"/>
      <c r="H51" s="154"/>
      <c r="I51" s="154"/>
      <c r="J51" s="154"/>
      <c r="K51" s="154"/>
    </row>
    <row r="52" spans="1:11" ht="11.1" customHeight="1">
      <c r="A52" s="4" t="s">
        <v>110</v>
      </c>
      <c r="D52" s="154"/>
      <c r="E52" s="154"/>
      <c r="F52" s="154"/>
      <c r="G52" s="154"/>
      <c r="H52" s="154"/>
      <c r="I52" s="154"/>
      <c r="J52" s="154"/>
      <c r="K52" s="154"/>
    </row>
    <row r="53" spans="1:11" ht="11.1" customHeight="1">
      <c r="A53" s="4" t="s">
        <v>222</v>
      </c>
      <c r="D53" s="154"/>
      <c r="E53" s="154"/>
      <c r="F53" s="154"/>
      <c r="G53" s="154"/>
      <c r="H53" s="154"/>
      <c r="I53" s="154"/>
      <c r="J53" s="154"/>
      <c r="K53" s="154"/>
    </row>
    <row r="54" spans="1:11" ht="11.1" customHeight="1">
      <c r="D54" s="154"/>
      <c r="E54" s="154"/>
      <c r="F54" s="154"/>
      <c r="G54" s="154"/>
      <c r="H54" s="154"/>
      <c r="I54" s="154"/>
      <c r="J54" s="154"/>
      <c r="K54" s="154"/>
    </row>
    <row r="55" spans="1:11" ht="12" customHeight="1">
      <c r="D55" s="154"/>
      <c r="E55" s="154"/>
      <c r="F55" s="154"/>
      <c r="G55" s="154"/>
      <c r="H55" s="154"/>
      <c r="I55" s="154"/>
      <c r="J55" s="154"/>
      <c r="K55" s="154"/>
    </row>
    <row r="56" spans="1:11" ht="12" customHeight="1">
      <c r="D56" s="154"/>
      <c r="E56" s="154"/>
      <c r="F56" s="154"/>
      <c r="G56" s="154"/>
      <c r="H56" s="154"/>
      <c r="I56" s="154"/>
      <c r="J56" s="154"/>
      <c r="K56" s="154"/>
    </row>
    <row r="57" spans="1:11" ht="12" customHeight="1">
      <c r="D57" s="154"/>
      <c r="E57" s="154"/>
      <c r="F57" s="154"/>
      <c r="G57" s="154"/>
      <c r="H57" s="154"/>
      <c r="I57" s="154"/>
      <c r="J57" s="154"/>
      <c r="K57" s="154"/>
    </row>
    <row r="58" spans="1:11" ht="12" customHeight="1">
      <c r="D58" s="154"/>
      <c r="E58" s="154"/>
      <c r="F58" s="154"/>
      <c r="G58" s="154"/>
      <c r="H58" s="154"/>
      <c r="I58" s="154"/>
      <c r="J58" s="154"/>
      <c r="K58" s="154"/>
    </row>
    <row r="59" spans="1:11" ht="12" customHeight="1">
      <c r="D59" s="154"/>
      <c r="E59" s="154"/>
      <c r="F59" s="154"/>
      <c r="G59" s="154"/>
      <c r="H59" s="154"/>
      <c r="I59" s="154"/>
      <c r="J59" s="154"/>
      <c r="K59" s="154"/>
    </row>
    <row r="60" spans="1:11" ht="12" customHeight="1">
      <c r="D60" s="154"/>
      <c r="E60" s="154"/>
      <c r="F60" s="154"/>
      <c r="G60" s="154"/>
      <c r="H60" s="154"/>
      <c r="I60" s="154"/>
      <c r="J60" s="154"/>
      <c r="K60" s="154"/>
    </row>
    <row r="61" spans="1:11" ht="12" customHeight="1">
      <c r="D61" s="154"/>
      <c r="E61" s="154"/>
      <c r="F61" s="154"/>
      <c r="G61" s="154"/>
      <c r="H61" s="154"/>
      <c r="I61" s="154"/>
      <c r="J61" s="154"/>
      <c r="K61" s="154"/>
    </row>
    <row r="62" spans="1:11" ht="12" customHeight="1">
      <c r="D62" s="154"/>
      <c r="E62" s="154"/>
      <c r="F62" s="154"/>
      <c r="G62" s="154"/>
      <c r="H62" s="154"/>
      <c r="I62" s="154"/>
      <c r="J62" s="154"/>
      <c r="K62" s="154"/>
    </row>
    <row r="63" spans="1:11" ht="12" customHeight="1">
      <c r="D63" s="154"/>
      <c r="E63" s="154"/>
      <c r="F63" s="154"/>
      <c r="G63" s="154"/>
      <c r="H63" s="154"/>
      <c r="I63" s="154"/>
      <c r="J63" s="154"/>
      <c r="K63" s="154"/>
    </row>
    <row r="64" spans="1:11" ht="12" customHeight="1">
      <c r="D64" s="154"/>
      <c r="E64" s="154"/>
      <c r="F64" s="154"/>
      <c r="G64" s="154"/>
      <c r="H64" s="154"/>
      <c r="I64" s="154"/>
      <c r="J64" s="154"/>
      <c r="K64" s="154"/>
    </row>
    <row r="65" spans="4:11" ht="12" customHeight="1">
      <c r="D65" s="154"/>
      <c r="E65" s="154"/>
      <c r="F65" s="154"/>
      <c r="G65" s="154"/>
      <c r="H65" s="154"/>
      <c r="I65" s="154"/>
      <c r="J65" s="154"/>
      <c r="K65" s="154"/>
    </row>
    <row r="66" spans="4:11" ht="12" customHeight="1">
      <c r="D66" s="154"/>
      <c r="E66" s="154"/>
      <c r="F66" s="154"/>
      <c r="G66" s="154"/>
      <c r="H66" s="154"/>
      <c r="I66" s="154"/>
      <c r="J66" s="154"/>
      <c r="K66" s="154"/>
    </row>
    <row r="67" spans="4:11" ht="12" customHeight="1">
      <c r="D67" s="154"/>
      <c r="E67" s="154"/>
      <c r="F67" s="154"/>
      <c r="G67" s="154"/>
      <c r="H67" s="154"/>
      <c r="I67" s="154"/>
      <c r="J67" s="154"/>
      <c r="K67" s="154"/>
    </row>
    <row r="68" spans="4:11" ht="12" customHeight="1">
      <c r="D68" s="154"/>
      <c r="E68" s="154"/>
      <c r="F68" s="154"/>
      <c r="G68" s="154"/>
      <c r="H68" s="154"/>
      <c r="I68" s="154"/>
      <c r="J68" s="154"/>
      <c r="K68" s="154"/>
    </row>
    <row r="69" spans="4:11" ht="12" customHeight="1">
      <c r="D69" s="154"/>
      <c r="E69" s="154"/>
      <c r="F69" s="154"/>
      <c r="G69" s="154"/>
      <c r="H69" s="154"/>
      <c r="I69" s="154"/>
      <c r="J69" s="154"/>
      <c r="K69" s="154"/>
    </row>
    <row r="70" spans="4:11" ht="12" customHeight="1">
      <c r="D70" s="154"/>
      <c r="E70" s="154"/>
      <c r="F70" s="154"/>
      <c r="G70" s="154"/>
      <c r="H70" s="154"/>
      <c r="I70" s="154"/>
      <c r="J70" s="154"/>
      <c r="K70" s="154"/>
    </row>
    <row r="71" spans="4:11" ht="12" customHeight="1">
      <c r="D71" s="154"/>
      <c r="E71" s="154"/>
      <c r="F71" s="154"/>
      <c r="G71" s="154"/>
      <c r="H71" s="154"/>
      <c r="I71" s="154"/>
      <c r="J71" s="154"/>
      <c r="K71" s="154"/>
    </row>
    <row r="72" spans="4:11" ht="12" customHeight="1">
      <c r="D72" s="154"/>
      <c r="E72" s="154"/>
      <c r="F72" s="154"/>
      <c r="G72" s="154"/>
      <c r="H72" s="154"/>
      <c r="I72" s="154"/>
      <c r="J72" s="154"/>
      <c r="K72" s="154"/>
    </row>
    <row r="73" spans="4:11" ht="12" customHeight="1">
      <c r="D73" s="154"/>
      <c r="E73" s="154"/>
      <c r="F73" s="154"/>
      <c r="G73" s="154"/>
      <c r="H73" s="154"/>
      <c r="I73" s="154"/>
      <c r="J73" s="154"/>
      <c r="K73" s="154"/>
    </row>
    <row r="74" spans="4:11" ht="12" customHeight="1">
      <c r="D74" s="154"/>
      <c r="E74" s="154"/>
      <c r="F74" s="154"/>
      <c r="G74" s="154"/>
      <c r="H74" s="154"/>
      <c r="I74" s="154"/>
      <c r="J74" s="154"/>
      <c r="K74" s="154"/>
    </row>
    <row r="75" spans="4:11" ht="12" customHeight="1">
      <c r="D75" s="154"/>
      <c r="E75" s="154"/>
      <c r="F75" s="154"/>
      <c r="G75" s="154"/>
      <c r="H75" s="154"/>
      <c r="I75" s="154"/>
      <c r="J75" s="154"/>
      <c r="K75" s="154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6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201C95-62A3-4574-863D-200CE1C0ADCB}">
  <dimension ref="A1:K75"/>
  <sheetViews>
    <sheetView showGridLines="0" workbookViewId="0"/>
  </sheetViews>
  <sheetFormatPr baseColWidth="10" defaultColWidth="10" defaultRowHeight="11.25"/>
  <cols>
    <col min="1" max="1" width="2.25" style="144" customWidth="1"/>
    <col min="2" max="2" width="1.5" style="155" customWidth="1"/>
    <col min="3" max="3" width="32.625" style="144" customWidth="1"/>
    <col min="4" max="4" width="9.375" style="144" customWidth="1"/>
    <col min="5" max="6" width="9.5" style="144" customWidth="1"/>
    <col min="7" max="9" width="9.375" style="144" customWidth="1"/>
    <col min="10" max="11" width="7.25" style="144" customWidth="1"/>
    <col min="12" max="16384" width="10" style="144"/>
  </cols>
  <sheetData>
    <row r="1" spans="1:11" ht="12" customHeight="1">
      <c r="A1" s="141"/>
      <c r="B1" s="142"/>
      <c r="C1" s="142"/>
      <c r="D1" s="142"/>
      <c r="E1" s="142"/>
      <c r="F1" s="142"/>
      <c r="G1" s="142"/>
      <c r="H1" s="142"/>
      <c r="I1" s="142"/>
      <c r="J1" s="143"/>
      <c r="K1" s="143"/>
    </row>
    <row r="2" spans="1:11" ht="12" customHeight="1">
      <c r="A2" s="13" t="s">
        <v>111</v>
      </c>
      <c r="B2" s="142"/>
      <c r="C2" s="142"/>
      <c r="D2" s="142"/>
      <c r="E2" s="142"/>
      <c r="F2" s="142"/>
      <c r="G2" s="142"/>
      <c r="H2" s="142"/>
      <c r="I2" s="142"/>
      <c r="J2" s="143"/>
      <c r="K2" s="143"/>
    </row>
    <row r="3" spans="1:11" ht="12" customHeight="1">
      <c r="A3" s="19"/>
      <c r="B3" s="142"/>
      <c r="C3" s="142"/>
      <c r="D3" s="142"/>
      <c r="E3" s="142"/>
      <c r="F3" s="142"/>
      <c r="G3" s="142"/>
      <c r="H3" s="142"/>
      <c r="I3" s="142"/>
      <c r="J3" s="143"/>
      <c r="K3" s="143"/>
    </row>
    <row r="4" spans="1:11" ht="12" customHeight="1">
      <c r="A4" s="19" t="s">
        <v>281</v>
      </c>
      <c r="B4" s="142"/>
      <c r="C4" s="142"/>
      <c r="D4" s="142"/>
      <c r="E4" s="142"/>
      <c r="F4" s="142"/>
      <c r="G4" s="142"/>
      <c r="H4" s="142"/>
      <c r="I4" s="142"/>
      <c r="J4" s="143"/>
      <c r="K4" s="143"/>
    </row>
    <row r="5" spans="1:11" ht="12" customHeight="1">
      <c r="A5" s="20" t="s">
        <v>69</v>
      </c>
      <c r="B5" s="142"/>
      <c r="C5" s="142"/>
      <c r="D5" s="142"/>
      <c r="E5" s="142"/>
      <c r="F5" s="142"/>
      <c r="G5" s="142"/>
      <c r="H5" s="142"/>
      <c r="I5" s="142"/>
      <c r="J5" s="143"/>
      <c r="K5" s="143"/>
    </row>
    <row r="6" spans="1:11" ht="12" customHeight="1">
      <c r="A6" s="148"/>
      <c r="B6" s="149"/>
      <c r="C6" s="148"/>
      <c r="D6" s="148"/>
      <c r="E6" s="148"/>
      <c r="F6" s="148"/>
      <c r="G6" s="148"/>
      <c r="H6" s="148"/>
      <c r="I6" s="148"/>
      <c r="J6" s="150"/>
      <c r="K6" s="150"/>
    </row>
    <row r="7" spans="1:11" ht="45">
      <c r="A7" s="151"/>
      <c r="B7" s="149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152"/>
      <c r="K7" s="152"/>
    </row>
    <row r="8" spans="1:11" ht="24" customHeight="1">
      <c r="A8" s="4">
        <v>1</v>
      </c>
      <c r="B8" s="7"/>
      <c r="C8" s="14" t="s">
        <v>73</v>
      </c>
      <c r="D8" s="153">
        <v>1276.6109999999999</v>
      </c>
      <c r="E8" s="153">
        <v>900.63499999999999</v>
      </c>
      <c r="F8" s="153">
        <v>58.614000000000004</v>
      </c>
      <c r="G8" s="153">
        <v>105.626</v>
      </c>
      <c r="H8" s="153">
        <v>211.73599999999999</v>
      </c>
      <c r="I8" s="153">
        <v>0</v>
      </c>
      <c r="J8" s="154"/>
      <c r="K8" s="154"/>
    </row>
    <row r="9" spans="1:11" ht="12" customHeight="1">
      <c r="A9" s="4">
        <v>2</v>
      </c>
      <c r="B9" s="7" t="s">
        <v>58</v>
      </c>
      <c r="C9" s="15" t="s">
        <v>74</v>
      </c>
      <c r="D9" s="153">
        <v>656.08899999999994</v>
      </c>
      <c r="E9" s="153">
        <v>518.62</v>
      </c>
      <c r="F9" s="153">
        <v>29.889999999999997</v>
      </c>
      <c r="G9" s="153">
        <v>34.597999999999999</v>
      </c>
      <c r="H9" s="153">
        <v>72.980999999999995</v>
      </c>
      <c r="I9" s="153">
        <v>0</v>
      </c>
      <c r="J9" s="154"/>
      <c r="K9" s="154"/>
    </row>
    <row r="10" spans="1:11" ht="18" customHeight="1">
      <c r="A10" s="4">
        <v>3</v>
      </c>
      <c r="B10" s="7" t="s">
        <v>59</v>
      </c>
      <c r="C10" s="15" t="s">
        <v>77</v>
      </c>
      <c r="D10" s="153">
        <f t="shared" ref="D10:I10" si="0">D8-D9</f>
        <v>620.52199999999993</v>
      </c>
      <c r="E10" s="153">
        <f t="shared" si="0"/>
        <v>382.01499999999999</v>
      </c>
      <c r="F10" s="153">
        <f t="shared" si="0"/>
        <v>28.724000000000007</v>
      </c>
      <c r="G10" s="153">
        <f t="shared" si="0"/>
        <v>71.028000000000006</v>
      </c>
      <c r="H10" s="153">
        <f t="shared" si="0"/>
        <v>138.755</v>
      </c>
      <c r="I10" s="153">
        <f t="shared" si="0"/>
        <v>0</v>
      </c>
      <c r="J10" s="154"/>
      <c r="K10" s="154"/>
    </row>
    <row r="11" spans="1:11" ht="12" customHeight="1">
      <c r="A11" s="4">
        <v>4</v>
      </c>
      <c r="B11" s="7" t="s">
        <v>58</v>
      </c>
      <c r="C11" s="15" t="s">
        <v>78</v>
      </c>
      <c r="D11" s="153">
        <v>126.73599999999996</v>
      </c>
      <c r="E11" s="153">
        <v>71.367999999999995</v>
      </c>
      <c r="F11" s="153">
        <v>2.2810000000000001</v>
      </c>
      <c r="G11" s="153">
        <v>17.308999999999997</v>
      </c>
      <c r="H11" s="153">
        <v>35.777999999999963</v>
      </c>
      <c r="I11" s="153">
        <v>0</v>
      </c>
      <c r="J11" s="154"/>
      <c r="K11" s="154"/>
    </row>
    <row r="12" spans="1:11" ht="18" customHeight="1">
      <c r="A12" s="4">
        <v>5</v>
      </c>
      <c r="B12" s="7" t="s">
        <v>59</v>
      </c>
      <c r="C12" s="15" t="s">
        <v>89</v>
      </c>
      <c r="D12" s="153">
        <f>D10-D11</f>
        <v>493.78599999999994</v>
      </c>
      <c r="E12" s="153">
        <f>E10-E11</f>
        <v>310.64699999999999</v>
      </c>
      <c r="F12" s="153">
        <f>F10-F11</f>
        <v>26.443000000000008</v>
      </c>
      <c r="G12" s="153">
        <f>G10-G11</f>
        <v>53.719000000000008</v>
      </c>
      <c r="H12" s="153">
        <f>H10-H11</f>
        <v>102.97700000000003</v>
      </c>
      <c r="I12" s="153">
        <v>-41.951999999999998</v>
      </c>
      <c r="J12" s="154"/>
      <c r="K12" s="154"/>
    </row>
    <row r="13" spans="1:11" ht="12" customHeight="1">
      <c r="A13" s="4">
        <v>6</v>
      </c>
      <c r="B13" s="7" t="s">
        <v>58</v>
      </c>
      <c r="C13" s="15" t="s">
        <v>90</v>
      </c>
      <c r="D13" s="153">
        <v>343.18999999999994</v>
      </c>
      <c r="E13" s="153">
        <v>226.80099999999999</v>
      </c>
      <c r="F13" s="153">
        <v>16.396999999999998</v>
      </c>
      <c r="G13" s="153">
        <v>54.670999999999999</v>
      </c>
      <c r="H13" s="153">
        <v>45.320999999999998</v>
      </c>
      <c r="I13" s="153">
        <v>2.8849999999999998</v>
      </c>
      <c r="J13" s="154"/>
      <c r="K13" s="154"/>
    </row>
    <row r="14" spans="1:11" ht="12" customHeight="1">
      <c r="A14" s="4">
        <v>7</v>
      </c>
      <c r="B14" s="7" t="s">
        <v>58</v>
      </c>
      <c r="C14" s="15" t="s">
        <v>91</v>
      </c>
      <c r="D14" s="153">
        <v>4.5259999999999998</v>
      </c>
      <c r="E14" s="153">
        <v>2.165</v>
      </c>
      <c r="F14" s="153">
        <v>0.215</v>
      </c>
      <c r="G14" s="153">
        <v>7.5999999999999998E-2</v>
      </c>
      <c r="H14" s="153">
        <v>2.0699999999999998</v>
      </c>
      <c r="I14" s="153">
        <v>0</v>
      </c>
      <c r="J14" s="154"/>
      <c r="K14" s="154"/>
    </row>
    <row r="15" spans="1:11" ht="12" customHeight="1">
      <c r="A15" s="4">
        <v>8</v>
      </c>
      <c r="B15" s="7" t="s">
        <v>60</v>
      </c>
      <c r="C15" s="15" t="s">
        <v>92</v>
      </c>
      <c r="D15" s="153">
        <v>10.135999999999999</v>
      </c>
      <c r="E15" s="153">
        <v>9.6809999999999992</v>
      </c>
      <c r="F15" s="153">
        <v>0</v>
      </c>
      <c r="G15" s="153">
        <v>6.5000000000000002E-2</v>
      </c>
      <c r="H15" s="153">
        <v>0.39</v>
      </c>
      <c r="I15" s="153">
        <v>0</v>
      </c>
      <c r="J15" s="154"/>
      <c r="K15" s="154"/>
    </row>
    <row r="16" spans="1:11" ht="18" customHeight="1">
      <c r="A16" s="4">
        <v>9</v>
      </c>
      <c r="B16" s="7" t="s">
        <v>59</v>
      </c>
      <c r="C16" s="15" t="s">
        <v>112</v>
      </c>
      <c r="D16" s="153">
        <f t="shared" ref="D16:I16" si="1">D12-D13-D14+D15</f>
        <v>156.20599999999999</v>
      </c>
      <c r="E16" s="153">
        <f t="shared" si="1"/>
        <v>91.361999999999995</v>
      </c>
      <c r="F16" s="153">
        <f t="shared" si="1"/>
        <v>9.8310000000000102</v>
      </c>
      <c r="G16" s="153">
        <f t="shared" si="1"/>
        <v>-0.9629999999999912</v>
      </c>
      <c r="H16" s="153">
        <f t="shared" si="1"/>
        <v>55.976000000000035</v>
      </c>
      <c r="I16" s="153">
        <f t="shared" si="1"/>
        <v>-44.836999999999996</v>
      </c>
      <c r="J16" s="154"/>
      <c r="K16" s="154"/>
    </row>
    <row r="17" spans="1:11" ht="12" customHeight="1">
      <c r="A17" s="4">
        <v>10</v>
      </c>
      <c r="B17" s="7" t="s">
        <v>60</v>
      </c>
      <c r="C17" s="15" t="s">
        <v>93</v>
      </c>
      <c r="D17" s="153">
        <v>344.56900000000002</v>
      </c>
      <c r="E17" s="153">
        <v>0</v>
      </c>
      <c r="F17" s="153">
        <v>0</v>
      </c>
      <c r="G17" s="153">
        <v>0</v>
      </c>
      <c r="H17" s="153">
        <v>344.56900000000002</v>
      </c>
      <c r="I17" s="153">
        <v>1.506</v>
      </c>
      <c r="J17" s="154"/>
      <c r="K17" s="154"/>
    </row>
    <row r="18" spans="1:11" ht="12" customHeight="1">
      <c r="A18" s="4">
        <v>11</v>
      </c>
      <c r="B18" s="7" t="s">
        <v>58</v>
      </c>
      <c r="C18" s="15" t="s">
        <v>94</v>
      </c>
      <c r="D18" s="153">
        <v>10.048000000000002</v>
      </c>
      <c r="E18" s="153">
        <v>0</v>
      </c>
      <c r="F18" s="153">
        <v>0</v>
      </c>
      <c r="G18" s="153">
        <v>10.048000000000002</v>
      </c>
      <c r="H18" s="153">
        <v>0</v>
      </c>
      <c r="I18" s="153">
        <v>0.106</v>
      </c>
      <c r="J18" s="154"/>
      <c r="K18" s="154"/>
    </row>
    <row r="19" spans="1:11" ht="12" customHeight="1">
      <c r="A19" s="4">
        <v>12</v>
      </c>
      <c r="B19" s="7" t="s">
        <v>60</v>
      </c>
      <c r="C19" s="15" t="s">
        <v>95</v>
      </c>
      <c r="D19" s="153">
        <v>81.088999999999999</v>
      </c>
      <c r="E19" s="153">
        <v>0</v>
      </c>
      <c r="F19" s="153">
        <v>0</v>
      </c>
      <c r="G19" s="153">
        <v>81.088999999999999</v>
      </c>
      <c r="H19" s="153">
        <v>0</v>
      </c>
      <c r="I19" s="153">
        <v>1.093</v>
      </c>
      <c r="J19" s="154"/>
      <c r="K19" s="154"/>
    </row>
    <row r="20" spans="1:11" ht="12" customHeight="1">
      <c r="A20" s="4">
        <v>13</v>
      </c>
      <c r="B20" s="7" t="s">
        <v>58</v>
      </c>
      <c r="C20" s="15" t="s">
        <v>96</v>
      </c>
      <c r="D20" s="153">
        <v>187.78899999999996</v>
      </c>
      <c r="E20" s="153">
        <v>88.333999999999989</v>
      </c>
      <c r="F20" s="153">
        <v>76.467999999999989</v>
      </c>
      <c r="G20" s="153">
        <v>13.091999999999999</v>
      </c>
      <c r="H20" s="153">
        <v>9.8949999999999978</v>
      </c>
      <c r="I20" s="153">
        <v>42.448999999999998</v>
      </c>
      <c r="J20" s="154"/>
      <c r="K20" s="154"/>
    </row>
    <row r="21" spans="1:11" ht="12" customHeight="1">
      <c r="A21" s="4">
        <v>14</v>
      </c>
      <c r="B21" s="7" t="s">
        <v>60</v>
      </c>
      <c r="C21" s="15" t="s">
        <v>97</v>
      </c>
      <c r="D21" s="153">
        <v>202.98899999999998</v>
      </c>
      <c r="E21" s="153">
        <v>28.986000000000001</v>
      </c>
      <c r="F21" s="153">
        <v>68.433999999999997</v>
      </c>
      <c r="G21" s="153">
        <v>5.2010000000000005</v>
      </c>
      <c r="H21" s="153">
        <v>100.36799999999999</v>
      </c>
      <c r="I21" s="153">
        <v>27.249000000000002</v>
      </c>
      <c r="J21" s="154"/>
      <c r="K21" s="154"/>
    </row>
    <row r="22" spans="1:11" ht="18" customHeight="1">
      <c r="A22" s="4">
        <v>15</v>
      </c>
      <c r="B22" s="7" t="s">
        <v>59</v>
      </c>
      <c r="C22" s="15" t="s">
        <v>219</v>
      </c>
      <c r="D22" s="153">
        <f t="shared" ref="D22:I22" si="2">D16+D17-D18+D19-D20+D21</f>
        <v>587.01600000000008</v>
      </c>
      <c r="E22" s="153">
        <f t="shared" si="2"/>
        <v>32.01400000000001</v>
      </c>
      <c r="F22" s="153">
        <f t="shared" si="2"/>
        <v>1.7970000000000255</v>
      </c>
      <c r="G22" s="153">
        <f t="shared" si="2"/>
        <v>62.187000000000005</v>
      </c>
      <c r="H22" s="153">
        <f t="shared" si="2"/>
        <v>491.01800000000009</v>
      </c>
      <c r="I22" s="153">
        <f t="shared" si="2"/>
        <v>-57.54399999999999</v>
      </c>
      <c r="J22" s="154"/>
      <c r="K22" s="154"/>
    </row>
    <row r="23" spans="1:11" ht="12" customHeight="1">
      <c r="A23" s="4">
        <v>16</v>
      </c>
      <c r="B23" s="7" t="s">
        <v>58</v>
      </c>
      <c r="C23" s="15" t="s">
        <v>98</v>
      </c>
      <c r="D23" s="153">
        <v>80.097000000000008</v>
      </c>
      <c r="E23" s="153">
        <v>15.154000000000002</v>
      </c>
      <c r="F23" s="153">
        <v>2.4449999999999998</v>
      </c>
      <c r="G23" s="153">
        <v>0</v>
      </c>
      <c r="H23" s="153">
        <v>62.498000000000005</v>
      </c>
      <c r="I23" s="153">
        <v>0.95</v>
      </c>
      <c r="J23" s="154"/>
      <c r="K23" s="154"/>
    </row>
    <row r="24" spans="1:11" ht="12" customHeight="1">
      <c r="A24" s="4">
        <v>17</v>
      </c>
      <c r="B24" s="7" t="s">
        <v>60</v>
      </c>
      <c r="C24" s="15" t="s">
        <v>99</v>
      </c>
      <c r="D24" s="153">
        <v>80.937999999999988</v>
      </c>
      <c r="E24" s="153">
        <v>0</v>
      </c>
      <c r="F24" s="153">
        <v>0</v>
      </c>
      <c r="G24" s="153">
        <v>80.937999999999988</v>
      </c>
      <c r="H24" s="153">
        <v>0</v>
      </c>
      <c r="I24" s="153">
        <v>0.109</v>
      </c>
      <c r="J24" s="154"/>
      <c r="K24" s="154"/>
    </row>
    <row r="25" spans="1:11" ht="12" customHeight="1">
      <c r="A25" s="4">
        <v>18</v>
      </c>
      <c r="B25" s="7" t="s">
        <v>58</v>
      </c>
      <c r="C25" s="15" t="s">
        <v>220</v>
      </c>
      <c r="D25" s="153">
        <v>140.624</v>
      </c>
      <c r="E25" s="153">
        <v>0</v>
      </c>
      <c r="F25" s="153">
        <v>0</v>
      </c>
      <c r="G25" s="153">
        <v>0</v>
      </c>
      <c r="H25" s="153">
        <v>140.624</v>
      </c>
      <c r="I25" s="153">
        <v>0.38100000000000001</v>
      </c>
      <c r="J25" s="154"/>
      <c r="K25" s="154"/>
    </row>
    <row r="26" spans="1:11" ht="12" customHeight="1">
      <c r="A26" s="4">
        <v>19</v>
      </c>
      <c r="B26" s="7" t="s">
        <v>60</v>
      </c>
      <c r="C26" s="15" t="s">
        <v>221</v>
      </c>
      <c r="D26" s="153">
        <v>140.40600000000003</v>
      </c>
      <c r="E26" s="153">
        <v>5.2899999999999983</v>
      </c>
      <c r="F26" s="153">
        <v>24.611000000000001</v>
      </c>
      <c r="G26" s="153">
        <v>110.31800000000001</v>
      </c>
      <c r="H26" s="153">
        <v>0.187</v>
      </c>
      <c r="I26" s="153">
        <v>0.59899999999999998</v>
      </c>
      <c r="J26" s="154"/>
      <c r="K26" s="154"/>
    </row>
    <row r="27" spans="1:11" ht="12" customHeight="1">
      <c r="A27" s="4">
        <v>20</v>
      </c>
      <c r="B27" s="7" t="s">
        <v>58</v>
      </c>
      <c r="C27" s="15" t="s">
        <v>100</v>
      </c>
      <c r="D27" s="153">
        <v>126.791</v>
      </c>
      <c r="E27" s="153">
        <v>3.871</v>
      </c>
      <c r="F27" s="153">
        <v>11.048999999999999</v>
      </c>
      <c r="G27" s="153">
        <v>111.684</v>
      </c>
      <c r="H27" s="153">
        <v>0.187</v>
      </c>
      <c r="I27" s="153">
        <v>0.115</v>
      </c>
      <c r="J27" s="154"/>
      <c r="K27" s="154"/>
    </row>
    <row r="28" spans="1:11" ht="12" customHeight="1">
      <c r="A28" s="4">
        <v>21</v>
      </c>
      <c r="B28" s="7" t="s">
        <v>60</v>
      </c>
      <c r="C28" s="15" t="s">
        <v>114</v>
      </c>
      <c r="D28" s="153">
        <v>125.065</v>
      </c>
      <c r="E28" s="153">
        <v>0</v>
      </c>
      <c r="F28" s="153">
        <v>0</v>
      </c>
      <c r="G28" s="153">
        <v>0</v>
      </c>
      <c r="H28" s="153">
        <v>125.065</v>
      </c>
      <c r="I28" s="153">
        <v>1.841</v>
      </c>
      <c r="J28" s="154"/>
      <c r="K28" s="154"/>
    </row>
    <row r="29" spans="1:11" ht="12" customHeight="1">
      <c r="A29" s="4">
        <v>22</v>
      </c>
      <c r="B29" s="7" t="s">
        <v>58</v>
      </c>
      <c r="C29" s="15" t="s">
        <v>101</v>
      </c>
      <c r="D29" s="153">
        <v>79.392000000000024</v>
      </c>
      <c r="E29" s="153">
        <v>6.7780000000000005</v>
      </c>
      <c r="F29" s="153">
        <v>36.966000000000001</v>
      </c>
      <c r="G29" s="153">
        <v>18.396000000000008</v>
      </c>
      <c r="H29" s="153">
        <v>17.251999999999999</v>
      </c>
      <c r="I29" s="153">
        <v>17.511000000000003</v>
      </c>
      <c r="J29" s="154"/>
      <c r="K29" s="154"/>
    </row>
    <row r="30" spans="1:11" ht="12" customHeight="1">
      <c r="A30" s="4">
        <v>23</v>
      </c>
      <c r="B30" s="7" t="s">
        <v>60</v>
      </c>
      <c r="C30" s="15" t="s">
        <v>102</v>
      </c>
      <c r="D30" s="153">
        <v>65.256999999999991</v>
      </c>
      <c r="E30" s="153">
        <v>3.6970000000000001</v>
      </c>
      <c r="F30" s="153">
        <v>36.114000000000004</v>
      </c>
      <c r="G30" s="153">
        <v>5.2029999999999887</v>
      </c>
      <c r="H30" s="153">
        <v>20.242999999999999</v>
      </c>
      <c r="I30" s="153">
        <v>31.646000000000001</v>
      </c>
      <c r="J30" s="154"/>
      <c r="K30" s="154"/>
    </row>
    <row r="31" spans="1:11" ht="18" customHeight="1">
      <c r="A31" s="4">
        <v>24</v>
      </c>
      <c r="B31" s="7" t="s">
        <v>59</v>
      </c>
      <c r="C31" s="15" t="s">
        <v>79</v>
      </c>
      <c r="D31" s="153">
        <f t="shared" ref="D31:I31" si="3">D22-D23+D24-D25+D26-D27+D28-D29+D30</f>
        <v>571.77800000000002</v>
      </c>
      <c r="E31" s="153">
        <f t="shared" si="3"/>
        <v>15.198000000000008</v>
      </c>
      <c r="F31" s="153">
        <f t="shared" si="3"/>
        <v>12.06200000000003</v>
      </c>
      <c r="G31" s="153">
        <f t="shared" si="3"/>
        <v>128.56599999999997</v>
      </c>
      <c r="H31" s="153">
        <f t="shared" si="3"/>
        <v>415.95200000000006</v>
      </c>
      <c r="I31" s="153">
        <f t="shared" si="3"/>
        <v>-42.305999999999997</v>
      </c>
      <c r="J31" s="154"/>
      <c r="K31" s="154"/>
    </row>
    <row r="32" spans="1:11" ht="12" customHeight="1">
      <c r="A32" s="4">
        <v>25</v>
      </c>
      <c r="B32" s="7" t="s">
        <v>58</v>
      </c>
      <c r="C32" s="15" t="s">
        <v>75</v>
      </c>
      <c r="D32" s="153">
        <v>510.202</v>
      </c>
      <c r="E32" s="153">
        <v>0</v>
      </c>
      <c r="F32" s="153">
        <v>0</v>
      </c>
      <c r="G32" s="153">
        <v>136.399</v>
      </c>
      <c r="H32" s="153">
        <v>373.803</v>
      </c>
      <c r="I32" s="153">
        <v>0</v>
      </c>
      <c r="J32" s="154"/>
      <c r="K32" s="154"/>
    </row>
    <row r="33" spans="1:11" ht="20.100000000000001" customHeight="1">
      <c r="A33" s="8">
        <v>26</v>
      </c>
      <c r="B33" s="9" t="s">
        <v>60</v>
      </c>
      <c r="C33" s="16" t="s">
        <v>80</v>
      </c>
      <c r="D33" s="153">
        <v>0</v>
      </c>
      <c r="E33" s="153">
        <v>-1.512</v>
      </c>
      <c r="F33" s="153">
        <v>-10.848000000000003</v>
      </c>
      <c r="G33" s="153">
        <v>0</v>
      </c>
      <c r="H33" s="153">
        <v>12.360000000000003</v>
      </c>
      <c r="I33" s="153">
        <v>0</v>
      </c>
      <c r="J33" s="154"/>
      <c r="K33" s="154"/>
    </row>
    <row r="34" spans="1:11" ht="18" customHeight="1">
      <c r="A34" s="4">
        <v>27</v>
      </c>
      <c r="B34" s="7" t="s">
        <v>59</v>
      </c>
      <c r="C34" s="15" t="s">
        <v>81</v>
      </c>
      <c r="D34" s="153">
        <f t="shared" ref="D34:I34" si="4">D31-D32+D33</f>
        <v>61.576000000000022</v>
      </c>
      <c r="E34" s="153">
        <f t="shared" si="4"/>
        <v>13.686000000000007</v>
      </c>
      <c r="F34" s="153">
        <f t="shared" si="4"/>
        <v>1.2140000000000271</v>
      </c>
      <c r="G34" s="153">
        <f t="shared" si="4"/>
        <v>-7.8330000000000268</v>
      </c>
      <c r="H34" s="153">
        <f t="shared" si="4"/>
        <v>54.509000000000057</v>
      </c>
      <c r="I34" s="153">
        <f t="shared" si="4"/>
        <v>-42.305999999999997</v>
      </c>
      <c r="J34" s="154"/>
      <c r="K34" s="154"/>
    </row>
    <row r="35" spans="1:11" ht="12" customHeight="1">
      <c r="A35" s="4">
        <v>28</v>
      </c>
      <c r="B35" s="7" t="s">
        <v>58</v>
      </c>
      <c r="C35" s="15" t="s">
        <v>103</v>
      </c>
      <c r="D35" s="153">
        <v>11.650000000000002</v>
      </c>
      <c r="E35" s="153">
        <v>0.15400000000000003</v>
      </c>
      <c r="F35" s="153">
        <v>1.9630000000000001</v>
      </c>
      <c r="G35" s="153">
        <v>7.7680000000000016</v>
      </c>
      <c r="H35" s="153">
        <v>1.7649999999999999</v>
      </c>
      <c r="I35" s="153">
        <v>0.79999999999999993</v>
      </c>
      <c r="J35" s="154"/>
      <c r="K35" s="154"/>
    </row>
    <row r="36" spans="1:11" ht="12" customHeight="1">
      <c r="A36" s="4">
        <v>29</v>
      </c>
      <c r="B36" s="7" t="s">
        <v>60</v>
      </c>
      <c r="C36" s="15" t="s">
        <v>104</v>
      </c>
      <c r="D36" s="153">
        <v>9.7989999999999995</v>
      </c>
      <c r="E36" s="153">
        <v>1.6870000000000001</v>
      </c>
      <c r="F36" s="153">
        <v>1.7689999999999999</v>
      </c>
      <c r="G36" s="153">
        <v>2.165</v>
      </c>
      <c r="H36" s="153">
        <v>4.1779999999999999</v>
      </c>
      <c r="I36" s="153">
        <v>2.6509999999999998</v>
      </c>
      <c r="J36" s="154"/>
      <c r="K36" s="154"/>
    </row>
    <row r="37" spans="1:11" ht="12" customHeight="1">
      <c r="A37" s="4">
        <v>30</v>
      </c>
      <c r="B37" s="7" t="s">
        <v>58</v>
      </c>
      <c r="C37" s="15" t="s">
        <v>76</v>
      </c>
      <c r="D37" s="153">
        <v>146.00600000000003</v>
      </c>
      <c r="E37" s="153">
        <v>89.229000000000013</v>
      </c>
      <c r="F37" s="153">
        <v>2.2329999999999997</v>
      </c>
      <c r="G37" s="153">
        <v>11.498999999999999</v>
      </c>
      <c r="H37" s="153">
        <v>43.045000000000009</v>
      </c>
      <c r="I37" s="153">
        <v>0</v>
      </c>
      <c r="J37" s="154"/>
      <c r="K37" s="154"/>
    </row>
    <row r="38" spans="1:11" ht="12" customHeight="1">
      <c r="A38" s="4">
        <v>31</v>
      </c>
      <c r="B38" s="7" t="s">
        <v>60</v>
      </c>
      <c r="C38" s="15" t="s">
        <v>78</v>
      </c>
      <c r="D38" s="153">
        <v>126.73599999999996</v>
      </c>
      <c r="E38" s="153">
        <v>71.367999999999995</v>
      </c>
      <c r="F38" s="153">
        <v>2.2810000000000001</v>
      </c>
      <c r="G38" s="153">
        <v>17.308999999999997</v>
      </c>
      <c r="H38" s="153">
        <v>35.777999999999963</v>
      </c>
      <c r="I38" s="153">
        <v>0</v>
      </c>
      <c r="J38" s="154"/>
      <c r="K38" s="154"/>
    </row>
    <row r="39" spans="1:11" ht="12" customHeight="1">
      <c r="A39" s="4">
        <v>32</v>
      </c>
      <c r="B39" s="7" t="s">
        <v>58</v>
      </c>
      <c r="C39" s="15" t="s">
        <v>82</v>
      </c>
      <c r="D39" s="153">
        <v>0.36899999999999994</v>
      </c>
      <c r="E39" s="153">
        <v>0.48899999999999999</v>
      </c>
      <c r="F39" s="153">
        <v>0</v>
      </c>
      <c r="G39" s="153">
        <v>-0.37500000000000006</v>
      </c>
      <c r="H39" s="153">
        <v>0.255</v>
      </c>
      <c r="I39" s="153">
        <v>-0.36899999999999999</v>
      </c>
      <c r="J39" s="154"/>
      <c r="K39" s="154"/>
    </row>
    <row r="40" spans="1:11" ht="18" customHeight="1">
      <c r="A40" s="4">
        <v>33</v>
      </c>
      <c r="B40" s="7" t="s">
        <v>59</v>
      </c>
      <c r="C40" s="15" t="s">
        <v>83</v>
      </c>
      <c r="D40" s="153">
        <f t="shared" ref="D40:I40" si="5">D34-D35+D36-D37+D38-D39</f>
        <v>40.085999999999956</v>
      </c>
      <c r="E40" s="153">
        <f t="shared" si="5"/>
        <v>-3.13100000000001</v>
      </c>
      <c r="F40" s="153">
        <f t="shared" si="5"/>
        <v>1.0680000000000274</v>
      </c>
      <c r="G40" s="153">
        <f t="shared" si="5"/>
        <v>-7.2510000000000296</v>
      </c>
      <c r="H40" s="153">
        <f t="shared" si="5"/>
        <v>49.400000000000006</v>
      </c>
      <c r="I40" s="153">
        <f t="shared" si="5"/>
        <v>-40.085999999999999</v>
      </c>
      <c r="J40" s="154"/>
      <c r="K40" s="154"/>
    </row>
    <row r="41" spans="1:11" ht="20.100000000000001" customHeight="1">
      <c r="A41" s="4"/>
      <c r="B41" s="7"/>
      <c r="C41" s="17" t="s">
        <v>105</v>
      </c>
      <c r="D41" s="153"/>
      <c r="E41" s="153"/>
      <c r="F41" s="153"/>
      <c r="G41" s="153"/>
      <c r="H41" s="153"/>
      <c r="I41" s="153"/>
      <c r="J41" s="154"/>
      <c r="K41" s="154"/>
    </row>
    <row r="42" spans="1:11" ht="18" customHeight="1">
      <c r="A42" s="4">
        <v>34</v>
      </c>
      <c r="B42" s="7"/>
      <c r="C42" s="15" t="s">
        <v>79</v>
      </c>
      <c r="D42" s="153">
        <v>571.77800000000002</v>
      </c>
      <c r="E42" s="153">
        <v>15.198000000000009</v>
      </c>
      <c r="F42" s="153">
        <v>12.062000000000005</v>
      </c>
      <c r="G42" s="153">
        <v>128.566</v>
      </c>
      <c r="H42" s="153">
        <v>415.95199999999994</v>
      </c>
      <c r="I42" s="153">
        <v>-42.30599999999999</v>
      </c>
      <c r="J42" s="154"/>
      <c r="K42" s="154"/>
    </row>
    <row r="43" spans="1:11" ht="12" customHeight="1">
      <c r="A43" s="4">
        <v>35</v>
      </c>
      <c r="B43" s="7" t="s">
        <v>58</v>
      </c>
      <c r="C43" s="18" t="s">
        <v>106</v>
      </c>
      <c r="D43" s="153">
        <v>84.825000000000003</v>
      </c>
      <c r="E43" s="153">
        <v>0</v>
      </c>
      <c r="F43" s="153">
        <v>0</v>
      </c>
      <c r="G43" s="153">
        <v>84.825000000000003</v>
      </c>
      <c r="H43" s="153">
        <v>0</v>
      </c>
      <c r="I43" s="153">
        <v>0</v>
      </c>
      <c r="J43" s="154"/>
      <c r="K43" s="154"/>
    </row>
    <row r="44" spans="1:11" ht="12" customHeight="1">
      <c r="A44" s="4">
        <v>36</v>
      </c>
      <c r="B44" s="7" t="s">
        <v>60</v>
      </c>
      <c r="C44" s="18" t="s">
        <v>107</v>
      </c>
      <c r="D44" s="153">
        <v>84.825000000000003</v>
      </c>
      <c r="E44" s="153">
        <v>0</v>
      </c>
      <c r="F44" s="153">
        <v>0</v>
      </c>
      <c r="G44" s="153">
        <v>0</v>
      </c>
      <c r="H44" s="153">
        <v>84.825000000000003</v>
      </c>
      <c r="I44" s="153">
        <v>0</v>
      </c>
      <c r="J44" s="154"/>
      <c r="K44" s="154"/>
    </row>
    <row r="45" spans="1:11" ht="18" customHeight="1">
      <c r="A45" s="4">
        <v>37</v>
      </c>
      <c r="B45" s="7" t="s">
        <v>59</v>
      </c>
      <c r="C45" s="15" t="s">
        <v>113</v>
      </c>
      <c r="D45" s="153">
        <f t="shared" ref="D45:I45" si="6">D42-D43+D44</f>
        <v>571.77800000000002</v>
      </c>
      <c r="E45" s="153">
        <f t="shared" si="6"/>
        <v>15.198000000000009</v>
      </c>
      <c r="F45" s="153">
        <f t="shared" si="6"/>
        <v>12.062000000000005</v>
      </c>
      <c r="G45" s="153">
        <f t="shared" si="6"/>
        <v>43.741</v>
      </c>
      <c r="H45" s="153">
        <f t="shared" si="6"/>
        <v>500.77699999999993</v>
      </c>
      <c r="I45" s="153">
        <f t="shared" si="6"/>
        <v>-42.30599999999999</v>
      </c>
      <c r="J45" s="154"/>
      <c r="K45" s="154"/>
    </row>
    <row r="46" spans="1:11" ht="12" customHeight="1">
      <c r="A46" s="4">
        <v>38</v>
      </c>
      <c r="B46" s="7" t="s">
        <v>58</v>
      </c>
      <c r="C46" s="15" t="s">
        <v>108</v>
      </c>
      <c r="D46" s="153">
        <v>510.20200000000006</v>
      </c>
      <c r="E46" s="153">
        <v>0</v>
      </c>
      <c r="F46" s="153">
        <v>0</v>
      </c>
      <c r="G46" s="153">
        <v>51.574000000000005</v>
      </c>
      <c r="H46" s="153">
        <v>458.62800000000004</v>
      </c>
      <c r="I46" s="153">
        <v>0</v>
      </c>
      <c r="J46" s="154"/>
      <c r="K46" s="154"/>
    </row>
    <row r="47" spans="1:11" ht="20.100000000000001" customHeight="1">
      <c r="A47" s="8">
        <v>39</v>
      </c>
      <c r="B47" s="9" t="s">
        <v>60</v>
      </c>
      <c r="C47" s="16" t="s">
        <v>80</v>
      </c>
      <c r="D47" s="153">
        <v>0</v>
      </c>
      <c r="E47" s="153">
        <v>-1.512</v>
      </c>
      <c r="F47" s="153">
        <v>-10.848000000000003</v>
      </c>
      <c r="G47" s="153">
        <v>0</v>
      </c>
      <c r="H47" s="153">
        <v>12.360000000000003</v>
      </c>
      <c r="I47" s="153">
        <v>0</v>
      </c>
      <c r="J47" s="154"/>
      <c r="K47" s="154"/>
    </row>
    <row r="48" spans="1:11" ht="18" customHeight="1">
      <c r="A48" s="4">
        <v>40</v>
      </c>
      <c r="B48" s="7" t="s">
        <v>59</v>
      </c>
      <c r="C48" s="15" t="s">
        <v>81</v>
      </c>
      <c r="D48" s="153">
        <f t="shared" ref="D48:I48" si="7">D45-D46+D47</f>
        <v>61.575999999999965</v>
      </c>
      <c r="E48" s="153">
        <f t="shared" si="7"/>
        <v>13.686000000000009</v>
      </c>
      <c r="F48" s="153">
        <f t="shared" si="7"/>
        <v>1.2140000000000022</v>
      </c>
      <c r="G48" s="153">
        <f t="shared" si="7"/>
        <v>-7.8330000000000055</v>
      </c>
      <c r="H48" s="153">
        <f t="shared" si="7"/>
        <v>54.508999999999887</v>
      </c>
      <c r="I48" s="153">
        <f t="shared" si="7"/>
        <v>-42.30599999999999</v>
      </c>
      <c r="J48" s="154"/>
      <c r="K48" s="154"/>
    </row>
    <row r="49" spans="1:11" ht="12" customHeight="1">
      <c r="D49" s="154"/>
      <c r="E49" s="154"/>
      <c r="F49" s="154"/>
      <c r="G49" s="154"/>
      <c r="H49" s="154"/>
      <c r="I49" s="154"/>
      <c r="J49" s="154"/>
      <c r="K49" s="154"/>
    </row>
    <row r="50" spans="1:11" ht="12" customHeight="1">
      <c r="A50" s="148"/>
      <c r="B50" s="149"/>
      <c r="D50" s="154"/>
      <c r="E50" s="154"/>
      <c r="F50" s="154"/>
      <c r="G50" s="154"/>
      <c r="H50" s="154"/>
      <c r="I50" s="154"/>
      <c r="J50" s="154"/>
      <c r="K50" s="154"/>
    </row>
    <row r="51" spans="1:11" ht="12" customHeight="1">
      <c r="A51" s="4" t="s">
        <v>109</v>
      </c>
      <c r="D51" s="154"/>
      <c r="E51" s="154"/>
      <c r="F51" s="154"/>
      <c r="G51" s="154"/>
      <c r="H51" s="154"/>
      <c r="I51" s="154"/>
      <c r="J51" s="154"/>
      <c r="K51" s="154"/>
    </row>
    <row r="52" spans="1:11" ht="11.1" customHeight="1">
      <c r="A52" s="4" t="s">
        <v>110</v>
      </c>
      <c r="D52" s="154"/>
      <c r="E52" s="154"/>
      <c r="F52" s="154"/>
      <c r="G52" s="154"/>
      <c r="H52" s="154"/>
      <c r="I52" s="154"/>
      <c r="J52" s="154"/>
      <c r="K52" s="154"/>
    </row>
    <row r="53" spans="1:11" ht="11.1" customHeight="1">
      <c r="A53" s="4" t="s">
        <v>222</v>
      </c>
      <c r="D53" s="154"/>
      <c r="E53" s="154"/>
      <c r="F53" s="154"/>
      <c r="G53" s="154"/>
      <c r="H53" s="154"/>
      <c r="I53" s="154"/>
      <c r="J53" s="154"/>
      <c r="K53" s="154"/>
    </row>
    <row r="54" spans="1:11" ht="11.1" customHeight="1">
      <c r="D54" s="154"/>
      <c r="E54" s="154"/>
      <c r="F54" s="154"/>
      <c r="G54" s="154"/>
      <c r="H54" s="154"/>
      <c r="I54" s="154"/>
      <c r="J54" s="154"/>
      <c r="K54" s="154"/>
    </row>
    <row r="55" spans="1:11" ht="12" customHeight="1">
      <c r="D55" s="154"/>
      <c r="E55" s="154"/>
      <c r="F55" s="154"/>
      <c r="G55" s="154"/>
      <c r="H55" s="154"/>
      <c r="I55" s="154"/>
      <c r="J55" s="154"/>
      <c r="K55" s="154"/>
    </row>
    <row r="56" spans="1:11" ht="12" customHeight="1">
      <c r="D56" s="154"/>
      <c r="E56" s="154"/>
      <c r="F56" s="154"/>
      <c r="G56" s="154"/>
      <c r="H56" s="154"/>
      <c r="I56" s="154"/>
      <c r="J56" s="154"/>
      <c r="K56" s="154"/>
    </row>
    <row r="57" spans="1:11" ht="12" customHeight="1">
      <c r="D57" s="154"/>
      <c r="E57" s="154"/>
      <c r="F57" s="154"/>
      <c r="G57" s="154"/>
      <c r="H57" s="154"/>
      <c r="I57" s="154"/>
      <c r="J57" s="154"/>
      <c r="K57" s="154"/>
    </row>
    <row r="58" spans="1:11" ht="12" customHeight="1">
      <c r="D58" s="154"/>
      <c r="E58" s="154"/>
      <c r="F58" s="154"/>
      <c r="G58" s="154"/>
      <c r="H58" s="154"/>
      <c r="I58" s="154"/>
      <c r="J58" s="154"/>
      <c r="K58" s="154"/>
    </row>
    <row r="59" spans="1:11" ht="12" customHeight="1">
      <c r="D59" s="154"/>
      <c r="E59" s="154"/>
      <c r="F59" s="154"/>
      <c r="G59" s="154"/>
      <c r="H59" s="154"/>
      <c r="I59" s="154"/>
      <c r="J59" s="154"/>
      <c r="K59" s="154"/>
    </row>
    <row r="60" spans="1:11" ht="12" customHeight="1">
      <c r="D60" s="154"/>
      <c r="E60" s="154"/>
      <c r="F60" s="154"/>
      <c r="G60" s="154"/>
      <c r="H60" s="154"/>
      <c r="I60" s="154"/>
      <c r="J60" s="154"/>
      <c r="K60" s="154"/>
    </row>
    <row r="61" spans="1:11" ht="12" customHeight="1">
      <c r="D61" s="154"/>
      <c r="E61" s="154"/>
      <c r="F61" s="154"/>
      <c r="G61" s="154"/>
      <c r="H61" s="154"/>
      <c r="I61" s="154"/>
      <c r="J61" s="154"/>
      <c r="K61" s="154"/>
    </row>
    <row r="62" spans="1:11" ht="12" customHeight="1">
      <c r="D62" s="154"/>
      <c r="E62" s="154"/>
      <c r="F62" s="154"/>
      <c r="G62" s="154"/>
      <c r="H62" s="154"/>
      <c r="I62" s="154"/>
      <c r="J62" s="154"/>
      <c r="K62" s="154"/>
    </row>
    <row r="63" spans="1:11" ht="12" customHeight="1">
      <c r="D63" s="154"/>
      <c r="E63" s="154"/>
      <c r="F63" s="154"/>
      <c r="G63" s="154"/>
      <c r="H63" s="154"/>
      <c r="I63" s="154"/>
      <c r="J63" s="154"/>
      <c r="K63" s="154"/>
    </row>
    <row r="64" spans="1:11" ht="12" customHeight="1">
      <c r="D64" s="154"/>
      <c r="E64" s="154"/>
      <c r="F64" s="154"/>
      <c r="G64" s="154"/>
      <c r="H64" s="154"/>
      <c r="I64" s="154"/>
      <c r="J64" s="154"/>
      <c r="K64" s="154"/>
    </row>
    <row r="65" spans="4:11" ht="12" customHeight="1">
      <c r="D65" s="154"/>
      <c r="E65" s="154"/>
      <c r="F65" s="154"/>
      <c r="G65" s="154"/>
      <c r="H65" s="154"/>
      <c r="I65" s="154"/>
      <c r="J65" s="154"/>
      <c r="K65" s="154"/>
    </row>
    <row r="66" spans="4:11" ht="12" customHeight="1">
      <c r="D66" s="154"/>
      <c r="E66" s="154"/>
      <c r="F66" s="154"/>
      <c r="G66" s="154"/>
      <c r="H66" s="154"/>
      <c r="I66" s="154"/>
      <c r="J66" s="154"/>
      <c r="K66" s="154"/>
    </row>
    <row r="67" spans="4:11" ht="12" customHeight="1">
      <c r="D67" s="154"/>
      <c r="E67" s="154"/>
      <c r="F67" s="154"/>
      <c r="G67" s="154"/>
      <c r="H67" s="154"/>
      <c r="I67" s="154"/>
      <c r="J67" s="154"/>
      <c r="K67" s="154"/>
    </row>
    <row r="68" spans="4:11" ht="12" customHeight="1">
      <c r="D68" s="154"/>
      <c r="E68" s="154"/>
      <c r="F68" s="154"/>
      <c r="G68" s="154"/>
      <c r="H68" s="154"/>
      <c r="I68" s="154"/>
      <c r="J68" s="154"/>
      <c r="K68" s="154"/>
    </row>
    <row r="69" spans="4:11" ht="12" customHeight="1">
      <c r="D69" s="154"/>
      <c r="E69" s="154"/>
      <c r="F69" s="154"/>
      <c r="G69" s="154"/>
      <c r="H69" s="154"/>
      <c r="I69" s="154"/>
      <c r="J69" s="154"/>
      <c r="K69" s="154"/>
    </row>
    <row r="70" spans="4:11" ht="12" customHeight="1">
      <c r="D70" s="154"/>
      <c r="E70" s="154"/>
      <c r="F70" s="154"/>
      <c r="G70" s="154"/>
      <c r="H70" s="154"/>
      <c r="I70" s="154"/>
      <c r="J70" s="154"/>
      <c r="K70" s="154"/>
    </row>
    <row r="71" spans="4:11" ht="12" customHeight="1">
      <c r="D71" s="154"/>
      <c r="E71" s="154"/>
      <c r="F71" s="154"/>
      <c r="G71" s="154"/>
      <c r="H71" s="154"/>
      <c r="I71" s="154"/>
      <c r="J71" s="154"/>
      <c r="K71" s="154"/>
    </row>
    <row r="72" spans="4:11" ht="12" customHeight="1">
      <c r="D72" s="154"/>
      <c r="E72" s="154"/>
      <c r="F72" s="154"/>
      <c r="G72" s="154"/>
      <c r="H72" s="154"/>
      <c r="I72" s="154"/>
      <c r="J72" s="154"/>
      <c r="K72" s="154"/>
    </row>
    <row r="73" spans="4:11" ht="12" customHeight="1">
      <c r="D73" s="154"/>
      <c r="E73" s="154"/>
      <c r="F73" s="154"/>
      <c r="G73" s="154"/>
      <c r="H73" s="154"/>
      <c r="I73" s="154"/>
      <c r="J73" s="154"/>
      <c r="K73" s="154"/>
    </row>
    <row r="74" spans="4:11" ht="12" customHeight="1">
      <c r="D74" s="154"/>
      <c r="E74" s="154"/>
      <c r="F74" s="154"/>
      <c r="G74" s="154"/>
      <c r="H74" s="154"/>
      <c r="I74" s="154"/>
      <c r="J74" s="154"/>
      <c r="K74" s="154"/>
    </row>
    <row r="75" spans="4:11" ht="12" customHeight="1">
      <c r="D75" s="154"/>
      <c r="E75" s="154"/>
      <c r="F75" s="154"/>
      <c r="G75" s="154"/>
      <c r="H75" s="154"/>
      <c r="I75" s="154"/>
      <c r="J75" s="154"/>
      <c r="K75" s="154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6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6B3CE0-C290-45D5-8DE6-114116CDB552}">
  <dimension ref="A1:K75"/>
  <sheetViews>
    <sheetView showGridLines="0" workbookViewId="0"/>
  </sheetViews>
  <sheetFormatPr baseColWidth="10" defaultColWidth="10" defaultRowHeight="11.25"/>
  <cols>
    <col min="1" max="1" width="2.25" style="144" customWidth="1"/>
    <col min="2" max="2" width="1.5" style="155" customWidth="1"/>
    <col min="3" max="3" width="32.625" style="144" customWidth="1"/>
    <col min="4" max="4" width="9.375" style="144" customWidth="1"/>
    <col min="5" max="6" width="9.5" style="144" customWidth="1"/>
    <col min="7" max="9" width="9.375" style="144" customWidth="1"/>
    <col min="10" max="11" width="7.25" style="144" customWidth="1"/>
    <col min="12" max="16384" width="10" style="144"/>
  </cols>
  <sheetData>
    <row r="1" spans="1:11" ht="12" customHeight="1">
      <c r="A1" s="141"/>
      <c r="B1" s="142"/>
      <c r="C1" s="142"/>
      <c r="D1" s="142"/>
      <c r="E1" s="142"/>
      <c r="F1" s="142"/>
      <c r="G1" s="142"/>
      <c r="H1" s="142"/>
      <c r="I1" s="142"/>
      <c r="J1" s="143"/>
      <c r="K1" s="143"/>
    </row>
    <row r="2" spans="1:11" ht="12" customHeight="1">
      <c r="A2" s="13" t="s">
        <v>111</v>
      </c>
      <c r="B2" s="142"/>
      <c r="C2" s="142"/>
      <c r="D2" s="142"/>
      <c r="E2" s="142"/>
      <c r="F2" s="142"/>
      <c r="G2" s="142"/>
      <c r="H2" s="142"/>
      <c r="I2" s="142"/>
      <c r="J2" s="143"/>
      <c r="K2" s="143"/>
    </row>
    <row r="3" spans="1:11" ht="12" customHeight="1">
      <c r="A3" s="19"/>
      <c r="B3" s="142"/>
      <c r="C3" s="142"/>
      <c r="D3" s="142"/>
      <c r="E3" s="142"/>
      <c r="F3" s="142"/>
      <c r="G3" s="142"/>
      <c r="H3" s="142"/>
      <c r="I3" s="142"/>
      <c r="J3" s="143"/>
      <c r="K3" s="143"/>
    </row>
    <row r="4" spans="1:11" ht="12" customHeight="1">
      <c r="A4" s="19" t="s">
        <v>282</v>
      </c>
      <c r="B4" s="142"/>
      <c r="C4" s="142"/>
      <c r="D4" s="142"/>
      <c r="E4" s="142"/>
      <c r="F4" s="142"/>
      <c r="G4" s="142"/>
      <c r="H4" s="142"/>
      <c r="I4" s="142"/>
      <c r="J4" s="143"/>
      <c r="K4" s="143"/>
    </row>
    <row r="5" spans="1:11" ht="12" customHeight="1">
      <c r="A5" s="20" t="s">
        <v>69</v>
      </c>
      <c r="B5" s="142"/>
      <c r="C5" s="142"/>
      <c r="D5" s="142"/>
      <c r="E5" s="142"/>
      <c r="F5" s="142"/>
      <c r="G5" s="142"/>
      <c r="H5" s="142"/>
      <c r="I5" s="142"/>
      <c r="J5" s="143"/>
      <c r="K5" s="143"/>
    </row>
    <row r="6" spans="1:11" ht="12" customHeight="1">
      <c r="A6" s="148"/>
      <c r="B6" s="149"/>
      <c r="C6" s="148"/>
      <c r="D6" s="148"/>
      <c r="E6" s="148"/>
      <c r="F6" s="148"/>
      <c r="G6" s="148"/>
      <c r="H6" s="148"/>
      <c r="I6" s="148"/>
      <c r="J6" s="150"/>
      <c r="K6" s="150"/>
    </row>
    <row r="7" spans="1:11" ht="45">
      <c r="A7" s="151"/>
      <c r="B7" s="149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152"/>
      <c r="K7" s="152"/>
    </row>
    <row r="8" spans="1:11" ht="24" customHeight="1">
      <c r="A8" s="4">
        <v>1</v>
      </c>
      <c r="B8" s="7"/>
      <c r="C8" s="14" t="s">
        <v>73</v>
      </c>
      <c r="D8" s="153">
        <v>1305.3130000000001</v>
      </c>
      <c r="E8" s="153">
        <v>923.98799999999994</v>
      </c>
      <c r="F8" s="153">
        <v>58.322000000000003</v>
      </c>
      <c r="G8" s="153">
        <v>107.72699999999999</v>
      </c>
      <c r="H8" s="153">
        <v>215.27599999999995</v>
      </c>
      <c r="I8" s="153">
        <v>0</v>
      </c>
      <c r="J8" s="154"/>
      <c r="K8" s="154"/>
    </row>
    <row r="9" spans="1:11" ht="12" customHeight="1">
      <c r="A9" s="4">
        <v>2</v>
      </c>
      <c r="B9" s="7" t="s">
        <v>58</v>
      </c>
      <c r="C9" s="15" t="s">
        <v>74</v>
      </c>
      <c r="D9" s="153">
        <v>675.98099999999999</v>
      </c>
      <c r="E9" s="153">
        <v>535.274</v>
      </c>
      <c r="F9" s="153">
        <v>29.558000000000003</v>
      </c>
      <c r="G9" s="153">
        <v>35.803000000000004</v>
      </c>
      <c r="H9" s="153">
        <v>75.346000000000004</v>
      </c>
      <c r="I9" s="153">
        <v>0</v>
      </c>
      <c r="J9" s="154"/>
      <c r="K9" s="154"/>
    </row>
    <row r="10" spans="1:11" ht="18" customHeight="1">
      <c r="A10" s="4">
        <v>3</v>
      </c>
      <c r="B10" s="7" t="s">
        <v>59</v>
      </c>
      <c r="C10" s="15" t="s">
        <v>77</v>
      </c>
      <c r="D10" s="153">
        <f t="shared" ref="D10:I10" si="0">D8-D9</f>
        <v>629.33200000000011</v>
      </c>
      <c r="E10" s="153">
        <f t="shared" si="0"/>
        <v>388.71399999999994</v>
      </c>
      <c r="F10" s="153">
        <f t="shared" si="0"/>
        <v>28.763999999999999</v>
      </c>
      <c r="G10" s="153">
        <f t="shared" si="0"/>
        <v>71.923999999999978</v>
      </c>
      <c r="H10" s="153">
        <f t="shared" si="0"/>
        <v>139.92999999999995</v>
      </c>
      <c r="I10" s="153">
        <f t="shared" si="0"/>
        <v>0</v>
      </c>
      <c r="J10" s="154"/>
      <c r="K10" s="154"/>
    </row>
    <row r="11" spans="1:11" ht="12" customHeight="1">
      <c r="A11" s="4">
        <v>4</v>
      </c>
      <c r="B11" s="7" t="s">
        <v>58</v>
      </c>
      <c r="C11" s="15" t="s">
        <v>78</v>
      </c>
      <c r="D11" s="153">
        <v>127.54299999999998</v>
      </c>
      <c r="E11" s="153">
        <v>71.707999999999998</v>
      </c>
      <c r="F11" s="153">
        <v>2.2970000000000002</v>
      </c>
      <c r="G11" s="153">
        <v>17.414000000000001</v>
      </c>
      <c r="H11" s="153">
        <v>36.123999999999988</v>
      </c>
      <c r="I11" s="153">
        <v>0</v>
      </c>
      <c r="J11" s="154"/>
      <c r="K11" s="154"/>
    </row>
    <row r="12" spans="1:11" ht="18" customHeight="1">
      <c r="A12" s="4">
        <v>5</v>
      </c>
      <c r="B12" s="7" t="s">
        <v>59</v>
      </c>
      <c r="C12" s="15" t="s">
        <v>89</v>
      </c>
      <c r="D12" s="153">
        <f>D10-D11</f>
        <v>501.7890000000001</v>
      </c>
      <c r="E12" s="153">
        <f>E10-E11</f>
        <v>317.00599999999997</v>
      </c>
      <c r="F12" s="153">
        <f>F10-F11</f>
        <v>26.466999999999999</v>
      </c>
      <c r="G12" s="153">
        <f>G10-G11</f>
        <v>54.509999999999977</v>
      </c>
      <c r="H12" s="153">
        <f>H10-H11</f>
        <v>103.80599999999995</v>
      </c>
      <c r="I12" s="153">
        <v>-42.836999999999989</v>
      </c>
      <c r="J12" s="154"/>
      <c r="K12" s="154"/>
    </row>
    <row r="13" spans="1:11" ht="12" customHeight="1">
      <c r="A13" s="4">
        <v>6</v>
      </c>
      <c r="B13" s="7" t="s">
        <v>58</v>
      </c>
      <c r="C13" s="15" t="s">
        <v>90</v>
      </c>
      <c r="D13" s="153">
        <v>360.05799999999994</v>
      </c>
      <c r="E13" s="153">
        <v>241.49799999999999</v>
      </c>
      <c r="F13" s="153">
        <v>16.988999999999997</v>
      </c>
      <c r="G13" s="153">
        <v>54.997999999999998</v>
      </c>
      <c r="H13" s="153">
        <v>46.573</v>
      </c>
      <c r="I13" s="153">
        <v>2.96</v>
      </c>
      <c r="J13" s="154"/>
      <c r="K13" s="154"/>
    </row>
    <row r="14" spans="1:11" ht="12" customHeight="1">
      <c r="A14" s="4">
        <v>7</v>
      </c>
      <c r="B14" s="7" t="s">
        <v>58</v>
      </c>
      <c r="C14" s="15" t="s">
        <v>91</v>
      </c>
      <c r="D14" s="153">
        <v>5.1470000000000002</v>
      </c>
      <c r="E14" s="153">
        <v>2.7770000000000001</v>
      </c>
      <c r="F14" s="153">
        <v>0.215</v>
      </c>
      <c r="G14" s="153">
        <v>7.6999999999999999E-2</v>
      </c>
      <c r="H14" s="153">
        <v>2.0779999999999998</v>
      </c>
      <c r="I14" s="153">
        <v>0</v>
      </c>
      <c r="J14" s="154"/>
      <c r="K14" s="154"/>
    </row>
    <row r="15" spans="1:11" ht="12" customHeight="1">
      <c r="A15" s="4">
        <v>8</v>
      </c>
      <c r="B15" s="7" t="s">
        <v>60</v>
      </c>
      <c r="C15" s="15" t="s">
        <v>92</v>
      </c>
      <c r="D15" s="153">
        <v>9.2850000000000001</v>
      </c>
      <c r="E15" s="153">
        <v>8.92</v>
      </c>
      <c r="F15" s="153">
        <v>0</v>
      </c>
      <c r="G15" s="153">
        <v>7.0000000000000007E-2</v>
      </c>
      <c r="H15" s="153">
        <v>0.29500000000000004</v>
      </c>
      <c r="I15" s="153">
        <v>0</v>
      </c>
      <c r="J15" s="154"/>
      <c r="K15" s="154"/>
    </row>
    <row r="16" spans="1:11" ht="18" customHeight="1">
      <c r="A16" s="4">
        <v>9</v>
      </c>
      <c r="B16" s="7" t="s">
        <v>59</v>
      </c>
      <c r="C16" s="15" t="s">
        <v>112</v>
      </c>
      <c r="D16" s="153">
        <f t="shared" ref="D16:I16" si="1">D12-D13-D14+D15</f>
        <v>145.86900000000017</v>
      </c>
      <c r="E16" s="153">
        <f t="shared" si="1"/>
        <v>81.650999999999982</v>
      </c>
      <c r="F16" s="153">
        <f t="shared" si="1"/>
        <v>9.2630000000000017</v>
      </c>
      <c r="G16" s="153">
        <f t="shared" si="1"/>
        <v>-0.49500000000002081</v>
      </c>
      <c r="H16" s="153">
        <f t="shared" si="1"/>
        <v>55.449999999999953</v>
      </c>
      <c r="I16" s="153">
        <f t="shared" si="1"/>
        <v>-45.79699999999999</v>
      </c>
      <c r="J16" s="154"/>
      <c r="K16" s="154"/>
    </row>
    <row r="17" spans="1:11" ht="12" customHeight="1">
      <c r="A17" s="4">
        <v>10</v>
      </c>
      <c r="B17" s="7" t="s">
        <v>60</v>
      </c>
      <c r="C17" s="15" t="s">
        <v>93</v>
      </c>
      <c r="D17" s="153">
        <v>361.02599999999995</v>
      </c>
      <c r="E17" s="153">
        <v>0</v>
      </c>
      <c r="F17" s="153">
        <v>0</v>
      </c>
      <c r="G17" s="153">
        <v>0</v>
      </c>
      <c r="H17" s="153">
        <v>361.02599999999995</v>
      </c>
      <c r="I17" s="153">
        <v>1.992</v>
      </c>
      <c r="J17" s="154"/>
      <c r="K17" s="154"/>
    </row>
    <row r="18" spans="1:11" ht="12" customHeight="1">
      <c r="A18" s="4">
        <v>11</v>
      </c>
      <c r="B18" s="7" t="s">
        <v>58</v>
      </c>
      <c r="C18" s="15" t="s">
        <v>94</v>
      </c>
      <c r="D18" s="153">
        <v>9.145999999999999</v>
      </c>
      <c r="E18" s="153">
        <v>0</v>
      </c>
      <c r="F18" s="153">
        <v>0</v>
      </c>
      <c r="G18" s="153">
        <v>9.145999999999999</v>
      </c>
      <c r="H18" s="153">
        <v>0</v>
      </c>
      <c r="I18" s="153">
        <v>0.14699999999999999</v>
      </c>
      <c r="J18" s="154"/>
      <c r="K18" s="154"/>
    </row>
    <row r="19" spans="1:11" ht="12" customHeight="1">
      <c r="A19" s="4">
        <v>12</v>
      </c>
      <c r="B19" s="7" t="s">
        <v>60</v>
      </c>
      <c r="C19" s="15" t="s">
        <v>95</v>
      </c>
      <c r="D19" s="153">
        <v>81.157000000000011</v>
      </c>
      <c r="E19" s="153">
        <v>0</v>
      </c>
      <c r="F19" s="153">
        <v>0</v>
      </c>
      <c r="G19" s="153">
        <v>81.157000000000011</v>
      </c>
      <c r="H19" s="153">
        <v>0</v>
      </c>
      <c r="I19" s="153">
        <v>0.97599999999999998</v>
      </c>
      <c r="J19" s="154"/>
      <c r="K19" s="154"/>
    </row>
    <row r="20" spans="1:11" ht="12" customHeight="1">
      <c r="A20" s="4">
        <v>13</v>
      </c>
      <c r="B20" s="7" t="s">
        <v>58</v>
      </c>
      <c r="C20" s="15" t="s">
        <v>96</v>
      </c>
      <c r="D20" s="153">
        <v>208.631</v>
      </c>
      <c r="E20" s="153">
        <v>109.65</v>
      </c>
      <c r="F20" s="153">
        <v>75.186999999999983</v>
      </c>
      <c r="G20" s="153">
        <v>14.022</v>
      </c>
      <c r="H20" s="153">
        <v>9.7719999999999967</v>
      </c>
      <c r="I20" s="153">
        <v>44.716000000000001</v>
      </c>
      <c r="J20" s="154"/>
      <c r="K20" s="154"/>
    </row>
    <row r="21" spans="1:11" ht="12" customHeight="1">
      <c r="A21" s="4">
        <v>14</v>
      </c>
      <c r="B21" s="7" t="s">
        <v>60</v>
      </c>
      <c r="C21" s="15" t="s">
        <v>97</v>
      </c>
      <c r="D21" s="153">
        <v>217.41900000000001</v>
      </c>
      <c r="E21" s="153">
        <v>37.707000000000008</v>
      </c>
      <c r="F21" s="153">
        <v>74.697999999999993</v>
      </c>
      <c r="G21" s="153">
        <v>7.8910000000000009</v>
      </c>
      <c r="H21" s="153">
        <v>97.123000000000005</v>
      </c>
      <c r="I21" s="153">
        <v>35.927999999999997</v>
      </c>
      <c r="J21" s="154"/>
      <c r="K21" s="154"/>
    </row>
    <row r="22" spans="1:11" ht="18" customHeight="1">
      <c r="A22" s="4">
        <v>15</v>
      </c>
      <c r="B22" s="7" t="s">
        <v>59</v>
      </c>
      <c r="C22" s="15" t="s">
        <v>219</v>
      </c>
      <c r="D22" s="153">
        <f t="shared" ref="D22:I22" si="2">D16+D17-D18+D19-D20+D21</f>
        <v>587.69400000000007</v>
      </c>
      <c r="E22" s="153">
        <f t="shared" si="2"/>
        <v>9.7079999999999842</v>
      </c>
      <c r="F22" s="153">
        <f t="shared" si="2"/>
        <v>8.7740000000000151</v>
      </c>
      <c r="G22" s="153">
        <f t="shared" si="2"/>
        <v>65.384999999999991</v>
      </c>
      <c r="H22" s="153">
        <f t="shared" si="2"/>
        <v>503.82699999999988</v>
      </c>
      <c r="I22" s="153">
        <f t="shared" si="2"/>
        <v>-51.763999999999996</v>
      </c>
      <c r="J22" s="154"/>
      <c r="K22" s="154"/>
    </row>
    <row r="23" spans="1:11" ht="12" customHeight="1">
      <c r="A23" s="4">
        <v>16</v>
      </c>
      <c r="B23" s="7" t="s">
        <v>58</v>
      </c>
      <c r="C23" s="15" t="s">
        <v>98</v>
      </c>
      <c r="D23" s="153">
        <v>88.337999999999994</v>
      </c>
      <c r="E23" s="153">
        <v>15.735000000000003</v>
      </c>
      <c r="F23" s="153">
        <v>2.5390000000000001</v>
      </c>
      <c r="G23" s="153">
        <v>0</v>
      </c>
      <c r="H23" s="153">
        <v>70.063999999999993</v>
      </c>
      <c r="I23" s="153">
        <v>3.4540000000000002</v>
      </c>
      <c r="J23" s="154"/>
      <c r="K23" s="154"/>
    </row>
    <row r="24" spans="1:11" ht="12" customHeight="1">
      <c r="A24" s="4">
        <v>17</v>
      </c>
      <c r="B24" s="7" t="s">
        <v>60</v>
      </c>
      <c r="C24" s="15" t="s">
        <v>99</v>
      </c>
      <c r="D24" s="153">
        <v>91.683000000000007</v>
      </c>
      <c r="E24" s="153">
        <v>0</v>
      </c>
      <c r="F24" s="153">
        <v>0</v>
      </c>
      <c r="G24" s="153">
        <v>91.683000000000007</v>
      </c>
      <c r="H24" s="153">
        <v>0</v>
      </c>
      <c r="I24" s="153">
        <v>0.109</v>
      </c>
      <c r="J24" s="154"/>
      <c r="K24" s="154"/>
    </row>
    <row r="25" spans="1:11" ht="12" customHeight="1">
      <c r="A25" s="4">
        <v>18</v>
      </c>
      <c r="B25" s="7" t="s">
        <v>58</v>
      </c>
      <c r="C25" s="15" t="s">
        <v>220</v>
      </c>
      <c r="D25" s="153">
        <v>146.35900000000004</v>
      </c>
      <c r="E25" s="153">
        <v>0</v>
      </c>
      <c r="F25" s="153">
        <v>0</v>
      </c>
      <c r="G25" s="153">
        <v>0</v>
      </c>
      <c r="H25" s="153">
        <v>146.35900000000004</v>
      </c>
      <c r="I25" s="153">
        <v>0.41100000000000003</v>
      </c>
      <c r="J25" s="154"/>
      <c r="K25" s="154"/>
    </row>
    <row r="26" spans="1:11" ht="12" customHeight="1">
      <c r="A26" s="4">
        <v>19</v>
      </c>
      <c r="B26" s="7" t="s">
        <v>60</v>
      </c>
      <c r="C26" s="15" t="s">
        <v>221</v>
      </c>
      <c r="D26" s="153">
        <v>146.148</v>
      </c>
      <c r="E26" s="153">
        <v>5.2870000000000017</v>
      </c>
      <c r="F26" s="153">
        <v>25.021000000000001</v>
      </c>
      <c r="G26" s="153">
        <v>115.658</v>
      </c>
      <c r="H26" s="153">
        <v>0.182</v>
      </c>
      <c r="I26" s="153">
        <v>0.622</v>
      </c>
      <c r="J26" s="154"/>
      <c r="K26" s="154"/>
    </row>
    <row r="27" spans="1:11" ht="12" customHeight="1">
      <c r="A27" s="4">
        <v>20</v>
      </c>
      <c r="B27" s="7" t="s">
        <v>58</v>
      </c>
      <c r="C27" s="15" t="s">
        <v>100</v>
      </c>
      <c r="D27" s="153">
        <v>124.89999999999999</v>
      </c>
      <c r="E27" s="153">
        <v>3.9729999999999999</v>
      </c>
      <c r="F27" s="153">
        <v>11.129000000000001</v>
      </c>
      <c r="G27" s="153">
        <v>109.61599999999999</v>
      </c>
      <c r="H27" s="153">
        <v>0.182</v>
      </c>
      <c r="I27" s="153">
        <v>0.13100000000000001</v>
      </c>
      <c r="J27" s="154"/>
      <c r="K27" s="154"/>
    </row>
    <row r="28" spans="1:11" ht="12" customHeight="1">
      <c r="A28" s="4">
        <v>21</v>
      </c>
      <c r="B28" s="7" t="s">
        <v>60</v>
      </c>
      <c r="C28" s="15" t="s">
        <v>114</v>
      </c>
      <c r="D28" s="153">
        <v>123.11099999999999</v>
      </c>
      <c r="E28" s="153">
        <v>0</v>
      </c>
      <c r="F28" s="153">
        <v>0</v>
      </c>
      <c r="G28" s="153">
        <v>0</v>
      </c>
      <c r="H28" s="153">
        <v>123.11099999999999</v>
      </c>
      <c r="I28" s="153">
        <v>1.92</v>
      </c>
      <c r="J28" s="154"/>
      <c r="K28" s="154"/>
    </row>
    <row r="29" spans="1:11" ht="12" customHeight="1">
      <c r="A29" s="4">
        <v>22</v>
      </c>
      <c r="B29" s="7" t="s">
        <v>58</v>
      </c>
      <c r="C29" s="15" t="s">
        <v>101</v>
      </c>
      <c r="D29" s="153">
        <v>71.531999999999982</v>
      </c>
      <c r="E29" s="153">
        <v>7.25</v>
      </c>
      <c r="F29" s="153">
        <v>30.526</v>
      </c>
      <c r="G29" s="153">
        <v>15.839000000000006</v>
      </c>
      <c r="H29" s="153">
        <v>17.916999999999998</v>
      </c>
      <c r="I29" s="153">
        <v>10.924999999999999</v>
      </c>
      <c r="J29" s="154"/>
      <c r="K29" s="154"/>
    </row>
    <row r="30" spans="1:11" ht="12" customHeight="1">
      <c r="A30" s="4">
        <v>23</v>
      </c>
      <c r="B30" s="7" t="s">
        <v>60</v>
      </c>
      <c r="C30" s="15" t="s">
        <v>102</v>
      </c>
      <c r="D30" s="153">
        <v>62.83499999999998</v>
      </c>
      <c r="E30" s="153">
        <v>3.6459999999999999</v>
      </c>
      <c r="F30" s="153">
        <v>30.543000000000003</v>
      </c>
      <c r="G30" s="153">
        <v>5.242999999999995</v>
      </c>
      <c r="H30" s="153">
        <v>23.402999999999999</v>
      </c>
      <c r="I30" s="153">
        <v>19.622</v>
      </c>
      <c r="J30" s="154"/>
      <c r="K30" s="154"/>
    </row>
    <row r="31" spans="1:11" ht="18" customHeight="1">
      <c r="A31" s="4">
        <v>24</v>
      </c>
      <c r="B31" s="7" t="s">
        <v>59</v>
      </c>
      <c r="C31" s="15" t="s">
        <v>79</v>
      </c>
      <c r="D31" s="153">
        <f t="shared" ref="D31:I31" si="3">D22-D23+D24-D25+D26-D27+D28-D29+D30</f>
        <v>580.3420000000001</v>
      </c>
      <c r="E31" s="153">
        <f t="shared" si="3"/>
        <v>-8.3170000000000179</v>
      </c>
      <c r="F31" s="153">
        <f t="shared" si="3"/>
        <v>20.144000000000016</v>
      </c>
      <c r="G31" s="153">
        <f t="shared" si="3"/>
        <v>152.51400000000001</v>
      </c>
      <c r="H31" s="153">
        <f t="shared" si="3"/>
        <v>416.00099999999992</v>
      </c>
      <c r="I31" s="153">
        <f t="shared" si="3"/>
        <v>-44.411999999999992</v>
      </c>
      <c r="J31" s="154"/>
      <c r="K31" s="154"/>
    </row>
    <row r="32" spans="1:11" ht="12" customHeight="1">
      <c r="A32" s="4">
        <v>25</v>
      </c>
      <c r="B32" s="7" t="s">
        <v>58</v>
      </c>
      <c r="C32" s="15" t="s">
        <v>75</v>
      </c>
      <c r="D32" s="153">
        <v>525.87300000000005</v>
      </c>
      <c r="E32" s="153">
        <v>0</v>
      </c>
      <c r="F32" s="153">
        <v>0</v>
      </c>
      <c r="G32" s="153">
        <v>136.12899999999999</v>
      </c>
      <c r="H32" s="153">
        <v>389.74400000000003</v>
      </c>
      <c r="I32" s="153">
        <v>0</v>
      </c>
      <c r="J32" s="154"/>
      <c r="K32" s="154"/>
    </row>
    <row r="33" spans="1:11" ht="20.100000000000001" customHeight="1">
      <c r="A33" s="8">
        <v>26</v>
      </c>
      <c r="B33" s="9" t="s">
        <v>60</v>
      </c>
      <c r="C33" s="16" t="s">
        <v>80</v>
      </c>
      <c r="D33" s="153">
        <v>0</v>
      </c>
      <c r="E33" s="153">
        <v>-1.512</v>
      </c>
      <c r="F33" s="153">
        <v>-11.177</v>
      </c>
      <c r="G33" s="153">
        <v>0</v>
      </c>
      <c r="H33" s="153">
        <v>12.689</v>
      </c>
      <c r="I33" s="153">
        <v>0</v>
      </c>
      <c r="J33" s="154"/>
      <c r="K33" s="154"/>
    </row>
    <row r="34" spans="1:11" ht="18" customHeight="1">
      <c r="A34" s="4">
        <v>27</v>
      </c>
      <c r="B34" s="7" t="s">
        <v>59</v>
      </c>
      <c r="C34" s="15" t="s">
        <v>81</v>
      </c>
      <c r="D34" s="153">
        <f t="shared" ref="D34:I34" si="4">D31-D32+D33</f>
        <v>54.469000000000051</v>
      </c>
      <c r="E34" s="153">
        <f t="shared" si="4"/>
        <v>-9.8290000000000184</v>
      </c>
      <c r="F34" s="153">
        <f t="shared" si="4"/>
        <v>8.9670000000000165</v>
      </c>
      <c r="G34" s="153">
        <f t="shared" si="4"/>
        <v>16.385000000000019</v>
      </c>
      <c r="H34" s="153">
        <f t="shared" si="4"/>
        <v>38.945999999999891</v>
      </c>
      <c r="I34" s="153">
        <f t="shared" si="4"/>
        <v>-44.411999999999992</v>
      </c>
      <c r="J34" s="154"/>
      <c r="K34" s="154"/>
    </row>
    <row r="35" spans="1:11" ht="12" customHeight="1">
      <c r="A35" s="4">
        <v>28</v>
      </c>
      <c r="B35" s="7" t="s">
        <v>58</v>
      </c>
      <c r="C35" s="15" t="s">
        <v>103</v>
      </c>
      <c r="D35" s="153">
        <v>10.018000000000001</v>
      </c>
      <c r="E35" s="153">
        <v>0.183</v>
      </c>
      <c r="F35" s="153">
        <v>2.0539999999999998</v>
      </c>
      <c r="G35" s="153">
        <v>5.8920000000000012</v>
      </c>
      <c r="H35" s="153">
        <v>1.889</v>
      </c>
      <c r="I35" s="153">
        <v>1.095</v>
      </c>
      <c r="J35" s="154"/>
      <c r="K35" s="154"/>
    </row>
    <row r="36" spans="1:11" ht="12" customHeight="1">
      <c r="A36" s="4">
        <v>29</v>
      </c>
      <c r="B36" s="7" t="s">
        <v>60</v>
      </c>
      <c r="C36" s="15" t="s">
        <v>104</v>
      </c>
      <c r="D36" s="153">
        <v>8.7460000000000004</v>
      </c>
      <c r="E36" s="153">
        <v>2.62</v>
      </c>
      <c r="F36" s="153">
        <v>0.216</v>
      </c>
      <c r="G36" s="153">
        <v>2.6279999999999997</v>
      </c>
      <c r="H36" s="153">
        <v>3.282</v>
      </c>
      <c r="I36" s="153">
        <v>2.367</v>
      </c>
      <c r="J36" s="154"/>
      <c r="K36" s="154"/>
    </row>
    <row r="37" spans="1:11" ht="12" customHeight="1">
      <c r="A37" s="4">
        <v>30</v>
      </c>
      <c r="B37" s="7" t="s">
        <v>58</v>
      </c>
      <c r="C37" s="15" t="s">
        <v>76</v>
      </c>
      <c r="D37" s="153">
        <v>137.60000000000002</v>
      </c>
      <c r="E37" s="153">
        <v>71.672000000000011</v>
      </c>
      <c r="F37" s="153">
        <v>2.56</v>
      </c>
      <c r="G37" s="153">
        <v>17.46</v>
      </c>
      <c r="H37" s="153">
        <v>45.908000000000008</v>
      </c>
      <c r="I37" s="153">
        <v>0</v>
      </c>
      <c r="J37" s="154"/>
      <c r="K37" s="154"/>
    </row>
    <row r="38" spans="1:11" ht="12" customHeight="1">
      <c r="A38" s="4">
        <v>31</v>
      </c>
      <c r="B38" s="7" t="s">
        <v>60</v>
      </c>
      <c r="C38" s="15" t="s">
        <v>78</v>
      </c>
      <c r="D38" s="153">
        <v>127.54299999999998</v>
      </c>
      <c r="E38" s="153">
        <v>71.707999999999998</v>
      </c>
      <c r="F38" s="153">
        <v>2.2970000000000002</v>
      </c>
      <c r="G38" s="153">
        <v>17.414000000000001</v>
      </c>
      <c r="H38" s="153">
        <v>36.123999999999988</v>
      </c>
      <c r="I38" s="153">
        <v>0</v>
      </c>
      <c r="J38" s="154"/>
      <c r="K38" s="154"/>
    </row>
    <row r="39" spans="1:11" ht="12" customHeight="1">
      <c r="A39" s="4">
        <v>32</v>
      </c>
      <c r="B39" s="7" t="s">
        <v>58</v>
      </c>
      <c r="C39" s="15" t="s">
        <v>82</v>
      </c>
      <c r="D39" s="153">
        <v>-7.8999999999999959E-2</v>
      </c>
      <c r="E39" s="153">
        <v>4.3000000000000038E-2</v>
      </c>
      <c r="F39" s="153">
        <v>0</v>
      </c>
      <c r="G39" s="153">
        <v>-0.377</v>
      </c>
      <c r="H39" s="153">
        <v>0.255</v>
      </c>
      <c r="I39" s="153">
        <v>7.9000000000000001E-2</v>
      </c>
      <c r="J39" s="154"/>
      <c r="K39" s="154"/>
    </row>
    <row r="40" spans="1:11" ht="18" customHeight="1">
      <c r="A40" s="4">
        <v>33</v>
      </c>
      <c r="B40" s="7" t="s">
        <v>59</v>
      </c>
      <c r="C40" s="15" t="s">
        <v>83</v>
      </c>
      <c r="D40" s="153">
        <f t="shared" ref="D40:I40" si="5">D34-D35+D36-D37+D38-D39</f>
        <v>43.219000000000015</v>
      </c>
      <c r="E40" s="153">
        <f t="shared" si="5"/>
        <v>-7.3990000000000373</v>
      </c>
      <c r="F40" s="153">
        <f t="shared" si="5"/>
        <v>6.8660000000000174</v>
      </c>
      <c r="G40" s="153">
        <f t="shared" si="5"/>
        <v>13.452000000000019</v>
      </c>
      <c r="H40" s="153">
        <f t="shared" si="5"/>
        <v>30.299999999999866</v>
      </c>
      <c r="I40" s="153">
        <f t="shared" si="5"/>
        <v>-43.218999999999994</v>
      </c>
      <c r="J40" s="154"/>
      <c r="K40" s="154"/>
    </row>
    <row r="41" spans="1:11" ht="20.100000000000001" customHeight="1">
      <c r="A41" s="4"/>
      <c r="B41" s="7"/>
      <c r="C41" s="17" t="s">
        <v>105</v>
      </c>
      <c r="D41" s="153"/>
      <c r="E41" s="153"/>
      <c r="F41" s="153"/>
      <c r="G41" s="153"/>
      <c r="H41" s="153"/>
      <c r="I41" s="153"/>
      <c r="J41" s="154"/>
      <c r="K41" s="154"/>
    </row>
    <row r="42" spans="1:11" ht="18" customHeight="1">
      <c r="A42" s="4">
        <v>34</v>
      </c>
      <c r="B42" s="7"/>
      <c r="C42" s="15" t="s">
        <v>79</v>
      </c>
      <c r="D42" s="153">
        <v>580.34199999999987</v>
      </c>
      <c r="E42" s="153">
        <v>-8.3170000000000144</v>
      </c>
      <c r="F42" s="153">
        <v>20.144000000000002</v>
      </c>
      <c r="G42" s="153">
        <v>152.51399999999998</v>
      </c>
      <c r="H42" s="153">
        <v>416.00099999999992</v>
      </c>
      <c r="I42" s="153">
        <v>-44.411999999999985</v>
      </c>
      <c r="J42" s="154"/>
      <c r="K42" s="154"/>
    </row>
    <row r="43" spans="1:11" ht="12" customHeight="1">
      <c r="A43" s="4">
        <v>35</v>
      </c>
      <c r="B43" s="7" t="s">
        <v>58</v>
      </c>
      <c r="C43" s="18" t="s">
        <v>106</v>
      </c>
      <c r="D43" s="153">
        <v>85.013999999999996</v>
      </c>
      <c r="E43" s="153">
        <v>0</v>
      </c>
      <c r="F43" s="153">
        <v>0</v>
      </c>
      <c r="G43" s="153">
        <v>85.013999999999996</v>
      </c>
      <c r="H43" s="153">
        <v>0</v>
      </c>
      <c r="I43" s="153">
        <v>0</v>
      </c>
      <c r="J43" s="154"/>
      <c r="K43" s="154"/>
    </row>
    <row r="44" spans="1:11" ht="12" customHeight="1">
      <c r="A44" s="4">
        <v>36</v>
      </c>
      <c r="B44" s="7" t="s">
        <v>60</v>
      </c>
      <c r="C44" s="18" t="s">
        <v>107</v>
      </c>
      <c r="D44" s="153">
        <v>85.013999999999996</v>
      </c>
      <c r="E44" s="153">
        <v>0</v>
      </c>
      <c r="F44" s="153">
        <v>0</v>
      </c>
      <c r="G44" s="153">
        <v>0</v>
      </c>
      <c r="H44" s="153">
        <v>85.013999999999996</v>
      </c>
      <c r="I44" s="153">
        <v>0</v>
      </c>
      <c r="J44" s="154"/>
      <c r="K44" s="154"/>
    </row>
    <row r="45" spans="1:11" ht="18" customHeight="1">
      <c r="A45" s="4">
        <v>37</v>
      </c>
      <c r="B45" s="7" t="s">
        <v>59</v>
      </c>
      <c r="C45" s="15" t="s">
        <v>113</v>
      </c>
      <c r="D45" s="153">
        <f t="shared" ref="D45:I45" si="6">D42-D43+D44</f>
        <v>580.34199999999987</v>
      </c>
      <c r="E45" s="153">
        <f t="shared" si="6"/>
        <v>-8.3170000000000144</v>
      </c>
      <c r="F45" s="153">
        <f t="shared" si="6"/>
        <v>20.144000000000002</v>
      </c>
      <c r="G45" s="153">
        <f t="shared" si="6"/>
        <v>67.499999999999986</v>
      </c>
      <c r="H45" s="153">
        <f t="shared" si="6"/>
        <v>501.01499999999993</v>
      </c>
      <c r="I45" s="153">
        <f t="shared" si="6"/>
        <v>-44.411999999999985</v>
      </c>
      <c r="J45" s="154"/>
      <c r="K45" s="154"/>
    </row>
    <row r="46" spans="1:11" ht="12" customHeight="1">
      <c r="A46" s="4">
        <v>38</v>
      </c>
      <c r="B46" s="7" t="s">
        <v>58</v>
      </c>
      <c r="C46" s="15" t="s">
        <v>108</v>
      </c>
      <c r="D46" s="153">
        <v>525.87300000000005</v>
      </c>
      <c r="E46" s="153">
        <v>0</v>
      </c>
      <c r="F46" s="153">
        <v>0</v>
      </c>
      <c r="G46" s="153">
        <v>51.115000000000002</v>
      </c>
      <c r="H46" s="153">
        <v>474.75800000000004</v>
      </c>
      <c r="I46" s="153">
        <v>0</v>
      </c>
      <c r="J46" s="154"/>
      <c r="K46" s="154"/>
    </row>
    <row r="47" spans="1:11" ht="20.100000000000001" customHeight="1">
      <c r="A47" s="8">
        <v>39</v>
      </c>
      <c r="B47" s="9" t="s">
        <v>60</v>
      </c>
      <c r="C47" s="16" t="s">
        <v>80</v>
      </c>
      <c r="D47" s="153">
        <v>0</v>
      </c>
      <c r="E47" s="153">
        <v>-1.512</v>
      </c>
      <c r="F47" s="153">
        <v>-11.177</v>
      </c>
      <c r="G47" s="153">
        <v>0</v>
      </c>
      <c r="H47" s="153">
        <v>12.689</v>
      </c>
      <c r="I47" s="153">
        <v>0</v>
      </c>
      <c r="J47" s="154"/>
      <c r="K47" s="154"/>
    </row>
    <row r="48" spans="1:11" ht="18" customHeight="1">
      <c r="A48" s="4">
        <v>40</v>
      </c>
      <c r="B48" s="7" t="s">
        <v>59</v>
      </c>
      <c r="C48" s="15" t="s">
        <v>81</v>
      </c>
      <c r="D48" s="153">
        <f t="shared" ref="D48:I48" si="7">D45-D46+D47</f>
        <v>54.468999999999824</v>
      </c>
      <c r="E48" s="153">
        <f t="shared" si="7"/>
        <v>-9.8290000000000148</v>
      </c>
      <c r="F48" s="153">
        <f t="shared" si="7"/>
        <v>8.9670000000000023</v>
      </c>
      <c r="G48" s="153">
        <f t="shared" si="7"/>
        <v>16.384999999999984</v>
      </c>
      <c r="H48" s="153">
        <f t="shared" si="7"/>
        <v>38.945999999999891</v>
      </c>
      <c r="I48" s="153">
        <f t="shared" si="7"/>
        <v>-44.411999999999985</v>
      </c>
      <c r="J48" s="154"/>
      <c r="K48" s="154"/>
    </row>
    <row r="49" spans="1:11" ht="12" customHeight="1">
      <c r="D49" s="154"/>
      <c r="E49" s="154"/>
      <c r="F49" s="154"/>
      <c r="G49" s="154"/>
      <c r="H49" s="154"/>
      <c r="I49" s="154"/>
      <c r="J49" s="154"/>
      <c r="K49" s="154"/>
    </row>
    <row r="50" spans="1:11" ht="12" customHeight="1">
      <c r="A50" s="148"/>
      <c r="B50" s="149"/>
      <c r="D50" s="154"/>
      <c r="E50" s="154"/>
      <c r="F50" s="154"/>
      <c r="G50" s="154"/>
      <c r="H50" s="154"/>
      <c r="I50" s="154"/>
      <c r="J50" s="154"/>
      <c r="K50" s="154"/>
    </row>
    <row r="51" spans="1:11" ht="12" customHeight="1">
      <c r="A51" s="4" t="s">
        <v>109</v>
      </c>
      <c r="D51" s="154"/>
      <c r="E51" s="154"/>
      <c r="F51" s="154"/>
      <c r="G51" s="154"/>
      <c r="H51" s="154"/>
      <c r="I51" s="154"/>
      <c r="J51" s="154"/>
      <c r="K51" s="154"/>
    </row>
    <row r="52" spans="1:11" ht="11.1" customHeight="1">
      <c r="A52" s="4" t="s">
        <v>110</v>
      </c>
      <c r="D52" s="154"/>
      <c r="E52" s="154"/>
      <c r="F52" s="154"/>
      <c r="G52" s="154"/>
      <c r="H52" s="154"/>
      <c r="I52" s="154"/>
      <c r="J52" s="154"/>
      <c r="K52" s="154"/>
    </row>
    <row r="53" spans="1:11" ht="11.1" customHeight="1">
      <c r="A53" s="4" t="s">
        <v>222</v>
      </c>
      <c r="D53" s="154"/>
      <c r="E53" s="154"/>
      <c r="F53" s="154"/>
      <c r="G53" s="154"/>
      <c r="H53" s="154"/>
      <c r="I53" s="154"/>
      <c r="J53" s="154"/>
      <c r="K53" s="154"/>
    </row>
    <row r="54" spans="1:11" ht="11.1" customHeight="1">
      <c r="D54" s="154"/>
      <c r="E54" s="154"/>
      <c r="F54" s="154"/>
      <c r="G54" s="154"/>
      <c r="H54" s="154"/>
      <c r="I54" s="154"/>
      <c r="J54" s="154"/>
      <c r="K54" s="154"/>
    </row>
    <row r="55" spans="1:11" ht="12" customHeight="1">
      <c r="D55" s="154"/>
      <c r="E55" s="154"/>
      <c r="F55" s="154"/>
      <c r="G55" s="154"/>
      <c r="H55" s="154"/>
      <c r="I55" s="154"/>
      <c r="J55" s="154"/>
      <c r="K55" s="154"/>
    </row>
    <row r="56" spans="1:11" ht="12" customHeight="1">
      <c r="D56" s="154"/>
      <c r="E56" s="154"/>
      <c r="F56" s="154"/>
      <c r="G56" s="154"/>
      <c r="H56" s="154"/>
      <c r="I56" s="154"/>
      <c r="J56" s="154"/>
      <c r="K56" s="154"/>
    </row>
    <row r="57" spans="1:11" ht="12" customHeight="1">
      <c r="D57" s="154"/>
      <c r="E57" s="154"/>
      <c r="F57" s="154"/>
      <c r="G57" s="154"/>
      <c r="H57" s="154"/>
      <c r="I57" s="154"/>
      <c r="J57" s="154"/>
      <c r="K57" s="154"/>
    </row>
    <row r="58" spans="1:11" ht="12" customHeight="1">
      <c r="D58" s="154"/>
      <c r="E58" s="154"/>
      <c r="F58" s="154"/>
      <c r="G58" s="154"/>
      <c r="H58" s="154"/>
      <c r="I58" s="154"/>
      <c r="J58" s="154"/>
      <c r="K58" s="154"/>
    </row>
    <row r="59" spans="1:11" ht="12" customHeight="1">
      <c r="D59" s="154"/>
      <c r="E59" s="154"/>
      <c r="F59" s="154"/>
      <c r="G59" s="154"/>
      <c r="H59" s="154"/>
      <c r="I59" s="154"/>
      <c r="J59" s="154"/>
      <c r="K59" s="154"/>
    </row>
    <row r="60" spans="1:11" ht="12" customHeight="1">
      <c r="D60" s="154"/>
      <c r="E60" s="154"/>
      <c r="F60" s="154"/>
      <c r="G60" s="154"/>
      <c r="H60" s="154"/>
      <c r="I60" s="154"/>
      <c r="J60" s="154"/>
      <c r="K60" s="154"/>
    </row>
    <row r="61" spans="1:11" ht="12" customHeight="1">
      <c r="D61" s="154"/>
      <c r="E61" s="154"/>
      <c r="F61" s="154"/>
      <c r="G61" s="154"/>
      <c r="H61" s="154"/>
      <c r="I61" s="154"/>
      <c r="J61" s="154"/>
      <c r="K61" s="154"/>
    </row>
    <row r="62" spans="1:11" ht="12" customHeight="1">
      <c r="D62" s="154"/>
      <c r="E62" s="154"/>
      <c r="F62" s="154"/>
      <c r="G62" s="154"/>
      <c r="H62" s="154"/>
      <c r="I62" s="154"/>
      <c r="J62" s="154"/>
      <c r="K62" s="154"/>
    </row>
    <row r="63" spans="1:11" ht="12" customHeight="1">
      <c r="D63" s="154"/>
      <c r="E63" s="154"/>
      <c r="F63" s="154"/>
      <c r="G63" s="154"/>
      <c r="H63" s="154"/>
      <c r="I63" s="154"/>
      <c r="J63" s="154"/>
      <c r="K63" s="154"/>
    </row>
    <row r="64" spans="1:11" ht="12" customHeight="1">
      <c r="D64" s="154"/>
      <c r="E64" s="154"/>
      <c r="F64" s="154"/>
      <c r="G64" s="154"/>
      <c r="H64" s="154"/>
      <c r="I64" s="154"/>
      <c r="J64" s="154"/>
      <c r="K64" s="154"/>
    </row>
    <row r="65" spans="4:11" ht="12" customHeight="1">
      <c r="D65" s="154"/>
      <c r="E65" s="154"/>
      <c r="F65" s="154"/>
      <c r="G65" s="154"/>
      <c r="H65" s="154"/>
      <c r="I65" s="154"/>
      <c r="J65" s="154"/>
      <c r="K65" s="154"/>
    </row>
    <row r="66" spans="4:11" ht="12" customHeight="1">
      <c r="D66" s="154"/>
      <c r="E66" s="154"/>
      <c r="F66" s="154"/>
      <c r="G66" s="154"/>
      <c r="H66" s="154"/>
      <c r="I66" s="154"/>
      <c r="J66" s="154"/>
      <c r="K66" s="154"/>
    </row>
    <row r="67" spans="4:11" ht="12" customHeight="1">
      <c r="D67" s="154"/>
      <c r="E67" s="154"/>
      <c r="F67" s="154"/>
      <c r="G67" s="154"/>
      <c r="H67" s="154"/>
      <c r="I67" s="154"/>
      <c r="J67" s="154"/>
      <c r="K67" s="154"/>
    </row>
    <row r="68" spans="4:11" ht="12" customHeight="1">
      <c r="D68" s="154"/>
      <c r="E68" s="154"/>
      <c r="F68" s="154"/>
      <c r="G68" s="154"/>
      <c r="H68" s="154"/>
      <c r="I68" s="154"/>
      <c r="J68" s="154"/>
      <c r="K68" s="154"/>
    </row>
    <row r="69" spans="4:11" ht="12" customHeight="1">
      <c r="D69" s="154"/>
      <c r="E69" s="154"/>
      <c r="F69" s="154"/>
      <c r="G69" s="154"/>
      <c r="H69" s="154"/>
      <c r="I69" s="154"/>
      <c r="J69" s="154"/>
      <c r="K69" s="154"/>
    </row>
    <row r="70" spans="4:11" ht="12" customHeight="1">
      <c r="D70" s="154"/>
      <c r="E70" s="154"/>
      <c r="F70" s="154"/>
      <c r="G70" s="154"/>
      <c r="H70" s="154"/>
      <c r="I70" s="154"/>
      <c r="J70" s="154"/>
      <c r="K70" s="154"/>
    </row>
    <row r="71" spans="4:11" ht="12" customHeight="1">
      <c r="D71" s="154"/>
      <c r="E71" s="154"/>
      <c r="F71" s="154"/>
      <c r="G71" s="154"/>
      <c r="H71" s="154"/>
      <c r="I71" s="154"/>
      <c r="J71" s="154"/>
      <c r="K71" s="154"/>
    </row>
    <row r="72" spans="4:11" ht="12" customHeight="1">
      <c r="D72" s="154"/>
      <c r="E72" s="154"/>
      <c r="F72" s="154"/>
      <c r="G72" s="154"/>
      <c r="H72" s="154"/>
      <c r="I72" s="154"/>
      <c r="J72" s="154"/>
      <c r="K72" s="154"/>
    </row>
    <row r="73" spans="4:11" ht="12" customHeight="1">
      <c r="D73" s="154"/>
      <c r="E73" s="154"/>
      <c r="F73" s="154"/>
      <c r="G73" s="154"/>
      <c r="H73" s="154"/>
      <c r="I73" s="154"/>
      <c r="J73" s="154"/>
      <c r="K73" s="154"/>
    </row>
    <row r="74" spans="4:11" ht="12" customHeight="1">
      <c r="D74" s="154"/>
      <c r="E74" s="154"/>
      <c r="F74" s="154"/>
      <c r="G74" s="154"/>
      <c r="H74" s="154"/>
      <c r="I74" s="154"/>
      <c r="J74" s="154"/>
      <c r="K74" s="154"/>
    </row>
    <row r="75" spans="4:11" ht="12" customHeight="1">
      <c r="D75" s="154"/>
      <c r="E75" s="154"/>
      <c r="F75" s="154"/>
      <c r="G75" s="154"/>
      <c r="H75" s="154"/>
      <c r="I75" s="154"/>
      <c r="J75" s="154"/>
      <c r="K75" s="154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6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67ABB2-13A8-4C06-B737-26CE8EEBF0C5}">
  <dimension ref="A1:K75"/>
  <sheetViews>
    <sheetView showGridLines="0" workbookViewId="0"/>
  </sheetViews>
  <sheetFormatPr baseColWidth="10" defaultColWidth="10" defaultRowHeight="11.25"/>
  <cols>
    <col min="1" max="1" width="2.25" style="144" customWidth="1"/>
    <col min="2" max="2" width="1.5" style="155" customWidth="1"/>
    <col min="3" max="3" width="32.625" style="144" customWidth="1"/>
    <col min="4" max="4" width="9.375" style="144" customWidth="1"/>
    <col min="5" max="6" width="9.5" style="144" customWidth="1"/>
    <col min="7" max="9" width="9.375" style="144" customWidth="1"/>
    <col min="10" max="11" width="7.25" style="144" customWidth="1"/>
    <col min="12" max="16384" width="10" style="144"/>
  </cols>
  <sheetData>
    <row r="1" spans="1:11" ht="12" customHeight="1">
      <c r="A1" s="141"/>
      <c r="B1" s="142"/>
      <c r="C1" s="142"/>
      <c r="D1" s="142"/>
      <c r="E1" s="142"/>
      <c r="F1" s="142"/>
      <c r="G1" s="142"/>
      <c r="H1" s="142"/>
      <c r="I1" s="142"/>
      <c r="J1" s="143"/>
      <c r="K1" s="143"/>
    </row>
    <row r="2" spans="1:11" ht="12" customHeight="1">
      <c r="A2" s="13" t="s">
        <v>111</v>
      </c>
      <c r="B2" s="142"/>
      <c r="C2" s="142"/>
      <c r="D2" s="142"/>
      <c r="E2" s="142"/>
      <c r="F2" s="142"/>
      <c r="G2" s="142"/>
      <c r="H2" s="142"/>
      <c r="I2" s="142"/>
      <c r="J2" s="143"/>
      <c r="K2" s="143"/>
    </row>
    <row r="3" spans="1:11" ht="12" customHeight="1">
      <c r="A3" s="19"/>
      <c r="B3" s="142"/>
      <c r="C3" s="142"/>
      <c r="D3" s="142"/>
      <c r="E3" s="142"/>
      <c r="F3" s="142"/>
      <c r="G3" s="142"/>
      <c r="H3" s="142"/>
      <c r="I3" s="142"/>
      <c r="J3" s="143"/>
      <c r="K3" s="143"/>
    </row>
    <row r="4" spans="1:11" ht="12" customHeight="1">
      <c r="A4" s="19" t="s">
        <v>283</v>
      </c>
      <c r="B4" s="142"/>
      <c r="C4" s="142"/>
      <c r="D4" s="142"/>
      <c r="E4" s="142"/>
      <c r="F4" s="142"/>
      <c r="G4" s="142"/>
      <c r="H4" s="142"/>
      <c r="I4" s="142"/>
      <c r="J4" s="143"/>
      <c r="K4" s="143"/>
    </row>
    <row r="5" spans="1:11" ht="12" customHeight="1">
      <c r="A5" s="20" t="s">
        <v>69</v>
      </c>
      <c r="B5" s="142"/>
      <c r="C5" s="142"/>
      <c r="D5" s="142"/>
      <c r="E5" s="142"/>
      <c r="F5" s="142"/>
      <c r="G5" s="142"/>
      <c r="H5" s="142"/>
      <c r="I5" s="142"/>
      <c r="J5" s="143"/>
      <c r="K5" s="143"/>
    </row>
    <row r="6" spans="1:11" ht="12" customHeight="1">
      <c r="A6" s="148"/>
      <c r="B6" s="149"/>
      <c r="C6" s="148"/>
      <c r="D6" s="148"/>
      <c r="E6" s="148"/>
      <c r="F6" s="148"/>
      <c r="G6" s="148"/>
      <c r="H6" s="148"/>
      <c r="I6" s="148"/>
      <c r="J6" s="150"/>
      <c r="K6" s="150"/>
    </row>
    <row r="7" spans="1:11" ht="45">
      <c r="A7" s="151"/>
      <c r="B7" s="149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152"/>
      <c r="K7" s="152"/>
    </row>
    <row r="8" spans="1:11" ht="24" customHeight="1">
      <c r="A8" s="4">
        <v>1</v>
      </c>
      <c r="B8" s="7"/>
      <c r="C8" s="14" t="s">
        <v>73</v>
      </c>
      <c r="D8" s="153">
        <v>1345.8629999999998</v>
      </c>
      <c r="E8" s="153">
        <v>952.59199999999987</v>
      </c>
      <c r="F8" s="153">
        <v>58.206000000000003</v>
      </c>
      <c r="G8" s="153">
        <v>109.48699999999999</v>
      </c>
      <c r="H8" s="153">
        <v>225.578</v>
      </c>
      <c r="I8" s="153">
        <v>0</v>
      </c>
      <c r="J8" s="154"/>
      <c r="K8" s="154"/>
    </row>
    <row r="9" spans="1:11" ht="12" customHeight="1">
      <c r="A9" s="4">
        <v>2</v>
      </c>
      <c r="B9" s="7" t="s">
        <v>58</v>
      </c>
      <c r="C9" s="15" t="s">
        <v>74</v>
      </c>
      <c r="D9" s="153">
        <v>696.16200000000003</v>
      </c>
      <c r="E9" s="153">
        <v>549.65700000000004</v>
      </c>
      <c r="F9" s="153">
        <v>29.502999999999993</v>
      </c>
      <c r="G9" s="153">
        <v>37.337999999999994</v>
      </c>
      <c r="H9" s="153">
        <v>79.664000000000001</v>
      </c>
      <c r="I9" s="153">
        <v>0</v>
      </c>
      <c r="J9" s="154"/>
      <c r="K9" s="154"/>
    </row>
    <row r="10" spans="1:11" ht="18" customHeight="1">
      <c r="A10" s="4">
        <v>3</v>
      </c>
      <c r="B10" s="7" t="s">
        <v>59</v>
      </c>
      <c r="C10" s="15" t="s">
        <v>77</v>
      </c>
      <c r="D10" s="153">
        <f t="shared" ref="D10:I10" si="0">D8-D9</f>
        <v>649.70099999999979</v>
      </c>
      <c r="E10" s="153">
        <f t="shared" si="0"/>
        <v>402.93499999999983</v>
      </c>
      <c r="F10" s="153">
        <f t="shared" si="0"/>
        <v>28.70300000000001</v>
      </c>
      <c r="G10" s="153">
        <f t="shared" si="0"/>
        <v>72.149000000000001</v>
      </c>
      <c r="H10" s="153">
        <f t="shared" si="0"/>
        <v>145.91399999999999</v>
      </c>
      <c r="I10" s="153">
        <f t="shared" si="0"/>
        <v>0</v>
      </c>
      <c r="J10" s="154"/>
      <c r="K10" s="154"/>
    </row>
    <row r="11" spans="1:11" ht="12" customHeight="1">
      <c r="A11" s="4">
        <v>4</v>
      </c>
      <c r="B11" s="7" t="s">
        <v>58</v>
      </c>
      <c r="C11" s="15" t="s">
        <v>78</v>
      </c>
      <c r="D11" s="153">
        <v>128.96600000000004</v>
      </c>
      <c r="E11" s="153">
        <v>72.248000000000005</v>
      </c>
      <c r="F11" s="153">
        <v>2.3159999999999998</v>
      </c>
      <c r="G11" s="153">
        <v>17.588999999999999</v>
      </c>
      <c r="H11" s="153">
        <v>36.813000000000031</v>
      </c>
      <c r="I11" s="153">
        <v>0</v>
      </c>
      <c r="J11" s="154"/>
      <c r="K11" s="154"/>
    </row>
    <row r="12" spans="1:11" ht="18" customHeight="1">
      <c r="A12" s="4">
        <v>5</v>
      </c>
      <c r="B12" s="7" t="s">
        <v>59</v>
      </c>
      <c r="C12" s="15" t="s">
        <v>89</v>
      </c>
      <c r="D12" s="153">
        <f>D10-D11</f>
        <v>520.73499999999979</v>
      </c>
      <c r="E12" s="153">
        <f>E10-E11</f>
        <v>330.68699999999984</v>
      </c>
      <c r="F12" s="153">
        <f>F10-F11</f>
        <v>26.387000000000011</v>
      </c>
      <c r="G12" s="153">
        <f>G10-G11</f>
        <v>54.56</v>
      </c>
      <c r="H12" s="153">
        <f>H10-H11</f>
        <v>109.10099999999996</v>
      </c>
      <c r="I12" s="153">
        <v>-34.283999999999992</v>
      </c>
      <c r="J12" s="154"/>
      <c r="K12" s="154"/>
    </row>
    <row r="13" spans="1:11" ht="12" customHeight="1">
      <c r="A13" s="4">
        <v>6</v>
      </c>
      <c r="B13" s="7" t="s">
        <v>58</v>
      </c>
      <c r="C13" s="15" t="s">
        <v>90</v>
      </c>
      <c r="D13" s="153">
        <v>363.57100000000003</v>
      </c>
      <c r="E13" s="153">
        <v>242.87700000000001</v>
      </c>
      <c r="F13" s="153">
        <v>16.893999999999998</v>
      </c>
      <c r="G13" s="153">
        <v>55.162999999999997</v>
      </c>
      <c r="H13" s="153">
        <v>48.637</v>
      </c>
      <c r="I13" s="153">
        <v>2.9220000000000002</v>
      </c>
      <c r="J13" s="154"/>
      <c r="K13" s="154"/>
    </row>
    <row r="14" spans="1:11" ht="12" customHeight="1">
      <c r="A14" s="4">
        <v>7</v>
      </c>
      <c r="B14" s="7" t="s">
        <v>58</v>
      </c>
      <c r="C14" s="15" t="s">
        <v>91</v>
      </c>
      <c r="D14" s="153">
        <v>5.0960000000000001</v>
      </c>
      <c r="E14" s="153">
        <v>2.7050000000000001</v>
      </c>
      <c r="F14" s="153">
        <v>0.24199999999999999</v>
      </c>
      <c r="G14" s="153">
        <v>0.09</v>
      </c>
      <c r="H14" s="153">
        <v>2.0589999999999997</v>
      </c>
      <c r="I14" s="153">
        <v>0</v>
      </c>
      <c r="J14" s="154"/>
      <c r="K14" s="154"/>
    </row>
    <row r="15" spans="1:11" ht="12" customHeight="1">
      <c r="A15" s="4">
        <v>8</v>
      </c>
      <c r="B15" s="7" t="s">
        <v>60</v>
      </c>
      <c r="C15" s="15" t="s">
        <v>92</v>
      </c>
      <c r="D15" s="153">
        <v>8.6929999999999996</v>
      </c>
      <c r="E15" s="153">
        <v>8.3130000000000006</v>
      </c>
      <c r="F15" s="153">
        <v>0</v>
      </c>
      <c r="G15" s="153">
        <v>8.1000000000000003E-2</v>
      </c>
      <c r="H15" s="153">
        <v>0.29899999999999999</v>
      </c>
      <c r="I15" s="153">
        <v>0</v>
      </c>
      <c r="J15" s="154"/>
      <c r="K15" s="154"/>
    </row>
    <row r="16" spans="1:11" ht="18" customHeight="1">
      <c r="A16" s="4">
        <v>9</v>
      </c>
      <c r="B16" s="7" t="s">
        <v>59</v>
      </c>
      <c r="C16" s="15" t="s">
        <v>112</v>
      </c>
      <c r="D16" s="153">
        <f t="shared" ref="D16:I16" si="1">D12-D13-D14+D15</f>
        <v>160.76099999999977</v>
      </c>
      <c r="E16" s="153">
        <f t="shared" si="1"/>
        <v>93.417999999999836</v>
      </c>
      <c r="F16" s="153">
        <f t="shared" si="1"/>
        <v>9.2510000000000119</v>
      </c>
      <c r="G16" s="153">
        <f t="shared" si="1"/>
        <v>-0.61199999999999444</v>
      </c>
      <c r="H16" s="153">
        <f t="shared" si="1"/>
        <v>58.703999999999958</v>
      </c>
      <c r="I16" s="153">
        <f t="shared" si="1"/>
        <v>-37.205999999999989</v>
      </c>
      <c r="J16" s="154"/>
      <c r="K16" s="154"/>
    </row>
    <row r="17" spans="1:11" ht="12" customHeight="1">
      <c r="A17" s="4">
        <v>10</v>
      </c>
      <c r="B17" s="7" t="s">
        <v>60</v>
      </c>
      <c r="C17" s="15" t="s">
        <v>93</v>
      </c>
      <c r="D17" s="153">
        <v>364.12800000000004</v>
      </c>
      <c r="E17" s="153">
        <v>0</v>
      </c>
      <c r="F17" s="153">
        <v>0</v>
      </c>
      <c r="G17" s="153">
        <v>0</v>
      </c>
      <c r="H17" s="153">
        <v>364.12800000000004</v>
      </c>
      <c r="I17" s="153">
        <v>2.3650000000000002</v>
      </c>
      <c r="J17" s="154"/>
      <c r="K17" s="154"/>
    </row>
    <row r="18" spans="1:11" ht="12" customHeight="1">
      <c r="A18" s="4">
        <v>11</v>
      </c>
      <c r="B18" s="7" t="s">
        <v>58</v>
      </c>
      <c r="C18" s="15" t="s">
        <v>94</v>
      </c>
      <c r="D18" s="153">
        <v>8.5969999999999995</v>
      </c>
      <c r="E18" s="153">
        <v>0</v>
      </c>
      <c r="F18" s="153">
        <v>0</v>
      </c>
      <c r="G18" s="153">
        <v>8.5969999999999995</v>
      </c>
      <c r="H18" s="153">
        <v>0</v>
      </c>
      <c r="I18" s="153">
        <v>0.10100000000000001</v>
      </c>
      <c r="J18" s="154"/>
      <c r="K18" s="154"/>
    </row>
    <row r="19" spans="1:11" ht="12" customHeight="1">
      <c r="A19" s="4">
        <v>12</v>
      </c>
      <c r="B19" s="7" t="s">
        <v>60</v>
      </c>
      <c r="C19" s="15" t="s">
        <v>95</v>
      </c>
      <c r="D19" s="153">
        <v>82.462000000000003</v>
      </c>
      <c r="E19" s="153">
        <v>0</v>
      </c>
      <c r="F19" s="153">
        <v>0</v>
      </c>
      <c r="G19" s="153">
        <v>82.462000000000003</v>
      </c>
      <c r="H19" s="153">
        <v>0</v>
      </c>
      <c r="I19" s="153">
        <v>1.1679999999999999</v>
      </c>
      <c r="J19" s="154"/>
      <c r="K19" s="154"/>
    </row>
    <row r="20" spans="1:11" ht="12" customHeight="1">
      <c r="A20" s="4">
        <v>13</v>
      </c>
      <c r="B20" s="7" t="s">
        <v>58</v>
      </c>
      <c r="C20" s="15" t="s">
        <v>96</v>
      </c>
      <c r="D20" s="153">
        <v>166.95500000000001</v>
      </c>
      <c r="E20" s="153">
        <v>78.691000000000003</v>
      </c>
      <c r="F20" s="153">
        <v>66.709000000000003</v>
      </c>
      <c r="G20" s="153">
        <v>12.233000000000001</v>
      </c>
      <c r="H20" s="153">
        <v>9.322000000000001</v>
      </c>
      <c r="I20" s="153">
        <v>42.782999999999994</v>
      </c>
      <c r="J20" s="154"/>
      <c r="K20" s="154"/>
    </row>
    <row r="21" spans="1:11" ht="12" customHeight="1">
      <c r="A21" s="4">
        <v>14</v>
      </c>
      <c r="B21" s="7" t="s">
        <v>60</v>
      </c>
      <c r="C21" s="15" t="s">
        <v>97</v>
      </c>
      <c r="D21" s="153">
        <v>184.24799999999999</v>
      </c>
      <c r="E21" s="153">
        <v>28.165999999999997</v>
      </c>
      <c r="F21" s="153">
        <v>61.197999999999993</v>
      </c>
      <c r="G21" s="153">
        <v>5.3439999999999994</v>
      </c>
      <c r="H21" s="153">
        <v>89.539999999999992</v>
      </c>
      <c r="I21" s="153">
        <v>25.49</v>
      </c>
      <c r="J21" s="154"/>
      <c r="K21" s="154"/>
    </row>
    <row r="22" spans="1:11" ht="18" customHeight="1">
      <c r="A22" s="4">
        <v>15</v>
      </c>
      <c r="B22" s="7" t="s">
        <v>59</v>
      </c>
      <c r="C22" s="15" t="s">
        <v>219</v>
      </c>
      <c r="D22" s="153">
        <f t="shared" ref="D22:I22" si="2">D16+D17-D18+D19-D20+D21</f>
        <v>616.0469999999998</v>
      </c>
      <c r="E22" s="153">
        <f t="shared" si="2"/>
        <v>42.89299999999983</v>
      </c>
      <c r="F22" s="153">
        <f t="shared" si="2"/>
        <v>3.740000000000002</v>
      </c>
      <c r="G22" s="153">
        <f t="shared" si="2"/>
        <v>66.364000000000004</v>
      </c>
      <c r="H22" s="153">
        <f t="shared" si="2"/>
        <v>503.04999999999995</v>
      </c>
      <c r="I22" s="153">
        <f t="shared" si="2"/>
        <v>-51.066999999999993</v>
      </c>
      <c r="J22" s="154"/>
      <c r="K22" s="154"/>
    </row>
    <row r="23" spans="1:11" ht="12" customHeight="1">
      <c r="A23" s="4">
        <v>16</v>
      </c>
      <c r="B23" s="7" t="s">
        <v>58</v>
      </c>
      <c r="C23" s="15" t="s">
        <v>98</v>
      </c>
      <c r="D23" s="153">
        <v>75.882999999999996</v>
      </c>
      <c r="E23" s="153">
        <v>12.579000000000001</v>
      </c>
      <c r="F23" s="153">
        <v>2.0310000000000001</v>
      </c>
      <c r="G23" s="153">
        <v>0</v>
      </c>
      <c r="H23" s="153">
        <v>61.272999999999996</v>
      </c>
      <c r="I23" s="153">
        <v>1.0189999999999999</v>
      </c>
      <c r="J23" s="154"/>
      <c r="K23" s="154"/>
    </row>
    <row r="24" spans="1:11" ht="12" customHeight="1">
      <c r="A24" s="4">
        <v>17</v>
      </c>
      <c r="B24" s="7" t="s">
        <v>60</v>
      </c>
      <c r="C24" s="15" t="s">
        <v>99</v>
      </c>
      <c r="D24" s="153">
        <v>76.795000000000002</v>
      </c>
      <c r="E24" s="153">
        <v>0</v>
      </c>
      <c r="F24" s="153">
        <v>0</v>
      </c>
      <c r="G24" s="153">
        <v>76.795000000000002</v>
      </c>
      <c r="H24" s="153">
        <v>0</v>
      </c>
      <c r="I24" s="153">
        <v>0.107</v>
      </c>
      <c r="J24" s="154"/>
      <c r="K24" s="154"/>
    </row>
    <row r="25" spans="1:11" ht="12" customHeight="1">
      <c r="A25" s="4">
        <v>18</v>
      </c>
      <c r="B25" s="7" t="s">
        <v>58</v>
      </c>
      <c r="C25" s="15" t="s">
        <v>220</v>
      </c>
      <c r="D25" s="153">
        <v>144.66999999999999</v>
      </c>
      <c r="E25" s="153">
        <v>0</v>
      </c>
      <c r="F25" s="153">
        <v>0</v>
      </c>
      <c r="G25" s="153">
        <v>0</v>
      </c>
      <c r="H25" s="153">
        <v>144.66999999999999</v>
      </c>
      <c r="I25" s="153">
        <v>0.42200000000000004</v>
      </c>
      <c r="J25" s="154"/>
      <c r="K25" s="154"/>
    </row>
    <row r="26" spans="1:11" ht="12" customHeight="1">
      <c r="A26" s="4">
        <v>19</v>
      </c>
      <c r="B26" s="7" t="s">
        <v>60</v>
      </c>
      <c r="C26" s="15" t="s">
        <v>221</v>
      </c>
      <c r="D26" s="153">
        <v>144.48000000000002</v>
      </c>
      <c r="E26" s="153">
        <v>5.2880000000000003</v>
      </c>
      <c r="F26" s="153">
        <v>24.931000000000001</v>
      </c>
      <c r="G26" s="153">
        <v>114.08300000000001</v>
      </c>
      <c r="H26" s="153">
        <v>0.17799999999999999</v>
      </c>
      <c r="I26" s="153">
        <v>0.61199999999999999</v>
      </c>
      <c r="J26" s="154"/>
      <c r="K26" s="154"/>
    </row>
    <row r="27" spans="1:11" ht="12" customHeight="1">
      <c r="A27" s="4">
        <v>20</v>
      </c>
      <c r="B27" s="7" t="s">
        <v>58</v>
      </c>
      <c r="C27" s="15" t="s">
        <v>100</v>
      </c>
      <c r="D27" s="153">
        <v>125.119</v>
      </c>
      <c r="E27" s="153">
        <v>3.8580000000000001</v>
      </c>
      <c r="F27" s="153">
        <v>11.163</v>
      </c>
      <c r="G27" s="153">
        <v>109.92</v>
      </c>
      <c r="H27" s="153">
        <v>0.17799999999999999</v>
      </c>
      <c r="I27" s="153">
        <v>0.122</v>
      </c>
      <c r="J27" s="154"/>
      <c r="K27" s="154"/>
    </row>
    <row r="28" spans="1:11" ht="12" customHeight="1">
      <c r="A28" s="4">
        <v>21</v>
      </c>
      <c r="B28" s="7" t="s">
        <v>60</v>
      </c>
      <c r="C28" s="15" t="s">
        <v>114</v>
      </c>
      <c r="D28" s="153">
        <v>123.411</v>
      </c>
      <c r="E28" s="153">
        <v>0</v>
      </c>
      <c r="F28" s="153">
        <v>0</v>
      </c>
      <c r="G28" s="153">
        <v>0</v>
      </c>
      <c r="H28" s="153">
        <v>123.411</v>
      </c>
      <c r="I28" s="153">
        <v>1.8299999999999998</v>
      </c>
      <c r="J28" s="154"/>
      <c r="K28" s="154"/>
    </row>
    <row r="29" spans="1:11" ht="12" customHeight="1">
      <c r="A29" s="4">
        <v>22</v>
      </c>
      <c r="B29" s="7" t="s">
        <v>58</v>
      </c>
      <c r="C29" s="15" t="s">
        <v>101</v>
      </c>
      <c r="D29" s="153">
        <v>70.62</v>
      </c>
      <c r="E29" s="153">
        <v>7.0419999999999998</v>
      </c>
      <c r="F29" s="153">
        <v>30.884999999999998</v>
      </c>
      <c r="G29" s="153">
        <v>14.634</v>
      </c>
      <c r="H29" s="153">
        <v>18.058999999999997</v>
      </c>
      <c r="I29" s="153">
        <v>11.198</v>
      </c>
      <c r="J29" s="154"/>
      <c r="K29" s="154"/>
    </row>
    <row r="30" spans="1:11" ht="12" customHeight="1">
      <c r="A30" s="4">
        <v>23</v>
      </c>
      <c r="B30" s="7" t="s">
        <v>60</v>
      </c>
      <c r="C30" s="15" t="s">
        <v>102</v>
      </c>
      <c r="D30" s="153">
        <v>61.572999999999986</v>
      </c>
      <c r="E30" s="153">
        <v>3.6710000000000003</v>
      </c>
      <c r="F30" s="153">
        <v>30.936999999999998</v>
      </c>
      <c r="G30" s="153">
        <v>5.4969999999999928</v>
      </c>
      <c r="H30" s="153">
        <v>21.468</v>
      </c>
      <c r="I30" s="153">
        <v>20.244999999999997</v>
      </c>
      <c r="J30" s="154"/>
      <c r="K30" s="154"/>
    </row>
    <row r="31" spans="1:11" ht="18" customHeight="1">
      <c r="A31" s="4">
        <v>24</v>
      </c>
      <c r="B31" s="7" t="s">
        <v>59</v>
      </c>
      <c r="C31" s="15" t="s">
        <v>79</v>
      </c>
      <c r="D31" s="153">
        <f t="shared" ref="D31:I31" si="3">D22-D23+D24-D25+D26-D27+D28-D29+D30</f>
        <v>606.01399999999967</v>
      </c>
      <c r="E31" s="153">
        <f t="shared" si="3"/>
        <v>28.372999999999834</v>
      </c>
      <c r="F31" s="153">
        <f t="shared" si="3"/>
        <v>15.529000000000003</v>
      </c>
      <c r="G31" s="153">
        <f t="shared" si="3"/>
        <v>138.18499999999997</v>
      </c>
      <c r="H31" s="153">
        <f t="shared" si="3"/>
        <v>423.92699999999996</v>
      </c>
      <c r="I31" s="153">
        <f t="shared" si="3"/>
        <v>-41.033999999999992</v>
      </c>
      <c r="J31" s="154"/>
      <c r="K31" s="154"/>
    </row>
    <row r="32" spans="1:11" ht="12" customHeight="1">
      <c r="A32" s="4">
        <v>25</v>
      </c>
      <c r="B32" s="7" t="s">
        <v>58</v>
      </c>
      <c r="C32" s="15" t="s">
        <v>75</v>
      </c>
      <c r="D32" s="153">
        <v>540.92499999999995</v>
      </c>
      <c r="E32" s="153">
        <v>0</v>
      </c>
      <c r="F32" s="153">
        <v>0</v>
      </c>
      <c r="G32" s="153">
        <v>138.202</v>
      </c>
      <c r="H32" s="153">
        <v>402.72299999999996</v>
      </c>
      <c r="I32" s="153">
        <v>0</v>
      </c>
      <c r="J32" s="154"/>
      <c r="K32" s="154"/>
    </row>
    <row r="33" spans="1:11" ht="20.100000000000001" customHeight="1">
      <c r="A33" s="8">
        <v>26</v>
      </c>
      <c r="B33" s="9" t="s">
        <v>60</v>
      </c>
      <c r="C33" s="16" t="s">
        <v>80</v>
      </c>
      <c r="D33" s="153">
        <v>0</v>
      </c>
      <c r="E33" s="153">
        <v>-1.512</v>
      </c>
      <c r="F33" s="153">
        <v>-11.055</v>
      </c>
      <c r="G33" s="153">
        <v>0</v>
      </c>
      <c r="H33" s="153">
        <v>12.567</v>
      </c>
      <c r="I33" s="153">
        <v>0</v>
      </c>
      <c r="J33" s="154"/>
      <c r="K33" s="154"/>
    </row>
    <row r="34" spans="1:11" ht="18" customHeight="1">
      <c r="A34" s="4">
        <v>27</v>
      </c>
      <c r="B34" s="7" t="s">
        <v>59</v>
      </c>
      <c r="C34" s="15" t="s">
        <v>81</v>
      </c>
      <c r="D34" s="153">
        <f t="shared" ref="D34:I34" si="4">D31-D32+D33</f>
        <v>65.088999999999714</v>
      </c>
      <c r="E34" s="153">
        <f t="shared" si="4"/>
        <v>26.860999999999834</v>
      </c>
      <c r="F34" s="153">
        <f t="shared" si="4"/>
        <v>4.4740000000000038</v>
      </c>
      <c r="G34" s="153">
        <f t="shared" si="4"/>
        <v>-1.7000000000024329E-2</v>
      </c>
      <c r="H34" s="153">
        <f t="shared" si="4"/>
        <v>33.771000000000008</v>
      </c>
      <c r="I34" s="153">
        <f t="shared" si="4"/>
        <v>-41.033999999999992</v>
      </c>
      <c r="J34" s="154"/>
      <c r="K34" s="154"/>
    </row>
    <row r="35" spans="1:11" ht="12" customHeight="1">
      <c r="A35" s="4">
        <v>28</v>
      </c>
      <c r="B35" s="7" t="s">
        <v>58</v>
      </c>
      <c r="C35" s="15" t="s">
        <v>103</v>
      </c>
      <c r="D35" s="153">
        <v>10.009000000000002</v>
      </c>
      <c r="E35" s="153">
        <v>0.35299999999999998</v>
      </c>
      <c r="F35" s="153">
        <v>2.0949999999999998</v>
      </c>
      <c r="G35" s="153">
        <v>5.5980000000000008</v>
      </c>
      <c r="H35" s="153">
        <v>1.9630000000000001</v>
      </c>
      <c r="I35" s="153">
        <v>0.623</v>
      </c>
      <c r="J35" s="154"/>
      <c r="K35" s="154"/>
    </row>
    <row r="36" spans="1:11" ht="12" customHeight="1">
      <c r="A36" s="4">
        <v>29</v>
      </c>
      <c r="B36" s="7" t="s">
        <v>60</v>
      </c>
      <c r="C36" s="15" t="s">
        <v>104</v>
      </c>
      <c r="D36" s="153">
        <v>9.0929999999999982</v>
      </c>
      <c r="E36" s="153">
        <v>3.278</v>
      </c>
      <c r="F36" s="153">
        <v>7.6999999999999999E-2</v>
      </c>
      <c r="G36" s="153">
        <v>2.3739999999999997</v>
      </c>
      <c r="H36" s="153">
        <v>3.3639999999999999</v>
      </c>
      <c r="I36" s="153">
        <v>1.5389999999999999</v>
      </c>
      <c r="J36" s="154"/>
      <c r="K36" s="154"/>
    </row>
    <row r="37" spans="1:11" ht="12" customHeight="1">
      <c r="A37" s="4">
        <v>30</v>
      </c>
      <c r="B37" s="7" t="s">
        <v>58</v>
      </c>
      <c r="C37" s="15" t="s">
        <v>76</v>
      </c>
      <c r="D37" s="153">
        <v>153.02100000000002</v>
      </c>
      <c r="E37" s="153">
        <v>81.156000000000006</v>
      </c>
      <c r="F37" s="153">
        <v>2.5919999999999996</v>
      </c>
      <c r="G37" s="153">
        <v>19.433</v>
      </c>
      <c r="H37" s="153">
        <v>49.84</v>
      </c>
      <c r="I37" s="153">
        <v>0</v>
      </c>
      <c r="J37" s="154"/>
      <c r="K37" s="154"/>
    </row>
    <row r="38" spans="1:11" ht="12" customHeight="1">
      <c r="A38" s="4">
        <v>31</v>
      </c>
      <c r="B38" s="7" t="s">
        <v>60</v>
      </c>
      <c r="C38" s="15" t="s">
        <v>78</v>
      </c>
      <c r="D38" s="153">
        <v>128.96600000000004</v>
      </c>
      <c r="E38" s="153">
        <v>72.248000000000005</v>
      </c>
      <c r="F38" s="153">
        <v>2.3159999999999998</v>
      </c>
      <c r="G38" s="153">
        <v>17.588999999999999</v>
      </c>
      <c r="H38" s="153">
        <v>36.813000000000031</v>
      </c>
      <c r="I38" s="153">
        <v>0</v>
      </c>
      <c r="J38" s="154"/>
      <c r="K38" s="154"/>
    </row>
    <row r="39" spans="1:11" ht="12" customHeight="1">
      <c r="A39" s="4">
        <v>32</v>
      </c>
      <c r="B39" s="7" t="s">
        <v>58</v>
      </c>
      <c r="C39" s="15" t="s">
        <v>82</v>
      </c>
      <c r="D39" s="153">
        <v>-0.2340000000000001</v>
      </c>
      <c r="E39" s="153">
        <v>-0.1130000000000001</v>
      </c>
      <c r="F39" s="153">
        <v>0</v>
      </c>
      <c r="G39" s="153">
        <v>-0.36599999999999999</v>
      </c>
      <c r="H39" s="153">
        <v>0.245</v>
      </c>
      <c r="I39" s="153">
        <v>0.23400000000000001</v>
      </c>
      <c r="J39" s="154"/>
      <c r="K39" s="154"/>
    </row>
    <row r="40" spans="1:11" ht="18" customHeight="1">
      <c r="A40" s="4">
        <v>33</v>
      </c>
      <c r="B40" s="7" t="s">
        <v>59</v>
      </c>
      <c r="C40" s="15" t="s">
        <v>83</v>
      </c>
      <c r="D40" s="153">
        <f t="shared" ref="D40:I40" si="5">D34-D35+D36-D37+D38-D39</f>
        <v>40.351999999999741</v>
      </c>
      <c r="E40" s="153">
        <f t="shared" si="5"/>
        <v>20.990999999999829</v>
      </c>
      <c r="F40" s="153">
        <f t="shared" si="5"/>
        <v>2.1800000000000042</v>
      </c>
      <c r="G40" s="153">
        <f t="shared" si="5"/>
        <v>-4.7190000000000261</v>
      </c>
      <c r="H40" s="153">
        <f t="shared" si="5"/>
        <v>21.900000000000031</v>
      </c>
      <c r="I40" s="153">
        <f t="shared" si="5"/>
        <v>-40.35199999999999</v>
      </c>
      <c r="J40" s="154"/>
      <c r="K40" s="154"/>
    </row>
    <row r="41" spans="1:11" ht="20.100000000000001" customHeight="1">
      <c r="A41" s="4"/>
      <c r="B41" s="7"/>
      <c r="C41" s="17" t="s">
        <v>105</v>
      </c>
      <c r="D41" s="153"/>
      <c r="E41" s="153"/>
      <c r="F41" s="153"/>
      <c r="G41" s="153"/>
      <c r="H41" s="153"/>
      <c r="I41" s="153"/>
      <c r="J41" s="154"/>
      <c r="K41" s="154"/>
    </row>
    <row r="42" spans="1:11" ht="18" customHeight="1">
      <c r="A42" s="4">
        <v>34</v>
      </c>
      <c r="B42" s="7"/>
      <c r="C42" s="15" t="s">
        <v>79</v>
      </c>
      <c r="D42" s="153">
        <v>606.0139999999999</v>
      </c>
      <c r="E42" s="153">
        <v>28.372999999999784</v>
      </c>
      <c r="F42" s="153">
        <v>15.529000000000018</v>
      </c>
      <c r="G42" s="153">
        <v>138.185</v>
      </c>
      <c r="H42" s="153">
        <v>423.92700000000002</v>
      </c>
      <c r="I42" s="153">
        <v>-41.033999999999992</v>
      </c>
      <c r="J42" s="154"/>
      <c r="K42" s="154"/>
    </row>
    <row r="43" spans="1:11" ht="12" customHeight="1">
      <c r="A43" s="4">
        <v>35</v>
      </c>
      <c r="B43" s="7" t="s">
        <v>58</v>
      </c>
      <c r="C43" s="18" t="s">
        <v>106</v>
      </c>
      <c r="D43" s="153">
        <v>86.042000000000002</v>
      </c>
      <c r="E43" s="153">
        <v>0</v>
      </c>
      <c r="F43" s="153">
        <v>0</v>
      </c>
      <c r="G43" s="153">
        <v>86.042000000000002</v>
      </c>
      <c r="H43" s="153">
        <v>0</v>
      </c>
      <c r="I43" s="153">
        <v>0</v>
      </c>
      <c r="J43" s="154"/>
      <c r="K43" s="154"/>
    </row>
    <row r="44" spans="1:11" ht="12" customHeight="1">
      <c r="A44" s="4">
        <v>36</v>
      </c>
      <c r="B44" s="7" t="s">
        <v>60</v>
      </c>
      <c r="C44" s="18" t="s">
        <v>107</v>
      </c>
      <c r="D44" s="153">
        <v>86.042000000000002</v>
      </c>
      <c r="E44" s="153">
        <v>0</v>
      </c>
      <c r="F44" s="153">
        <v>0</v>
      </c>
      <c r="G44" s="153">
        <v>0</v>
      </c>
      <c r="H44" s="153">
        <v>86.042000000000002</v>
      </c>
      <c r="I44" s="153">
        <v>0</v>
      </c>
      <c r="J44" s="154"/>
      <c r="K44" s="154"/>
    </row>
    <row r="45" spans="1:11" ht="18" customHeight="1">
      <c r="A45" s="4">
        <v>37</v>
      </c>
      <c r="B45" s="7" t="s">
        <v>59</v>
      </c>
      <c r="C45" s="15" t="s">
        <v>113</v>
      </c>
      <c r="D45" s="153">
        <f t="shared" ref="D45:I45" si="6">D42-D43+D44</f>
        <v>606.0139999999999</v>
      </c>
      <c r="E45" s="153">
        <f t="shared" si="6"/>
        <v>28.372999999999784</v>
      </c>
      <c r="F45" s="153">
        <f t="shared" si="6"/>
        <v>15.529000000000018</v>
      </c>
      <c r="G45" s="153">
        <f t="shared" si="6"/>
        <v>52.143000000000001</v>
      </c>
      <c r="H45" s="153">
        <f t="shared" si="6"/>
        <v>509.96900000000005</v>
      </c>
      <c r="I45" s="153">
        <f t="shared" si="6"/>
        <v>-41.033999999999992</v>
      </c>
      <c r="J45" s="154"/>
      <c r="K45" s="154"/>
    </row>
    <row r="46" spans="1:11" ht="12" customHeight="1">
      <c r="A46" s="4">
        <v>38</v>
      </c>
      <c r="B46" s="7" t="s">
        <v>58</v>
      </c>
      <c r="C46" s="15" t="s">
        <v>108</v>
      </c>
      <c r="D46" s="153">
        <v>540.92499999999995</v>
      </c>
      <c r="E46" s="153">
        <v>0</v>
      </c>
      <c r="F46" s="153">
        <v>0</v>
      </c>
      <c r="G46" s="153">
        <v>52.160000000000004</v>
      </c>
      <c r="H46" s="153">
        <v>488.76499999999999</v>
      </c>
      <c r="I46" s="153">
        <v>0</v>
      </c>
      <c r="J46" s="154"/>
      <c r="K46" s="154"/>
    </row>
    <row r="47" spans="1:11" ht="20.100000000000001" customHeight="1">
      <c r="A47" s="8">
        <v>39</v>
      </c>
      <c r="B47" s="9" t="s">
        <v>60</v>
      </c>
      <c r="C47" s="16" t="s">
        <v>80</v>
      </c>
      <c r="D47" s="153">
        <v>0</v>
      </c>
      <c r="E47" s="153">
        <v>-1.512</v>
      </c>
      <c r="F47" s="153">
        <v>-11.055</v>
      </c>
      <c r="G47" s="153">
        <v>0</v>
      </c>
      <c r="H47" s="153">
        <v>12.567</v>
      </c>
      <c r="I47" s="153">
        <v>0</v>
      </c>
      <c r="J47" s="154"/>
      <c r="K47" s="154"/>
    </row>
    <row r="48" spans="1:11" ht="18" customHeight="1">
      <c r="A48" s="4">
        <v>40</v>
      </c>
      <c r="B48" s="7" t="s">
        <v>59</v>
      </c>
      <c r="C48" s="15" t="s">
        <v>81</v>
      </c>
      <c r="D48" s="153">
        <f t="shared" ref="D48:I48" si="7">D45-D46+D47</f>
        <v>65.088999999999942</v>
      </c>
      <c r="E48" s="153">
        <f t="shared" si="7"/>
        <v>26.860999999999784</v>
      </c>
      <c r="F48" s="153">
        <f t="shared" si="7"/>
        <v>4.474000000000018</v>
      </c>
      <c r="G48" s="153">
        <f t="shared" si="7"/>
        <v>-1.7000000000003013E-2</v>
      </c>
      <c r="H48" s="153">
        <f t="shared" si="7"/>
        <v>33.771000000000065</v>
      </c>
      <c r="I48" s="153">
        <f t="shared" si="7"/>
        <v>-41.033999999999992</v>
      </c>
      <c r="J48" s="154"/>
      <c r="K48" s="154"/>
    </row>
    <row r="49" spans="1:11" ht="12" customHeight="1">
      <c r="D49" s="154"/>
      <c r="E49" s="154"/>
      <c r="F49" s="154"/>
      <c r="G49" s="154"/>
      <c r="H49" s="154"/>
      <c r="I49" s="154"/>
      <c r="J49" s="154"/>
      <c r="K49" s="154"/>
    </row>
    <row r="50" spans="1:11" ht="12" customHeight="1">
      <c r="A50" s="148"/>
      <c r="B50" s="149"/>
      <c r="D50" s="154"/>
      <c r="E50" s="154"/>
      <c r="F50" s="154"/>
      <c r="G50" s="154"/>
      <c r="H50" s="154"/>
      <c r="I50" s="154"/>
      <c r="J50" s="154"/>
      <c r="K50" s="154"/>
    </row>
    <row r="51" spans="1:11" ht="12" customHeight="1">
      <c r="A51" s="4" t="s">
        <v>109</v>
      </c>
      <c r="D51" s="154"/>
      <c r="E51" s="154"/>
      <c r="F51" s="154"/>
      <c r="G51" s="154"/>
      <c r="H51" s="154"/>
      <c r="I51" s="154"/>
      <c r="J51" s="154"/>
      <c r="K51" s="154"/>
    </row>
    <row r="52" spans="1:11" ht="11.1" customHeight="1">
      <c r="A52" s="4" t="s">
        <v>110</v>
      </c>
      <c r="D52" s="154"/>
      <c r="E52" s="154"/>
      <c r="F52" s="154"/>
      <c r="G52" s="154"/>
      <c r="H52" s="154"/>
      <c r="I52" s="154"/>
      <c r="J52" s="154"/>
      <c r="K52" s="154"/>
    </row>
    <row r="53" spans="1:11" ht="11.1" customHeight="1">
      <c r="A53" s="4" t="s">
        <v>222</v>
      </c>
      <c r="D53" s="154"/>
      <c r="E53" s="154"/>
      <c r="F53" s="154"/>
      <c r="G53" s="154"/>
      <c r="H53" s="154"/>
      <c r="I53" s="154"/>
      <c r="J53" s="154"/>
      <c r="K53" s="154"/>
    </row>
    <row r="54" spans="1:11" ht="11.1" customHeight="1">
      <c r="D54" s="154"/>
      <c r="E54" s="154"/>
      <c r="F54" s="154"/>
      <c r="G54" s="154"/>
      <c r="H54" s="154"/>
      <c r="I54" s="154"/>
      <c r="J54" s="154"/>
      <c r="K54" s="154"/>
    </row>
    <row r="55" spans="1:11" ht="12" customHeight="1">
      <c r="D55" s="154"/>
      <c r="E55" s="154"/>
      <c r="F55" s="154"/>
      <c r="G55" s="154"/>
      <c r="H55" s="154"/>
      <c r="I55" s="154"/>
      <c r="J55" s="154"/>
      <c r="K55" s="154"/>
    </row>
    <row r="56" spans="1:11" ht="12" customHeight="1">
      <c r="D56" s="154"/>
      <c r="E56" s="154"/>
      <c r="F56" s="154"/>
      <c r="G56" s="154"/>
      <c r="H56" s="154"/>
      <c r="I56" s="154"/>
      <c r="J56" s="154"/>
      <c r="K56" s="154"/>
    </row>
    <row r="57" spans="1:11" ht="12" customHeight="1">
      <c r="D57" s="154"/>
      <c r="E57" s="154"/>
      <c r="F57" s="154"/>
      <c r="G57" s="154"/>
      <c r="H57" s="154"/>
      <c r="I57" s="154"/>
      <c r="J57" s="154"/>
      <c r="K57" s="154"/>
    </row>
    <row r="58" spans="1:11" ht="12" customHeight="1">
      <c r="D58" s="154"/>
      <c r="E58" s="154"/>
      <c r="F58" s="154"/>
      <c r="G58" s="154"/>
      <c r="H58" s="154"/>
      <c r="I58" s="154"/>
      <c r="J58" s="154"/>
      <c r="K58" s="154"/>
    </row>
    <row r="59" spans="1:11" ht="12" customHeight="1">
      <c r="D59" s="154"/>
      <c r="E59" s="154"/>
      <c r="F59" s="154"/>
      <c r="G59" s="154"/>
      <c r="H59" s="154"/>
      <c r="I59" s="154"/>
      <c r="J59" s="154"/>
      <c r="K59" s="154"/>
    </row>
    <row r="60" spans="1:11" ht="12" customHeight="1">
      <c r="D60" s="154"/>
      <c r="E60" s="154"/>
      <c r="F60" s="154"/>
      <c r="G60" s="154"/>
      <c r="H60" s="154"/>
      <c r="I60" s="154"/>
      <c r="J60" s="154"/>
      <c r="K60" s="154"/>
    </row>
    <row r="61" spans="1:11" ht="12" customHeight="1">
      <c r="D61" s="154"/>
      <c r="E61" s="154"/>
      <c r="F61" s="154"/>
      <c r="G61" s="154"/>
      <c r="H61" s="154"/>
      <c r="I61" s="154"/>
      <c r="J61" s="154"/>
      <c r="K61" s="154"/>
    </row>
    <row r="62" spans="1:11" ht="12" customHeight="1">
      <c r="D62" s="154"/>
      <c r="E62" s="154"/>
      <c r="F62" s="154"/>
      <c r="G62" s="154"/>
      <c r="H62" s="154"/>
      <c r="I62" s="154"/>
      <c r="J62" s="154"/>
      <c r="K62" s="154"/>
    </row>
    <row r="63" spans="1:11" ht="12" customHeight="1">
      <c r="D63" s="154"/>
      <c r="E63" s="154"/>
      <c r="F63" s="154"/>
      <c r="G63" s="154"/>
      <c r="H63" s="154"/>
      <c r="I63" s="154"/>
      <c r="J63" s="154"/>
      <c r="K63" s="154"/>
    </row>
    <row r="64" spans="1:11" ht="12" customHeight="1">
      <c r="D64" s="154"/>
      <c r="E64" s="154"/>
      <c r="F64" s="154"/>
      <c r="G64" s="154"/>
      <c r="H64" s="154"/>
      <c r="I64" s="154"/>
      <c r="J64" s="154"/>
      <c r="K64" s="154"/>
    </row>
    <row r="65" spans="4:11" ht="12" customHeight="1">
      <c r="D65" s="154"/>
      <c r="E65" s="154"/>
      <c r="F65" s="154"/>
      <c r="G65" s="154"/>
      <c r="H65" s="154"/>
      <c r="I65" s="154"/>
      <c r="J65" s="154"/>
      <c r="K65" s="154"/>
    </row>
    <row r="66" spans="4:11" ht="12" customHeight="1">
      <c r="D66" s="154"/>
      <c r="E66" s="154"/>
      <c r="F66" s="154"/>
      <c r="G66" s="154"/>
      <c r="H66" s="154"/>
      <c r="I66" s="154"/>
      <c r="J66" s="154"/>
      <c r="K66" s="154"/>
    </row>
    <row r="67" spans="4:11" ht="12" customHeight="1">
      <c r="D67" s="154"/>
      <c r="E67" s="154"/>
      <c r="F67" s="154"/>
      <c r="G67" s="154"/>
      <c r="H67" s="154"/>
      <c r="I67" s="154"/>
      <c r="J67" s="154"/>
      <c r="K67" s="154"/>
    </row>
    <row r="68" spans="4:11" ht="12" customHeight="1">
      <c r="D68" s="154"/>
      <c r="E68" s="154"/>
      <c r="F68" s="154"/>
      <c r="G68" s="154"/>
      <c r="H68" s="154"/>
      <c r="I68" s="154"/>
      <c r="J68" s="154"/>
      <c r="K68" s="154"/>
    </row>
    <row r="69" spans="4:11" ht="12" customHeight="1">
      <c r="D69" s="154"/>
      <c r="E69" s="154"/>
      <c r="F69" s="154"/>
      <c r="G69" s="154"/>
      <c r="H69" s="154"/>
      <c r="I69" s="154"/>
      <c r="J69" s="154"/>
      <c r="K69" s="154"/>
    </row>
    <row r="70" spans="4:11" ht="12" customHeight="1">
      <c r="D70" s="154"/>
      <c r="E70" s="154"/>
      <c r="F70" s="154"/>
      <c r="G70" s="154"/>
      <c r="H70" s="154"/>
      <c r="I70" s="154"/>
      <c r="J70" s="154"/>
      <c r="K70" s="154"/>
    </row>
    <row r="71" spans="4:11" ht="12" customHeight="1">
      <c r="D71" s="154"/>
      <c r="E71" s="154"/>
      <c r="F71" s="154"/>
      <c r="G71" s="154"/>
      <c r="H71" s="154"/>
      <c r="I71" s="154"/>
      <c r="J71" s="154"/>
      <c r="K71" s="154"/>
    </row>
    <row r="72" spans="4:11" ht="12" customHeight="1">
      <c r="D72" s="154"/>
      <c r="E72" s="154"/>
      <c r="F72" s="154"/>
      <c r="G72" s="154"/>
      <c r="H72" s="154"/>
      <c r="I72" s="154"/>
      <c r="J72" s="154"/>
      <c r="K72" s="154"/>
    </row>
    <row r="73" spans="4:11" ht="12" customHeight="1">
      <c r="D73" s="154"/>
      <c r="E73" s="154"/>
      <c r="F73" s="154"/>
      <c r="G73" s="154"/>
      <c r="H73" s="154"/>
      <c r="I73" s="154"/>
      <c r="J73" s="154"/>
      <c r="K73" s="154"/>
    </row>
    <row r="74" spans="4:11" ht="12" customHeight="1">
      <c r="D74" s="154"/>
      <c r="E74" s="154"/>
      <c r="F74" s="154"/>
      <c r="G74" s="154"/>
      <c r="H74" s="154"/>
      <c r="I74" s="154"/>
      <c r="J74" s="154"/>
      <c r="K74" s="154"/>
    </row>
    <row r="75" spans="4:11" ht="12" customHeight="1">
      <c r="D75" s="154"/>
      <c r="E75" s="154"/>
      <c r="F75" s="154"/>
      <c r="G75" s="154"/>
      <c r="H75" s="154"/>
      <c r="I75" s="154"/>
      <c r="J75" s="154"/>
      <c r="K75" s="154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6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DB7787-C2E6-4C1A-A5D1-11358BD94A6C}">
  <dimension ref="A1:K75"/>
  <sheetViews>
    <sheetView showGridLines="0" workbookViewId="0"/>
  </sheetViews>
  <sheetFormatPr baseColWidth="10" defaultColWidth="10" defaultRowHeight="11.25"/>
  <cols>
    <col min="1" max="1" width="2.25" style="144" customWidth="1"/>
    <col min="2" max="2" width="1.5" style="155" customWidth="1"/>
    <col min="3" max="3" width="32.625" style="144" customWidth="1"/>
    <col min="4" max="4" width="9.375" style="144" customWidth="1"/>
    <col min="5" max="6" width="9.5" style="144" customWidth="1"/>
    <col min="7" max="9" width="9.375" style="144" customWidth="1"/>
    <col min="10" max="11" width="7.25" style="144" customWidth="1"/>
    <col min="12" max="16384" width="10" style="144"/>
  </cols>
  <sheetData>
    <row r="1" spans="1:11" ht="12" customHeight="1">
      <c r="A1" s="141"/>
      <c r="B1" s="142"/>
      <c r="C1" s="142"/>
      <c r="D1" s="142"/>
      <c r="E1" s="142"/>
      <c r="F1" s="142"/>
      <c r="G1" s="142"/>
      <c r="H1" s="142"/>
      <c r="I1" s="142"/>
      <c r="J1" s="143"/>
      <c r="K1" s="143"/>
    </row>
    <row r="2" spans="1:11" ht="12" customHeight="1">
      <c r="A2" s="13" t="s">
        <v>111</v>
      </c>
      <c r="B2" s="142"/>
      <c r="C2" s="142"/>
      <c r="D2" s="142"/>
      <c r="E2" s="142"/>
      <c r="F2" s="142"/>
      <c r="G2" s="142"/>
      <c r="H2" s="142"/>
      <c r="I2" s="142"/>
      <c r="J2" s="143"/>
      <c r="K2" s="143"/>
    </row>
    <row r="3" spans="1:11" ht="12" customHeight="1">
      <c r="A3" s="19"/>
      <c r="B3" s="142"/>
      <c r="C3" s="142"/>
      <c r="D3" s="142"/>
      <c r="E3" s="142"/>
      <c r="F3" s="142"/>
      <c r="G3" s="142"/>
      <c r="H3" s="142"/>
      <c r="I3" s="142"/>
      <c r="J3" s="143"/>
      <c r="K3" s="143"/>
    </row>
    <row r="4" spans="1:11" ht="12" customHeight="1">
      <c r="A4" s="19" t="s">
        <v>284</v>
      </c>
      <c r="B4" s="142"/>
      <c r="C4" s="142"/>
      <c r="D4" s="142"/>
      <c r="E4" s="142"/>
      <c r="F4" s="142"/>
      <c r="G4" s="142"/>
      <c r="H4" s="142"/>
      <c r="I4" s="142"/>
      <c r="J4" s="143"/>
      <c r="K4" s="143"/>
    </row>
    <row r="5" spans="1:11" ht="12" customHeight="1">
      <c r="A5" s="20" t="s">
        <v>69</v>
      </c>
      <c r="B5" s="142"/>
      <c r="C5" s="142"/>
      <c r="D5" s="142"/>
      <c r="E5" s="142"/>
      <c r="F5" s="142"/>
      <c r="G5" s="142"/>
      <c r="H5" s="142"/>
      <c r="I5" s="142"/>
      <c r="J5" s="143"/>
      <c r="K5" s="143"/>
    </row>
    <row r="6" spans="1:11" ht="12" customHeight="1">
      <c r="A6" s="148"/>
      <c r="B6" s="149"/>
      <c r="C6" s="148"/>
      <c r="D6" s="148"/>
      <c r="E6" s="148"/>
      <c r="F6" s="148"/>
      <c r="G6" s="148"/>
      <c r="H6" s="148"/>
      <c r="I6" s="148"/>
      <c r="J6" s="150"/>
      <c r="K6" s="150"/>
    </row>
    <row r="7" spans="1:11" ht="45">
      <c r="A7" s="151"/>
      <c r="B7" s="149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152"/>
      <c r="K7" s="152"/>
    </row>
    <row r="8" spans="1:11" ht="24" customHeight="1">
      <c r="A8" s="4">
        <v>1</v>
      </c>
      <c r="B8" s="7"/>
      <c r="C8" s="14" t="s">
        <v>73</v>
      </c>
      <c r="D8" s="153">
        <v>1381.703</v>
      </c>
      <c r="E8" s="153">
        <v>970.80600000000004</v>
      </c>
      <c r="F8" s="153">
        <v>58.793999999999997</v>
      </c>
      <c r="G8" s="153">
        <v>123.878</v>
      </c>
      <c r="H8" s="153">
        <v>228.22500000000002</v>
      </c>
      <c r="I8" s="153">
        <v>0</v>
      </c>
      <c r="J8" s="154"/>
      <c r="K8" s="154"/>
    </row>
    <row r="9" spans="1:11" ht="12" customHeight="1">
      <c r="A9" s="4">
        <v>2</v>
      </c>
      <c r="B9" s="7" t="s">
        <v>58</v>
      </c>
      <c r="C9" s="15" t="s">
        <v>74</v>
      </c>
      <c r="D9" s="153">
        <v>724.52</v>
      </c>
      <c r="E9" s="153">
        <v>567.56200000000001</v>
      </c>
      <c r="F9" s="153">
        <v>30.510999999999999</v>
      </c>
      <c r="G9" s="153">
        <v>44.116999999999997</v>
      </c>
      <c r="H9" s="153">
        <v>82.33</v>
      </c>
      <c r="I9" s="153">
        <v>0</v>
      </c>
      <c r="J9" s="154"/>
      <c r="K9" s="154"/>
    </row>
    <row r="10" spans="1:11" ht="18" customHeight="1">
      <c r="A10" s="4">
        <v>3</v>
      </c>
      <c r="B10" s="7" t="s">
        <v>59</v>
      </c>
      <c r="C10" s="15" t="s">
        <v>77</v>
      </c>
      <c r="D10" s="153">
        <f t="shared" ref="D10:I10" si="0">D8-D9</f>
        <v>657.18299999999999</v>
      </c>
      <c r="E10" s="153">
        <f t="shared" si="0"/>
        <v>403.24400000000003</v>
      </c>
      <c r="F10" s="153">
        <f t="shared" si="0"/>
        <v>28.282999999999998</v>
      </c>
      <c r="G10" s="153">
        <f t="shared" si="0"/>
        <v>79.760999999999996</v>
      </c>
      <c r="H10" s="153">
        <f t="shared" si="0"/>
        <v>145.89500000000004</v>
      </c>
      <c r="I10" s="153">
        <f t="shared" si="0"/>
        <v>0</v>
      </c>
      <c r="J10" s="154"/>
      <c r="K10" s="154"/>
    </row>
    <row r="11" spans="1:11" ht="12" customHeight="1">
      <c r="A11" s="4">
        <v>4</v>
      </c>
      <c r="B11" s="7" t="s">
        <v>58</v>
      </c>
      <c r="C11" s="15" t="s">
        <v>78</v>
      </c>
      <c r="D11" s="153">
        <v>129.67100000000005</v>
      </c>
      <c r="E11" s="153">
        <v>72.555999999999997</v>
      </c>
      <c r="F11" s="153">
        <v>2.33</v>
      </c>
      <c r="G11" s="153">
        <v>17.66</v>
      </c>
      <c r="H11" s="153">
        <v>37.125000000000057</v>
      </c>
      <c r="I11" s="153">
        <v>0</v>
      </c>
      <c r="J11" s="154"/>
      <c r="K11" s="154"/>
    </row>
    <row r="12" spans="1:11" ht="18" customHeight="1">
      <c r="A12" s="4">
        <v>5</v>
      </c>
      <c r="B12" s="7" t="s">
        <v>59</v>
      </c>
      <c r="C12" s="15" t="s">
        <v>89</v>
      </c>
      <c r="D12" s="153">
        <f>D10-D11</f>
        <v>527.51199999999994</v>
      </c>
      <c r="E12" s="153">
        <f>E10-E11</f>
        <v>330.68800000000005</v>
      </c>
      <c r="F12" s="153">
        <f>F10-F11</f>
        <v>25.952999999999996</v>
      </c>
      <c r="G12" s="153">
        <f>G10-G11</f>
        <v>62.100999999999999</v>
      </c>
      <c r="H12" s="153">
        <f>H10-H11</f>
        <v>108.76999999999998</v>
      </c>
      <c r="I12" s="153">
        <v>-46.452999999999975</v>
      </c>
      <c r="J12" s="154"/>
      <c r="K12" s="154"/>
    </row>
    <row r="13" spans="1:11" ht="12" customHeight="1">
      <c r="A13" s="4">
        <v>6</v>
      </c>
      <c r="B13" s="7" t="s">
        <v>58</v>
      </c>
      <c r="C13" s="15" t="s">
        <v>90</v>
      </c>
      <c r="D13" s="153">
        <v>404.62399999999997</v>
      </c>
      <c r="E13" s="153">
        <v>265.48199999999997</v>
      </c>
      <c r="F13" s="153">
        <v>21.566000000000003</v>
      </c>
      <c r="G13" s="153">
        <v>63.66</v>
      </c>
      <c r="H13" s="153">
        <v>53.916000000000004</v>
      </c>
      <c r="I13" s="153">
        <v>3.4</v>
      </c>
      <c r="J13" s="154"/>
      <c r="K13" s="154"/>
    </row>
    <row r="14" spans="1:11" ht="12" customHeight="1">
      <c r="A14" s="4">
        <v>7</v>
      </c>
      <c r="B14" s="7" t="s">
        <v>58</v>
      </c>
      <c r="C14" s="15" t="s">
        <v>91</v>
      </c>
      <c r="D14" s="153">
        <v>4.8859999999999992</v>
      </c>
      <c r="E14" s="153">
        <v>2.3839999999999999</v>
      </c>
      <c r="F14" s="153">
        <v>0.38700000000000001</v>
      </c>
      <c r="G14" s="153">
        <v>7.8E-2</v>
      </c>
      <c r="H14" s="153">
        <v>2.0369999999999999</v>
      </c>
      <c r="I14" s="153">
        <v>0</v>
      </c>
      <c r="J14" s="154"/>
      <c r="K14" s="154"/>
    </row>
    <row r="15" spans="1:11" ht="12" customHeight="1">
      <c r="A15" s="4">
        <v>8</v>
      </c>
      <c r="B15" s="7" t="s">
        <v>60</v>
      </c>
      <c r="C15" s="15" t="s">
        <v>92</v>
      </c>
      <c r="D15" s="153">
        <v>14.861000000000001</v>
      </c>
      <c r="E15" s="153">
        <v>14.25</v>
      </c>
      <c r="F15" s="153">
        <v>0</v>
      </c>
      <c r="G15" s="153">
        <v>0.105</v>
      </c>
      <c r="H15" s="153">
        <v>0.50600000000000001</v>
      </c>
      <c r="I15" s="153">
        <v>0</v>
      </c>
      <c r="J15" s="154"/>
      <c r="K15" s="154"/>
    </row>
    <row r="16" spans="1:11" ht="18" customHeight="1">
      <c r="A16" s="4">
        <v>9</v>
      </c>
      <c r="B16" s="7" t="s">
        <v>59</v>
      </c>
      <c r="C16" s="15" t="s">
        <v>112</v>
      </c>
      <c r="D16" s="153">
        <f t="shared" ref="D16:I16" si="1">D12-D13-D14+D15</f>
        <v>132.86299999999997</v>
      </c>
      <c r="E16" s="153">
        <f t="shared" si="1"/>
        <v>77.072000000000074</v>
      </c>
      <c r="F16" s="153">
        <f t="shared" si="1"/>
        <v>3.9999999999999933</v>
      </c>
      <c r="G16" s="153">
        <f t="shared" si="1"/>
        <v>-1.5319999999999976</v>
      </c>
      <c r="H16" s="153">
        <f t="shared" si="1"/>
        <v>53.322999999999979</v>
      </c>
      <c r="I16" s="153">
        <f t="shared" si="1"/>
        <v>-49.852999999999973</v>
      </c>
      <c r="J16" s="154"/>
      <c r="K16" s="154"/>
    </row>
    <row r="17" spans="1:11" ht="12" customHeight="1">
      <c r="A17" s="4">
        <v>10</v>
      </c>
      <c r="B17" s="7" t="s">
        <v>60</v>
      </c>
      <c r="C17" s="15" t="s">
        <v>93</v>
      </c>
      <c r="D17" s="153">
        <v>406.03</v>
      </c>
      <c r="E17" s="153">
        <v>0</v>
      </c>
      <c r="F17" s="153">
        <v>0</v>
      </c>
      <c r="G17" s="153">
        <v>0</v>
      </c>
      <c r="H17" s="153">
        <v>406.03</v>
      </c>
      <c r="I17" s="153">
        <v>1.994</v>
      </c>
      <c r="J17" s="154"/>
      <c r="K17" s="154"/>
    </row>
    <row r="18" spans="1:11" ht="12" customHeight="1">
      <c r="A18" s="4">
        <v>11</v>
      </c>
      <c r="B18" s="7" t="s">
        <v>58</v>
      </c>
      <c r="C18" s="15" t="s">
        <v>94</v>
      </c>
      <c r="D18" s="153">
        <v>9.8160000000000007</v>
      </c>
      <c r="E18" s="153">
        <v>0</v>
      </c>
      <c r="F18" s="153">
        <v>0</v>
      </c>
      <c r="G18" s="153">
        <v>9.8160000000000007</v>
      </c>
      <c r="H18" s="153">
        <v>0</v>
      </c>
      <c r="I18" s="153">
        <v>5.0979999999999999</v>
      </c>
      <c r="J18" s="154"/>
      <c r="K18" s="154"/>
    </row>
    <row r="19" spans="1:11" ht="12" customHeight="1">
      <c r="A19" s="4">
        <v>12</v>
      </c>
      <c r="B19" s="7" t="s">
        <v>60</v>
      </c>
      <c r="C19" s="15" t="s">
        <v>95</v>
      </c>
      <c r="D19" s="153">
        <v>81.259999999999991</v>
      </c>
      <c r="E19" s="153">
        <v>0</v>
      </c>
      <c r="F19" s="153">
        <v>0</v>
      </c>
      <c r="G19" s="153">
        <v>81.259999999999991</v>
      </c>
      <c r="H19" s="153">
        <v>0</v>
      </c>
      <c r="I19" s="153">
        <v>1.0759999999999998</v>
      </c>
      <c r="J19" s="154"/>
      <c r="K19" s="154"/>
    </row>
    <row r="20" spans="1:11" ht="12" customHeight="1">
      <c r="A20" s="4">
        <v>13</v>
      </c>
      <c r="B20" s="7" t="s">
        <v>58</v>
      </c>
      <c r="C20" s="15" t="s">
        <v>96</v>
      </c>
      <c r="D20" s="153">
        <v>167.49099999999999</v>
      </c>
      <c r="E20" s="153">
        <v>64.608999999999995</v>
      </c>
      <c r="F20" s="153">
        <v>81.369</v>
      </c>
      <c r="G20" s="153">
        <v>12.555</v>
      </c>
      <c r="H20" s="153">
        <v>8.9579999999999984</v>
      </c>
      <c r="I20" s="153">
        <v>44.405999999999999</v>
      </c>
      <c r="J20" s="154"/>
      <c r="K20" s="154"/>
    </row>
    <row r="21" spans="1:11" ht="12" customHeight="1">
      <c r="A21" s="4">
        <v>14</v>
      </c>
      <c r="B21" s="7" t="s">
        <v>60</v>
      </c>
      <c r="C21" s="15" t="s">
        <v>97</v>
      </c>
      <c r="D21" s="153">
        <v>187.75699999999998</v>
      </c>
      <c r="E21" s="153">
        <v>31.780999999999999</v>
      </c>
      <c r="F21" s="153">
        <v>68.942999999999998</v>
      </c>
      <c r="G21" s="153">
        <v>5.6639999999999997</v>
      </c>
      <c r="H21" s="153">
        <v>81.369</v>
      </c>
      <c r="I21" s="153">
        <v>24.14</v>
      </c>
      <c r="J21" s="154"/>
      <c r="K21" s="154"/>
    </row>
    <row r="22" spans="1:11" ht="18" customHeight="1">
      <c r="A22" s="4">
        <v>15</v>
      </c>
      <c r="B22" s="7" t="s">
        <v>59</v>
      </c>
      <c r="C22" s="15" t="s">
        <v>219</v>
      </c>
      <c r="D22" s="153">
        <f t="shared" ref="D22:I22" si="2">D16+D17-D18+D19-D20+D21</f>
        <v>630.60299999999984</v>
      </c>
      <c r="E22" s="153">
        <f t="shared" si="2"/>
        <v>44.244000000000078</v>
      </c>
      <c r="F22" s="153">
        <f t="shared" si="2"/>
        <v>-8.4260000000000019</v>
      </c>
      <c r="G22" s="153">
        <f t="shared" si="2"/>
        <v>63.020999999999994</v>
      </c>
      <c r="H22" s="153">
        <f t="shared" si="2"/>
        <v>531.76400000000001</v>
      </c>
      <c r="I22" s="153">
        <f t="shared" si="2"/>
        <v>-72.146999999999977</v>
      </c>
      <c r="J22" s="154"/>
      <c r="K22" s="154"/>
    </row>
    <row r="23" spans="1:11" ht="12" customHeight="1">
      <c r="A23" s="4">
        <v>16</v>
      </c>
      <c r="B23" s="7" t="s">
        <v>58</v>
      </c>
      <c r="C23" s="15" t="s">
        <v>98</v>
      </c>
      <c r="D23" s="153">
        <v>90.225999999999999</v>
      </c>
      <c r="E23" s="153">
        <v>14.383000000000003</v>
      </c>
      <c r="F23" s="153">
        <v>2.3210000000000002</v>
      </c>
      <c r="G23" s="153">
        <v>0</v>
      </c>
      <c r="H23" s="153">
        <v>73.521999999999991</v>
      </c>
      <c r="I23" s="153">
        <v>0.873</v>
      </c>
      <c r="J23" s="154"/>
      <c r="K23" s="154"/>
    </row>
    <row r="24" spans="1:11" ht="12" customHeight="1">
      <c r="A24" s="4">
        <v>17</v>
      </c>
      <c r="B24" s="7" t="s">
        <v>60</v>
      </c>
      <c r="C24" s="15" t="s">
        <v>99</v>
      </c>
      <c r="D24" s="153">
        <v>90.974999999999994</v>
      </c>
      <c r="E24" s="153">
        <v>0</v>
      </c>
      <c r="F24" s="153">
        <v>0</v>
      </c>
      <c r="G24" s="153">
        <v>90.974999999999994</v>
      </c>
      <c r="H24" s="153">
        <v>0</v>
      </c>
      <c r="I24" s="153">
        <v>0.124</v>
      </c>
      <c r="J24" s="154"/>
      <c r="K24" s="154"/>
    </row>
    <row r="25" spans="1:11" ht="12" customHeight="1">
      <c r="A25" s="4">
        <v>18</v>
      </c>
      <c r="B25" s="7" t="s">
        <v>58</v>
      </c>
      <c r="C25" s="15" t="s">
        <v>220</v>
      </c>
      <c r="D25" s="153">
        <v>157.38399999999999</v>
      </c>
      <c r="E25" s="153">
        <v>0</v>
      </c>
      <c r="F25" s="153">
        <v>0</v>
      </c>
      <c r="G25" s="153">
        <v>0</v>
      </c>
      <c r="H25" s="153">
        <v>157.38399999999999</v>
      </c>
      <c r="I25" s="153">
        <v>0.46199999999999997</v>
      </c>
      <c r="J25" s="154"/>
      <c r="K25" s="154"/>
    </row>
    <row r="26" spans="1:11" ht="12" customHeight="1">
      <c r="A26" s="4">
        <v>19</v>
      </c>
      <c r="B26" s="7" t="s">
        <v>60</v>
      </c>
      <c r="C26" s="15" t="s">
        <v>221</v>
      </c>
      <c r="D26" s="153">
        <v>157.15799999999999</v>
      </c>
      <c r="E26" s="153">
        <v>5.3010000000000019</v>
      </c>
      <c r="F26" s="153">
        <v>26.352000000000004</v>
      </c>
      <c r="G26" s="153">
        <v>125.304</v>
      </c>
      <c r="H26" s="153">
        <v>0.20099999999999998</v>
      </c>
      <c r="I26" s="153">
        <v>0.68799999999999994</v>
      </c>
      <c r="J26" s="154"/>
      <c r="K26" s="154"/>
    </row>
    <row r="27" spans="1:11" ht="12" customHeight="1">
      <c r="A27" s="4">
        <v>20</v>
      </c>
      <c r="B27" s="7" t="s">
        <v>58</v>
      </c>
      <c r="C27" s="15" t="s">
        <v>100</v>
      </c>
      <c r="D27" s="153">
        <v>124.33699999999999</v>
      </c>
      <c r="E27" s="153">
        <v>3.9569999999999999</v>
      </c>
      <c r="F27" s="153">
        <v>11.286000000000001</v>
      </c>
      <c r="G27" s="153">
        <v>108.893</v>
      </c>
      <c r="H27" s="153">
        <v>0.20099999999999998</v>
      </c>
      <c r="I27" s="153">
        <v>0.17599999999999999</v>
      </c>
      <c r="J27" s="154"/>
      <c r="K27" s="154"/>
    </row>
    <row r="28" spans="1:11" ht="12" customHeight="1">
      <c r="A28" s="4">
        <v>21</v>
      </c>
      <c r="B28" s="7" t="s">
        <v>60</v>
      </c>
      <c r="C28" s="15" t="s">
        <v>114</v>
      </c>
      <c r="D28" s="153">
        <v>122.60899999999999</v>
      </c>
      <c r="E28" s="153">
        <v>0</v>
      </c>
      <c r="F28" s="153">
        <v>0</v>
      </c>
      <c r="G28" s="153">
        <v>0</v>
      </c>
      <c r="H28" s="153">
        <v>122.60899999999999</v>
      </c>
      <c r="I28" s="153">
        <v>1.9039999999999999</v>
      </c>
      <c r="J28" s="154"/>
      <c r="K28" s="154"/>
    </row>
    <row r="29" spans="1:11" ht="12" customHeight="1">
      <c r="A29" s="4">
        <v>22</v>
      </c>
      <c r="B29" s="7" t="s">
        <v>58</v>
      </c>
      <c r="C29" s="15" t="s">
        <v>101</v>
      </c>
      <c r="D29" s="153">
        <v>71.683999999999997</v>
      </c>
      <c r="E29" s="153">
        <v>7.2780000000000005</v>
      </c>
      <c r="F29" s="153">
        <v>30.805</v>
      </c>
      <c r="G29" s="153">
        <v>14.855999999999995</v>
      </c>
      <c r="H29" s="153">
        <v>18.744999999999997</v>
      </c>
      <c r="I29" s="153">
        <v>11.147000000000002</v>
      </c>
      <c r="J29" s="154"/>
      <c r="K29" s="154"/>
    </row>
    <row r="30" spans="1:11" ht="12" customHeight="1">
      <c r="A30" s="4">
        <v>23</v>
      </c>
      <c r="B30" s="7" t="s">
        <v>60</v>
      </c>
      <c r="C30" s="15" t="s">
        <v>102</v>
      </c>
      <c r="D30" s="153">
        <v>61.463000000000001</v>
      </c>
      <c r="E30" s="153">
        <v>3.6000000000000005</v>
      </c>
      <c r="F30" s="153">
        <v>30.819000000000003</v>
      </c>
      <c r="G30" s="153">
        <v>5.6579999999999941</v>
      </c>
      <c r="H30" s="153">
        <v>21.385999999999999</v>
      </c>
      <c r="I30" s="153">
        <v>21.368000000000002</v>
      </c>
      <c r="J30" s="154"/>
      <c r="K30" s="154"/>
    </row>
    <row r="31" spans="1:11" ht="18" customHeight="1">
      <c r="A31" s="4">
        <v>24</v>
      </c>
      <c r="B31" s="7" t="s">
        <v>59</v>
      </c>
      <c r="C31" s="15" t="s">
        <v>79</v>
      </c>
      <c r="D31" s="153">
        <f t="shared" ref="D31:I31" si="3">D22-D23+D24-D25+D26-D27+D28-D29+D30</f>
        <v>619.17699999999991</v>
      </c>
      <c r="E31" s="153">
        <f t="shared" si="3"/>
        <v>27.527000000000079</v>
      </c>
      <c r="F31" s="153">
        <f t="shared" si="3"/>
        <v>4.3330000000000055</v>
      </c>
      <c r="G31" s="153">
        <f t="shared" si="3"/>
        <v>161.20899999999995</v>
      </c>
      <c r="H31" s="153">
        <f t="shared" si="3"/>
        <v>426.10800000000006</v>
      </c>
      <c r="I31" s="153">
        <f t="shared" si="3"/>
        <v>-60.720999999999997</v>
      </c>
      <c r="J31" s="154"/>
      <c r="K31" s="154"/>
    </row>
    <row r="32" spans="1:11" ht="12" customHeight="1">
      <c r="A32" s="4">
        <v>25</v>
      </c>
      <c r="B32" s="7" t="s">
        <v>58</v>
      </c>
      <c r="C32" s="15" t="s">
        <v>75</v>
      </c>
      <c r="D32" s="153">
        <v>556.72399999999993</v>
      </c>
      <c r="E32" s="153">
        <v>0</v>
      </c>
      <c r="F32" s="153">
        <v>0</v>
      </c>
      <c r="G32" s="153">
        <v>151.245</v>
      </c>
      <c r="H32" s="153">
        <v>405.47899999999998</v>
      </c>
      <c r="I32" s="153">
        <v>0</v>
      </c>
      <c r="J32" s="154"/>
      <c r="K32" s="154"/>
    </row>
    <row r="33" spans="1:11" ht="20.100000000000001" customHeight="1">
      <c r="A33" s="8">
        <v>26</v>
      </c>
      <c r="B33" s="9" t="s">
        <v>60</v>
      </c>
      <c r="C33" s="16" t="s">
        <v>80</v>
      </c>
      <c r="D33" s="153">
        <v>0</v>
      </c>
      <c r="E33" s="153">
        <v>-1.5110000000000001</v>
      </c>
      <c r="F33" s="153">
        <v>-12.343</v>
      </c>
      <c r="G33" s="153">
        <v>0</v>
      </c>
      <c r="H33" s="153">
        <v>13.854000000000001</v>
      </c>
      <c r="I33" s="153">
        <v>0</v>
      </c>
      <c r="J33" s="154"/>
      <c r="K33" s="154"/>
    </row>
    <row r="34" spans="1:11" ht="18" customHeight="1">
      <c r="A34" s="4">
        <v>27</v>
      </c>
      <c r="B34" s="7" t="s">
        <v>59</v>
      </c>
      <c r="C34" s="15" t="s">
        <v>81</v>
      </c>
      <c r="D34" s="153">
        <f t="shared" ref="D34:I34" si="4">D31-D32+D33</f>
        <v>62.452999999999975</v>
      </c>
      <c r="E34" s="153">
        <f t="shared" si="4"/>
        <v>26.01600000000008</v>
      </c>
      <c r="F34" s="153">
        <f t="shared" si="4"/>
        <v>-8.0099999999999945</v>
      </c>
      <c r="G34" s="153">
        <f t="shared" si="4"/>
        <v>9.9639999999999418</v>
      </c>
      <c r="H34" s="153">
        <f t="shared" si="4"/>
        <v>34.483000000000075</v>
      </c>
      <c r="I34" s="153">
        <f t="shared" si="4"/>
        <v>-60.720999999999997</v>
      </c>
      <c r="J34" s="154"/>
      <c r="K34" s="154"/>
    </row>
    <row r="35" spans="1:11" ht="12" customHeight="1">
      <c r="A35" s="4">
        <v>28</v>
      </c>
      <c r="B35" s="7" t="s">
        <v>58</v>
      </c>
      <c r="C35" s="15" t="s">
        <v>103</v>
      </c>
      <c r="D35" s="153">
        <v>14.414000000000001</v>
      </c>
      <c r="E35" s="153">
        <v>0.29799999999999999</v>
      </c>
      <c r="F35" s="153">
        <v>3.851</v>
      </c>
      <c r="G35" s="153">
        <v>8.2029999999999994</v>
      </c>
      <c r="H35" s="153">
        <v>2.0620000000000003</v>
      </c>
      <c r="I35" s="153">
        <v>2.448</v>
      </c>
      <c r="J35" s="154"/>
      <c r="K35" s="154"/>
    </row>
    <row r="36" spans="1:11" ht="12" customHeight="1">
      <c r="A36" s="4">
        <v>29</v>
      </c>
      <c r="B36" s="7" t="s">
        <v>60</v>
      </c>
      <c r="C36" s="15" t="s">
        <v>104</v>
      </c>
      <c r="D36" s="153">
        <v>12.948999999999998</v>
      </c>
      <c r="E36" s="153">
        <v>4.6989999999999998</v>
      </c>
      <c r="F36" s="153">
        <v>0.54</v>
      </c>
      <c r="G36" s="153">
        <v>3.3509999999999991</v>
      </c>
      <c r="H36" s="153">
        <v>4.359</v>
      </c>
      <c r="I36" s="153">
        <v>3.9129999999999998</v>
      </c>
      <c r="J36" s="154"/>
      <c r="K36" s="154"/>
    </row>
    <row r="37" spans="1:11" ht="12" customHeight="1">
      <c r="A37" s="4">
        <v>30</v>
      </c>
      <c r="B37" s="7" t="s">
        <v>58</v>
      </c>
      <c r="C37" s="15" t="s">
        <v>76</v>
      </c>
      <c r="D37" s="153">
        <v>131.40300000000002</v>
      </c>
      <c r="E37" s="153">
        <v>65.264999999999986</v>
      </c>
      <c r="F37" s="153">
        <v>2.645</v>
      </c>
      <c r="G37" s="153">
        <v>21.163</v>
      </c>
      <c r="H37" s="153">
        <v>42.330000000000027</v>
      </c>
      <c r="I37" s="153">
        <v>0</v>
      </c>
      <c r="J37" s="154"/>
      <c r="K37" s="154"/>
    </row>
    <row r="38" spans="1:11" ht="12" customHeight="1">
      <c r="A38" s="4">
        <v>31</v>
      </c>
      <c r="B38" s="7" t="s">
        <v>60</v>
      </c>
      <c r="C38" s="15" t="s">
        <v>78</v>
      </c>
      <c r="D38" s="153">
        <v>129.67100000000005</v>
      </c>
      <c r="E38" s="153">
        <v>72.555999999999997</v>
      </c>
      <c r="F38" s="153">
        <v>2.33</v>
      </c>
      <c r="G38" s="153">
        <v>17.66</v>
      </c>
      <c r="H38" s="153">
        <v>37.125000000000057</v>
      </c>
      <c r="I38" s="153">
        <v>0</v>
      </c>
      <c r="J38" s="154"/>
      <c r="K38" s="154"/>
    </row>
    <row r="39" spans="1:11" ht="12" customHeight="1">
      <c r="A39" s="4">
        <v>32</v>
      </c>
      <c r="B39" s="7" t="s">
        <v>58</v>
      </c>
      <c r="C39" s="15" t="s">
        <v>82</v>
      </c>
      <c r="D39" s="153">
        <v>0.9820000000000001</v>
      </c>
      <c r="E39" s="153">
        <v>1.1280000000000001</v>
      </c>
      <c r="F39" s="153">
        <v>0</v>
      </c>
      <c r="G39" s="153">
        <v>-0.42100000000000004</v>
      </c>
      <c r="H39" s="153">
        <v>0.27500000000000002</v>
      </c>
      <c r="I39" s="153">
        <v>-0.98199999999999998</v>
      </c>
      <c r="J39" s="154"/>
      <c r="K39" s="154"/>
    </row>
    <row r="40" spans="1:11" ht="18" customHeight="1">
      <c r="A40" s="4">
        <v>33</v>
      </c>
      <c r="B40" s="7" t="s">
        <v>59</v>
      </c>
      <c r="C40" s="15" t="s">
        <v>83</v>
      </c>
      <c r="D40" s="153">
        <f t="shared" ref="D40:I40" si="5">D34-D35+D36-D37+D38-D39</f>
        <v>58.274000000000001</v>
      </c>
      <c r="E40" s="153">
        <f t="shared" si="5"/>
        <v>36.580000000000091</v>
      </c>
      <c r="F40" s="153">
        <f t="shared" si="5"/>
        <v>-11.635999999999994</v>
      </c>
      <c r="G40" s="153">
        <f t="shared" si="5"/>
        <v>2.0299999999999416</v>
      </c>
      <c r="H40" s="153">
        <f t="shared" si="5"/>
        <v>31.300000000000111</v>
      </c>
      <c r="I40" s="153">
        <f t="shared" si="5"/>
        <v>-58.274000000000001</v>
      </c>
      <c r="J40" s="154"/>
      <c r="K40" s="154"/>
    </row>
    <row r="41" spans="1:11" ht="20.100000000000001" customHeight="1">
      <c r="A41" s="4"/>
      <c r="B41" s="7"/>
      <c r="C41" s="17" t="s">
        <v>105</v>
      </c>
      <c r="D41" s="153"/>
      <c r="E41" s="153"/>
      <c r="F41" s="153"/>
      <c r="G41" s="153"/>
      <c r="H41" s="153"/>
      <c r="I41" s="153"/>
      <c r="J41" s="154"/>
      <c r="K41" s="154"/>
    </row>
    <row r="42" spans="1:11" ht="18" customHeight="1">
      <c r="A42" s="4">
        <v>34</v>
      </c>
      <c r="B42" s="7"/>
      <c r="C42" s="15" t="s">
        <v>79</v>
      </c>
      <c r="D42" s="153">
        <v>619.17700000000013</v>
      </c>
      <c r="E42" s="153">
        <v>27.527000000000079</v>
      </c>
      <c r="F42" s="153">
        <v>4.3329999999999984</v>
      </c>
      <c r="G42" s="153">
        <v>161.20899999999995</v>
      </c>
      <c r="H42" s="153">
        <v>426.10800000000006</v>
      </c>
      <c r="I42" s="153">
        <v>-60.720999999999975</v>
      </c>
      <c r="J42" s="154"/>
      <c r="K42" s="154"/>
    </row>
    <row r="43" spans="1:11" ht="12" customHeight="1">
      <c r="A43" s="4">
        <v>35</v>
      </c>
      <c r="B43" s="7" t="s">
        <v>58</v>
      </c>
      <c r="C43" s="18" t="s">
        <v>106</v>
      </c>
      <c r="D43" s="153">
        <v>91.171999999999997</v>
      </c>
      <c r="E43" s="153">
        <v>0</v>
      </c>
      <c r="F43" s="153">
        <v>0</v>
      </c>
      <c r="G43" s="153">
        <v>91.171999999999997</v>
      </c>
      <c r="H43" s="153">
        <v>0</v>
      </c>
      <c r="I43" s="153">
        <v>0</v>
      </c>
      <c r="J43" s="154"/>
      <c r="K43" s="154"/>
    </row>
    <row r="44" spans="1:11" ht="12" customHeight="1">
      <c r="A44" s="4">
        <v>36</v>
      </c>
      <c r="B44" s="7" t="s">
        <v>60</v>
      </c>
      <c r="C44" s="18" t="s">
        <v>107</v>
      </c>
      <c r="D44" s="153">
        <v>91.171999999999997</v>
      </c>
      <c r="E44" s="153">
        <v>0</v>
      </c>
      <c r="F44" s="153">
        <v>0</v>
      </c>
      <c r="G44" s="153">
        <v>0</v>
      </c>
      <c r="H44" s="153">
        <v>91.171999999999997</v>
      </c>
      <c r="I44" s="153">
        <v>0</v>
      </c>
      <c r="J44" s="154"/>
      <c r="K44" s="154"/>
    </row>
    <row r="45" spans="1:11" ht="18" customHeight="1">
      <c r="A45" s="4">
        <v>37</v>
      </c>
      <c r="B45" s="7" t="s">
        <v>59</v>
      </c>
      <c r="C45" s="15" t="s">
        <v>113</v>
      </c>
      <c r="D45" s="153">
        <f t="shared" ref="D45:I45" si="6">D42-D43+D44</f>
        <v>619.17700000000013</v>
      </c>
      <c r="E45" s="153">
        <f t="shared" si="6"/>
        <v>27.527000000000079</v>
      </c>
      <c r="F45" s="153">
        <f t="shared" si="6"/>
        <v>4.3329999999999984</v>
      </c>
      <c r="G45" s="153">
        <f t="shared" si="6"/>
        <v>70.036999999999949</v>
      </c>
      <c r="H45" s="153">
        <f t="shared" si="6"/>
        <v>517.28000000000009</v>
      </c>
      <c r="I45" s="153">
        <f t="shared" si="6"/>
        <v>-60.720999999999975</v>
      </c>
      <c r="J45" s="154"/>
      <c r="K45" s="154"/>
    </row>
    <row r="46" spans="1:11" ht="12" customHeight="1">
      <c r="A46" s="4">
        <v>38</v>
      </c>
      <c r="B46" s="7" t="s">
        <v>58</v>
      </c>
      <c r="C46" s="15" t="s">
        <v>108</v>
      </c>
      <c r="D46" s="153">
        <v>556.72399999999993</v>
      </c>
      <c r="E46" s="153">
        <v>0</v>
      </c>
      <c r="F46" s="153">
        <v>0</v>
      </c>
      <c r="G46" s="153">
        <v>60.073000000000008</v>
      </c>
      <c r="H46" s="153">
        <v>496.65099999999995</v>
      </c>
      <c r="I46" s="153">
        <v>0</v>
      </c>
      <c r="J46" s="154"/>
      <c r="K46" s="154"/>
    </row>
    <row r="47" spans="1:11" ht="20.100000000000001" customHeight="1">
      <c r="A47" s="8">
        <v>39</v>
      </c>
      <c r="B47" s="9" t="s">
        <v>60</v>
      </c>
      <c r="C47" s="16" t="s">
        <v>80</v>
      </c>
      <c r="D47" s="153">
        <v>0</v>
      </c>
      <c r="E47" s="153">
        <v>-1.5110000000000001</v>
      </c>
      <c r="F47" s="153">
        <v>-12.343</v>
      </c>
      <c r="G47" s="153">
        <v>0</v>
      </c>
      <c r="H47" s="153">
        <v>13.854000000000001</v>
      </c>
      <c r="I47" s="153">
        <v>0</v>
      </c>
      <c r="J47" s="154"/>
      <c r="K47" s="154"/>
    </row>
    <row r="48" spans="1:11" ht="18" customHeight="1">
      <c r="A48" s="4">
        <v>40</v>
      </c>
      <c r="B48" s="7" t="s">
        <v>59</v>
      </c>
      <c r="C48" s="15" t="s">
        <v>81</v>
      </c>
      <c r="D48" s="153">
        <f t="shared" ref="D48:I48" si="7">D45-D46+D47</f>
        <v>62.453000000000202</v>
      </c>
      <c r="E48" s="153">
        <f t="shared" si="7"/>
        <v>26.01600000000008</v>
      </c>
      <c r="F48" s="153">
        <f t="shared" si="7"/>
        <v>-8.0100000000000016</v>
      </c>
      <c r="G48" s="153">
        <f t="shared" si="7"/>
        <v>9.9639999999999418</v>
      </c>
      <c r="H48" s="153">
        <f t="shared" si="7"/>
        <v>34.483000000000132</v>
      </c>
      <c r="I48" s="153">
        <f t="shared" si="7"/>
        <v>-60.720999999999975</v>
      </c>
      <c r="J48" s="154"/>
      <c r="K48" s="154"/>
    </row>
    <row r="49" spans="1:11" ht="12" customHeight="1">
      <c r="D49" s="154"/>
      <c r="E49" s="154"/>
      <c r="F49" s="154"/>
      <c r="G49" s="154"/>
      <c r="H49" s="154"/>
      <c r="I49" s="154"/>
      <c r="J49" s="154"/>
      <c r="K49" s="154"/>
    </row>
    <row r="50" spans="1:11" ht="12" customHeight="1">
      <c r="A50" s="148"/>
      <c r="B50" s="149"/>
      <c r="D50" s="154"/>
      <c r="E50" s="154"/>
      <c r="F50" s="154"/>
      <c r="G50" s="154"/>
      <c r="H50" s="154"/>
      <c r="I50" s="154"/>
      <c r="J50" s="154"/>
      <c r="K50" s="154"/>
    </row>
    <row r="51" spans="1:11" ht="12" customHeight="1">
      <c r="A51" s="4" t="s">
        <v>109</v>
      </c>
      <c r="D51" s="154"/>
      <c r="E51" s="154"/>
      <c r="F51" s="154"/>
      <c r="G51" s="154"/>
      <c r="H51" s="154"/>
      <c r="I51" s="154"/>
      <c r="J51" s="154"/>
      <c r="K51" s="154"/>
    </row>
    <row r="52" spans="1:11" ht="11.1" customHeight="1">
      <c r="A52" s="4" t="s">
        <v>110</v>
      </c>
      <c r="D52" s="154"/>
      <c r="E52" s="154"/>
      <c r="F52" s="154"/>
      <c r="G52" s="154"/>
      <c r="H52" s="154"/>
      <c r="I52" s="154"/>
      <c r="J52" s="154"/>
      <c r="K52" s="154"/>
    </row>
    <row r="53" spans="1:11" ht="11.1" customHeight="1">
      <c r="A53" s="4" t="s">
        <v>222</v>
      </c>
      <c r="D53" s="154"/>
      <c r="E53" s="154"/>
      <c r="F53" s="154"/>
      <c r="G53" s="154"/>
      <c r="H53" s="154"/>
      <c r="I53" s="154"/>
      <c r="J53" s="154"/>
      <c r="K53" s="154"/>
    </row>
    <row r="54" spans="1:11" ht="11.1" customHeight="1">
      <c r="D54" s="154"/>
      <c r="E54" s="154"/>
      <c r="F54" s="154"/>
      <c r="G54" s="154"/>
      <c r="H54" s="154"/>
      <c r="I54" s="154"/>
      <c r="J54" s="154"/>
      <c r="K54" s="154"/>
    </row>
    <row r="55" spans="1:11" ht="12" customHeight="1">
      <c r="D55" s="154"/>
      <c r="E55" s="154"/>
      <c r="F55" s="154"/>
      <c r="G55" s="154"/>
      <c r="H55" s="154"/>
      <c r="I55" s="154"/>
      <c r="J55" s="154"/>
      <c r="K55" s="154"/>
    </row>
    <row r="56" spans="1:11" ht="12" customHeight="1">
      <c r="D56" s="154"/>
      <c r="E56" s="154"/>
      <c r="F56" s="154"/>
      <c r="G56" s="154"/>
      <c r="H56" s="154"/>
      <c r="I56" s="154"/>
      <c r="J56" s="154"/>
      <c r="K56" s="154"/>
    </row>
    <row r="57" spans="1:11" ht="12" customHeight="1">
      <c r="D57" s="154"/>
      <c r="E57" s="154"/>
      <c r="F57" s="154"/>
      <c r="G57" s="154"/>
      <c r="H57" s="154"/>
      <c r="I57" s="154"/>
      <c r="J57" s="154"/>
      <c r="K57" s="154"/>
    </row>
    <row r="58" spans="1:11" ht="12" customHeight="1">
      <c r="D58" s="154"/>
      <c r="E58" s="154"/>
      <c r="F58" s="154"/>
      <c r="G58" s="154"/>
      <c r="H58" s="154"/>
      <c r="I58" s="154"/>
      <c r="J58" s="154"/>
      <c r="K58" s="154"/>
    </row>
    <row r="59" spans="1:11" ht="12" customHeight="1">
      <c r="D59" s="154"/>
      <c r="E59" s="154"/>
      <c r="F59" s="154"/>
      <c r="G59" s="154"/>
      <c r="H59" s="154"/>
      <c r="I59" s="154"/>
      <c r="J59" s="154"/>
      <c r="K59" s="154"/>
    </row>
    <row r="60" spans="1:11" ht="12" customHeight="1">
      <c r="D60" s="154"/>
      <c r="E60" s="154"/>
      <c r="F60" s="154"/>
      <c r="G60" s="154"/>
      <c r="H60" s="154"/>
      <c r="I60" s="154"/>
      <c r="J60" s="154"/>
      <c r="K60" s="154"/>
    </row>
    <row r="61" spans="1:11" ht="12" customHeight="1">
      <c r="D61" s="154"/>
      <c r="E61" s="154"/>
      <c r="F61" s="154"/>
      <c r="G61" s="154"/>
      <c r="H61" s="154"/>
      <c r="I61" s="154"/>
      <c r="J61" s="154"/>
      <c r="K61" s="154"/>
    </row>
    <row r="62" spans="1:11" ht="12" customHeight="1">
      <c r="D62" s="154"/>
      <c r="E62" s="154"/>
      <c r="F62" s="154"/>
      <c r="G62" s="154"/>
      <c r="H62" s="154"/>
      <c r="I62" s="154"/>
      <c r="J62" s="154"/>
      <c r="K62" s="154"/>
    </row>
    <row r="63" spans="1:11" ht="12" customHeight="1">
      <c r="D63" s="154"/>
      <c r="E63" s="154"/>
      <c r="F63" s="154"/>
      <c r="G63" s="154"/>
      <c r="H63" s="154"/>
      <c r="I63" s="154"/>
      <c r="J63" s="154"/>
      <c r="K63" s="154"/>
    </row>
    <row r="64" spans="1:11" ht="12" customHeight="1">
      <c r="D64" s="154"/>
      <c r="E64" s="154"/>
      <c r="F64" s="154"/>
      <c r="G64" s="154"/>
      <c r="H64" s="154"/>
      <c r="I64" s="154"/>
      <c r="J64" s="154"/>
      <c r="K64" s="154"/>
    </row>
    <row r="65" spans="4:11" ht="12" customHeight="1">
      <c r="D65" s="154"/>
      <c r="E65" s="154"/>
      <c r="F65" s="154"/>
      <c r="G65" s="154"/>
      <c r="H65" s="154"/>
      <c r="I65" s="154"/>
      <c r="J65" s="154"/>
      <c r="K65" s="154"/>
    </row>
    <row r="66" spans="4:11" ht="12" customHeight="1">
      <c r="D66" s="154"/>
      <c r="E66" s="154"/>
      <c r="F66" s="154"/>
      <c r="G66" s="154"/>
      <c r="H66" s="154"/>
      <c r="I66" s="154"/>
      <c r="J66" s="154"/>
      <c r="K66" s="154"/>
    </row>
    <row r="67" spans="4:11" ht="12" customHeight="1">
      <c r="D67" s="154"/>
      <c r="E67" s="154"/>
      <c r="F67" s="154"/>
      <c r="G67" s="154"/>
      <c r="H67" s="154"/>
      <c r="I67" s="154"/>
      <c r="J67" s="154"/>
      <c r="K67" s="154"/>
    </row>
    <row r="68" spans="4:11" ht="12" customHeight="1">
      <c r="D68" s="154"/>
      <c r="E68" s="154"/>
      <c r="F68" s="154"/>
      <c r="G68" s="154"/>
      <c r="H68" s="154"/>
      <c r="I68" s="154"/>
      <c r="J68" s="154"/>
      <c r="K68" s="154"/>
    </row>
    <row r="69" spans="4:11" ht="12" customHeight="1">
      <c r="D69" s="154"/>
      <c r="E69" s="154"/>
      <c r="F69" s="154"/>
      <c r="G69" s="154"/>
      <c r="H69" s="154"/>
      <c r="I69" s="154"/>
      <c r="J69" s="154"/>
      <c r="K69" s="154"/>
    </row>
    <row r="70" spans="4:11" ht="12" customHeight="1">
      <c r="D70" s="154"/>
      <c r="E70" s="154"/>
      <c r="F70" s="154"/>
      <c r="G70" s="154"/>
      <c r="H70" s="154"/>
      <c r="I70" s="154"/>
      <c r="J70" s="154"/>
      <c r="K70" s="154"/>
    </row>
    <row r="71" spans="4:11" ht="12" customHeight="1">
      <c r="D71" s="154"/>
      <c r="E71" s="154"/>
      <c r="F71" s="154"/>
      <c r="G71" s="154"/>
      <c r="H71" s="154"/>
      <c r="I71" s="154"/>
      <c r="J71" s="154"/>
      <c r="K71" s="154"/>
    </row>
    <row r="72" spans="4:11" ht="12" customHeight="1">
      <c r="D72" s="154"/>
      <c r="E72" s="154"/>
      <c r="F72" s="154"/>
      <c r="G72" s="154"/>
      <c r="H72" s="154"/>
      <c r="I72" s="154"/>
      <c r="J72" s="154"/>
      <c r="K72" s="154"/>
    </row>
    <row r="73" spans="4:11" ht="12" customHeight="1">
      <c r="D73" s="154"/>
      <c r="E73" s="154"/>
      <c r="F73" s="154"/>
      <c r="G73" s="154"/>
      <c r="H73" s="154"/>
      <c r="I73" s="154"/>
      <c r="J73" s="154"/>
      <c r="K73" s="154"/>
    </row>
    <row r="74" spans="4:11" ht="12" customHeight="1">
      <c r="D74" s="154"/>
      <c r="E74" s="154"/>
      <c r="F74" s="154"/>
      <c r="G74" s="154"/>
      <c r="H74" s="154"/>
      <c r="I74" s="154"/>
      <c r="J74" s="154"/>
      <c r="K74" s="154"/>
    </row>
    <row r="75" spans="4:11" ht="12" customHeight="1">
      <c r="D75" s="154"/>
      <c r="E75" s="154"/>
      <c r="F75" s="154"/>
      <c r="G75" s="154"/>
      <c r="H75" s="154"/>
      <c r="I75" s="154"/>
      <c r="J75" s="154"/>
      <c r="K75" s="154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6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C833EC-C7AD-4C1E-85D0-4647B0758466}">
  <dimension ref="A1:K75"/>
  <sheetViews>
    <sheetView showGridLines="0" workbookViewId="0"/>
  </sheetViews>
  <sheetFormatPr baseColWidth="10" defaultColWidth="10" defaultRowHeight="11.25"/>
  <cols>
    <col min="1" max="1" width="2.25" style="144" customWidth="1"/>
    <col min="2" max="2" width="1.5" style="155" customWidth="1"/>
    <col min="3" max="3" width="32.625" style="144" customWidth="1"/>
    <col min="4" max="4" width="9.375" style="144" customWidth="1"/>
    <col min="5" max="6" width="9.5" style="144" customWidth="1"/>
    <col min="7" max="9" width="9.375" style="144" customWidth="1"/>
    <col min="10" max="11" width="7.25" style="144" customWidth="1"/>
    <col min="12" max="16384" width="10" style="144"/>
  </cols>
  <sheetData>
    <row r="1" spans="1:11" ht="12" customHeight="1">
      <c r="A1" s="141"/>
      <c r="B1" s="142"/>
      <c r="C1" s="142"/>
      <c r="D1" s="142"/>
      <c r="E1" s="142"/>
      <c r="F1" s="142"/>
      <c r="G1" s="142"/>
      <c r="H1" s="142"/>
      <c r="I1" s="142"/>
      <c r="J1" s="143"/>
      <c r="K1" s="143"/>
    </row>
    <row r="2" spans="1:11" ht="12" customHeight="1">
      <c r="A2" s="13" t="s">
        <v>111</v>
      </c>
      <c r="B2" s="142"/>
      <c r="C2" s="142"/>
      <c r="D2" s="142"/>
      <c r="E2" s="142"/>
      <c r="F2" s="142"/>
      <c r="G2" s="142"/>
      <c r="H2" s="142"/>
      <c r="I2" s="142"/>
      <c r="J2" s="143"/>
      <c r="K2" s="143"/>
    </row>
    <row r="3" spans="1:11" ht="12" customHeight="1">
      <c r="A3" s="19"/>
      <c r="B3" s="142"/>
      <c r="C3" s="142"/>
      <c r="D3" s="142"/>
      <c r="E3" s="142"/>
      <c r="F3" s="142"/>
      <c r="G3" s="142"/>
      <c r="H3" s="142"/>
      <c r="I3" s="142"/>
      <c r="J3" s="143"/>
      <c r="K3" s="143"/>
    </row>
    <row r="4" spans="1:11" ht="12" customHeight="1">
      <c r="A4" s="19" t="s">
        <v>285</v>
      </c>
      <c r="B4" s="142"/>
      <c r="C4" s="142"/>
      <c r="D4" s="142"/>
      <c r="E4" s="142"/>
      <c r="F4" s="142"/>
      <c r="G4" s="142"/>
      <c r="H4" s="142"/>
      <c r="I4" s="142"/>
      <c r="J4" s="143"/>
      <c r="K4" s="143"/>
    </row>
    <row r="5" spans="1:11" ht="12" customHeight="1">
      <c r="A5" s="20" t="s">
        <v>69</v>
      </c>
      <c r="B5" s="142"/>
      <c r="C5" s="142"/>
      <c r="D5" s="142"/>
      <c r="E5" s="142"/>
      <c r="F5" s="142"/>
      <c r="G5" s="142"/>
      <c r="H5" s="142"/>
      <c r="I5" s="142"/>
      <c r="J5" s="143"/>
      <c r="K5" s="143"/>
    </row>
    <row r="6" spans="1:11" ht="12" customHeight="1">
      <c r="A6" s="148"/>
      <c r="B6" s="149"/>
      <c r="C6" s="148"/>
      <c r="D6" s="148"/>
      <c r="E6" s="148"/>
      <c r="F6" s="148"/>
      <c r="G6" s="148"/>
      <c r="H6" s="148"/>
      <c r="I6" s="148"/>
      <c r="J6" s="150"/>
      <c r="K6" s="150"/>
    </row>
    <row r="7" spans="1:11" ht="45">
      <c r="A7" s="151"/>
      <c r="B7" s="149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152"/>
      <c r="K7" s="152"/>
    </row>
    <row r="8" spans="1:11" ht="24" customHeight="1">
      <c r="A8" s="4">
        <v>1</v>
      </c>
      <c r="B8" s="7"/>
      <c r="C8" s="14" t="s">
        <v>73</v>
      </c>
      <c r="D8" s="153">
        <v>1341.2060000000001</v>
      </c>
      <c r="E8" s="153">
        <v>952.601</v>
      </c>
      <c r="F8" s="153">
        <v>59.427</v>
      </c>
      <c r="G8" s="153">
        <v>109.315</v>
      </c>
      <c r="H8" s="153">
        <v>219.86300000000003</v>
      </c>
      <c r="I8" s="153">
        <v>0</v>
      </c>
      <c r="J8" s="154"/>
      <c r="K8" s="154"/>
    </row>
    <row r="9" spans="1:11" ht="12" customHeight="1">
      <c r="A9" s="4">
        <v>2</v>
      </c>
      <c r="B9" s="7" t="s">
        <v>58</v>
      </c>
      <c r="C9" s="15" t="s">
        <v>74</v>
      </c>
      <c r="D9" s="153">
        <v>688.05099999999993</v>
      </c>
      <c r="E9" s="153">
        <v>545.69899999999996</v>
      </c>
      <c r="F9" s="153">
        <v>30.669999999999998</v>
      </c>
      <c r="G9" s="153">
        <v>35.814</v>
      </c>
      <c r="H9" s="153">
        <v>75.868000000000009</v>
      </c>
      <c r="I9" s="153">
        <v>0</v>
      </c>
      <c r="J9" s="154"/>
      <c r="K9" s="154"/>
    </row>
    <row r="10" spans="1:11" ht="18" customHeight="1">
      <c r="A10" s="4">
        <v>3</v>
      </c>
      <c r="B10" s="7" t="s">
        <v>59</v>
      </c>
      <c r="C10" s="15" t="s">
        <v>77</v>
      </c>
      <c r="D10" s="153">
        <f t="shared" ref="D10:I10" si="0">D8-D9</f>
        <v>653.1550000000002</v>
      </c>
      <c r="E10" s="153">
        <f t="shared" si="0"/>
        <v>406.90200000000004</v>
      </c>
      <c r="F10" s="153">
        <f t="shared" si="0"/>
        <v>28.757000000000001</v>
      </c>
      <c r="G10" s="153">
        <f t="shared" si="0"/>
        <v>73.501000000000005</v>
      </c>
      <c r="H10" s="153">
        <f t="shared" si="0"/>
        <v>143.995</v>
      </c>
      <c r="I10" s="153">
        <f t="shared" si="0"/>
        <v>0</v>
      </c>
      <c r="J10" s="154"/>
      <c r="K10" s="154"/>
    </row>
    <row r="11" spans="1:11" ht="12" customHeight="1">
      <c r="A11" s="4">
        <v>4</v>
      </c>
      <c r="B11" s="7" t="s">
        <v>58</v>
      </c>
      <c r="C11" s="15" t="s">
        <v>78</v>
      </c>
      <c r="D11" s="153">
        <v>130.98400000000004</v>
      </c>
      <c r="E11" s="153">
        <v>73.393000000000001</v>
      </c>
      <c r="F11" s="153">
        <v>2.371</v>
      </c>
      <c r="G11" s="153">
        <v>17.809000000000001</v>
      </c>
      <c r="H11" s="153">
        <v>37.411000000000037</v>
      </c>
      <c r="I11" s="153">
        <v>0</v>
      </c>
      <c r="J11" s="154"/>
      <c r="K11" s="154"/>
    </row>
    <row r="12" spans="1:11" ht="18" customHeight="1">
      <c r="A12" s="4">
        <v>5</v>
      </c>
      <c r="B12" s="7" t="s">
        <v>59</v>
      </c>
      <c r="C12" s="15" t="s">
        <v>89</v>
      </c>
      <c r="D12" s="153">
        <f>D10-D11</f>
        <v>522.17100000000016</v>
      </c>
      <c r="E12" s="153">
        <f>E10-E11</f>
        <v>333.50900000000001</v>
      </c>
      <c r="F12" s="153">
        <f>F10-F11</f>
        <v>26.386000000000003</v>
      </c>
      <c r="G12" s="153">
        <f>G10-G11</f>
        <v>55.692000000000007</v>
      </c>
      <c r="H12" s="153">
        <f>H10-H11</f>
        <v>106.58399999999997</v>
      </c>
      <c r="I12" s="153">
        <v>-47.358000000000004</v>
      </c>
      <c r="J12" s="154"/>
      <c r="K12" s="154"/>
    </row>
    <row r="13" spans="1:11" ht="12" customHeight="1">
      <c r="A13" s="4">
        <v>6</v>
      </c>
      <c r="B13" s="7" t="s">
        <v>58</v>
      </c>
      <c r="C13" s="15" t="s">
        <v>90</v>
      </c>
      <c r="D13" s="153">
        <v>357.95499999999998</v>
      </c>
      <c r="E13" s="153">
        <v>238.22200000000001</v>
      </c>
      <c r="F13" s="153">
        <v>16.701000000000001</v>
      </c>
      <c r="G13" s="153">
        <v>56.634999999999998</v>
      </c>
      <c r="H13" s="153">
        <v>46.397000000000013</v>
      </c>
      <c r="I13" s="153">
        <v>2.8639999999999999</v>
      </c>
      <c r="J13" s="154"/>
      <c r="K13" s="154"/>
    </row>
    <row r="14" spans="1:11" ht="12" customHeight="1">
      <c r="A14" s="4">
        <v>7</v>
      </c>
      <c r="B14" s="7" t="s">
        <v>58</v>
      </c>
      <c r="C14" s="15" t="s">
        <v>91</v>
      </c>
      <c r="D14" s="153">
        <v>4.649</v>
      </c>
      <c r="E14" s="153">
        <v>2.2210000000000001</v>
      </c>
      <c r="F14" s="153">
        <v>0.25900000000000001</v>
      </c>
      <c r="G14" s="153">
        <v>7.1999999999999995E-2</v>
      </c>
      <c r="H14" s="153">
        <v>2.097</v>
      </c>
      <c r="I14" s="153">
        <v>0</v>
      </c>
      <c r="J14" s="154"/>
      <c r="K14" s="154"/>
    </row>
    <row r="15" spans="1:11" ht="12" customHeight="1">
      <c r="A15" s="4">
        <v>8</v>
      </c>
      <c r="B15" s="7" t="s">
        <v>60</v>
      </c>
      <c r="C15" s="15" t="s">
        <v>92</v>
      </c>
      <c r="D15" s="153">
        <v>10.08</v>
      </c>
      <c r="E15" s="153">
        <v>9.67</v>
      </c>
      <c r="F15" s="153">
        <v>0</v>
      </c>
      <c r="G15" s="153">
        <v>5.8000000000000003E-2</v>
      </c>
      <c r="H15" s="153">
        <v>0.35199999999999998</v>
      </c>
      <c r="I15" s="153">
        <v>0</v>
      </c>
      <c r="J15" s="154"/>
      <c r="K15" s="154"/>
    </row>
    <row r="16" spans="1:11" ht="18" customHeight="1">
      <c r="A16" s="4">
        <v>9</v>
      </c>
      <c r="B16" s="7" t="s">
        <v>59</v>
      </c>
      <c r="C16" s="15" t="s">
        <v>112</v>
      </c>
      <c r="D16" s="153">
        <f t="shared" ref="D16:I16" si="1">D12-D13-D14+D15</f>
        <v>169.64700000000019</v>
      </c>
      <c r="E16" s="153">
        <f t="shared" si="1"/>
        <v>102.736</v>
      </c>
      <c r="F16" s="153">
        <f t="shared" si="1"/>
        <v>9.4260000000000019</v>
      </c>
      <c r="G16" s="153">
        <f t="shared" si="1"/>
        <v>-0.95699999999999075</v>
      </c>
      <c r="H16" s="153">
        <f t="shared" si="1"/>
        <v>58.441999999999958</v>
      </c>
      <c r="I16" s="153">
        <f t="shared" si="1"/>
        <v>-50.222000000000001</v>
      </c>
      <c r="J16" s="154"/>
      <c r="K16" s="154"/>
    </row>
    <row r="17" spans="1:11" ht="12" customHeight="1">
      <c r="A17" s="4">
        <v>10</v>
      </c>
      <c r="B17" s="7" t="s">
        <v>60</v>
      </c>
      <c r="C17" s="15" t="s">
        <v>93</v>
      </c>
      <c r="D17" s="153">
        <v>359.22500000000002</v>
      </c>
      <c r="E17" s="153">
        <v>0</v>
      </c>
      <c r="F17" s="153">
        <v>0</v>
      </c>
      <c r="G17" s="153">
        <v>0</v>
      </c>
      <c r="H17" s="153">
        <v>359.22500000000002</v>
      </c>
      <c r="I17" s="153">
        <v>1.5940000000000001</v>
      </c>
      <c r="J17" s="154"/>
      <c r="K17" s="154"/>
    </row>
    <row r="18" spans="1:11" ht="12" customHeight="1">
      <c r="A18" s="4">
        <v>11</v>
      </c>
      <c r="B18" s="7" t="s">
        <v>58</v>
      </c>
      <c r="C18" s="15" t="s">
        <v>94</v>
      </c>
      <c r="D18" s="153">
        <v>10.018999999999998</v>
      </c>
      <c r="E18" s="153">
        <v>0</v>
      </c>
      <c r="F18" s="153">
        <v>0</v>
      </c>
      <c r="G18" s="153">
        <v>10.018999999999998</v>
      </c>
      <c r="H18" s="153">
        <v>0</v>
      </c>
      <c r="I18" s="153">
        <v>6.5000000000000002E-2</v>
      </c>
      <c r="J18" s="154"/>
      <c r="K18" s="154"/>
    </row>
    <row r="19" spans="1:11" ht="12" customHeight="1">
      <c r="A19" s="4">
        <v>12</v>
      </c>
      <c r="B19" s="7" t="s">
        <v>60</v>
      </c>
      <c r="C19" s="15" t="s">
        <v>95</v>
      </c>
      <c r="D19" s="153">
        <v>83.582999999999998</v>
      </c>
      <c r="E19" s="153">
        <v>0</v>
      </c>
      <c r="F19" s="153">
        <v>0</v>
      </c>
      <c r="G19" s="153">
        <v>83.582999999999998</v>
      </c>
      <c r="H19" s="153">
        <v>0</v>
      </c>
      <c r="I19" s="153">
        <v>1.0349999999999999</v>
      </c>
      <c r="J19" s="154"/>
      <c r="K19" s="154"/>
    </row>
    <row r="20" spans="1:11" ht="12" customHeight="1">
      <c r="A20" s="4">
        <v>13</v>
      </c>
      <c r="B20" s="7" t="s">
        <v>58</v>
      </c>
      <c r="C20" s="15" t="s">
        <v>96</v>
      </c>
      <c r="D20" s="153">
        <v>179.40199999999999</v>
      </c>
      <c r="E20" s="153">
        <v>86.532000000000011</v>
      </c>
      <c r="F20" s="153">
        <v>72.581999999999994</v>
      </c>
      <c r="G20" s="153">
        <v>11.568999999999999</v>
      </c>
      <c r="H20" s="153">
        <v>8.7189999999999994</v>
      </c>
      <c r="I20" s="153">
        <v>41.594999999999999</v>
      </c>
      <c r="J20" s="154"/>
      <c r="K20" s="154"/>
    </row>
    <row r="21" spans="1:11" ht="12" customHeight="1">
      <c r="A21" s="4">
        <v>14</v>
      </c>
      <c r="B21" s="7" t="s">
        <v>60</v>
      </c>
      <c r="C21" s="15" t="s">
        <v>97</v>
      </c>
      <c r="D21" s="153">
        <v>194.70999999999998</v>
      </c>
      <c r="E21" s="153">
        <v>23.268000000000001</v>
      </c>
      <c r="F21" s="153">
        <v>65.691999999999993</v>
      </c>
      <c r="G21" s="153">
        <v>9.052999999999999</v>
      </c>
      <c r="H21" s="153">
        <v>96.697000000000003</v>
      </c>
      <c r="I21" s="153">
        <v>26.286999999999999</v>
      </c>
      <c r="J21" s="154"/>
      <c r="K21" s="154"/>
    </row>
    <row r="22" spans="1:11" ht="18" customHeight="1">
      <c r="A22" s="4">
        <v>15</v>
      </c>
      <c r="B22" s="7" t="s">
        <v>59</v>
      </c>
      <c r="C22" s="15" t="s">
        <v>219</v>
      </c>
      <c r="D22" s="153">
        <f t="shared" ref="D22:I22" si="2">D16+D17-D18+D19-D20+D21</f>
        <v>617.74400000000014</v>
      </c>
      <c r="E22" s="153">
        <f t="shared" si="2"/>
        <v>39.471999999999994</v>
      </c>
      <c r="F22" s="153">
        <f t="shared" si="2"/>
        <v>2.5360000000000014</v>
      </c>
      <c r="G22" s="153">
        <f t="shared" si="2"/>
        <v>70.091000000000008</v>
      </c>
      <c r="H22" s="153">
        <f t="shared" si="2"/>
        <v>505.64499999999998</v>
      </c>
      <c r="I22" s="153">
        <f t="shared" si="2"/>
        <v>-62.966000000000001</v>
      </c>
      <c r="J22" s="154"/>
      <c r="K22" s="154"/>
    </row>
    <row r="23" spans="1:11" ht="12" customHeight="1">
      <c r="A23" s="4">
        <v>16</v>
      </c>
      <c r="B23" s="7" t="s">
        <v>58</v>
      </c>
      <c r="C23" s="15" t="s">
        <v>98</v>
      </c>
      <c r="D23" s="153">
        <v>82.308999999999997</v>
      </c>
      <c r="E23" s="153">
        <v>15.181000000000001</v>
      </c>
      <c r="F23" s="153">
        <v>2.06</v>
      </c>
      <c r="G23" s="153">
        <v>0</v>
      </c>
      <c r="H23" s="153">
        <v>65.067999999999998</v>
      </c>
      <c r="I23" s="153">
        <v>1.2829999999999999</v>
      </c>
      <c r="J23" s="154"/>
      <c r="K23" s="154"/>
    </row>
    <row r="24" spans="1:11" ht="12" customHeight="1">
      <c r="A24" s="4">
        <v>17</v>
      </c>
      <c r="B24" s="7" t="s">
        <v>60</v>
      </c>
      <c r="C24" s="15" t="s">
        <v>99</v>
      </c>
      <c r="D24" s="153">
        <v>83.486000000000004</v>
      </c>
      <c r="E24" s="153">
        <v>0</v>
      </c>
      <c r="F24" s="153">
        <v>0</v>
      </c>
      <c r="G24" s="153">
        <v>83.486000000000004</v>
      </c>
      <c r="H24" s="153">
        <v>0</v>
      </c>
      <c r="I24" s="153">
        <v>0.106</v>
      </c>
      <c r="J24" s="154"/>
      <c r="K24" s="154"/>
    </row>
    <row r="25" spans="1:11" ht="12" customHeight="1">
      <c r="A25" s="4">
        <v>18</v>
      </c>
      <c r="B25" s="7" t="s">
        <v>58</v>
      </c>
      <c r="C25" s="15" t="s">
        <v>220</v>
      </c>
      <c r="D25" s="153">
        <v>145.49799999999999</v>
      </c>
      <c r="E25" s="153">
        <v>0</v>
      </c>
      <c r="F25" s="153">
        <v>0</v>
      </c>
      <c r="G25" s="153">
        <v>0</v>
      </c>
      <c r="H25" s="153">
        <v>145.49799999999999</v>
      </c>
      <c r="I25" s="153">
        <v>0.40400000000000003</v>
      </c>
      <c r="J25" s="154"/>
      <c r="K25" s="154"/>
    </row>
    <row r="26" spans="1:11" ht="12" customHeight="1">
      <c r="A26" s="4">
        <v>19</v>
      </c>
      <c r="B26" s="7" t="s">
        <v>60</v>
      </c>
      <c r="C26" s="15" t="s">
        <v>221</v>
      </c>
      <c r="D26" s="153">
        <v>145.30599999999998</v>
      </c>
      <c r="E26" s="153">
        <v>5.3159999999999981</v>
      </c>
      <c r="F26" s="153">
        <v>25.518000000000001</v>
      </c>
      <c r="G26" s="153">
        <v>114.28199999999998</v>
      </c>
      <c r="H26" s="153">
        <v>0.19</v>
      </c>
      <c r="I26" s="153">
        <v>0.59600000000000009</v>
      </c>
      <c r="J26" s="154"/>
      <c r="K26" s="154"/>
    </row>
    <row r="27" spans="1:11" ht="12" customHeight="1">
      <c r="A27" s="4">
        <v>20</v>
      </c>
      <c r="B27" s="7" t="s">
        <v>58</v>
      </c>
      <c r="C27" s="15" t="s">
        <v>100</v>
      </c>
      <c r="D27" s="153">
        <v>129.417</v>
      </c>
      <c r="E27" s="153">
        <v>3.9260000000000002</v>
      </c>
      <c r="F27" s="153">
        <v>11.402999999999999</v>
      </c>
      <c r="G27" s="153">
        <v>113.89800000000001</v>
      </c>
      <c r="H27" s="153">
        <v>0.19</v>
      </c>
      <c r="I27" s="153">
        <v>0.56499999999999995</v>
      </c>
      <c r="J27" s="154"/>
      <c r="K27" s="154"/>
    </row>
    <row r="28" spans="1:11" ht="12" customHeight="1">
      <c r="A28" s="4">
        <v>21</v>
      </c>
      <c r="B28" s="7" t="s">
        <v>60</v>
      </c>
      <c r="C28" s="15" t="s">
        <v>114</v>
      </c>
      <c r="D28" s="153">
        <v>128.13600000000002</v>
      </c>
      <c r="E28" s="153">
        <v>0</v>
      </c>
      <c r="F28" s="153">
        <v>0</v>
      </c>
      <c r="G28" s="153">
        <v>0</v>
      </c>
      <c r="H28" s="153">
        <v>128.13600000000002</v>
      </c>
      <c r="I28" s="153">
        <v>1.8460000000000001</v>
      </c>
      <c r="J28" s="154"/>
      <c r="K28" s="154"/>
    </row>
    <row r="29" spans="1:11" ht="12" customHeight="1">
      <c r="A29" s="4">
        <v>22</v>
      </c>
      <c r="B29" s="7" t="s">
        <v>58</v>
      </c>
      <c r="C29" s="15" t="s">
        <v>101</v>
      </c>
      <c r="D29" s="153">
        <v>78.672999999999988</v>
      </c>
      <c r="E29" s="153">
        <v>6.9829999999999997</v>
      </c>
      <c r="F29" s="153">
        <v>35.213999999999999</v>
      </c>
      <c r="G29" s="153">
        <v>19.113</v>
      </c>
      <c r="H29" s="153">
        <v>17.363</v>
      </c>
      <c r="I29" s="153">
        <v>15.879000000000001</v>
      </c>
      <c r="J29" s="154"/>
      <c r="K29" s="154"/>
    </row>
    <row r="30" spans="1:11" ht="12" customHeight="1">
      <c r="A30" s="4">
        <v>23</v>
      </c>
      <c r="B30" s="7" t="s">
        <v>60</v>
      </c>
      <c r="C30" s="15" t="s">
        <v>102</v>
      </c>
      <c r="D30" s="153">
        <v>65.069000000000017</v>
      </c>
      <c r="E30" s="153">
        <v>3.6480000000000001</v>
      </c>
      <c r="F30" s="153">
        <v>35.135999999999996</v>
      </c>
      <c r="G30" s="153">
        <v>5.3560000000000016</v>
      </c>
      <c r="H30" s="153">
        <v>20.929000000000002</v>
      </c>
      <c r="I30" s="153">
        <v>29.482999999999997</v>
      </c>
      <c r="J30" s="154"/>
      <c r="K30" s="154"/>
    </row>
    <row r="31" spans="1:11" ht="18" customHeight="1">
      <c r="A31" s="4">
        <v>24</v>
      </c>
      <c r="B31" s="7" t="s">
        <v>59</v>
      </c>
      <c r="C31" s="15" t="s">
        <v>79</v>
      </c>
      <c r="D31" s="153">
        <f t="shared" ref="D31:I31" si="3">D22-D23+D24-D25+D26-D27+D28-D29+D30</f>
        <v>603.84400000000005</v>
      </c>
      <c r="E31" s="153">
        <f t="shared" si="3"/>
        <v>22.345999999999989</v>
      </c>
      <c r="F31" s="153">
        <f t="shared" si="3"/>
        <v>14.513000000000002</v>
      </c>
      <c r="G31" s="153">
        <f t="shared" si="3"/>
        <v>140.20399999999995</v>
      </c>
      <c r="H31" s="153">
        <f t="shared" si="3"/>
        <v>426.78100000000006</v>
      </c>
      <c r="I31" s="153">
        <f t="shared" si="3"/>
        <v>-49.065999999999995</v>
      </c>
      <c r="J31" s="154"/>
      <c r="K31" s="154"/>
    </row>
    <row r="32" spans="1:11" ht="12" customHeight="1">
      <c r="A32" s="4">
        <v>25</v>
      </c>
      <c r="B32" s="7" t="s">
        <v>58</v>
      </c>
      <c r="C32" s="15" t="s">
        <v>75</v>
      </c>
      <c r="D32" s="153">
        <v>523.02199999999993</v>
      </c>
      <c r="E32" s="153">
        <v>0</v>
      </c>
      <c r="F32" s="153">
        <v>0</v>
      </c>
      <c r="G32" s="153">
        <v>141.30799999999999</v>
      </c>
      <c r="H32" s="153">
        <v>381.714</v>
      </c>
      <c r="I32" s="153">
        <v>0</v>
      </c>
      <c r="J32" s="154"/>
      <c r="K32" s="154"/>
    </row>
    <row r="33" spans="1:11" ht="20.100000000000001" customHeight="1">
      <c r="A33" s="8">
        <v>26</v>
      </c>
      <c r="B33" s="9" t="s">
        <v>60</v>
      </c>
      <c r="C33" s="16" t="s">
        <v>80</v>
      </c>
      <c r="D33" s="153">
        <v>0</v>
      </c>
      <c r="E33" s="153">
        <v>-1.4689999999999999</v>
      </c>
      <c r="F33" s="153">
        <v>-11.395</v>
      </c>
      <c r="G33" s="153">
        <v>0</v>
      </c>
      <c r="H33" s="153">
        <v>12.863999999999999</v>
      </c>
      <c r="I33" s="153">
        <v>0</v>
      </c>
      <c r="J33" s="154"/>
      <c r="K33" s="154"/>
    </row>
    <row r="34" spans="1:11" ht="18" customHeight="1">
      <c r="A34" s="4">
        <v>27</v>
      </c>
      <c r="B34" s="7" t="s">
        <v>59</v>
      </c>
      <c r="C34" s="15" t="s">
        <v>81</v>
      </c>
      <c r="D34" s="153">
        <f t="shared" ref="D34:I34" si="4">D31-D32+D33</f>
        <v>80.822000000000116</v>
      </c>
      <c r="E34" s="153">
        <f t="shared" si="4"/>
        <v>20.876999999999988</v>
      </c>
      <c r="F34" s="153">
        <f t="shared" si="4"/>
        <v>3.1180000000000021</v>
      </c>
      <c r="G34" s="153">
        <f t="shared" si="4"/>
        <v>-1.1040000000000418</v>
      </c>
      <c r="H34" s="153">
        <f t="shared" si="4"/>
        <v>57.931000000000061</v>
      </c>
      <c r="I34" s="153">
        <f t="shared" si="4"/>
        <v>-49.065999999999995</v>
      </c>
      <c r="J34" s="154"/>
      <c r="K34" s="154"/>
    </row>
    <row r="35" spans="1:11" ht="12" customHeight="1">
      <c r="A35" s="4">
        <v>28</v>
      </c>
      <c r="B35" s="7" t="s">
        <v>58</v>
      </c>
      <c r="C35" s="15" t="s">
        <v>103</v>
      </c>
      <c r="D35" s="153">
        <v>8.7039999999999988</v>
      </c>
      <c r="E35" s="153">
        <v>0.16200000000000001</v>
      </c>
      <c r="F35" s="153">
        <v>2.1840000000000002</v>
      </c>
      <c r="G35" s="153">
        <v>4.4049999999999994</v>
      </c>
      <c r="H35" s="153">
        <v>1.9529999999999998</v>
      </c>
      <c r="I35" s="153">
        <v>1.31</v>
      </c>
      <c r="J35" s="154"/>
      <c r="K35" s="154"/>
    </row>
    <row r="36" spans="1:11" ht="12" customHeight="1">
      <c r="A36" s="4">
        <v>29</v>
      </c>
      <c r="B36" s="7" t="s">
        <v>60</v>
      </c>
      <c r="C36" s="15" t="s">
        <v>104</v>
      </c>
      <c r="D36" s="153">
        <v>8.1640000000000015</v>
      </c>
      <c r="E36" s="153">
        <v>2.798</v>
      </c>
      <c r="F36" s="153">
        <v>8.199999999999999E-2</v>
      </c>
      <c r="G36" s="153">
        <v>2.234</v>
      </c>
      <c r="H36" s="153">
        <v>3.05</v>
      </c>
      <c r="I36" s="153">
        <v>1.8499999999999999</v>
      </c>
      <c r="J36" s="154"/>
      <c r="K36" s="154"/>
    </row>
    <row r="37" spans="1:11" ht="12" customHeight="1">
      <c r="A37" s="4">
        <v>30</v>
      </c>
      <c r="B37" s="7" t="s">
        <v>58</v>
      </c>
      <c r="C37" s="15" t="s">
        <v>76</v>
      </c>
      <c r="D37" s="153">
        <v>162.74</v>
      </c>
      <c r="E37" s="153">
        <v>100.45599999999999</v>
      </c>
      <c r="F37" s="153">
        <v>2.5489999999999999</v>
      </c>
      <c r="G37" s="153">
        <v>13.054</v>
      </c>
      <c r="H37" s="153">
        <v>46.681000000000012</v>
      </c>
      <c r="I37" s="153">
        <v>0</v>
      </c>
      <c r="J37" s="154"/>
      <c r="K37" s="154"/>
    </row>
    <row r="38" spans="1:11" ht="12" customHeight="1">
      <c r="A38" s="4">
        <v>31</v>
      </c>
      <c r="B38" s="7" t="s">
        <v>60</v>
      </c>
      <c r="C38" s="15" t="s">
        <v>78</v>
      </c>
      <c r="D38" s="153">
        <v>130.98400000000004</v>
      </c>
      <c r="E38" s="153">
        <v>73.393000000000001</v>
      </c>
      <c r="F38" s="153">
        <v>2.371</v>
      </c>
      <c r="G38" s="153">
        <v>17.809000000000001</v>
      </c>
      <c r="H38" s="153">
        <v>37.411000000000037</v>
      </c>
      <c r="I38" s="153">
        <v>0</v>
      </c>
      <c r="J38" s="154"/>
      <c r="K38" s="154"/>
    </row>
    <row r="39" spans="1:11" ht="12" customHeight="1">
      <c r="A39" s="4">
        <v>32</v>
      </c>
      <c r="B39" s="7" t="s">
        <v>58</v>
      </c>
      <c r="C39" s="15" t="s">
        <v>82</v>
      </c>
      <c r="D39" s="153">
        <v>-0.5269999999999998</v>
      </c>
      <c r="E39" s="153">
        <v>-0.57699999999999985</v>
      </c>
      <c r="F39" s="153">
        <v>0.17799999999999999</v>
      </c>
      <c r="G39" s="153">
        <v>-0.38599999999999995</v>
      </c>
      <c r="H39" s="153">
        <v>0.25800000000000001</v>
      </c>
      <c r="I39" s="153">
        <v>0.52700000000000002</v>
      </c>
      <c r="J39" s="154"/>
      <c r="K39" s="154"/>
    </row>
    <row r="40" spans="1:11" ht="18" customHeight="1">
      <c r="A40" s="4">
        <v>33</v>
      </c>
      <c r="B40" s="7" t="s">
        <v>59</v>
      </c>
      <c r="C40" s="15" t="s">
        <v>83</v>
      </c>
      <c r="D40" s="153">
        <f t="shared" ref="D40:I40" si="5">D34-D35+D36-D37+D38-D39</f>
        <v>49.053000000000154</v>
      </c>
      <c r="E40" s="153">
        <f t="shared" si="5"/>
        <v>-2.9729999999999972</v>
      </c>
      <c r="F40" s="153">
        <f t="shared" si="5"/>
        <v>0.66000000000000214</v>
      </c>
      <c r="G40" s="153">
        <f t="shared" si="5"/>
        <v>1.8659999999999577</v>
      </c>
      <c r="H40" s="153">
        <f t="shared" si="5"/>
        <v>49.500000000000078</v>
      </c>
      <c r="I40" s="153">
        <f t="shared" si="5"/>
        <v>-49.052999999999997</v>
      </c>
      <c r="J40" s="154"/>
      <c r="K40" s="154"/>
    </row>
    <row r="41" spans="1:11" ht="20.100000000000001" customHeight="1">
      <c r="A41" s="4"/>
      <c r="B41" s="7"/>
      <c r="C41" s="17" t="s">
        <v>105</v>
      </c>
      <c r="D41" s="153"/>
      <c r="E41" s="153"/>
      <c r="F41" s="153"/>
      <c r="G41" s="153"/>
      <c r="H41" s="153"/>
      <c r="I41" s="153"/>
      <c r="J41" s="154"/>
      <c r="K41" s="154"/>
    </row>
    <row r="42" spans="1:11" ht="18" customHeight="1">
      <c r="A42" s="4">
        <v>34</v>
      </c>
      <c r="B42" s="7"/>
      <c r="C42" s="15" t="s">
        <v>79</v>
      </c>
      <c r="D42" s="153">
        <v>603.84400000000005</v>
      </c>
      <c r="E42" s="153">
        <v>22.34600000000005</v>
      </c>
      <c r="F42" s="153">
        <v>14.512999999999998</v>
      </c>
      <c r="G42" s="153">
        <v>140.20400000000001</v>
      </c>
      <c r="H42" s="153">
        <v>426.78100000000001</v>
      </c>
      <c r="I42" s="153">
        <v>-49.066000000000003</v>
      </c>
      <c r="J42" s="154"/>
      <c r="K42" s="154"/>
    </row>
    <row r="43" spans="1:11" ht="12" customHeight="1">
      <c r="A43" s="4">
        <v>35</v>
      </c>
      <c r="B43" s="7" t="s">
        <v>58</v>
      </c>
      <c r="C43" s="18" t="s">
        <v>106</v>
      </c>
      <c r="D43" s="153">
        <v>88.896000000000001</v>
      </c>
      <c r="E43" s="153">
        <v>0</v>
      </c>
      <c r="F43" s="153">
        <v>0</v>
      </c>
      <c r="G43" s="153">
        <v>88.896000000000001</v>
      </c>
      <c r="H43" s="153">
        <v>0</v>
      </c>
      <c r="I43" s="153">
        <v>0</v>
      </c>
      <c r="J43" s="154"/>
      <c r="K43" s="154"/>
    </row>
    <row r="44" spans="1:11" ht="12" customHeight="1">
      <c r="A44" s="4">
        <v>36</v>
      </c>
      <c r="B44" s="7" t="s">
        <v>60</v>
      </c>
      <c r="C44" s="18" t="s">
        <v>107</v>
      </c>
      <c r="D44" s="153">
        <v>88.896000000000001</v>
      </c>
      <c r="E44" s="153">
        <v>0</v>
      </c>
      <c r="F44" s="153">
        <v>0</v>
      </c>
      <c r="G44" s="153">
        <v>0</v>
      </c>
      <c r="H44" s="153">
        <v>88.896000000000001</v>
      </c>
      <c r="I44" s="153">
        <v>0</v>
      </c>
      <c r="J44" s="154"/>
      <c r="K44" s="154"/>
    </row>
    <row r="45" spans="1:11" ht="18" customHeight="1">
      <c r="A45" s="4">
        <v>37</v>
      </c>
      <c r="B45" s="7" t="s">
        <v>59</v>
      </c>
      <c r="C45" s="15" t="s">
        <v>113</v>
      </c>
      <c r="D45" s="153">
        <f t="shared" ref="D45:I45" si="6">D42-D43+D44</f>
        <v>603.84400000000005</v>
      </c>
      <c r="E45" s="153">
        <f t="shared" si="6"/>
        <v>22.34600000000005</v>
      </c>
      <c r="F45" s="153">
        <f t="shared" si="6"/>
        <v>14.512999999999998</v>
      </c>
      <c r="G45" s="153">
        <f t="shared" si="6"/>
        <v>51.308000000000007</v>
      </c>
      <c r="H45" s="153">
        <f t="shared" si="6"/>
        <v>515.67700000000002</v>
      </c>
      <c r="I45" s="153">
        <f t="shared" si="6"/>
        <v>-49.066000000000003</v>
      </c>
      <c r="J45" s="154"/>
      <c r="K45" s="154"/>
    </row>
    <row r="46" spans="1:11" ht="12" customHeight="1">
      <c r="A46" s="4">
        <v>38</v>
      </c>
      <c r="B46" s="7" t="s">
        <v>58</v>
      </c>
      <c r="C46" s="15" t="s">
        <v>108</v>
      </c>
      <c r="D46" s="153">
        <v>523.02200000000005</v>
      </c>
      <c r="E46" s="153">
        <v>0</v>
      </c>
      <c r="F46" s="153">
        <v>0</v>
      </c>
      <c r="G46" s="153">
        <v>52.41200000000002</v>
      </c>
      <c r="H46" s="153">
        <v>470.61</v>
      </c>
      <c r="I46" s="153">
        <v>0</v>
      </c>
      <c r="J46" s="154"/>
      <c r="K46" s="154"/>
    </row>
    <row r="47" spans="1:11" ht="20.100000000000001" customHeight="1">
      <c r="A47" s="8">
        <v>39</v>
      </c>
      <c r="B47" s="9" t="s">
        <v>60</v>
      </c>
      <c r="C47" s="16" t="s">
        <v>80</v>
      </c>
      <c r="D47" s="153">
        <v>0</v>
      </c>
      <c r="E47" s="153">
        <v>-1.4689999999999999</v>
      </c>
      <c r="F47" s="153">
        <v>-11.395</v>
      </c>
      <c r="G47" s="153">
        <v>0</v>
      </c>
      <c r="H47" s="153">
        <v>12.863999999999999</v>
      </c>
      <c r="I47" s="153">
        <v>0</v>
      </c>
      <c r="J47" s="154"/>
      <c r="K47" s="154"/>
    </row>
    <row r="48" spans="1:11" ht="18" customHeight="1">
      <c r="A48" s="4">
        <v>40</v>
      </c>
      <c r="B48" s="7" t="s">
        <v>59</v>
      </c>
      <c r="C48" s="15" t="s">
        <v>81</v>
      </c>
      <c r="D48" s="153">
        <f t="shared" ref="D48:I48" si="7">D45-D46+D47</f>
        <v>80.822000000000003</v>
      </c>
      <c r="E48" s="153">
        <f t="shared" si="7"/>
        <v>20.877000000000049</v>
      </c>
      <c r="F48" s="153">
        <f t="shared" si="7"/>
        <v>3.1179999999999986</v>
      </c>
      <c r="G48" s="153">
        <f t="shared" si="7"/>
        <v>-1.1040000000000134</v>
      </c>
      <c r="H48" s="153">
        <f t="shared" si="7"/>
        <v>57.931000000000004</v>
      </c>
      <c r="I48" s="153">
        <f t="shared" si="7"/>
        <v>-49.066000000000003</v>
      </c>
      <c r="J48" s="154"/>
      <c r="K48" s="154"/>
    </row>
    <row r="49" spans="1:11" ht="12" customHeight="1">
      <c r="D49" s="154"/>
      <c r="E49" s="154"/>
      <c r="F49" s="154"/>
      <c r="G49" s="154"/>
      <c r="H49" s="154"/>
      <c r="I49" s="154"/>
      <c r="J49" s="154"/>
      <c r="K49" s="154"/>
    </row>
    <row r="50" spans="1:11" ht="12" customHeight="1">
      <c r="A50" s="148"/>
      <c r="B50" s="149"/>
      <c r="D50" s="154"/>
      <c r="E50" s="154"/>
      <c r="F50" s="154"/>
      <c r="G50" s="154"/>
      <c r="H50" s="154"/>
      <c r="I50" s="154"/>
      <c r="J50" s="154"/>
      <c r="K50" s="154"/>
    </row>
    <row r="51" spans="1:11" ht="12" customHeight="1">
      <c r="A51" s="4" t="s">
        <v>109</v>
      </c>
      <c r="D51" s="154"/>
      <c r="E51" s="154"/>
      <c r="F51" s="154"/>
      <c r="G51" s="154"/>
      <c r="H51" s="154"/>
      <c r="I51" s="154"/>
      <c r="J51" s="154"/>
      <c r="K51" s="154"/>
    </row>
    <row r="52" spans="1:11" ht="11.1" customHeight="1">
      <c r="A52" s="4" t="s">
        <v>110</v>
      </c>
      <c r="D52" s="154"/>
      <c r="E52" s="154"/>
      <c r="F52" s="154"/>
      <c r="G52" s="154"/>
      <c r="H52" s="154"/>
      <c r="I52" s="154"/>
      <c r="J52" s="154"/>
      <c r="K52" s="154"/>
    </row>
    <row r="53" spans="1:11" ht="11.1" customHeight="1">
      <c r="A53" s="4" t="s">
        <v>222</v>
      </c>
      <c r="D53" s="154"/>
      <c r="E53" s="154"/>
      <c r="F53" s="154"/>
      <c r="G53" s="154"/>
      <c r="H53" s="154"/>
      <c r="I53" s="154"/>
      <c r="J53" s="154"/>
      <c r="K53" s="154"/>
    </row>
    <row r="54" spans="1:11" ht="11.1" customHeight="1">
      <c r="D54" s="154"/>
      <c r="E54" s="154"/>
      <c r="F54" s="154"/>
      <c r="G54" s="154"/>
      <c r="H54" s="154"/>
      <c r="I54" s="154"/>
      <c r="J54" s="154"/>
      <c r="K54" s="154"/>
    </row>
    <row r="55" spans="1:11" ht="12" customHeight="1">
      <c r="D55" s="154"/>
      <c r="E55" s="154"/>
      <c r="F55" s="154"/>
      <c r="G55" s="154"/>
      <c r="H55" s="154"/>
      <c r="I55" s="154"/>
      <c r="J55" s="154"/>
      <c r="K55" s="154"/>
    </row>
    <row r="56" spans="1:11" ht="12" customHeight="1">
      <c r="D56" s="154"/>
      <c r="E56" s="154"/>
      <c r="F56" s="154"/>
      <c r="G56" s="154"/>
      <c r="H56" s="154"/>
      <c r="I56" s="154"/>
      <c r="J56" s="154"/>
      <c r="K56" s="154"/>
    </row>
    <row r="57" spans="1:11" ht="12" customHeight="1">
      <c r="D57" s="154"/>
      <c r="E57" s="154"/>
      <c r="F57" s="154"/>
      <c r="G57" s="154"/>
      <c r="H57" s="154"/>
      <c r="I57" s="154"/>
      <c r="J57" s="154"/>
      <c r="K57" s="154"/>
    </row>
    <row r="58" spans="1:11" ht="12" customHeight="1">
      <c r="D58" s="154"/>
      <c r="E58" s="154"/>
      <c r="F58" s="154"/>
      <c r="G58" s="154"/>
      <c r="H58" s="154"/>
      <c r="I58" s="154"/>
      <c r="J58" s="154"/>
      <c r="K58" s="154"/>
    </row>
    <row r="59" spans="1:11" ht="12" customHeight="1">
      <c r="D59" s="154"/>
      <c r="E59" s="154"/>
      <c r="F59" s="154"/>
      <c r="G59" s="154"/>
      <c r="H59" s="154"/>
      <c r="I59" s="154"/>
      <c r="J59" s="154"/>
      <c r="K59" s="154"/>
    </row>
    <row r="60" spans="1:11" ht="12" customHeight="1">
      <c r="D60" s="154"/>
      <c r="E60" s="154"/>
      <c r="F60" s="154"/>
      <c r="G60" s="154"/>
      <c r="H60" s="154"/>
      <c r="I60" s="154"/>
      <c r="J60" s="154"/>
      <c r="K60" s="154"/>
    </row>
    <row r="61" spans="1:11" ht="12" customHeight="1">
      <c r="D61" s="154"/>
      <c r="E61" s="154"/>
      <c r="F61" s="154"/>
      <c r="G61" s="154"/>
      <c r="H61" s="154"/>
      <c r="I61" s="154"/>
      <c r="J61" s="154"/>
      <c r="K61" s="154"/>
    </row>
    <row r="62" spans="1:11" ht="12" customHeight="1">
      <c r="D62" s="154"/>
      <c r="E62" s="154"/>
      <c r="F62" s="154"/>
      <c r="G62" s="154"/>
      <c r="H62" s="154"/>
      <c r="I62" s="154"/>
      <c r="J62" s="154"/>
      <c r="K62" s="154"/>
    </row>
    <row r="63" spans="1:11" ht="12" customHeight="1">
      <c r="D63" s="154"/>
      <c r="E63" s="154"/>
      <c r="F63" s="154"/>
      <c r="G63" s="154"/>
      <c r="H63" s="154"/>
      <c r="I63" s="154"/>
      <c r="J63" s="154"/>
      <c r="K63" s="154"/>
    </row>
    <row r="64" spans="1:11" ht="12" customHeight="1">
      <c r="D64" s="154"/>
      <c r="E64" s="154"/>
      <c r="F64" s="154"/>
      <c r="G64" s="154"/>
      <c r="H64" s="154"/>
      <c r="I64" s="154"/>
      <c r="J64" s="154"/>
      <c r="K64" s="154"/>
    </row>
    <row r="65" spans="4:11" ht="12" customHeight="1">
      <c r="D65" s="154"/>
      <c r="E65" s="154"/>
      <c r="F65" s="154"/>
      <c r="G65" s="154"/>
      <c r="H65" s="154"/>
      <c r="I65" s="154"/>
      <c r="J65" s="154"/>
      <c r="K65" s="154"/>
    </row>
    <row r="66" spans="4:11" ht="12" customHeight="1">
      <c r="D66" s="154"/>
      <c r="E66" s="154"/>
      <c r="F66" s="154"/>
      <c r="G66" s="154"/>
      <c r="H66" s="154"/>
      <c r="I66" s="154"/>
      <c r="J66" s="154"/>
      <c r="K66" s="154"/>
    </row>
    <row r="67" spans="4:11" ht="12" customHeight="1">
      <c r="D67" s="154"/>
      <c r="E67" s="154"/>
      <c r="F67" s="154"/>
      <c r="G67" s="154"/>
      <c r="H67" s="154"/>
      <c r="I67" s="154"/>
      <c r="J67" s="154"/>
      <c r="K67" s="154"/>
    </row>
    <row r="68" spans="4:11" ht="12" customHeight="1">
      <c r="D68" s="154"/>
      <c r="E68" s="154"/>
      <c r="F68" s="154"/>
      <c r="G68" s="154"/>
      <c r="H68" s="154"/>
      <c r="I68" s="154"/>
      <c r="J68" s="154"/>
      <c r="K68" s="154"/>
    </row>
    <row r="69" spans="4:11" ht="12" customHeight="1">
      <c r="D69" s="154"/>
      <c r="E69" s="154"/>
      <c r="F69" s="154"/>
      <c r="G69" s="154"/>
      <c r="H69" s="154"/>
      <c r="I69" s="154"/>
      <c r="J69" s="154"/>
      <c r="K69" s="154"/>
    </row>
    <row r="70" spans="4:11" ht="12" customHeight="1">
      <c r="D70" s="154"/>
      <c r="E70" s="154"/>
      <c r="F70" s="154"/>
      <c r="G70" s="154"/>
      <c r="H70" s="154"/>
      <c r="I70" s="154"/>
      <c r="J70" s="154"/>
      <c r="K70" s="154"/>
    </row>
    <row r="71" spans="4:11" ht="12" customHeight="1">
      <c r="D71" s="154"/>
      <c r="E71" s="154"/>
      <c r="F71" s="154"/>
      <c r="G71" s="154"/>
      <c r="H71" s="154"/>
      <c r="I71" s="154"/>
      <c r="J71" s="154"/>
      <c r="K71" s="154"/>
    </row>
    <row r="72" spans="4:11" ht="12" customHeight="1">
      <c r="D72" s="154"/>
      <c r="E72" s="154"/>
      <c r="F72" s="154"/>
      <c r="G72" s="154"/>
      <c r="H72" s="154"/>
      <c r="I72" s="154"/>
      <c r="J72" s="154"/>
      <c r="K72" s="154"/>
    </row>
    <row r="73" spans="4:11" ht="12" customHeight="1">
      <c r="D73" s="154"/>
      <c r="E73" s="154"/>
      <c r="F73" s="154"/>
      <c r="G73" s="154"/>
      <c r="H73" s="154"/>
      <c r="I73" s="154"/>
      <c r="J73" s="154"/>
      <c r="K73" s="154"/>
    </row>
    <row r="74" spans="4:11" ht="12" customHeight="1">
      <c r="D74" s="154"/>
      <c r="E74" s="154"/>
      <c r="F74" s="154"/>
      <c r="G74" s="154"/>
      <c r="H74" s="154"/>
      <c r="I74" s="154"/>
      <c r="J74" s="154"/>
      <c r="K74" s="154"/>
    </row>
    <row r="75" spans="4:11" ht="12" customHeight="1">
      <c r="D75" s="154"/>
      <c r="E75" s="154"/>
      <c r="F75" s="154"/>
      <c r="G75" s="154"/>
      <c r="H75" s="154"/>
      <c r="I75" s="154"/>
      <c r="J75" s="154"/>
      <c r="K75" s="154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6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78965F-BF0F-4E16-8148-E1AF98E85AD5}">
  <dimension ref="A1:K75"/>
  <sheetViews>
    <sheetView showGridLines="0" workbookViewId="0"/>
  </sheetViews>
  <sheetFormatPr baseColWidth="10" defaultColWidth="10" defaultRowHeight="11.25"/>
  <cols>
    <col min="1" max="1" width="2.25" style="144" customWidth="1"/>
    <col min="2" max="2" width="1.5" style="155" customWidth="1"/>
    <col min="3" max="3" width="32.625" style="144" customWidth="1"/>
    <col min="4" max="4" width="9.375" style="144" customWidth="1"/>
    <col min="5" max="6" width="9.5" style="144" customWidth="1"/>
    <col min="7" max="9" width="9.375" style="144" customWidth="1"/>
    <col min="10" max="11" width="7.25" style="144" customWidth="1"/>
    <col min="12" max="16384" width="10" style="144"/>
  </cols>
  <sheetData>
    <row r="1" spans="1:11" ht="12" customHeight="1">
      <c r="A1" s="141"/>
      <c r="B1" s="142"/>
      <c r="C1" s="142"/>
      <c r="D1" s="142"/>
      <c r="E1" s="142"/>
      <c r="F1" s="142"/>
      <c r="G1" s="142"/>
      <c r="H1" s="142"/>
      <c r="I1" s="142"/>
      <c r="J1" s="143"/>
      <c r="K1" s="143"/>
    </row>
    <row r="2" spans="1:11" ht="12" customHeight="1">
      <c r="A2" s="13" t="s">
        <v>111</v>
      </c>
      <c r="B2" s="142"/>
      <c r="C2" s="142"/>
      <c r="D2" s="142"/>
      <c r="E2" s="142"/>
      <c r="F2" s="142"/>
      <c r="G2" s="142"/>
      <c r="H2" s="142"/>
      <c r="I2" s="142"/>
      <c r="J2" s="143"/>
      <c r="K2" s="143"/>
    </row>
    <row r="3" spans="1:11" ht="12" customHeight="1">
      <c r="A3" s="19"/>
      <c r="B3" s="142"/>
      <c r="C3" s="142"/>
      <c r="D3" s="142"/>
      <c r="E3" s="142"/>
      <c r="F3" s="142"/>
      <c r="G3" s="142"/>
      <c r="H3" s="142"/>
      <c r="I3" s="142"/>
      <c r="J3" s="143"/>
      <c r="K3" s="143"/>
    </row>
    <row r="4" spans="1:11" ht="12" customHeight="1">
      <c r="A4" s="19" t="s">
        <v>286</v>
      </c>
      <c r="B4" s="142"/>
      <c r="C4" s="142"/>
      <c r="D4" s="142"/>
      <c r="E4" s="142"/>
      <c r="F4" s="142"/>
      <c r="G4" s="142"/>
      <c r="H4" s="142"/>
      <c r="I4" s="142"/>
      <c r="J4" s="143"/>
      <c r="K4" s="143"/>
    </row>
    <row r="5" spans="1:11" ht="12" customHeight="1">
      <c r="A5" s="20" t="s">
        <v>69</v>
      </c>
      <c r="B5" s="142"/>
      <c r="C5" s="142"/>
      <c r="D5" s="142"/>
      <c r="E5" s="142"/>
      <c r="F5" s="142"/>
      <c r="G5" s="142"/>
      <c r="H5" s="142"/>
      <c r="I5" s="142"/>
      <c r="J5" s="143"/>
      <c r="K5" s="143"/>
    </row>
    <row r="6" spans="1:11" ht="12" customHeight="1">
      <c r="A6" s="148"/>
      <c r="B6" s="149"/>
      <c r="C6" s="148"/>
      <c r="D6" s="148"/>
      <c r="E6" s="148"/>
      <c r="F6" s="148"/>
      <c r="G6" s="148"/>
      <c r="H6" s="148"/>
      <c r="I6" s="148"/>
      <c r="J6" s="150"/>
      <c r="K6" s="150"/>
    </row>
    <row r="7" spans="1:11" ht="45">
      <c r="A7" s="151"/>
      <c r="B7" s="149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152"/>
      <c r="K7" s="152"/>
    </row>
    <row r="8" spans="1:11" ht="24" customHeight="1">
      <c r="A8" s="4">
        <v>1</v>
      </c>
      <c r="B8" s="7"/>
      <c r="C8" s="14" t="s">
        <v>73</v>
      </c>
      <c r="D8" s="153">
        <v>1340.8590000000002</v>
      </c>
      <c r="E8" s="153">
        <v>950.05399999999997</v>
      </c>
      <c r="F8" s="153">
        <v>59.858000000000004</v>
      </c>
      <c r="G8" s="153">
        <v>111.053</v>
      </c>
      <c r="H8" s="153">
        <v>219.89399999999998</v>
      </c>
      <c r="I8" s="153">
        <v>0</v>
      </c>
      <c r="J8" s="154"/>
      <c r="K8" s="154"/>
    </row>
    <row r="9" spans="1:11" ht="12" customHeight="1">
      <c r="A9" s="4">
        <v>2</v>
      </c>
      <c r="B9" s="7" t="s">
        <v>58</v>
      </c>
      <c r="C9" s="15" t="s">
        <v>74</v>
      </c>
      <c r="D9" s="153">
        <v>689.44600000000003</v>
      </c>
      <c r="E9" s="153">
        <v>544.75</v>
      </c>
      <c r="F9" s="153">
        <v>31.125999999999998</v>
      </c>
      <c r="G9" s="153">
        <v>37.138999999999996</v>
      </c>
      <c r="H9" s="153">
        <v>76.430999999999997</v>
      </c>
      <c r="I9" s="153">
        <v>0</v>
      </c>
      <c r="J9" s="154"/>
      <c r="K9" s="154"/>
    </row>
    <row r="10" spans="1:11" ht="18" customHeight="1">
      <c r="A10" s="4">
        <v>3</v>
      </c>
      <c r="B10" s="7" t="s">
        <v>59</v>
      </c>
      <c r="C10" s="15" t="s">
        <v>77</v>
      </c>
      <c r="D10" s="153">
        <f t="shared" ref="D10:I10" si="0">D8-D9</f>
        <v>651.41300000000012</v>
      </c>
      <c r="E10" s="153">
        <f t="shared" si="0"/>
        <v>405.30399999999997</v>
      </c>
      <c r="F10" s="153">
        <f t="shared" si="0"/>
        <v>28.732000000000006</v>
      </c>
      <c r="G10" s="153">
        <f t="shared" si="0"/>
        <v>73.914000000000001</v>
      </c>
      <c r="H10" s="153">
        <f t="shared" si="0"/>
        <v>143.46299999999997</v>
      </c>
      <c r="I10" s="153">
        <f t="shared" si="0"/>
        <v>0</v>
      </c>
      <c r="J10" s="154"/>
      <c r="K10" s="154"/>
    </row>
    <row r="11" spans="1:11" ht="12" customHeight="1">
      <c r="A11" s="4">
        <v>4</v>
      </c>
      <c r="B11" s="7" t="s">
        <v>58</v>
      </c>
      <c r="C11" s="15" t="s">
        <v>78</v>
      </c>
      <c r="D11" s="153">
        <v>131.72300000000004</v>
      </c>
      <c r="E11" s="153">
        <v>73.703999999999994</v>
      </c>
      <c r="F11" s="153">
        <v>2.3849999999999998</v>
      </c>
      <c r="G11" s="153">
        <v>17.891000000000002</v>
      </c>
      <c r="H11" s="153">
        <v>37.743000000000038</v>
      </c>
      <c r="I11" s="153">
        <v>0</v>
      </c>
      <c r="J11" s="154"/>
      <c r="K11" s="154"/>
    </row>
    <row r="12" spans="1:11" ht="18" customHeight="1">
      <c r="A12" s="4">
        <v>5</v>
      </c>
      <c r="B12" s="7" t="s">
        <v>59</v>
      </c>
      <c r="C12" s="15" t="s">
        <v>89</v>
      </c>
      <c r="D12" s="153">
        <f>D10-D11</f>
        <v>519.69000000000005</v>
      </c>
      <c r="E12" s="153">
        <f>E10-E11</f>
        <v>331.59999999999997</v>
      </c>
      <c r="F12" s="153">
        <f>F10-F11</f>
        <v>26.347000000000008</v>
      </c>
      <c r="G12" s="153">
        <f>G10-G11</f>
        <v>56.022999999999996</v>
      </c>
      <c r="H12" s="153">
        <f>H10-H11</f>
        <v>105.71999999999993</v>
      </c>
      <c r="I12" s="153">
        <v>-48.173000000000002</v>
      </c>
      <c r="J12" s="154"/>
      <c r="K12" s="154"/>
    </row>
    <row r="13" spans="1:11" ht="12" customHeight="1">
      <c r="A13" s="4">
        <v>6</v>
      </c>
      <c r="B13" s="7" t="s">
        <v>58</v>
      </c>
      <c r="C13" s="15" t="s">
        <v>90</v>
      </c>
      <c r="D13" s="153">
        <v>374.96499999999997</v>
      </c>
      <c r="E13" s="153">
        <v>252.89000000000001</v>
      </c>
      <c r="F13" s="153">
        <v>17.734999999999999</v>
      </c>
      <c r="G13" s="153">
        <v>56.758000000000003</v>
      </c>
      <c r="H13" s="153">
        <v>47.582000000000008</v>
      </c>
      <c r="I13" s="153">
        <v>2.9279999999999999</v>
      </c>
      <c r="J13" s="154"/>
      <c r="K13" s="154"/>
    </row>
    <row r="14" spans="1:11" ht="12" customHeight="1">
      <c r="A14" s="4">
        <v>7</v>
      </c>
      <c r="B14" s="7" t="s">
        <v>58</v>
      </c>
      <c r="C14" s="15" t="s">
        <v>91</v>
      </c>
      <c r="D14" s="153">
        <v>4.92</v>
      </c>
      <c r="E14" s="153">
        <v>2.4420000000000002</v>
      </c>
      <c r="F14" s="153">
        <v>0.26</v>
      </c>
      <c r="G14" s="153">
        <v>7.1999999999999995E-2</v>
      </c>
      <c r="H14" s="153">
        <v>2.1459999999999999</v>
      </c>
      <c r="I14" s="153">
        <v>0</v>
      </c>
      <c r="J14" s="154"/>
      <c r="K14" s="154"/>
    </row>
    <row r="15" spans="1:11" ht="12" customHeight="1">
      <c r="A15" s="4">
        <v>8</v>
      </c>
      <c r="B15" s="7" t="s">
        <v>60</v>
      </c>
      <c r="C15" s="15" t="s">
        <v>92</v>
      </c>
      <c r="D15" s="153">
        <v>9.8520000000000003</v>
      </c>
      <c r="E15" s="153">
        <v>9.51</v>
      </c>
      <c r="F15" s="153">
        <v>0</v>
      </c>
      <c r="G15" s="153">
        <v>6.3E-2</v>
      </c>
      <c r="H15" s="153">
        <v>0.27900000000000003</v>
      </c>
      <c r="I15" s="153">
        <v>0</v>
      </c>
      <c r="J15" s="154"/>
      <c r="K15" s="154"/>
    </row>
    <row r="16" spans="1:11" ht="18" customHeight="1">
      <c r="A16" s="4">
        <v>9</v>
      </c>
      <c r="B16" s="7" t="s">
        <v>59</v>
      </c>
      <c r="C16" s="15" t="s">
        <v>112</v>
      </c>
      <c r="D16" s="153">
        <f t="shared" ref="D16:I16" si="1">D12-D13-D14+D15</f>
        <v>149.6570000000001</v>
      </c>
      <c r="E16" s="153">
        <f t="shared" si="1"/>
        <v>85.777999999999949</v>
      </c>
      <c r="F16" s="153">
        <f t="shared" si="1"/>
        <v>8.3520000000000092</v>
      </c>
      <c r="G16" s="153">
        <f t="shared" si="1"/>
        <v>-0.74400000000000643</v>
      </c>
      <c r="H16" s="153">
        <f t="shared" si="1"/>
        <v>56.270999999999923</v>
      </c>
      <c r="I16" s="153">
        <f t="shared" si="1"/>
        <v>-51.100999999999999</v>
      </c>
      <c r="J16" s="154"/>
      <c r="K16" s="154"/>
    </row>
    <row r="17" spans="1:11" ht="12" customHeight="1">
      <c r="A17" s="4">
        <v>10</v>
      </c>
      <c r="B17" s="7" t="s">
        <v>60</v>
      </c>
      <c r="C17" s="15" t="s">
        <v>93</v>
      </c>
      <c r="D17" s="153">
        <v>375.85600000000005</v>
      </c>
      <c r="E17" s="153">
        <v>0</v>
      </c>
      <c r="F17" s="153">
        <v>0</v>
      </c>
      <c r="G17" s="153">
        <v>0</v>
      </c>
      <c r="H17" s="153">
        <v>375.85600000000005</v>
      </c>
      <c r="I17" s="153">
        <v>2.0369999999999999</v>
      </c>
      <c r="J17" s="154"/>
      <c r="K17" s="154"/>
    </row>
    <row r="18" spans="1:11" ht="12" customHeight="1">
      <c r="A18" s="4">
        <v>11</v>
      </c>
      <c r="B18" s="7" t="s">
        <v>58</v>
      </c>
      <c r="C18" s="15" t="s">
        <v>94</v>
      </c>
      <c r="D18" s="153">
        <v>9.8310000000000013</v>
      </c>
      <c r="E18" s="153">
        <v>0</v>
      </c>
      <c r="F18" s="153">
        <v>0</v>
      </c>
      <c r="G18" s="153">
        <v>9.8310000000000013</v>
      </c>
      <c r="H18" s="153">
        <v>0</v>
      </c>
      <c r="I18" s="153">
        <v>2.3E-2</v>
      </c>
      <c r="J18" s="154"/>
      <c r="K18" s="154"/>
    </row>
    <row r="19" spans="1:11" ht="12" customHeight="1">
      <c r="A19" s="4">
        <v>12</v>
      </c>
      <c r="B19" s="7" t="s">
        <v>60</v>
      </c>
      <c r="C19" s="15" t="s">
        <v>95</v>
      </c>
      <c r="D19" s="153">
        <v>83.476000000000013</v>
      </c>
      <c r="E19" s="153">
        <v>0</v>
      </c>
      <c r="F19" s="153">
        <v>0</v>
      </c>
      <c r="G19" s="153">
        <v>83.476000000000013</v>
      </c>
      <c r="H19" s="153">
        <v>0</v>
      </c>
      <c r="I19" s="153">
        <v>1.0529999999999999</v>
      </c>
      <c r="J19" s="154"/>
      <c r="K19" s="154"/>
    </row>
    <row r="20" spans="1:11" ht="12" customHeight="1">
      <c r="A20" s="4">
        <v>13</v>
      </c>
      <c r="B20" s="7" t="s">
        <v>58</v>
      </c>
      <c r="C20" s="15" t="s">
        <v>96</v>
      </c>
      <c r="D20" s="153">
        <v>202.30400000000006</v>
      </c>
      <c r="E20" s="153">
        <v>112.30200000000001</v>
      </c>
      <c r="F20" s="153">
        <v>68.593000000000018</v>
      </c>
      <c r="G20" s="153">
        <v>12.877999999999998</v>
      </c>
      <c r="H20" s="153">
        <v>8.5310000000000006</v>
      </c>
      <c r="I20" s="153">
        <v>43.899000000000001</v>
      </c>
      <c r="J20" s="154"/>
      <c r="K20" s="154"/>
    </row>
    <row r="21" spans="1:11" ht="12" customHeight="1">
      <c r="A21" s="4">
        <v>14</v>
      </c>
      <c r="B21" s="7" t="s">
        <v>60</v>
      </c>
      <c r="C21" s="15" t="s">
        <v>97</v>
      </c>
      <c r="D21" s="153">
        <v>206.429</v>
      </c>
      <c r="E21" s="153">
        <v>33.434000000000005</v>
      </c>
      <c r="F21" s="153">
        <v>73.897999999999996</v>
      </c>
      <c r="G21" s="153">
        <v>6.9770000000000003</v>
      </c>
      <c r="H21" s="153">
        <v>92.12</v>
      </c>
      <c r="I21" s="153">
        <v>39.774000000000001</v>
      </c>
      <c r="J21" s="154"/>
      <c r="K21" s="154"/>
    </row>
    <row r="22" spans="1:11" ht="18" customHeight="1">
      <c r="A22" s="4">
        <v>15</v>
      </c>
      <c r="B22" s="7" t="s">
        <v>59</v>
      </c>
      <c r="C22" s="15" t="s">
        <v>219</v>
      </c>
      <c r="D22" s="153">
        <f t="shared" ref="D22:I22" si="2">D16+D17-D18+D19-D20+D21</f>
        <v>603.28300000000002</v>
      </c>
      <c r="E22" s="153">
        <f t="shared" si="2"/>
        <v>6.9099999999999469</v>
      </c>
      <c r="F22" s="153">
        <f t="shared" si="2"/>
        <v>13.656999999999989</v>
      </c>
      <c r="G22" s="153">
        <f t="shared" si="2"/>
        <v>67.000000000000014</v>
      </c>
      <c r="H22" s="153">
        <f t="shared" si="2"/>
        <v>515.71599999999989</v>
      </c>
      <c r="I22" s="153">
        <f t="shared" si="2"/>
        <v>-52.159000000000006</v>
      </c>
      <c r="J22" s="154"/>
      <c r="K22" s="154"/>
    </row>
    <row r="23" spans="1:11" ht="12" customHeight="1">
      <c r="A23" s="4">
        <v>16</v>
      </c>
      <c r="B23" s="7" t="s">
        <v>58</v>
      </c>
      <c r="C23" s="15" t="s">
        <v>98</v>
      </c>
      <c r="D23" s="153">
        <v>88.378999999999991</v>
      </c>
      <c r="E23" s="153">
        <v>15.208</v>
      </c>
      <c r="F23" s="153">
        <v>2.0640000000000001</v>
      </c>
      <c r="G23" s="153">
        <v>0</v>
      </c>
      <c r="H23" s="153">
        <v>71.106999999999999</v>
      </c>
      <c r="I23" s="153">
        <v>5.125</v>
      </c>
      <c r="J23" s="154"/>
      <c r="K23" s="154"/>
    </row>
    <row r="24" spans="1:11" ht="12" customHeight="1">
      <c r="A24" s="4">
        <v>17</v>
      </c>
      <c r="B24" s="7" t="s">
        <v>60</v>
      </c>
      <c r="C24" s="15" t="s">
        <v>99</v>
      </c>
      <c r="D24" s="153">
        <v>93.397999999999982</v>
      </c>
      <c r="E24" s="153">
        <v>0</v>
      </c>
      <c r="F24" s="153">
        <v>0</v>
      </c>
      <c r="G24" s="153">
        <v>93.397999999999982</v>
      </c>
      <c r="H24" s="153">
        <v>0</v>
      </c>
      <c r="I24" s="153">
        <v>0.106</v>
      </c>
      <c r="J24" s="154"/>
      <c r="K24" s="154"/>
    </row>
    <row r="25" spans="1:11" ht="12" customHeight="1">
      <c r="A25" s="4">
        <v>18</v>
      </c>
      <c r="B25" s="7" t="s">
        <v>58</v>
      </c>
      <c r="C25" s="15" t="s">
        <v>220</v>
      </c>
      <c r="D25" s="153">
        <v>151.16900000000001</v>
      </c>
      <c r="E25" s="153">
        <v>0</v>
      </c>
      <c r="F25" s="153">
        <v>0</v>
      </c>
      <c r="G25" s="153">
        <v>0</v>
      </c>
      <c r="H25" s="153">
        <v>151.16900000000001</v>
      </c>
      <c r="I25" s="153">
        <v>0.438</v>
      </c>
      <c r="J25" s="154"/>
      <c r="K25" s="154"/>
    </row>
    <row r="26" spans="1:11" ht="12" customHeight="1">
      <c r="A26" s="4">
        <v>19</v>
      </c>
      <c r="B26" s="7" t="s">
        <v>60</v>
      </c>
      <c r="C26" s="15" t="s">
        <v>221</v>
      </c>
      <c r="D26" s="153">
        <v>150.988</v>
      </c>
      <c r="E26" s="153">
        <v>5.3170000000000019</v>
      </c>
      <c r="F26" s="153">
        <v>25.924999999999997</v>
      </c>
      <c r="G26" s="153">
        <v>119.55899999999998</v>
      </c>
      <c r="H26" s="153">
        <v>0.187</v>
      </c>
      <c r="I26" s="153">
        <v>0.61899999999999999</v>
      </c>
      <c r="J26" s="154"/>
      <c r="K26" s="154"/>
    </row>
    <row r="27" spans="1:11" ht="12" customHeight="1">
      <c r="A27" s="4">
        <v>20</v>
      </c>
      <c r="B27" s="7" t="s">
        <v>58</v>
      </c>
      <c r="C27" s="15" t="s">
        <v>100</v>
      </c>
      <c r="D27" s="153">
        <v>126.55900000000001</v>
      </c>
      <c r="E27" s="153">
        <v>3.93</v>
      </c>
      <c r="F27" s="153">
        <v>11.485999999999999</v>
      </c>
      <c r="G27" s="153">
        <v>110.95600000000002</v>
      </c>
      <c r="H27" s="153">
        <v>0.187</v>
      </c>
      <c r="I27" s="153">
        <v>0.64300000000000002</v>
      </c>
      <c r="J27" s="154"/>
      <c r="K27" s="154"/>
    </row>
    <row r="28" spans="1:11" ht="12" customHeight="1">
      <c r="A28" s="4">
        <v>21</v>
      </c>
      <c r="B28" s="7" t="s">
        <v>60</v>
      </c>
      <c r="C28" s="15" t="s">
        <v>114</v>
      </c>
      <c r="D28" s="153">
        <v>125.358</v>
      </c>
      <c r="E28" s="153">
        <v>0</v>
      </c>
      <c r="F28" s="153">
        <v>0</v>
      </c>
      <c r="G28" s="153">
        <v>0</v>
      </c>
      <c r="H28" s="153">
        <v>125.358</v>
      </c>
      <c r="I28" s="153">
        <v>1.8439999999999999</v>
      </c>
      <c r="J28" s="154"/>
      <c r="K28" s="154"/>
    </row>
    <row r="29" spans="1:11" ht="12" customHeight="1">
      <c r="A29" s="4">
        <v>22</v>
      </c>
      <c r="B29" s="7" t="s">
        <v>58</v>
      </c>
      <c r="C29" s="15" t="s">
        <v>101</v>
      </c>
      <c r="D29" s="153">
        <v>72.376999999999981</v>
      </c>
      <c r="E29" s="153">
        <v>8.4340000000000011</v>
      </c>
      <c r="F29" s="153">
        <v>30.456999999999997</v>
      </c>
      <c r="G29" s="153">
        <v>16.512</v>
      </c>
      <c r="H29" s="153">
        <v>16.974</v>
      </c>
      <c r="I29" s="153">
        <v>11.48</v>
      </c>
      <c r="J29" s="154"/>
      <c r="K29" s="154"/>
    </row>
    <row r="30" spans="1:11" ht="12" customHeight="1">
      <c r="A30" s="4">
        <v>23</v>
      </c>
      <c r="B30" s="7" t="s">
        <v>60</v>
      </c>
      <c r="C30" s="15" t="s">
        <v>102</v>
      </c>
      <c r="D30" s="153">
        <v>62.144999999999996</v>
      </c>
      <c r="E30" s="153">
        <v>3.5789999999999997</v>
      </c>
      <c r="F30" s="153">
        <v>30.474</v>
      </c>
      <c r="G30" s="153">
        <v>5.1640000000000015</v>
      </c>
      <c r="H30" s="153">
        <v>22.928000000000001</v>
      </c>
      <c r="I30" s="153">
        <v>21.712</v>
      </c>
      <c r="J30" s="154"/>
      <c r="K30" s="154"/>
    </row>
    <row r="31" spans="1:11" ht="18" customHeight="1">
      <c r="A31" s="4">
        <v>24</v>
      </c>
      <c r="B31" s="7" t="s">
        <v>59</v>
      </c>
      <c r="C31" s="15" t="s">
        <v>79</v>
      </c>
      <c r="D31" s="153">
        <f t="shared" ref="D31:I31" si="3">D22-D23+D24-D25+D26-D27+D28-D29+D30</f>
        <v>596.6880000000001</v>
      </c>
      <c r="E31" s="153">
        <f t="shared" si="3"/>
        <v>-11.766000000000052</v>
      </c>
      <c r="F31" s="153">
        <f t="shared" si="3"/>
        <v>26.048999999999992</v>
      </c>
      <c r="G31" s="153">
        <f t="shared" si="3"/>
        <v>157.65299999999996</v>
      </c>
      <c r="H31" s="153">
        <f t="shared" si="3"/>
        <v>424.75199999999995</v>
      </c>
      <c r="I31" s="153">
        <f t="shared" si="3"/>
        <v>-45.564000000000007</v>
      </c>
      <c r="J31" s="154"/>
      <c r="K31" s="154"/>
    </row>
    <row r="32" spans="1:11" ht="12" customHeight="1">
      <c r="A32" s="4">
        <v>25</v>
      </c>
      <c r="B32" s="7" t="s">
        <v>58</v>
      </c>
      <c r="C32" s="15" t="s">
        <v>75</v>
      </c>
      <c r="D32" s="153">
        <v>537.83299999999997</v>
      </c>
      <c r="E32" s="153">
        <v>0</v>
      </c>
      <c r="F32" s="153">
        <v>0</v>
      </c>
      <c r="G32" s="153">
        <v>141.864</v>
      </c>
      <c r="H32" s="153">
        <v>395.96899999999999</v>
      </c>
      <c r="I32" s="153">
        <v>0</v>
      </c>
      <c r="J32" s="154"/>
      <c r="K32" s="154"/>
    </row>
    <row r="33" spans="1:11" ht="20.100000000000001" customHeight="1">
      <c r="A33" s="8">
        <v>26</v>
      </c>
      <c r="B33" s="9" t="s">
        <v>60</v>
      </c>
      <c r="C33" s="16" t="s">
        <v>80</v>
      </c>
      <c r="D33" s="153">
        <v>0</v>
      </c>
      <c r="E33" s="153">
        <v>-1.4689999999999999</v>
      </c>
      <c r="F33" s="153">
        <v>-11.716000000000003</v>
      </c>
      <c r="G33" s="153">
        <v>0</v>
      </c>
      <c r="H33" s="153">
        <v>13.185000000000002</v>
      </c>
      <c r="I33" s="153">
        <v>0</v>
      </c>
      <c r="J33" s="154"/>
      <c r="K33" s="154"/>
    </row>
    <row r="34" spans="1:11" ht="18" customHeight="1">
      <c r="A34" s="4">
        <v>27</v>
      </c>
      <c r="B34" s="7" t="s">
        <v>59</v>
      </c>
      <c r="C34" s="15" t="s">
        <v>81</v>
      </c>
      <c r="D34" s="153">
        <f t="shared" ref="D34:I34" si="4">D31-D32+D33</f>
        <v>58.855000000000132</v>
      </c>
      <c r="E34" s="153">
        <f t="shared" si="4"/>
        <v>-13.235000000000051</v>
      </c>
      <c r="F34" s="153">
        <f t="shared" si="4"/>
        <v>14.33299999999999</v>
      </c>
      <c r="G34" s="153">
        <f t="shared" si="4"/>
        <v>15.788999999999959</v>
      </c>
      <c r="H34" s="153">
        <f t="shared" si="4"/>
        <v>41.967999999999961</v>
      </c>
      <c r="I34" s="153">
        <f t="shared" si="4"/>
        <v>-45.564000000000007</v>
      </c>
      <c r="J34" s="154"/>
      <c r="K34" s="154"/>
    </row>
    <row r="35" spans="1:11" ht="12" customHeight="1">
      <c r="A35" s="4">
        <v>28</v>
      </c>
      <c r="B35" s="7" t="s">
        <v>58</v>
      </c>
      <c r="C35" s="15" t="s">
        <v>103</v>
      </c>
      <c r="D35" s="153">
        <v>9.1049999999999986</v>
      </c>
      <c r="E35" s="153">
        <v>0.14599999999999999</v>
      </c>
      <c r="F35" s="153">
        <v>2.1389999999999998</v>
      </c>
      <c r="G35" s="153">
        <v>4.6719999999999988</v>
      </c>
      <c r="H35" s="153">
        <v>2.1479999999999997</v>
      </c>
      <c r="I35" s="153">
        <v>0.77600000000000002</v>
      </c>
      <c r="J35" s="154"/>
      <c r="K35" s="154"/>
    </row>
    <row r="36" spans="1:11" ht="12" customHeight="1">
      <c r="A36" s="4">
        <v>29</v>
      </c>
      <c r="B36" s="7" t="s">
        <v>60</v>
      </c>
      <c r="C36" s="15" t="s">
        <v>104</v>
      </c>
      <c r="D36" s="153">
        <v>8.2289999999999992</v>
      </c>
      <c r="E36" s="153">
        <v>2.5170000000000003</v>
      </c>
      <c r="F36" s="153">
        <v>7.3999999999999996E-2</v>
      </c>
      <c r="G36" s="153">
        <v>2.5879999999999996</v>
      </c>
      <c r="H36" s="153">
        <v>3.05</v>
      </c>
      <c r="I36" s="153">
        <v>1.6520000000000001</v>
      </c>
      <c r="J36" s="154"/>
      <c r="K36" s="154"/>
    </row>
    <row r="37" spans="1:11" ht="12" customHeight="1">
      <c r="A37" s="4">
        <v>30</v>
      </c>
      <c r="B37" s="7" t="s">
        <v>58</v>
      </c>
      <c r="C37" s="15" t="s">
        <v>76</v>
      </c>
      <c r="D37" s="153">
        <v>145.01399999999998</v>
      </c>
      <c r="E37" s="153">
        <v>77.969999999999985</v>
      </c>
      <c r="F37" s="153">
        <v>2.762</v>
      </c>
      <c r="G37" s="153">
        <v>17.096</v>
      </c>
      <c r="H37" s="153">
        <v>47.186</v>
      </c>
      <c r="I37" s="153">
        <v>0</v>
      </c>
      <c r="J37" s="154"/>
      <c r="K37" s="154"/>
    </row>
    <row r="38" spans="1:11" ht="12" customHeight="1">
      <c r="A38" s="4">
        <v>31</v>
      </c>
      <c r="B38" s="7" t="s">
        <v>60</v>
      </c>
      <c r="C38" s="15" t="s">
        <v>78</v>
      </c>
      <c r="D38" s="153">
        <v>131.72300000000004</v>
      </c>
      <c r="E38" s="153">
        <v>73.703999999999994</v>
      </c>
      <c r="F38" s="153">
        <v>2.3849999999999998</v>
      </c>
      <c r="G38" s="153">
        <v>17.891000000000002</v>
      </c>
      <c r="H38" s="153">
        <v>37.743000000000038</v>
      </c>
      <c r="I38" s="153">
        <v>0</v>
      </c>
      <c r="J38" s="154"/>
      <c r="K38" s="154"/>
    </row>
    <row r="39" spans="1:11" ht="12" customHeight="1">
      <c r="A39" s="4">
        <v>32</v>
      </c>
      <c r="B39" s="7" t="s">
        <v>58</v>
      </c>
      <c r="C39" s="15" t="s">
        <v>82</v>
      </c>
      <c r="D39" s="153">
        <v>-0.33100000000000007</v>
      </c>
      <c r="E39" s="153">
        <v>-0.11100000000000004</v>
      </c>
      <c r="F39" s="153">
        <v>-0.10100000000000003</v>
      </c>
      <c r="G39" s="153">
        <v>-0.34599999999999997</v>
      </c>
      <c r="H39" s="153">
        <v>0.22700000000000001</v>
      </c>
      <c r="I39" s="153">
        <v>0.33100000000000002</v>
      </c>
      <c r="J39" s="154"/>
      <c r="K39" s="154"/>
    </row>
    <row r="40" spans="1:11" ht="18" customHeight="1">
      <c r="A40" s="4">
        <v>33</v>
      </c>
      <c r="B40" s="7" t="s">
        <v>59</v>
      </c>
      <c r="C40" s="15" t="s">
        <v>83</v>
      </c>
      <c r="D40" s="153">
        <f t="shared" ref="D40:I40" si="5">D34-D35+D36-D37+D38-D39</f>
        <v>45.01900000000019</v>
      </c>
      <c r="E40" s="153">
        <f t="shared" si="5"/>
        <v>-15.019000000000037</v>
      </c>
      <c r="F40" s="153">
        <f t="shared" si="5"/>
        <v>11.99199999999999</v>
      </c>
      <c r="G40" s="153">
        <f t="shared" si="5"/>
        <v>14.845999999999961</v>
      </c>
      <c r="H40" s="153">
        <f t="shared" si="5"/>
        <v>33.200000000000003</v>
      </c>
      <c r="I40" s="153">
        <f t="shared" si="5"/>
        <v>-45.019000000000013</v>
      </c>
      <c r="J40" s="154"/>
      <c r="K40" s="154"/>
    </row>
    <row r="41" spans="1:11" ht="20.100000000000001" customHeight="1">
      <c r="A41" s="4"/>
      <c r="B41" s="7"/>
      <c r="C41" s="17" t="s">
        <v>105</v>
      </c>
      <c r="D41" s="153"/>
      <c r="E41" s="153"/>
      <c r="F41" s="153"/>
      <c r="G41" s="153"/>
      <c r="H41" s="153"/>
      <c r="I41" s="153"/>
      <c r="J41" s="154"/>
      <c r="K41" s="154"/>
    </row>
    <row r="42" spans="1:11" ht="18" customHeight="1">
      <c r="A42" s="4">
        <v>34</v>
      </c>
      <c r="B42" s="7"/>
      <c r="C42" s="15" t="s">
        <v>79</v>
      </c>
      <c r="D42" s="153">
        <v>596.68799999999987</v>
      </c>
      <c r="E42" s="153">
        <v>-11.766000000000046</v>
      </c>
      <c r="F42" s="153">
        <v>26.048999999999996</v>
      </c>
      <c r="G42" s="153">
        <v>157.65299999999991</v>
      </c>
      <c r="H42" s="153">
        <v>424.75200000000001</v>
      </c>
      <c r="I42" s="153">
        <v>-45.564000000000007</v>
      </c>
      <c r="J42" s="154"/>
      <c r="K42" s="154"/>
    </row>
    <row r="43" spans="1:11" ht="12" customHeight="1">
      <c r="A43" s="4">
        <v>35</v>
      </c>
      <c r="B43" s="7" t="s">
        <v>58</v>
      </c>
      <c r="C43" s="18" t="s">
        <v>106</v>
      </c>
      <c r="D43" s="153">
        <v>88.933999999999997</v>
      </c>
      <c r="E43" s="153">
        <v>0</v>
      </c>
      <c r="F43" s="153">
        <v>0</v>
      </c>
      <c r="G43" s="153">
        <v>88.933999999999997</v>
      </c>
      <c r="H43" s="153">
        <v>0</v>
      </c>
      <c r="I43" s="153">
        <v>0</v>
      </c>
      <c r="J43" s="154"/>
      <c r="K43" s="154"/>
    </row>
    <row r="44" spans="1:11" ht="12" customHeight="1">
      <c r="A44" s="4">
        <v>36</v>
      </c>
      <c r="B44" s="7" t="s">
        <v>60</v>
      </c>
      <c r="C44" s="18" t="s">
        <v>107</v>
      </c>
      <c r="D44" s="153">
        <v>88.933999999999997</v>
      </c>
      <c r="E44" s="153">
        <v>0</v>
      </c>
      <c r="F44" s="153">
        <v>0</v>
      </c>
      <c r="G44" s="153">
        <v>0</v>
      </c>
      <c r="H44" s="153">
        <v>88.933999999999997</v>
      </c>
      <c r="I44" s="153">
        <v>0</v>
      </c>
      <c r="J44" s="154"/>
      <c r="K44" s="154"/>
    </row>
    <row r="45" spans="1:11" ht="18" customHeight="1">
      <c r="A45" s="4">
        <v>37</v>
      </c>
      <c r="B45" s="7" t="s">
        <v>59</v>
      </c>
      <c r="C45" s="15" t="s">
        <v>113</v>
      </c>
      <c r="D45" s="153">
        <f t="shared" ref="D45:I45" si="6">D42-D43+D44</f>
        <v>596.68799999999987</v>
      </c>
      <c r="E45" s="153">
        <f t="shared" si="6"/>
        <v>-11.766000000000046</v>
      </c>
      <c r="F45" s="153">
        <f t="shared" si="6"/>
        <v>26.048999999999996</v>
      </c>
      <c r="G45" s="153">
        <f t="shared" si="6"/>
        <v>68.718999999999909</v>
      </c>
      <c r="H45" s="153">
        <f t="shared" si="6"/>
        <v>513.68600000000004</v>
      </c>
      <c r="I45" s="153">
        <f t="shared" si="6"/>
        <v>-45.564000000000007</v>
      </c>
      <c r="J45" s="154"/>
      <c r="K45" s="154"/>
    </row>
    <row r="46" spans="1:11" ht="12" customHeight="1">
      <c r="A46" s="4">
        <v>38</v>
      </c>
      <c r="B46" s="7" t="s">
        <v>58</v>
      </c>
      <c r="C46" s="15" t="s">
        <v>108</v>
      </c>
      <c r="D46" s="153">
        <v>537.83299999999997</v>
      </c>
      <c r="E46" s="153">
        <v>0</v>
      </c>
      <c r="F46" s="153">
        <v>0</v>
      </c>
      <c r="G46" s="153">
        <v>52.93</v>
      </c>
      <c r="H46" s="153">
        <v>484.90300000000002</v>
      </c>
      <c r="I46" s="153">
        <v>0</v>
      </c>
      <c r="J46" s="154"/>
      <c r="K46" s="154"/>
    </row>
    <row r="47" spans="1:11" ht="20.100000000000001" customHeight="1">
      <c r="A47" s="8">
        <v>39</v>
      </c>
      <c r="B47" s="9" t="s">
        <v>60</v>
      </c>
      <c r="C47" s="16" t="s">
        <v>80</v>
      </c>
      <c r="D47" s="153">
        <v>0</v>
      </c>
      <c r="E47" s="153">
        <v>-1.4689999999999999</v>
      </c>
      <c r="F47" s="153">
        <v>-11.716000000000003</v>
      </c>
      <c r="G47" s="153">
        <v>0</v>
      </c>
      <c r="H47" s="153">
        <v>13.185000000000002</v>
      </c>
      <c r="I47" s="153">
        <v>0</v>
      </c>
      <c r="J47" s="154"/>
      <c r="K47" s="154"/>
    </row>
    <row r="48" spans="1:11" ht="18" customHeight="1">
      <c r="A48" s="4">
        <v>40</v>
      </c>
      <c r="B48" s="7" t="s">
        <v>59</v>
      </c>
      <c r="C48" s="15" t="s">
        <v>81</v>
      </c>
      <c r="D48" s="153">
        <f t="shared" ref="D48:I48" si="7">D45-D46+D47</f>
        <v>58.854999999999905</v>
      </c>
      <c r="E48" s="153">
        <f t="shared" si="7"/>
        <v>-13.235000000000046</v>
      </c>
      <c r="F48" s="153">
        <f t="shared" si="7"/>
        <v>14.332999999999993</v>
      </c>
      <c r="G48" s="153">
        <f t="shared" si="7"/>
        <v>15.788999999999909</v>
      </c>
      <c r="H48" s="153">
        <f t="shared" si="7"/>
        <v>41.968000000000018</v>
      </c>
      <c r="I48" s="153">
        <f t="shared" si="7"/>
        <v>-45.564000000000007</v>
      </c>
      <c r="J48" s="154"/>
      <c r="K48" s="154"/>
    </row>
    <row r="49" spans="1:11" ht="12" customHeight="1">
      <c r="D49" s="154"/>
      <c r="E49" s="154"/>
      <c r="F49" s="154"/>
      <c r="G49" s="154"/>
      <c r="H49" s="154"/>
      <c r="I49" s="154"/>
      <c r="J49" s="154"/>
      <c r="K49" s="154"/>
    </row>
    <row r="50" spans="1:11" ht="12" customHeight="1">
      <c r="A50" s="148"/>
      <c r="B50" s="149"/>
      <c r="D50" s="154"/>
      <c r="E50" s="154"/>
      <c r="F50" s="154"/>
      <c r="G50" s="154"/>
      <c r="H50" s="154"/>
      <c r="I50" s="154"/>
      <c r="J50" s="154"/>
      <c r="K50" s="154"/>
    </row>
    <row r="51" spans="1:11" ht="12" customHeight="1">
      <c r="A51" s="4" t="s">
        <v>109</v>
      </c>
      <c r="D51" s="154"/>
      <c r="E51" s="154"/>
      <c r="F51" s="154"/>
      <c r="G51" s="154"/>
      <c r="H51" s="154"/>
      <c r="I51" s="154"/>
      <c r="J51" s="154"/>
      <c r="K51" s="154"/>
    </row>
    <row r="52" spans="1:11" ht="11.1" customHeight="1">
      <c r="A52" s="4" t="s">
        <v>110</v>
      </c>
      <c r="D52" s="154"/>
      <c r="E52" s="154"/>
      <c r="F52" s="154"/>
      <c r="G52" s="154"/>
      <c r="H52" s="154"/>
      <c r="I52" s="154"/>
      <c r="J52" s="154"/>
      <c r="K52" s="154"/>
    </row>
    <row r="53" spans="1:11" ht="11.1" customHeight="1">
      <c r="A53" s="4" t="s">
        <v>222</v>
      </c>
      <c r="D53" s="154"/>
      <c r="E53" s="154"/>
      <c r="F53" s="154"/>
      <c r="G53" s="154"/>
      <c r="H53" s="154"/>
      <c r="I53" s="154"/>
      <c r="J53" s="154"/>
      <c r="K53" s="154"/>
    </row>
    <row r="54" spans="1:11" ht="11.1" customHeight="1">
      <c r="D54" s="154"/>
      <c r="E54" s="154"/>
      <c r="F54" s="154"/>
      <c r="G54" s="154"/>
      <c r="H54" s="154"/>
      <c r="I54" s="154"/>
      <c r="J54" s="154"/>
      <c r="K54" s="154"/>
    </row>
    <row r="55" spans="1:11" ht="12" customHeight="1">
      <c r="D55" s="154"/>
      <c r="E55" s="154"/>
      <c r="F55" s="154"/>
      <c r="G55" s="154"/>
      <c r="H55" s="154"/>
      <c r="I55" s="154"/>
      <c r="J55" s="154"/>
      <c r="K55" s="154"/>
    </row>
    <row r="56" spans="1:11" ht="12" customHeight="1">
      <c r="D56" s="154"/>
      <c r="E56" s="154"/>
      <c r="F56" s="154"/>
      <c r="G56" s="154"/>
      <c r="H56" s="154"/>
      <c r="I56" s="154"/>
      <c r="J56" s="154"/>
      <c r="K56" s="154"/>
    </row>
    <row r="57" spans="1:11" ht="12" customHeight="1">
      <c r="D57" s="154"/>
      <c r="E57" s="154"/>
      <c r="F57" s="154"/>
      <c r="G57" s="154"/>
      <c r="H57" s="154"/>
      <c r="I57" s="154"/>
      <c r="J57" s="154"/>
      <c r="K57" s="154"/>
    </row>
    <row r="58" spans="1:11" ht="12" customHeight="1">
      <c r="D58" s="154"/>
      <c r="E58" s="154"/>
      <c r="F58" s="154"/>
      <c r="G58" s="154"/>
      <c r="H58" s="154"/>
      <c r="I58" s="154"/>
      <c r="J58" s="154"/>
      <c r="K58" s="154"/>
    </row>
    <row r="59" spans="1:11" ht="12" customHeight="1">
      <c r="D59" s="154"/>
      <c r="E59" s="154"/>
      <c r="F59" s="154"/>
      <c r="G59" s="154"/>
      <c r="H59" s="154"/>
      <c r="I59" s="154"/>
      <c r="J59" s="154"/>
      <c r="K59" s="154"/>
    </row>
    <row r="60" spans="1:11" ht="12" customHeight="1">
      <c r="D60" s="154"/>
      <c r="E60" s="154"/>
      <c r="F60" s="154"/>
      <c r="G60" s="154"/>
      <c r="H60" s="154"/>
      <c r="I60" s="154"/>
      <c r="J60" s="154"/>
      <c r="K60" s="154"/>
    </row>
    <row r="61" spans="1:11" ht="12" customHeight="1">
      <c r="D61" s="154"/>
      <c r="E61" s="154"/>
      <c r="F61" s="154"/>
      <c r="G61" s="154"/>
      <c r="H61" s="154"/>
      <c r="I61" s="154"/>
      <c r="J61" s="154"/>
      <c r="K61" s="154"/>
    </row>
    <row r="62" spans="1:11" ht="12" customHeight="1">
      <c r="D62" s="154"/>
      <c r="E62" s="154"/>
      <c r="F62" s="154"/>
      <c r="G62" s="154"/>
      <c r="H62" s="154"/>
      <c r="I62" s="154"/>
      <c r="J62" s="154"/>
      <c r="K62" s="154"/>
    </row>
    <row r="63" spans="1:11" ht="12" customHeight="1">
      <c r="D63" s="154"/>
      <c r="E63" s="154"/>
      <c r="F63" s="154"/>
      <c r="G63" s="154"/>
      <c r="H63" s="154"/>
      <c r="I63" s="154"/>
      <c r="J63" s="154"/>
      <c r="K63" s="154"/>
    </row>
    <row r="64" spans="1:11" ht="12" customHeight="1">
      <c r="D64" s="154"/>
      <c r="E64" s="154"/>
      <c r="F64" s="154"/>
      <c r="G64" s="154"/>
      <c r="H64" s="154"/>
      <c r="I64" s="154"/>
      <c r="J64" s="154"/>
      <c r="K64" s="154"/>
    </row>
    <row r="65" spans="4:11" ht="12" customHeight="1">
      <c r="D65" s="154"/>
      <c r="E65" s="154"/>
      <c r="F65" s="154"/>
      <c r="G65" s="154"/>
      <c r="H65" s="154"/>
      <c r="I65" s="154"/>
      <c r="J65" s="154"/>
      <c r="K65" s="154"/>
    </row>
    <row r="66" spans="4:11" ht="12" customHeight="1">
      <c r="D66" s="154"/>
      <c r="E66" s="154"/>
      <c r="F66" s="154"/>
      <c r="G66" s="154"/>
      <c r="H66" s="154"/>
      <c r="I66" s="154"/>
      <c r="J66" s="154"/>
      <c r="K66" s="154"/>
    </row>
    <row r="67" spans="4:11" ht="12" customHeight="1">
      <c r="D67" s="154"/>
      <c r="E67" s="154"/>
      <c r="F67" s="154"/>
      <c r="G67" s="154"/>
      <c r="H67" s="154"/>
      <c r="I67" s="154"/>
      <c r="J67" s="154"/>
      <c r="K67" s="154"/>
    </row>
    <row r="68" spans="4:11" ht="12" customHeight="1">
      <c r="D68" s="154"/>
      <c r="E68" s="154"/>
      <c r="F68" s="154"/>
      <c r="G68" s="154"/>
      <c r="H68" s="154"/>
      <c r="I68" s="154"/>
      <c r="J68" s="154"/>
      <c r="K68" s="154"/>
    </row>
    <row r="69" spans="4:11" ht="12" customHeight="1">
      <c r="D69" s="154"/>
      <c r="E69" s="154"/>
      <c r="F69" s="154"/>
      <c r="G69" s="154"/>
      <c r="H69" s="154"/>
      <c r="I69" s="154"/>
      <c r="J69" s="154"/>
      <c r="K69" s="154"/>
    </row>
    <row r="70" spans="4:11" ht="12" customHeight="1">
      <c r="D70" s="154"/>
      <c r="E70" s="154"/>
      <c r="F70" s="154"/>
      <c r="G70" s="154"/>
      <c r="H70" s="154"/>
      <c r="I70" s="154"/>
      <c r="J70" s="154"/>
      <c r="K70" s="154"/>
    </row>
    <row r="71" spans="4:11" ht="12" customHeight="1">
      <c r="D71" s="154"/>
      <c r="E71" s="154"/>
      <c r="F71" s="154"/>
      <c r="G71" s="154"/>
      <c r="H71" s="154"/>
      <c r="I71" s="154"/>
      <c r="J71" s="154"/>
      <c r="K71" s="154"/>
    </row>
    <row r="72" spans="4:11" ht="12" customHeight="1">
      <c r="D72" s="154"/>
      <c r="E72" s="154"/>
      <c r="F72" s="154"/>
      <c r="G72" s="154"/>
      <c r="H72" s="154"/>
      <c r="I72" s="154"/>
      <c r="J72" s="154"/>
      <c r="K72" s="154"/>
    </row>
    <row r="73" spans="4:11" ht="12" customHeight="1">
      <c r="D73" s="154"/>
      <c r="E73" s="154"/>
      <c r="F73" s="154"/>
      <c r="G73" s="154"/>
      <c r="H73" s="154"/>
      <c r="I73" s="154"/>
      <c r="J73" s="154"/>
      <c r="K73" s="154"/>
    </row>
    <row r="74" spans="4:11" ht="12" customHeight="1">
      <c r="D74" s="154"/>
      <c r="E74" s="154"/>
      <c r="F74" s="154"/>
      <c r="G74" s="154"/>
      <c r="H74" s="154"/>
      <c r="I74" s="154"/>
      <c r="J74" s="154"/>
      <c r="K74" s="154"/>
    </row>
    <row r="75" spans="4:11" ht="12" customHeight="1">
      <c r="D75" s="154"/>
      <c r="E75" s="154"/>
      <c r="F75" s="154"/>
      <c r="G75" s="154"/>
      <c r="H75" s="154"/>
      <c r="I75" s="154"/>
      <c r="J75" s="154"/>
      <c r="K75" s="154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6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4BBF04-3737-4BC0-B979-19AD0120A358}">
  <dimension ref="A1:K75"/>
  <sheetViews>
    <sheetView showGridLines="0" workbookViewId="0"/>
  </sheetViews>
  <sheetFormatPr baseColWidth="10" defaultColWidth="10" defaultRowHeight="11.25"/>
  <cols>
    <col min="1" max="1" width="2.25" style="144" customWidth="1"/>
    <col min="2" max="2" width="1.5" style="155" customWidth="1"/>
    <col min="3" max="3" width="32.625" style="144" customWidth="1"/>
    <col min="4" max="4" width="9.375" style="144" customWidth="1"/>
    <col min="5" max="6" width="9.5" style="144" customWidth="1"/>
    <col min="7" max="9" width="9.375" style="144" customWidth="1"/>
    <col min="10" max="11" width="7.25" style="144" customWidth="1"/>
    <col min="12" max="16384" width="10" style="144"/>
  </cols>
  <sheetData>
    <row r="1" spans="1:11" ht="12" customHeight="1">
      <c r="A1" s="141"/>
      <c r="B1" s="142"/>
      <c r="C1" s="142"/>
      <c r="D1" s="142"/>
      <c r="E1" s="142"/>
      <c r="F1" s="142"/>
      <c r="G1" s="142"/>
      <c r="H1" s="142"/>
      <c r="I1" s="142"/>
      <c r="J1" s="143"/>
      <c r="K1" s="143"/>
    </row>
    <row r="2" spans="1:11" ht="12" customHeight="1">
      <c r="A2" s="13" t="s">
        <v>111</v>
      </c>
      <c r="B2" s="142"/>
      <c r="C2" s="142"/>
      <c r="D2" s="142"/>
      <c r="E2" s="142"/>
      <c r="F2" s="142"/>
      <c r="G2" s="142"/>
      <c r="H2" s="142"/>
      <c r="I2" s="142"/>
      <c r="J2" s="143"/>
      <c r="K2" s="143"/>
    </row>
    <row r="3" spans="1:11" ht="12" customHeight="1">
      <c r="A3" s="19"/>
      <c r="B3" s="142"/>
      <c r="C3" s="142"/>
      <c r="D3" s="142"/>
      <c r="E3" s="142"/>
      <c r="F3" s="142"/>
      <c r="G3" s="142"/>
      <c r="H3" s="142"/>
      <c r="I3" s="142"/>
      <c r="J3" s="143"/>
      <c r="K3" s="143"/>
    </row>
    <row r="4" spans="1:11" ht="12" customHeight="1">
      <c r="A4" s="19" t="s">
        <v>287</v>
      </c>
      <c r="B4" s="142"/>
      <c r="C4" s="142"/>
      <c r="D4" s="142"/>
      <c r="E4" s="142"/>
      <c r="F4" s="142"/>
      <c r="G4" s="142"/>
      <c r="H4" s="142"/>
      <c r="I4" s="142"/>
      <c r="J4" s="143"/>
      <c r="K4" s="143"/>
    </row>
    <row r="5" spans="1:11" ht="12" customHeight="1">
      <c r="A5" s="20" t="s">
        <v>69</v>
      </c>
      <c r="B5" s="142"/>
      <c r="C5" s="142"/>
      <c r="D5" s="142"/>
      <c r="E5" s="142"/>
      <c r="F5" s="142"/>
      <c r="G5" s="142"/>
      <c r="H5" s="142"/>
      <c r="I5" s="142"/>
      <c r="J5" s="143"/>
      <c r="K5" s="143"/>
    </row>
    <row r="6" spans="1:11" ht="12" customHeight="1">
      <c r="A6" s="148"/>
      <c r="B6" s="149"/>
      <c r="C6" s="148"/>
      <c r="D6" s="148"/>
      <c r="E6" s="148"/>
      <c r="F6" s="148"/>
      <c r="G6" s="148"/>
      <c r="H6" s="148"/>
      <c r="I6" s="148"/>
      <c r="J6" s="150"/>
      <c r="K6" s="150"/>
    </row>
    <row r="7" spans="1:11" ht="45">
      <c r="A7" s="151"/>
      <c r="B7" s="149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152"/>
      <c r="K7" s="152"/>
    </row>
    <row r="8" spans="1:11" ht="24" customHeight="1">
      <c r="A8" s="4">
        <v>1</v>
      </c>
      <c r="B8" s="7"/>
      <c r="C8" s="14" t="s">
        <v>73</v>
      </c>
      <c r="D8" s="153">
        <v>1385.0550000000001</v>
      </c>
      <c r="E8" s="153">
        <v>983.40599999999995</v>
      </c>
      <c r="F8" s="153">
        <v>60.500000000000007</v>
      </c>
      <c r="G8" s="153">
        <v>112.39400000000001</v>
      </c>
      <c r="H8" s="153">
        <v>228.75500000000002</v>
      </c>
      <c r="I8" s="153">
        <v>0</v>
      </c>
      <c r="J8" s="154"/>
      <c r="K8" s="154"/>
    </row>
    <row r="9" spans="1:11" ht="12" customHeight="1">
      <c r="A9" s="4">
        <v>2</v>
      </c>
      <c r="B9" s="7" t="s">
        <v>58</v>
      </c>
      <c r="C9" s="15" t="s">
        <v>74</v>
      </c>
      <c r="D9" s="153">
        <v>711.50599999999997</v>
      </c>
      <c r="E9" s="153">
        <v>561.54700000000003</v>
      </c>
      <c r="F9" s="153">
        <v>31.434999999999995</v>
      </c>
      <c r="G9" s="153">
        <v>38.481000000000002</v>
      </c>
      <c r="H9" s="153">
        <v>80.043000000000006</v>
      </c>
      <c r="I9" s="153">
        <v>0</v>
      </c>
      <c r="J9" s="154"/>
      <c r="K9" s="154"/>
    </row>
    <row r="10" spans="1:11" ht="18" customHeight="1">
      <c r="A10" s="4">
        <v>3</v>
      </c>
      <c r="B10" s="7" t="s">
        <v>59</v>
      </c>
      <c r="C10" s="15" t="s">
        <v>77</v>
      </c>
      <c r="D10" s="153">
        <f t="shared" ref="D10:I10" si="0">D8-D9</f>
        <v>673.54900000000009</v>
      </c>
      <c r="E10" s="153">
        <f t="shared" si="0"/>
        <v>421.85899999999992</v>
      </c>
      <c r="F10" s="153">
        <f t="shared" si="0"/>
        <v>29.065000000000012</v>
      </c>
      <c r="G10" s="153">
        <f t="shared" si="0"/>
        <v>73.913000000000011</v>
      </c>
      <c r="H10" s="153">
        <f t="shared" si="0"/>
        <v>148.71200000000002</v>
      </c>
      <c r="I10" s="153">
        <f t="shared" si="0"/>
        <v>0</v>
      </c>
      <c r="J10" s="154"/>
      <c r="K10" s="154"/>
    </row>
    <row r="11" spans="1:11" ht="12" customHeight="1">
      <c r="A11" s="4">
        <v>4</v>
      </c>
      <c r="B11" s="7" t="s">
        <v>58</v>
      </c>
      <c r="C11" s="15" t="s">
        <v>78</v>
      </c>
      <c r="D11" s="153">
        <v>132.57899999999992</v>
      </c>
      <c r="E11" s="153">
        <v>74.108999999999995</v>
      </c>
      <c r="F11" s="153">
        <v>2.4039999999999999</v>
      </c>
      <c r="G11" s="153">
        <v>17.995000000000001</v>
      </c>
      <c r="H11" s="153">
        <v>38.070999999999927</v>
      </c>
      <c r="I11" s="153">
        <v>0</v>
      </c>
      <c r="J11" s="154"/>
      <c r="K11" s="154"/>
    </row>
    <row r="12" spans="1:11" ht="18" customHeight="1">
      <c r="A12" s="4">
        <v>5</v>
      </c>
      <c r="B12" s="7" t="s">
        <v>59</v>
      </c>
      <c r="C12" s="15" t="s">
        <v>89</v>
      </c>
      <c r="D12" s="153">
        <f>D10-D11</f>
        <v>540.97000000000014</v>
      </c>
      <c r="E12" s="153">
        <f>E10-E11</f>
        <v>347.74999999999994</v>
      </c>
      <c r="F12" s="153">
        <f>F10-F11</f>
        <v>26.661000000000012</v>
      </c>
      <c r="G12" s="153">
        <f>G10-G11</f>
        <v>55.918000000000006</v>
      </c>
      <c r="H12" s="153">
        <f>H10-H11</f>
        <v>110.64100000000009</v>
      </c>
      <c r="I12" s="153">
        <v>-44.732999999999947</v>
      </c>
      <c r="J12" s="154"/>
      <c r="K12" s="154"/>
    </row>
    <row r="13" spans="1:11" ht="12" customHeight="1">
      <c r="A13" s="4">
        <v>6</v>
      </c>
      <c r="B13" s="7" t="s">
        <v>58</v>
      </c>
      <c r="C13" s="15" t="s">
        <v>90</v>
      </c>
      <c r="D13" s="153">
        <v>378.024</v>
      </c>
      <c r="E13" s="153">
        <v>254.14999999999998</v>
      </c>
      <c r="F13" s="153">
        <v>17.483000000000001</v>
      </c>
      <c r="G13" s="153">
        <v>56.814999999999998</v>
      </c>
      <c r="H13" s="153">
        <v>49.576000000000022</v>
      </c>
      <c r="I13" s="153">
        <v>2.9</v>
      </c>
      <c r="J13" s="154"/>
      <c r="K13" s="154"/>
    </row>
    <row r="14" spans="1:11" ht="12" customHeight="1">
      <c r="A14" s="4">
        <v>7</v>
      </c>
      <c r="B14" s="7" t="s">
        <v>58</v>
      </c>
      <c r="C14" s="15" t="s">
        <v>91</v>
      </c>
      <c r="D14" s="153">
        <v>5.1880000000000006</v>
      </c>
      <c r="E14" s="153">
        <v>2.722</v>
      </c>
      <c r="F14" s="153">
        <v>0.26</v>
      </c>
      <c r="G14" s="153">
        <v>8.4999999999999992E-2</v>
      </c>
      <c r="H14" s="153">
        <v>2.121</v>
      </c>
      <c r="I14" s="153">
        <v>0</v>
      </c>
      <c r="J14" s="154"/>
      <c r="K14" s="154"/>
    </row>
    <row r="15" spans="1:11" ht="12" customHeight="1">
      <c r="A15" s="4">
        <v>8</v>
      </c>
      <c r="B15" s="7" t="s">
        <v>60</v>
      </c>
      <c r="C15" s="15" t="s">
        <v>92</v>
      </c>
      <c r="D15" s="153">
        <v>9.6550000000000011</v>
      </c>
      <c r="E15" s="153">
        <v>9.3339999999999996</v>
      </c>
      <c r="F15" s="153">
        <v>0</v>
      </c>
      <c r="G15" s="153">
        <v>6.3E-2</v>
      </c>
      <c r="H15" s="153">
        <v>0.25800000000000001</v>
      </c>
      <c r="I15" s="153">
        <v>0</v>
      </c>
      <c r="J15" s="154"/>
      <c r="K15" s="154"/>
    </row>
    <row r="16" spans="1:11" ht="18" customHeight="1">
      <c r="A16" s="4">
        <v>9</v>
      </c>
      <c r="B16" s="7" t="s">
        <v>59</v>
      </c>
      <c r="C16" s="15" t="s">
        <v>112</v>
      </c>
      <c r="D16" s="153">
        <f t="shared" ref="D16:I16" si="1">D12-D13-D14+D15</f>
        <v>167.41300000000015</v>
      </c>
      <c r="E16" s="153">
        <f t="shared" si="1"/>
        <v>100.21199999999997</v>
      </c>
      <c r="F16" s="153">
        <f t="shared" si="1"/>
        <v>8.9180000000000117</v>
      </c>
      <c r="G16" s="153">
        <f t="shared" si="1"/>
        <v>-0.91899999999999138</v>
      </c>
      <c r="H16" s="153">
        <f t="shared" si="1"/>
        <v>59.202000000000069</v>
      </c>
      <c r="I16" s="153">
        <f t="shared" si="1"/>
        <v>-47.632999999999946</v>
      </c>
      <c r="J16" s="154"/>
      <c r="K16" s="154"/>
    </row>
    <row r="17" spans="1:11" ht="12" customHeight="1">
      <c r="A17" s="4">
        <v>10</v>
      </c>
      <c r="B17" s="7" t="s">
        <v>60</v>
      </c>
      <c r="C17" s="15" t="s">
        <v>93</v>
      </c>
      <c r="D17" s="153">
        <v>378.541</v>
      </c>
      <c r="E17" s="153">
        <v>0</v>
      </c>
      <c r="F17" s="153">
        <v>0</v>
      </c>
      <c r="G17" s="153">
        <v>0</v>
      </c>
      <c r="H17" s="153">
        <v>378.541</v>
      </c>
      <c r="I17" s="153">
        <v>2.383</v>
      </c>
      <c r="J17" s="154"/>
      <c r="K17" s="154"/>
    </row>
    <row r="18" spans="1:11" ht="12" customHeight="1">
      <c r="A18" s="4">
        <v>11</v>
      </c>
      <c r="B18" s="7" t="s">
        <v>58</v>
      </c>
      <c r="C18" s="15" t="s">
        <v>94</v>
      </c>
      <c r="D18" s="153">
        <v>9.5350000000000001</v>
      </c>
      <c r="E18" s="153">
        <v>0</v>
      </c>
      <c r="F18" s="153">
        <v>0</v>
      </c>
      <c r="G18" s="153">
        <v>9.5350000000000001</v>
      </c>
      <c r="H18" s="153">
        <v>0</v>
      </c>
      <c r="I18" s="153">
        <v>0.12</v>
      </c>
      <c r="J18" s="154"/>
      <c r="K18" s="154"/>
    </row>
    <row r="19" spans="1:11" ht="12" customHeight="1">
      <c r="A19" s="4">
        <v>12</v>
      </c>
      <c r="B19" s="7" t="s">
        <v>60</v>
      </c>
      <c r="C19" s="15" t="s">
        <v>95</v>
      </c>
      <c r="D19" s="153">
        <v>84.676000000000002</v>
      </c>
      <c r="E19" s="153">
        <v>0</v>
      </c>
      <c r="F19" s="153">
        <v>0</v>
      </c>
      <c r="G19" s="153">
        <v>84.676000000000002</v>
      </c>
      <c r="H19" s="153">
        <v>0</v>
      </c>
      <c r="I19" s="153">
        <v>1.2729999999999999</v>
      </c>
      <c r="J19" s="154"/>
      <c r="K19" s="154"/>
    </row>
    <row r="20" spans="1:11" ht="12" customHeight="1">
      <c r="A20" s="4">
        <v>13</v>
      </c>
      <c r="B20" s="7" t="s">
        <v>58</v>
      </c>
      <c r="C20" s="15" t="s">
        <v>96</v>
      </c>
      <c r="D20" s="153">
        <v>158.70899999999997</v>
      </c>
      <c r="E20" s="153">
        <v>75.569000000000003</v>
      </c>
      <c r="F20" s="153">
        <v>64.049000000000007</v>
      </c>
      <c r="G20" s="153">
        <v>10.935999999999998</v>
      </c>
      <c r="H20" s="153">
        <v>8.1549999999999994</v>
      </c>
      <c r="I20" s="153">
        <v>42.684999999999995</v>
      </c>
      <c r="J20" s="154"/>
      <c r="K20" s="154"/>
    </row>
    <row r="21" spans="1:11" ht="12" customHeight="1">
      <c r="A21" s="4">
        <v>14</v>
      </c>
      <c r="B21" s="7" t="s">
        <v>60</v>
      </c>
      <c r="C21" s="15" t="s">
        <v>97</v>
      </c>
      <c r="D21" s="153">
        <v>177.23600000000002</v>
      </c>
      <c r="E21" s="153">
        <v>21.866999999999997</v>
      </c>
      <c r="F21" s="153">
        <v>63.509</v>
      </c>
      <c r="G21" s="153">
        <v>4.7779999999999996</v>
      </c>
      <c r="H21" s="153">
        <v>87.082000000000008</v>
      </c>
      <c r="I21" s="153">
        <v>24.157999999999998</v>
      </c>
      <c r="J21" s="154"/>
      <c r="K21" s="154"/>
    </row>
    <row r="22" spans="1:11" ht="18" customHeight="1">
      <c r="A22" s="4">
        <v>15</v>
      </c>
      <c r="B22" s="7" t="s">
        <v>59</v>
      </c>
      <c r="C22" s="15" t="s">
        <v>219</v>
      </c>
      <c r="D22" s="153">
        <f t="shared" ref="D22:I22" si="2">D16+D17-D18+D19-D20+D21</f>
        <v>639.6220000000003</v>
      </c>
      <c r="E22" s="153">
        <f t="shared" si="2"/>
        <v>46.50999999999997</v>
      </c>
      <c r="F22" s="153">
        <f t="shared" si="2"/>
        <v>8.3780000000000072</v>
      </c>
      <c r="G22" s="153">
        <f t="shared" si="2"/>
        <v>68.064000000000007</v>
      </c>
      <c r="H22" s="153">
        <f t="shared" si="2"/>
        <v>516.67000000000007</v>
      </c>
      <c r="I22" s="153">
        <f t="shared" si="2"/>
        <v>-62.623999999999924</v>
      </c>
      <c r="J22" s="154"/>
      <c r="K22" s="154"/>
    </row>
    <row r="23" spans="1:11" ht="12" customHeight="1">
      <c r="A23" s="4">
        <v>16</v>
      </c>
      <c r="B23" s="7" t="s">
        <v>58</v>
      </c>
      <c r="C23" s="15" t="s">
        <v>98</v>
      </c>
      <c r="D23" s="153">
        <v>80.161000000000001</v>
      </c>
      <c r="E23" s="153">
        <v>14.195</v>
      </c>
      <c r="F23" s="153">
        <v>1.9259999999999999</v>
      </c>
      <c r="G23" s="153">
        <v>0</v>
      </c>
      <c r="H23" s="153">
        <v>64.040000000000006</v>
      </c>
      <c r="I23" s="153">
        <v>0.92900000000000005</v>
      </c>
      <c r="J23" s="154"/>
      <c r="K23" s="154"/>
    </row>
    <row r="24" spans="1:11" ht="12" customHeight="1">
      <c r="A24" s="4">
        <v>17</v>
      </c>
      <c r="B24" s="7" t="s">
        <v>60</v>
      </c>
      <c r="C24" s="15" t="s">
        <v>99</v>
      </c>
      <c r="D24" s="153">
        <v>80.984999999999999</v>
      </c>
      <c r="E24" s="153">
        <v>0</v>
      </c>
      <c r="F24" s="153">
        <v>0</v>
      </c>
      <c r="G24" s="153">
        <v>80.984999999999999</v>
      </c>
      <c r="H24" s="153">
        <v>0</v>
      </c>
      <c r="I24" s="153">
        <v>0.105</v>
      </c>
      <c r="J24" s="154"/>
      <c r="K24" s="154"/>
    </row>
    <row r="25" spans="1:11" ht="12" customHeight="1">
      <c r="A25" s="4">
        <v>18</v>
      </c>
      <c r="B25" s="7" t="s">
        <v>58</v>
      </c>
      <c r="C25" s="15" t="s">
        <v>220</v>
      </c>
      <c r="D25" s="153">
        <v>149.84800000000001</v>
      </c>
      <c r="E25" s="153">
        <v>0</v>
      </c>
      <c r="F25" s="153">
        <v>0</v>
      </c>
      <c r="G25" s="153">
        <v>0</v>
      </c>
      <c r="H25" s="153">
        <v>149.84800000000001</v>
      </c>
      <c r="I25" s="153">
        <v>0.45999999999999996</v>
      </c>
      <c r="J25" s="154"/>
      <c r="K25" s="154"/>
    </row>
    <row r="26" spans="1:11" ht="12" customHeight="1">
      <c r="A26" s="4">
        <v>19</v>
      </c>
      <c r="B26" s="7" t="s">
        <v>60</v>
      </c>
      <c r="C26" s="15" t="s">
        <v>221</v>
      </c>
      <c r="D26" s="153">
        <v>149.69999999999999</v>
      </c>
      <c r="E26" s="153">
        <v>5.3129999999999997</v>
      </c>
      <c r="F26" s="153">
        <v>25.962</v>
      </c>
      <c r="G26" s="153">
        <v>118.24300000000001</v>
      </c>
      <c r="H26" s="153">
        <v>0.182</v>
      </c>
      <c r="I26" s="153">
        <v>0.60799999999999998</v>
      </c>
      <c r="J26" s="154"/>
      <c r="K26" s="154"/>
    </row>
    <row r="27" spans="1:11" ht="12" customHeight="1">
      <c r="A27" s="4">
        <v>20</v>
      </c>
      <c r="B27" s="7" t="s">
        <v>58</v>
      </c>
      <c r="C27" s="15" t="s">
        <v>100</v>
      </c>
      <c r="D27" s="153">
        <v>129.07300000000001</v>
      </c>
      <c r="E27" s="153">
        <v>3.9290000000000003</v>
      </c>
      <c r="F27" s="153">
        <v>11.518999999999998</v>
      </c>
      <c r="G27" s="153">
        <v>113.44300000000001</v>
      </c>
      <c r="H27" s="153">
        <v>0.182</v>
      </c>
      <c r="I27" s="153">
        <v>0.64700000000000002</v>
      </c>
      <c r="J27" s="154"/>
      <c r="K27" s="154"/>
    </row>
    <row r="28" spans="1:11" ht="12" customHeight="1">
      <c r="A28" s="4">
        <v>21</v>
      </c>
      <c r="B28" s="7" t="s">
        <v>60</v>
      </c>
      <c r="C28" s="15" t="s">
        <v>114</v>
      </c>
      <c r="D28" s="153">
        <v>127.783</v>
      </c>
      <c r="E28" s="153">
        <v>0</v>
      </c>
      <c r="F28" s="153">
        <v>0</v>
      </c>
      <c r="G28" s="153">
        <v>0</v>
      </c>
      <c r="H28" s="153">
        <v>127.783</v>
      </c>
      <c r="I28" s="153">
        <v>1.9370000000000001</v>
      </c>
      <c r="J28" s="154"/>
      <c r="K28" s="154"/>
    </row>
    <row r="29" spans="1:11" ht="12" customHeight="1">
      <c r="A29" s="4">
        <v>22</v>
      </c>
      <c r="B29" s="7" t="s">
        <v>58</v>
      </c>
      <c r="C29" s="15" t="s">
        <v>101</v>
      </c>
      <c r="D29" s="153">
        <v>68.028999999999996</v>
      </c>
      <c r="E29" s="153">
        <v>7.4340000000000002</v>
      </c>
      <c r="F29" s="153">
        <v>30.882000000000001</v>
      </c>
      <c r="G29" s="153">
        <v>12.306999999999995</v>
      </c>
      <c r="H29" s="153">
        <v>17.405999999999999</v>
      </c>
      <c r="I29" s="153">
        <v>11.818999999999999</v>
      </c>
      <c r="J29" s="154"/>
      <c r="K29" s="154"/>
    </row>
    <row r="30" spans="1:11" ht="12" customHeight="1">
      <c r="A30" s="4">
        <v>23</v>
      </c>
      <c r="B30" s="7" t="s">
        <v>60</v>
      </c>
      <c r="C30" s="15" t="s">
        <v>102</v>
      </c>
      <c r="D30" s="153">
        <v>61.245000000000005</v>
      </c>
      <c r="E30" s="153">
        <v>3.758</v>
      </c>
      <c r="F30" s="153">
        <v>30.936</v>
      </c>
      <c r="G30" s="153">
        <v>5.7869999999999919</v>
      </c>
      <c r="H30" s="153">
        <v>20.764000000000003</v>
      </c>
      <c r="I30" s="153">
        <v>18.603000000000002</v>
      </c>
      <c r="J30" s="154"/>
      <c r="K30" s="154"/>
    </row>
    <row r="31" spans="1:11" ht="18" customHeight="1">
      <c r="A31" s="4">
        <v>24</v>
      </c>
      <c r="B31" s="7" t="s">
        <v>59</v>
      </c>
      <c r="C31" s="15" t="s">
        <v>79</v>
      </c>
      <c r="D31" s="153">
        <f t="shared" ref="D31:I31" si="3">D22-D23+D24-D25+D26-D27+D28-D29+D30</f>
        <v>632.22400000000027</v>
      </c>
      <c r="E31" s="153">
        <f t="shared" si="3"/>
        <v>30.022999999999968</v>
      </c>
      <c r="F31" s="153">
        <f t="shared" si="3"/>
        <v>20.949000000000009</v>
      </c>
      <c r="G31" s="153">
        <f t="shared" si="3"/>
        <v>147.32900000000001</v>
      </c>
      <c r="H31" s="153">
        <f t="shared" si="3"/>
        <v>433.92300000000006</v>
      </c>
      <c r="I31" s="153">
        <f t="shared" si="3"/>
        <v>-55.225999999999935</v>
      </c>
      <c r="J31" s="154"/>
      <c r="K31" s="154"/>
    </row>
    <row r="32" spans="1:11" ht="12" customHeight="1">
      <c r="A32" s="4">
        <v>25</v>
      </c>
      <c r="B32" s="7" t="s">
        <v>58</v>
      </c>
      <c r="C32" s="15" t="s">
        <v>75</v>
      </c>
      <c r="D32" s="153">
        <v>553.10400000000004</v>
      </c>
      <c r="E32" s="153">
        <v>0</v>
      </c>
      <c r="F32" s="153">
        <v>0</v>
      </c>
      <c r="G32" s="153">
        <v>143.18200000000002</v>
      </c>
      <c r="H32" s="153">
        <v>409.92200000000003</v>
      </c>
      <c r="I32" s="153">
        <v>0</v>
      </c>
      <c r="J32" s="154"/>
      <c r="K32" s="154"/>
    </row>
    <row r="33" spans="1:11" ht="20.100000000000001" customHeight="1">
      <c r="A33" s="8">
        <v>26</v>
      </c>
      <c r="B33" s="9" t="s">
        <v>60</v>
      </c>
      <c r="C33" s="16" t="s">
        <v>80</v>
      </c>
      <c r="D33" s="153">
        <v>0</v>
      </c>
      <c r="E33" s="153">
        <v>-1.4689999999999999</v>
      </c>
      <c r="F33" s="153">
        <v>-11.722000000000001</v>
      </c>
      <c r="G33" s="153">
        <v>0</v>
      </c>
      <c r="H33" s="153">
        <v>13.191000000000003</v>
      </c>
      <c r="I33" s="153">
        <v>0</v>
      </c>
      <c r="J33" s="154"/>
      <c r="K33" s="154"/>
    </row>
    <row r="34" spans="1:11" ht="18" customHeight="1">
      <c r="A34" s="4">
        <v>27</v>
      </c>
      <c r="B34" s="7" t="s">
        <v>59</v>
      </c>
      <c r="C34" s="15" t="s">
        <v>81</v>
      </c>
      <c r="D34" s="153">
        <f t="shared" ref="D34:I34" si="4">D31-D32+D33</f>
        <v>79.120000000000232</v>
      </c>
      <c r="E34" s="153">
        <f t="shared" si="4"/>
        <v>28.553999999999967</v>
      </c>
      <c r="F34" s="153">
        <f t="shared" si="4"/>
        <v>9.2270000000000074</v>
      </c>
      <c r="G34" s="153">
        <f t="shared" si="4"/>
        <v>4.1469999999999914</v>
      </c>
      <c r="H34" s="153">
        <f t="shared" si="4"/>
        <v>37.192000000000036</v>
      </c>
      <c r="I34" s="153">
        <f t="shared" si="4"/>
        <v>-55.225999999999935</v>
      </c>
      <c r="J34" s="154"/>
      <c r="K34" s="154"/>
    </row>
    <row r="35" spans="1:11" ht="12" customHeight="1">
      <c r="A35" s="4">
        <v>28</v>
      </c>
      <c r="B35" s="7" t="s">
        <v>58</v>
      </c>
      <c r="C35" s="15" t="s">
        <v>103</v>
      </c>
      <c r="D35" s="153">
        <v>12.263000000000002</v>
      </c>
      <c r="E35" s="153">
        <v>0.32600000000000001</v>
      </c>
      <c r="F35" s="153">
        <v>2.2010000000000001</v>
      </c>
      <c r="G35" s="153">
        <v>7.6589999999999989</v>
      </c>
      <c r="H35" s="153">
        <v>2.077</v>
      </c>
      <c r="I35" s="153">
        <v>0.94099999999999995</v>
      </c>
      <c r="J35" s="154"/>
      <c r="K35" s="154"/>
    </row>
    <row r="36" spans="1:11" ht="12" customHeight="1">
      <c r="A36" s="4">
        <v>29</v>
      </c>
      <c r="B36" s="7" t="s">
        <v>60</v>
      </c>
      <c r="C36" s="15" t="s">
        <v>104</v>
      </c>
      <c r="D36" s="153">
        <v>11.683999999999999</v>
      </c>
      <c r="E36" s="153">
        <v>5.5009999999999994</v>
      </c>
      <c r="F36" s="153">
        <v>7.4999999999999997E-2</v>
      </c>
      <c r="G36" s="153">
        <v>2.835</v>
      </c>
      <c r="H36" s="153">
        <v>3.2730000000000001</v>
      </c>
      <c r="I36" s="153">
        <v>1.52</v>
      </c>
      <c r="J36" s="154"/>
      <c r="K36" s="154"/>
    </row>
    <row r="37" spans="1:11" ht="12" customHeight="1">
      <c r="A37" s="4">
        <v>30</v>
      </c>
      <c r="B37" s="7" t="s">
        <v>58</v>
      </c>
      <c r="C37" s="15" t="s">
        <v>76</v>
      </c>
      <c r="D37" s="153">
        <v>156.47299999999998</v>
      </c>
      <c r="E37" s="153">
        <v>84.980999999999995</v>
      </c>
      <c r="F37" s="153">
        <v>2.8180000000000001</v>
      </c>
      <c r="G37" s="153">
        <v>18.673999999999999</v>
      </c>
      <c r="H37" s="153">
        <v>50</v>
      </c>
      <c r="I37" s="153">
        <v>0</v>
      </c>
      <c r="J37" s="154"/>
      <c r="K37" s="154"/>
    </row>
    <row r="38" spans="1:11" ht="12" customHeight="1">
      <c r="A38" s="4">
        <v>31</v>
      </c>
      <c r="B38" s="7" t="s">
        <v>60</v>
      </c>
      <c r="C38" s="15" t="s">
        <v>78</v>
      </c>
      <c r="D38" s="153">
        <v>132.57899999999992</v>
      </c>
      <c r="E38" s="153">
        <v>74.108999999999995</v>
      </c>
      <c r="F38" s="153">
        <v>2.4039999999999999</v>
      </c>
      <c r="G38" s="153">
        <v>17.995000000000001</v>
      </c>
      <c r="H38" s="153">
        <v>38.070999999999927</v>
      </c>
      <c r="I38" s="153">
        <v>0</v>
      </c>
      <c r="J38" s="154"/>
      <c r="K38" s="154"/>
    </row>
    <row r="39" spans="1:11" ht="12" customHeight="1">
      <c r="A39" s="4">
        <v>32</v>
      </c>
      <c r="B39" s="7" t="s">
        <v>58</v>
      </c>
      <c r="C39" s="15" t="s">
        <v>82</v>
      </c>
      <c r="D39" s="153">
        <v>-0.376</v>
      </c>
      <c r="E39" s="153">
        <v>-0.14899999999999997</v>
      </c>
      <c r="F39" s="153">
        <v>-9.600000000000003E-2</v>
      </c>
      <c r="G39" s="153">
        <v>-0.39</v>
      </c>
      <c r="H39" s="153">
        <v>0.25900000000000001</v>
      </c>
      <c r="I39" s="153">
        <v>0.376</v>
      </c>
      <c r="J39" s="154"/>
      <c r="K39" s="154"/>
    </row>
    <row r="40" spans="1:11" ht="18" customHeight="1">
      <c r="A40" s="4">
        <v>33</v>
      </c>
      <c r="B40" s="7" t="s">
        <v>59</v>
      </c>
      <c r="C40" s="15" t="s">
        <v>83</v>
      </c>
      <c r="D40" s="153">
        <f t="shared" ref="D40:I40" si="5">D34-D35+D36-D37+D38-D39</f>
        <v>55.02300000000016</v>
      </c>
      <c r="E40" s="153">
        <f t="shared" si="5"/>
        <v>23.005999999999965</v>
      </c>
      <c r="F40" s="153">
        <f t="shared" si="5"/>
        <v>6.7830000000000066</v>
      </c>
      <c r="G40" s="153">
        <f t="shared" si="5"/>
        <v>-0.96600000000000519</v>
      </c>
      <c r="H40" s="153">
        <f t="shared" si="5"/>
        <v>26.199999999999967</v>
      </c>
      <c r="I40" s="153">
        <f t="shared" si="5"/>
        <v>-55.022999999999932</v>
      </c>
      <c r="J40" s="154"/>
      <c r="K40" s="154"/>
    </row>
    <row r="41" spans="1:11" ht="20.100000000000001" customHeight="1">
      <c r="A41" s="4"/>
      <c r="B41" s="7"/>
      <c r="C41" s="17" t="s">
        <v>105</v>
      </c>
      <c r="D41" s="153"/>
      <c r="E41" s="153"/>
      <c r="F41" s="153"/>
      <c r="G41" s="153"/>
      <c r="H41" s="153"/>
      <c r="I41" s="153"/>
      <c r="J41" s="154"/>
      <c r="K41" s="154"/>
    </row>
    <row r="42" spans="1:11" ht="18" customHeight="1">
      <c r="A42" s="4">
        <v>34</v>
      </c>
      <c r="B42" s="7"/>
      <c r="C42" s="15" t="s">
        <v>79</v>
      </c>
      <c r="D42" s="153">
        <v>632.22400000000016</v>
      </c>
      <c r="E42" s="153">
        <v>30.02299999999995</v>
      </c>
      <c r="F42" s="153">
        <v>20.949000000000009</v>
      </c>
      <c r="G42" s="153">
        <v>147.32900000000004</v>
      </c>
      <c r="H42" s="153">
        <v>433.92300000000012</v>
      </c>
      <c r="I42" s="153">
        <v>-55.225999999999942</v>
      </c>
      <c r="J42" s="154"/>
      <c r="K42" s="154"/>
    </row>
    <row r="43" spans="1:11" ht="12" customHeight="1">
      <c r="A43" s="4">
        <v>35</v>
      </c>
      <c r="B43" s="7" t="s">
        <v>58</v>
      </c>
      <c r="C43" s="18" t="s">
        <v>106</v>
      </c>
      <c r="D43" s="153">
        <v>89.986999999999995</v>
      </c>
      <c r="E43" s="153">
        <v>0</v>
      </c>
      <c r="F43" s="153">
        <v>0</v>
      </c>
      <c r="G43" s="153">
        <v>89.986999999999995</v>
      </c>
      <c r="H43" s="153">
        <v>0</v>
      </c>
      <c r="I43" s="153">
        <v>0</v>
      </c>
      <c r="J43" s="154"/>
      <c r="K43" s="154"/>
    </row>
    <row r="44" spans="1:11" ht="12" customHeight="1">
      <c r="A44" s="4">
        <v>36</v>
      </c>
      <c r="B44" s="7" t="s">
        <v>60</v>
      </c>
      <c r="C44" s="18" t="s">
        <v>107</v>
      </c>
      <c r="D44" s="153">
        <v>89.986999999999995</v>
      </c>
      <c r="E44" s="153">
        <v>0</v>
      </c>
      <c r="F44" s="153">
        <v>0</v>
      </c>
      <c r="G44" s="153">
        <v>0</v>
      </c>
      <c r="H44" s="153">
        <v>89.986999999999995</v>
      </c>
      <c r="I44" s="153">
        <v>0</v>
      </c>
      <c r="J44" s="154"/>
      <c r="K44" s="154"/>
    </row>
    <row r="45" spans="1:11" ht="18" customHeight="1">
      <c r="A45" s="4">
        <v>37</v>
      </c>
      <c r="B45" s="7" t="s">
        <v>59</v>
      </c>
      <c r="C45" s="15" t="s">
        <v>113</v>
      </c>
      <c r="D45" s="153">
        <f t="shared" ref="D45:I45" si="6">D42-D43+D44</f>
        <v>632.22400000000016</v>
      </c>
      <c r="E45" s="153">
        <f t="shared" si="6"/>
        <v>30.02299999999995</v>
      </c>
      <c r="F45" s="153">
        <f t="shared" si="6"/>
        <v>20.949000000000009</v>
      </c>
      <c r="G45" s="153">
        <f t="shared" si="6"/>
        <v>57.342000000000041</v>
      </c>
      <c r="H45" s="153">
        <f t="shared" si="6"/>
        <v>523.91000000000008</v>
      </c>
      <c r="I45" s="153">
        <f t="shared" si="6"/>
        <v>-55.225999999999942</v>
      </c>
      <c r="J45" s="154"/>
      <c r="K45" s="154"/>
    </row>
    <row r="46" spans="1:11" ht="12" customHeight="1">
      <c r="A46" s="4">
        <v>38</v>
      </c>
      <c r="B46" s="7" t="s">
        <v>58</v>
      </c>
      <c r="C46" s="15" t="s">
        <v>108</v>
      </c>
      <c r="D46" s="153">
        <v>553.10400000000004</v>
      </c>
      <c r="E46" s="153">
        <v>0</v>
      </c>
      <c r="F46" s="153">
        <v>0</v>
      </c>
      <c r="G46" s="153">
        <v>53.195000000000014</v>
      </c>
      <c r="H46" s="153">
        <v>499.90899999999999</v>
      </c>
      <c r="I46" s="153">
        <v>0</v>
      </c>
      <c r="J46" s="154"/>
      <c r="K46" s="154"/>
    </row>
    <row r="47" spans="1:11" ht="20.100000000000001" customHeight="1">
      <c r="A47" s="8">
        <v>39</v>
      </c>
      <c r="B47" s="9" t="s">
        <v>60</v>
      </c>
      <c r="C47" s="16" t="s">
        <v>80</v>
      </c>
      <c r="D47" s="153">
        <v>0</v>
      </c>
      <c r="E47" s="153">
        <v>-1.4689999999999999</v>
      </c>
      <c r="F47" s="153">
        <v>-11.722000000000001</v>
      </c>
      <c r="G47" s="153">
        <v>0</v>
      </c>
      <c r="H47" s="153">
        <v>13.191000000000003</v>
      </c>
      <c r="I47" s="153">
        <v>0</v>
      </c>
      <c r="J47" s="154"/>
      <c r="K47" s="154"/>
    </row>
    <row r="48" spans="1:11" ht="18" customHeight="1">
      <c r="A48" s="4">
        <v>40</v>
      </c>
      <c r="B48" s="7" t="s">
        <v>59</v>
      </c>
      <c r="C48" s="15" t="s">
        <v>81</v>
      </c>
      <c r="D48" s="153">
        <f t="shared" ref="D48:I48" si="7">D45-D46+D47</f>
        <v>79.120000000000118</v>
      </c>
      <c r="E48" s="153">
        <f t="shared" si="7"/>
        <v>28.553999999999949</v>
      </c>
      <c r="F48" s="153">
        <f t="shared" si="7"/>
        <v>9.2270000000000074</v>
      </c>
      <c r="G48" s="153">
        <f t="shared" si="7"/>
        <v>4.1470000000000269</v>
      </c>
      <c r="H48" s="153">
        <f t="shared" si="7"/>
        <v>37.192000000000093</v>
      </c>
      <c r="I48" s="153">
        <f t="shared" si="7"/>
        <v>-55.225999999999942</v>
      </c>
      <c r="J48" s="154"/>
      <c r="K48" s="154"/>
    </row>
    <row r="49" spans="1:11" ht="12" customHeight="1">
      <c r="D49" s="154"/>
      <c r="E49" s="154"/>
      <c r="F49" s="154"/>
      <c r="G49" s="154"/>
      <c r="H49" s="154"/>
      <c r="I49" s="154"/>
      <c r="J49" s="154"/>
      <c r="K49" s="154"/>
    </row>
    <row r="50" spans="1:11" ht="12" customHeight="1">
      <c r="A50" s="148"/>
      <c r="B50" s="149"/>
      <c r="D50" s="154"/>
      <c r="E50" s="154"/>
      <c r="F50" s="154"/>
      <c r="G50" s="154"/>
      <c r="H50" s="154"/>
      <c r="I50" s="154"/>
      <c r="J50" s="154"/>
      <c r="K50" s="154"/>
    </row>
    <row r="51" spans="1:11" ht="12" customHeight="1">
      <c r="A51" s="4" t="s">
        <v>109</v>
      </c>
      <c r="D51" s="154"/>
      <c r="E51" s="154"/>
      <c r="F51" s="154"/>
      <c r="G51" s="154"/>
      <c r="H51" s="154"/>
      <c r="I51" s="154"/>
      <c r="J51" s="154"/>
      <c r="K51" s="154"/>
    </row>
    <row r="52" spans="1:11" ht="11.1" customHeight="1">
      <c r="A52" s="4" t="s">
        <v>110</v>
      </c>
      <c r="D52" s="154"/>
      <c r="E52" s="154"/>
      <c r="F52" s="154"/>
      <c r="G52" s="154"/>
      <c r="H52" s="154"/>
      <c r="I52" s="154"/>
      <c r="J52" s="154"/>
      <c r="K52" s="154"/>
    </row>
    <row r="53" spans="1:11" ht="11.1" customHeight="1">
      <c r="A53" s="4" t="s">
        <v>222</v>
      </c>
      <c r="D53" s="154"/>
      <c r="E53" s="154"/>
      <c r="F53" s="154"/>
      <c r="G53" s="154"/>
      <c r="H53" s="154"/>
      <c r="I53" s="154"/>
      <c r="J53" s="154"/>
      <c r="K53" s="154"/>
    </row>
    <row r="54" spans="1:11" ht="11.1" customHeight="1">
      <c r="D54" s="154"/>
      <c r="E54" s="154"/>
      <c r="F54" s="154"/>
      <c r="G54" s="154"/>
      <c r="H54" s="154"/>
      <c r="I54" s="154"/>
      <c r="J54" s="154"/>
      <c r="K54" s="154"/>
    </row>
    <row r="55" spans="1:11" ht="12" customHeight="1">
      <c r="D55" s="154"/>
      <c r="E55" s="154"/>
      <c r="F55" s="154"/>
      <c r="G55" s="154"/>
      <c r="H55" s="154"/>
      <c r="I55" s="154"/>
      <c r="J55" s="154"/>
      <c r="K55" s="154"/>
    </row>
    <row r="56" spans="1:11" ht="12" customHeight="1">
      <c r="D56" s="154"/>
      <c r="E56" s="154"/>
      <c r="F56" s="154"/>
      <c r="G56" s="154"/>
      <c r="H56" s="154"/>
      <c r="I56" s="154"/>
      <c r="J56" s="154"/>
      <c r="K56" s="154"/>
    </row>
    <row r="57" spans="1:11" ht="12" customHeight="1">
      <c r="D57" s="154"/>
      <c r="E57" s="154"/>
      <c r="F57" s="154"/>
      <c r="G57" s="154"/>
      <c r="H57" s="154"/>
      <c r="I57" s="154"/>
      <c r="J57" s="154"/>
      <c r="K57" s="154"/>
    </row>
    <row r="58" spans="1:11" ht="12" customHeight="1">
      <c r="D58" s="154"/>
      <c r="E58" s="154"/>
      <c r="F58" s="154"/>
      <c r="G58" s="154"/>
      <c r="H58" s="154"/>
      <c r="I58" s="154"/>
      <c r="J58" s="154"/>
      <c r="K58" s="154"/>
    </row>
    <row r="59" spans="1:11" ht="12" customHeight="1">
      <c r="D59" s="154"/>
      <c r="E59" s="154"/>
      <c r="F59" s="154"/>
      <c r="G59" s="154"/>
      <c r="H59" s="154"/>
      <c r="I59" s="154"/>
      <c r="J59" s="154"/>
      <c r="K59" s="154"/>
    </row>
    <row r="60" spans="1:11" ht="12" customHeight="1">
      <c r="D60" s="154"/>
      <c r="E60" s="154"/>
      <c r="F60" s="154"/>
      <c r="G60" s="154"/>
      <c r="H60" s="154"/>
      <c r="I60" s="154"/>
      <c r="J60" s="154"/>
      <c r="K60" s="154"/>
    </row>
    <row r="61" spans="1:11" ht="12" customHeight="1">
      <c r="D61" s="154"/>
      <c r="E61" s="154"/>
      <c r="F61" s="154"/>
      <c r="G61" s="154"/>
      <c r="H61" s="154"/>
      <c r="I61" s="154"/>
      <c r="J61" s="154"/>
      <c r="K61" s="154"/>
    </row>
    <row r="62" spans="1:11" ht="12" customHeight="1">
      <c r="D62" s="154"/>
      <c r="E62" s="154"/>
      <c r="F62" s="154"/>
      <c r="G62" s="154"/>
      <c r="H62" s="154"/>
      <c r="I62" s="154"/>
      <c r="J62" s="154"/>
      <c r="K62" s="154"/>
    </row>
    <row r="63" spans="1:11" ht="12" customHeight="1">
      <c r="D63" s="154"/>
      <c r="E63" s="154"/>
      <c r="F63" s="154"/>
      <c r="G63" s="154"/>
      <c r="H63" s="154"/>
      <c r="I63" s="154"/>
      <c r="J63" s="154"/>
      <c r="K63" s="154"/>
    </row>
    <row r="64" spans="1:11" ht="12" customHeight="1">
      <c r="D64" s="154"/>
      <c r="E64" s="154"/>
      <c r="F64" s="154"/>
      <c r="G64" s="154"/>
      <c r="H64" s="154"/>
      <c r="I64" s="154"/>
      <c r="J64" s="154"/>
      <c r="K64" s="154"/>
    </row>
    <row r="65" spans="4:11" ht="12" customHeight="1">
      <c r="D65" s="154"/>
      <c r="E65" s="154"/>
      <c r="F65" s="154"/>
      <c r="G65" s="154"/>
      <c r="H65" s="154"/>
      <c r="I65" s="154"/>
      <c r="J65" s="154"/>
      <c r="K65" s="154"/>
    </row>
    <row r="66" spans="4:11" ht="12" customHeight="1">
      <c r="D66" s="154"/>
      <c r="E66" s="154"/>
      <c r="F66" s="154"/>
      <c r="G66" s="154"/>
      <c r="H66" s="154"/>
      <c r="I66" s="154"/>
      <c r="J66" s="154"/>
      <c r="K66" s="154"/>
    </row>
    <row r="67" spans="4:11" ht="12" customHeight="1">
      <c r="D67" s="154"/>
      <c r="E67" s="154"/>
      <c r="F67" s="154"/>
      <c r="G67" s="154"/>
      <c r="H67" s="154"/>
      <c r="I67" s="154"/>
      <c r="J67" s="154"/>
      <c r="K67" s="154"/>
    </row>
    <row r="68" spans="4:11" ht="12" customHeight="1">
      <c r="D68" s="154"/>
      <c r="E68" s="154"/>
      <c r="F68" s="154"/>
      <c r="G68" s="154"/>
      <c r="H68" s="154"/>
      <c r="I68" s="154"/>
      <c r="J68" s="154"/>
      <c r="K68" s="154"/>
    </row>
    <row r="69" spans="4:11" ht="12" customHeight="1">
      <c r="D69" s="154"/>
      <c r="E69" s="154"/>
      <c r="F69" s="154"/>
      <c r="G69" s="154"/>
      <c r="H69" s="154"/>
      <c r="I69" s="154"/>
      <c r="J69" s="154"/>
      <c r="K69" s="154"/>
    </row>
    <row r="70" spans="4:11" ht="12" customHeight="1">
      <c r="D70" s="154"/>
      <c r="E70" s="154"/>
      <c r="F70" s="154"/>
      <c r="G70" s="154"/>
      <c r="H70" s="154"/>
      <c r="I70" s="154"/>
      <c r="J70" s="154"/>
      <c r="K70" s="154"/>
    </row>
    <row r="71" spans="4:11" ht="12" customHeight="1">
      <c r="D71" s="154"/>
      <c r="E71" s="154"/>
      <c r="F71" s="154"/>
      <c r="G71" s="154"/>
      <c r="H71" s="154"/>
      <c r="I71" s="154"/>
      <c r="J71" s="154"/>
      <c r="K71" s="154"/>
    </row>
    <row r="72" spans="4:11" ht="12" customHeight="1">
      <c r="D72" s="154"/>
      <c r="E72" s="154"/>
      <c r="F72" s="154"/>
      <c r="G72" s="154"/>
      <c r="H72" s="154"/>
      <c r="I72" s="154"/>
      <c r="J72" s="154"/>
      <c r="K72" s="154"/>
    </row>
    <row r="73" spans="4:11" ht="12" customHeight="1">
      <c r="D73" s="154"/>
      <c r="E73" s="154"/>
      <c r="F73" s="154"/>
      <c r="G73" s="154"/>
      <c r="H73" s="154"/>
      <c r="I73" s="154"/>
      <c r="J73" s="154"/>
      <c r="K73" s="154"/>
    </row>
    <row r="74" spans="4:11" ht="12" customHeight="1">
      <c r="D74" s="154"/>
      <c r="E74" s="154"/>
      <c r="F74" s="154"/>
      <c r="G74" s="154"/>
      <c r="H74" s="154"/>
      <c r="I74" s="154"/>
      <c r="J74" s="154"/>
      <c r="K74" s="154"/>
    </row>
    <row r="75" spans="4:11" ht="12" customHeight="1">
      <c r="D75" s="154"/>
      <c r="E75" s="154"/>
      <c r="F75" s="154"/>
      <c r="G75" s="154"/>
      <c r="H75" s="154"/>
      <c r="I75" s="154"/>
      <c r="J75" s="154"/>
      <c r="K75" s="154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6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3D19EB-0013-45BF-B5C7-EC3909B34CAA}">
  <dimension ref="A1:K75"/>
  <sheetViews>
    <sheetView showGridLines="0" workbookViewId="0"/>
  </sheetViews>
  <sheetFormatPr baseColWidth="10" defaultColWidth="10" defaultRowHeight="11.25"/>
  <cols>
    <col min="1" max="1" width="2.25" style="144" customWidth="1"/>
    <col min="2" max="2" width="1.5" style="155" customWidth="1"/>
    <col min="3" max="3" width="32.625" style="144" customWidth="1"/>
    <col min="4" max="4" width="9.375" style="144" customWidth="1"/>
    <col min="5" max="6" width="9.5" style="144" customWidth="1"/>
    <col min="7" max="9" width="9.375" style="144" customWidth="1"/>
    <col min="10" max="11" width="7.25" style="144" customWidth="1"/>
    <col min="12" max="16384" width="10" style="144"/>
  </cols>
  <sheetData>
    <row r="1" spans="1:11" ht="12" customHeight="1">
      <c r="A1" s="141"/>
      <c r="B1" s="142"/>
      <c r="C1" s="142"/>
      <c r="D1" s="142"/>
      <c r="E1" s="142"/>
      <c r="F1" s="142"/>
      <c r="G1" s="142"/>
      <c r="H1" s="142"/>
      <c r="I1" s="142"/>
      <c r="J1" s="143"/>
      <c r="K1" s="143"/>
    </row>
    <row r="2" spans="1:11" ht="12" customHeight="1">
      <c r="A2" s="13" t="s">
        <v>111</v>
      </c>
      <c r="B2" s="142"/>
      <c r="C2" s="142"/>
      <c r="D2" s="142"/>
      <c r="E2" s="142"/>
      <c r="F2" s="142"/>
      <c r="G2" s="142"/>
      <c r="H2" s="142"/>
      <c r="I2" s="142"/>
      <c r="J2" s="143"/>
      <c r="K2" s="143"/>
    </row>
    <row r="3" spans="1:11" ht="12" customHeight="1">
      <c r="A3" s="19"/>
      <c r="B3" s="142"/>
      <c r="C3" s="142"/>
      <c r="D3" s="142"/>
      <c r="E3" s="142"/>
      <c r="F3" s="142"/>
      <c r="G3" s="142"/>
      <c r="H3" s="142"/>
      <c r="I3" s="142"/>
      <c r="J3" s="143"/>
      <c r="K3" s="143"/>
    </row>
    <row r="4" spans="1:11" ht="12" customHeight="1">
      <c r="A4" s="19" t="s">
        <v>288</v>
      </c>
      <c r="B4" s="142"/>
      <c r="C4" s="142"/>
      <c r="D4" s="142"/>
      <c r="E4" s="142"/>
      <c r="F4" s="142"/>
      <c r="G4" s="142"/>
      <c r="H4" s="142"/>
      <c r="I4" s="142"/>
      <c r="J4" s="143"/>
      <c r="K4" s="143"/>
    </row>
    <row r="5" spans="1:11" ht="12" customHeight="1">
      <c r="A5" s="20" t="s">
        <v>69</v>
      </c>
      <c r="B5" s="142"/>
      <c r="C5" s="142"/>
      <c r="D5" s="142"/>
      <c r="E5" s="142"/>
      <c r="F5" s="142"/>
      <c r="G5" s="142"/>
      <c r="H5" s="142"/>
      <c r="I5" s="142"/>
      <c r="J5" s="143"/>
      <c r="K5" s="143"/>
    </row>
    <row r="6" spans="1:11" ht="12" customHeight="1">
      <c r="A6" s="148"/>
      <c r="B6" s="149"/>
      <c r="C6" s="148"/>
      <c r="D6" s="148"/>
      <c r="E6" s="148"/>
      <c r="F6" s="148"/>
      <c r="G6" s="148"/>
      <c r="H6" s="148"/>
      <c r="I6" s="148"/>
      <c r="J6" s="150"/>
      <c r="K6" s="150"/>
    </row>
    <row r="7" spans="1:11" ht="45">
      <c r="A7" s="151"/>
      <c r="B7" s="149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152"/>
      <c r="K7" s="152"/>
    </row>
    <row r="8" spans="1:11" ht="24" customHeight="1">
      <c r="A8" s="4">
        <v>1</v>
      </c>
      <c r="B8" s="7"/>
      <c r="C8" s="14" t="s">
        <v>73</v>
      </c>
      <c r="D8" s="153">
        <v>1423.4679999999998</v>
      </c>
      <c r="E8" s="153">
        <v>1003.9179999999998</v>
      </c>
      <c r="F8" s="153">
        <v>61</v>
      </c>
      <c r="G8" s="153">
        <v>127.61699999999999</v>
      </c>
      <c r="H8" s="153">
        <v>230.93300000000022</v>
      </c>
      <c r="I8" s="153">
        <v>0</v>
      </c>
      <c r="J8" s="154"/>
      <c r="K8" s="154"/>
    </row>
    <row r="9" spans="1:11" ht="12" customHeight="1">
      <c r="A9" s="4">
        <v>2</v>
      </c>
      <c r="B9" s="7" t="s">
        <v>58</v>
      </c>
      <c r="C9" s="15" t="s">
        <v>74</v>
      </c>
      <c r="D9" s="153">
        <v>738.79399999999998</v>
      </c>
      <c r="E9" s="153">
        <v>578.77</v>
      </c>
      <c r="F9" s="153">
        <v>32.065000000000012</v>
      </c>
      <c r="G9" s="153">
        <v>45.645999999999994</v>
      </c>
      <c r="H9" s="153">
        <v>82.313000000000002</v>
      </c>
      <c r="I9" s="153">
        <v>0</v>
      </c>
      <c r="J9" s="154"/>
      <c r="K9" s="154"/>
    </row>
    <row r="10" spans="1:11" ht="18" customHeight="1">
      <c r="A10" s="4">
        <v>3</v>
      </c>
      <c r="B10" s="7" t="s">
        <v>59</v>
      </c>
      <c r="C10" s="15" t="s">
        <v>77</v>
      </c>
      <c r="D10" s="153">
        <f t="shared" ref="D10:I10" si="0">D8-D9</f>
        <v>684.67399999999986</v>
      </c>
      <c r="E10" s="153">
        <f t="shared" si="0"/>
        <v>425.1479999999998</v>
      </c>
      <c r="F10" s="153">
        <f t="shared" si="0"/>
        <v>28.934999999999988</v>
      </c>
      <c r="G10" s="153">
        <f t="shared" si="0"/>
        <v>81.971000000000004</v>
      </c>
      <c r="H10" s="153">
        <f t="shared" si="0"/>
        <v>148.62000000000023</v>
      </c>
      <c r="I10" s="153">
        <f t="shared" si="0"/>
        <v>0</v>
      </c>
      <c r="J10" s="154"/>
      <c r="K10" s="154"/>
    </row>
    <row r="11" spans="1:11" ht="12" customHeight="1">
      <c r="A11" s="4">
        <v>4</v>
      </c>
      <c r="B11" s="7" t="s">
        <v>58</v>
      </c>
      <c r="C11" s="15" t="s">
        <v>78</v>
      </c>
      <c r="D11" s="153">
        <v>133.249</v>
      </c>
      <c r="E11" s="153">
        <v>74.459000000000003</v>
      </c>
      <c r="F11" s="153">
        <v>2.4220000000000002</v>
      </c>
      <c r="G11" s="153">
        <v>18.061</v>
      </c>
      <c r="H11" s="153">
        <v>38.306999999999988</v>
      </c>
      <c r="I11" s="153">
        <v>0</v>
      </c>
      <c r="J11" s="154"/>
      <c r="K11" s="154"/>
    </row>
    <row r="12" spans="1:11" ht="18" customHeight="1">
      <c r="A12" s="4">
        <v>5</v>
      </c>
      <c r="B12" s="7" t="s">
        <v>59</v>
      </c>
      <c r="C12" s="15" t="s">
        <v>89</v>
      </c>
      <c r="D12" s="153">
        <f>D10-D11</f>
        <v>551.42499999999984</v>
      </c>
      <c r="E12" s="153">
        <f>E10-E11</f>
        <v>350.68899999999979</v>
      </c>
      <c r="F12" s="153">
        <f>F10-F11</f>
        <v>26.512999999999987</v>
      </c>
      <c r="G12" s="153">
        <f>G10-G11</f>
        <v>63.910000000000004</v>
      </c>
      <c r="H12" s="153">
        <f>H10-H11</f>
        <v>110.31300000000024</v>
      </c>
      <c r="I12" s="153">
        <v>-54.889999999999986</v>
      </c>
      <c r="J12" s="154"/>
      <c r="K12" s="154"/>
    </row>
    <row r="13" spans="1:11" ht="12" customHeight="1">
      <c r="A13" s="4">
        <v>6</v>
      </c>
      <c r="B13" s="7" t="s">
        <v>58</v>
      </c>
      <c r="C13" s="15" t="s">
        <v>90</v>
      </c>
      <c r="D13" s="153">
        <v>420.92599999999999</v>
      </c>
      <c r="E13" s="153">
        <v>277.90300000000002</v>
      </c>
      <c r="F13" s="153">
        <v>22.33</v>
      </c>
      <c r="G13" s="153">
        <v>65.608000000000004</v>
      </c>
      <c r="H13" s="153">
        <v>55.084999999999972</v>
      </c>
      <c r="I13" s="153">
        <v>3.3820000000000001</v>
      </c>
      <c r="J13" s="154"/>
      <c r="K13" s="154"/>
    </row>
    <row r="14" spans="1:11" ht="12" customHeight="1">
      <c r="A14" s="4">
        <v>7</v>
      </c>
      <c r="B14" s="7" t="s">
        <v>58</v>
      </c>
      <c r="C14" s="15" t="s">
        <v>91</v>
      </c>
      <c r="D14" s="153">
        <v>5.2750000000000004</v>
      </c>
      <c r="E14" s="153">
        <v>2.8119999999999998</v>
      </c>
      <c r="F14" s="153">
        <v>0.29800000000000004</v>
      </c>
      <c r="G14" s="153">
        <v>7.4999999999999997E-2</v>
      </c>
      <c r="H14" s="153">
        <v>2.09</v>
      </c>
      <c r="I14" s="153">
        <v>0</v>
      </c>
      <c r="J14" s="154"/>
      <c r="K14" s="154"/>
    </row>
    <row r="15" spans="1:11" ht="12" customHeight="1">
      <c r="A15" s="4">
        <v>8</v>
      </c>
      <c r="B15" s="7" t="s">
        <v>60</v>
      </c>
      <c r="C15" s="15" t="s">
        <v>92</v>
      </c>
      <c r="D15" s="153">
        <v>16.277000000000001</v>
      </c>
      <c r="E15" s="153">
        <v>15.759</v>
      </c>
      <c r="F15" s="153">
        <v>0</v>
      </c>
      <c r="G15" s="153">
        <v>7.9000000000000001E-2</v>
      </c>
      <c r="H15" s="153">
        <v>0.439</v>
      </c>
      <c r="I15" s="153">
        <v>0</v>
      </c>
      <c r="J15" s="154"/>
      <c r="K15" s="154"/>
    </row>
    <row r="16" spans="1:11" ht="18" customHeight="1">
      <c r="A16" s="4">
        <v>9</v>
      </c>
      <c r="B16" s="7" t="s">
        <v>59</v>
      </c>
      <c r="C16" s="15" t="s">
        <v>112</v>
      </c>
      <c r="D16" s="153">
        <f t="shared" ref="D16:I16" si="1">D12-D13-D14+D15</f>
        <v>141.50099999999986</v>
      </c>
      <c r="E16" s="153">
        <f t="shared" si="1"/>
        <v>85.732999999999777</v>
      </c>
      <c r="F16" s="153">
        <f t="shared" si="1"/>
        <v>3.8849999999999891</v>
      </c>
      <c r="G16" s="153">
        <f t="shared" si="1"/>
        <v>-1.6940000000000004</v>
      </c>
      <c r="H16" s="153">
        <f t="shared" si="1"/>
        <v>53.577000000000275</v>
      </c>
      <c r="I16" s="153">
        <f t="shared" si="1"/>
        <v>-58.271999999999984</v>
      </c>
      <c r="J16" s="154"/>
      <c r="K16" s="154"/>
    </row>
    <row r="17" spans="1:11" ht="12" customHeight="1">
      <c r="A17" s="4">
        <v>10</v>
      </c>
      <c r="B17" s="7" t="s">
        <v>60</v>
      </c>
      <c r="C17" s="15" t="s">
        <v>93</v>
      </c>
      <c r="D17" s="153">
        <v>422.20200000000006</v>
      </c>
      <c r="E17" s="153">
        <v>0</v>
      </c>
      <c r="F17" s="153">
        <v>0</v>
      </c>
      <c r="G17" s="153">
        <v>0</v>
      </c>
      <c r="H17" s="153">
        <v>422.20200000000006</v>
      </c>
      <c r="I17" s="153">
        <v>2.1059999999999999</v>
      </c>
      <c r="J17" s="154"/>
      <c r="K17" s="154"/>
    </row>
    <row r="18" spans="1:11" ht="12" customHeight="1">
      <c r="A18" s="4">
        <v>11</v>
      </c>
      <c r="B18" s="7" t="s">
        <v>58</v>
      </c>
      <c r="C18" s="15" t="s">
        <v>94</v>
      </c>
      <c r="D18" s="153">
        <v>11.199</v>
      </c>
      <c r="E18" s="153">
        <v>0</v>
      </c>
      <c r="F18" s="153">
        <v>0</v>
      </c>
      <c r="G18" s="153">
        <v>11.199</v>
      </c>
      <c r="H18" s="153">
        <v>0</v>
      </c>
      <c r="I18" s="153">
        <v>5.1239999999999997</v>
      </c>
      <c r="J18" s="154"/>
      <c r="K18" s="154"/>
    </row>
    <row r="19" spans="1:11" ht="12" customHeight="1">
      <c r="A19" s="4">
        <v>12</v>
      </c>
      <c r="B19" s="7" t="s">
        <v>60</v>
      </c>
      <c r="C19" s="15" t="s">
        <v>95</v>
      </c>
      <c r="D19" s="153">
        <v>86.048000000000002</v>
      </c>
      <c r="E19" s="153">
        <v>0</v>
      </c>
      <c r="F19" s="153">
        <v>0</v>
      </c>
      <c r="G19" s="153">
        <v>86.048000000000002</v>
      </c>
      <c r="H19" s="153">
        <v>0</v>
      </c>
      <c r="I19" s="153">
        <v>1.319</v>
      </c>
      <c r="J19" s="154"/>
      <c r="K19" s="154"/>
    </row>
    <row r="20" spans="1:11" ht="12" customHeight="1">
      <c r="A20" s="4">
        <v>13</v>
      </c>
      <c r="B20" s="7" t="s">
        <v>58</v>
      </c>
      <c r="C20" s="15" t="s">
        <v>96</v>
      </c>
      <c r="D20" s="153">
        <v>168.06900000000002</v>
      </c>
      <c r="E20" s="153">
        <v>69.823999999999998</v>
      </c>
      <c r="F20" s="153">
        <v>77.990000000000009</v>
      </c>
      <c r="G20" s="153">
        <v>12.164</v>
      </c>
      <c r="H20" s="153">
        <v>8.0909999999999993</v>
      </c>
      <c r="I20" s="153">
        <v>43.658999999999992</v>
      </c>
      <c r="J20" s="154"/>
      <c r="K20" s="154"/>
    </row>
    <row r="21" spans="1:11" ht="12" customHeight="1">
      <c r="A21" s="4">
        <v>14</v>
      </c>
      <c r="B21" s="7" t="s">
        <v>60</v>
      </c>
      <c r="C21" s="15" t="s">
        <v>97</v>
      </c>
      <c r="D21" s="153">
        <v>187.79700000000003</v>
      </c>
      <c r="E21" s="153">
        <v>28.521000000000001</v>
      </c>
      <c r="F21" s="153">
        <v>70.731000000000009</v>
      </c>
      <c r="G21" s="153">
        <v>6.426000000000001</v>
      </c>
      <c r="H21" s="153">
        <v>82.119</v>
      </c>
      <c r="I21" s="153">
        <v>23.930999999999997</v>
      </c>
      <c r="J21" s="154"/>
      <c r="K21" s="154"/>
    </row>
    <row r="22" spans="1:11" ht="18" customHeight="1">
      <c r="A22" s="4">
        <v>15</v>
      </c>
      <c r="B22" s="7" t="s">
        <v>59</v>
      </c>
      <c r="C22" s="15" t="s">
        <v>219</v>
      </c>
      <c r="D22" s="153">
        <f t="shared" ref="D22:I22" si="2">D16+D17-D18+D19-D20+D21</f>
        <v>658.28</v>
      </c>
      <c r="E22" s="153">
        <f t="shared" si="2"/>
        <v>44.429999999999779</v>
      </c>
      <c r="F22" s="153">
        <f t="shared" si="2"/>
        <v>-3.3740000000000094</v>
      </c>
      <c r="G22" s="153">
        <f t="shared" si="2"/>
        <v>67.417000000000002</v>
      </c>
      <c r="H22" s="153">
        <f t="shared" si="2"/>
        <v>549.80700000000036</v>
      </c>
      <c r="I22" s="153">
        <f t="shared" si="2"/>
        <v>-79.69899999999997</v>
      </c>
      <c r="J22" s="154"/>
      <c r="K22" s="154"/>
    </row>
    <row r="23" spans="1:11" ht="12" customHeight="1">
      <c r="A23" s="4">
        <v>16</v>
      </c>
      <c r="B23" s="7" t="s">
        <v>58</v>
      </c>
      <c r="C23" s="15" t="s">
        <v>98</v>
      </c>
      <c r="D23" s="153">
        <v>95.037999999999997</v>
      </c>
      <c r="E23" s="153">
        <v>15.278</v>
      </c>
      <c r="F23" s="153">
        <v>2.073</v>
      </c>
      <c r="G23" s="153">
        <v>0</v>
      </c>
      <c r="H23" s="153">
        <v>77.686999999999998</v>
      </c>
      <c r="I23" s="153">
        <v>0.75700000000000001</v>
      </c>
      <c r="J23" s="154"/>
      <c r="K23" s="154"/>
    </row>
    <row r="24" spans="1:11" ht="12" customHeight="1">
      <c r="A24" s="4">
        <v>17</v>
      </c>
      <c r="B24" s="7" t="s">
        <v>60</v>
      </c>
      <c r="C24" s="15" t="s">
        <v>99</v>
      </c>
      <c r="D24" s="153">
        <v>95.674000000000007</v>
      </c>
      <c r="E24" s="153">
        <v>0</v>
      </c>
      <c r="F24" s="153">
        <v>0</v>
      </c>
      <c r="G24" s="153">
        <v>95.674000000000007</v>
      </c>
      <c r="H24" s="153">
        <v>0</v>
      </c>
      <c r="I24" s="153">
        <v>0.121</v>
      </c>
      <c r="J24" s="154"/>
      <c r="K24" s="154"/>
    </row>
    <row r="25" spans="1:11" ht="12" customHeight="1">
      <c r="A25" s="4">
        <v>18</v>
      </c>
      <c r="B25" s="7" t="s">
        <v>58</v>
      </c>
      <c r="C25" s="15" t="s">
        <v>220</v>
      </c>
      <c r="D25" s="153">
        <v>163.38</v>
      </c>
      <c r="E25" s="153">
        <v>0</v>
      </c>
      <c r="F25" s="153">
        <v>0</v>
      </c>
      <c r="G25" s="153">
        <v>0</v>
      </c>
      <c r="H25" s="153">
        <v>163.38</v>
      </c>
      <c r="I25" s="153">
        <v>0.50900000000000001</v>
      </c>
      <c r="J25" s="154"/>
      <c r="K25" s="154"/>
    </row>
    <row r="26" spans="1:11" ht="12" customHeight="1">
      <c r="A26" s="4">
        <v>19</v>
      </c>
      <c r="B26" s="7" t="s">
        <v>60</v>
      </c>
      <c r="C26" s="15" t="s">
        <v>221</v>
      </c>
      <c r="D26" s="153">
        <v>163.203</v>
      </c>
      <c r="E26" s="153">
        <v>5.3320000000000025</v>
      </c>
      <c r="F26" s="153">
        <v>27.413999999999998</v>
      </c>
      <c r="G26" s="153">
        <v>130.25199999999998</v>
      </c>
      <c r="H26" s="153">
        <v>0.20499999999999999</v>
      </c>
      <c r="I26" s="153">
        <v>0.68599999999999994</v>
      </c>
      <c r="J26" s="154"/>
      <c r="K26" s="154"/>
    </row>
    <row r="27" spans="1:11" ht="12" customHeight="1">
      <c r="A27" s="4">
        <v>20</v>
      </c>
      <c r="B27" s="7" t="s">
        <v>58</v>
      </c>
      <c r="C27" s="15" t="s">
        <v>100</v>
      </c>
      <c r="D27" s="153">
        <v>130.27500000000003</v>
      </c>
      <c r="E27" s="153">
        <v>3.9510000000000005</v>
      </c>
      <c r="F27" s="153">
        <v>11.653000000000002</v>
      </c>
      <c r="G27" s="153">
        <v>114.46600000000001</v>
      </c>
      <c r="H27" s="153">
        <v>0.20499999999999999</v>
      </c>
      <c r="I27" s="153">
        <v>0.74299999999999999</v>
      </c>
      <c r="J27" s="154"/>
      <c r="K27" s="154"/>
    </row>
    <row r="28" spans="1:11" ht="12" customHeight="1">
      <c r="A28" s="4">
        <v>21</v>
      </c>
      <c r="B28" s="7" t="s">
        <v>60</v>
      </c>
      <c r="C28" s="15" t="s">
        <v>114</v>
      </c>
      <c r="D28" s="153">
        <v>128.92500000000001</v>
      </c>
      <c r="E28" s="153">
        <v>0</v>
      </c>
      <c r="F28" s="153">
        <v>0</v>
      </c>
      <c r="G28" s="153">
        <v>0</v>
      </c>
      <c r="H28" s="153">
        <v>128.92500000000001</v>
      </c>
      <c r="I28" s="153">
        <v>2.093</v>
      </c>
      <c r="J28" s="154"/>
      <c r="K28" s="154"/>
    </row>
    <row r="29" spans="1:11" ht="12" customHeight="1">
      <c r="A29" s="4">
        <v>22</v>
      </c>
      <c r="B29" s="7" t="s">
        <v>58</v>
      </c>
      <c r="C29" s="15" t="s">
        <v>101</v>
      </c>
      <c r="D29" s="153">
        <v>71.092999999999989</v>
      </c>
      <c r="E29" s="153">
        <v>7.4870000000000001</v>
      </c>
      <c r="F29" s="153">
        <v>31.875</v>
      </c>
      <c r="G29" s="153">
        <v>13.530000000000001</v>
      </c>
      <c r="H29" s="153">
        <v>18.201000000000001</v>
      </c>
      <c r="I29" s="153">
        <v>12.18</v>
      </c>
      <c r="J29" s="154"/>
      <c r="K29" s="154"/>
    </row>
    <row r="30" spans="1:11" ht="12" customHeight="1">
      <c r="A30" s="4">
        <v>23</v>
      </c>
      <c r="B30" s="7" t="s">
        <v>60</v>
      </c>
      <c r="C30" s="15" t="s">
        <v>102</v>
      </c>
      <c r="D30" s="153">
        <v>63.936999999999983</v>
      </c>
      <c r="E30" s="153">
        <v>4.0139999999999993</v>
      </c>
      <c r="F30" s="153">
        <v>31.885999999999996</v>
      </c>
      <c r="G30" s="153">
        <v>6.3000000000000043</v>
      </c>
      <c r="H30" s="153">
        <v>21.737000000000002</v>
      </c>
      <c r="I30" s="153">
        <v>19.335999999999999</v>
      </c>
      <c r="J30" s="154"/>
      <c r="K30" s="154"/>
    </row>
    <row r="31" spans="1:11" ht="18" customHeight="1">
      <c r="A31" s="4">
        <v>24</v>
      </c>
      <c r="B31" s="7" t="s">
        <v>59</v>
      </c>
      <c r="C31" s="15" t="s">
        <v>79</v>
      </c>
      <c r="D31" s="153">
        <f t="shared" ref="D31:I31" si="3">D22-D23+D24-D25+D26-D27+D28-D29+D30</f>
        <v>650.23299999999995</v>
      </c>
      <c r="E31" s="153">
        <f t="shared" si="3"/>
        <v>27.059999999999778</v>
      </c>
      <c r="F31" s="153">
        <f t="shared" si="3"/>
        <v>10.324999999999982</v>
      </c>
      <c r="G31" s="153">
        <f t="shared" si="3"/>
        <v>171.64699999999996</v>
      </c>
      <c r="H31" s="153">
        <f t="shared" si="3"/>
        <v>441.20100000000036</v>
      </c>
      <c r="I31" s="153">
        <f t="shared" si="3"/>
        <v>-71.651999999999973</v>
      </c>
      <c r="J31" s="154"/>
      <c r="K31" s="154"/>
    </row>
    <row r="32" spans="1:11" ht="12" customHeight="1">
      <c r="A32" s="4">
        <v>25</v>
      </c>
      <c r="B32" s="7" t="s">
        <v>58</v>
      </c>
      <c r="C32" s="15" t="s">
        <v>75</v>
      </c>
      <c r="D32" s="153">
        <v>574.30000000000007</v>
      </c>
      <c r="E32" s="153">
        <v>0</v>
      </c>
      <c r="F32" s="153">
        <v>0</v>
      </c>
      <c r="G32" s="153">
        <v>157.16900000000001</v>
      </c>
      <c r="H32" s="153">
        <v>417.13100000000003</v>
      </c>
      <c r="I32" s="153">
        <v>0</v>
      </c>
      <c r="J32" s="154"/>
      <c r="K32" s="154"/>
    </row>
    <row r="33" spans="1:11" ht="20.100000000000001" customHeight="1">
      <c r="A33" s="8">
        <v>26</v>
      </c>
      <c r="B33" s="9" t="s">
        <v>60</v>
      </c>
      <c r="C33" s="16" t="s">
        <v>80</v>
      </c>
      <c r="D33" s="153">
        <v>0</v>
      </c>
      <c r="E33" s="153">
        <v>-1.4700000000000002</v>
      </c>
      <c r="F33" s="153">
        <v>-13.033999999999999</v>
      </c>
      <c r="G33" s="153">
        <v>0</v>
      </c>
      <c r="H33" s="153">
        <v>14.503999999999998</v>
      </c>
      <c r="I33" s="153">
        <v>0</v>
      </c>
      <c r="J33" s="154"/>
      <c r="K33" s="154"/>
    </row>
    <row r="34" spans="1:11" ht="18" customHeight="1">
      <c r="A34" s="4">
        <v>27</v>
      </c>
      <c r="B34" s="7" t="s">
        <v>59</v>
      </c>
      <c r="C34" s="15" t="s">
        <v>81</v>
      </c>
      <c r="D34" s="153">
        <f t="shared" ref="D34:I34" si="4">D31-D32+D33</f>
        <v>75.932999999999879</v>
      </c>
      <c r="E34" s="153">
        <f t="shared" si="4"/>
        <v>25.58999999999978</v>
      </c>
      <c r="F34" s="153">
        <f t="shared" si="4"/>
        <v>-2.7090000000000174</v>
      </c>
      <c r="G34" s="153">
        <f t="shared" si="4"/>
        <v>14.477999999999952</v>
      </c>
      <c r="H34" s="153">
        <f t="shared" si="4"/>
        <v>38.574000000000332</v>
      </c>
      <c r="I34" s="153">
        <f t="shared" si="4"/>
        <v>-71.651999999999973</v>
      </c>
      <c r="J34" s="154"/>
      <c r="K34" s="154"/>
    </row>
    <row r="35" spans="1:11" ht="12" customHeight="1">
      <c r="A35" s="4">
        <v>28</v>
      </c>
      <c r="B35" s="7" t="s">
        <v>58</v>
      </c>
      <c r="C35" s="15" t="s">
        <v>103</v>
      </c>
      <c r="D35" s="153">
        <v>17.562000000000001</v>
      </c>
      <c r="E35" s="153">
        <v>0.29299999999999982</v>
      </c>
      <c r="F35" s="153">
        <v>3.5940000000000003</v>
      </c>
      <c r="G35" s="153">
        <v>11.259</v>
      </c>
      <c r="H35" s="153">
        <v>2.4160000000000004</v>
      </c>
      <c r="I35" s="153">
        <v>1.853</v>
      </c>
      <c r="J35" s="154"/>
      <c r="K35" s="154"/>
    </row>
    <row r="36" spans="1:11" ht="12" customHeight="1">
      <c r="A36" s="4">
        <v>29</v>
      </c>
      <c r="B36" s="7" t="s">
        <v>60</v>
      </c>
      <c r="C36" s="15" t="s">
        <v>104</v>
      </c>
      <c r="D36" s="153">
        <v>15.659000000000002</v>
      </c>
      <c r="E36" s="153">
        <v>6.2410000000000005</v>
      </c>
      <c r="F36" s="153">
        <v>8.7999999999999995E-2</v>
      </c>
      <c r="G36" s="153">
        <v>4.774</v>
      </c>
      <c r="H36" s="153">
        <v>4.5560000000000009</v>
      </c>
      <c r="I36" s="153">
        <v>3.7560000000000002</v>
      </c>
      <c r="J36" s="154"/>
      <c r="K36" s="154"/>
    </row>
    <row r="37" spans="1:11" ht="12" customHeight="1">
      <c r="A37" s="4">
        <v>30</v>
      </c>
      <c r="B37" s="7" t="s">
        <v>58</v>
      </c>
      <c r="C37" s="15" t="s">
        <v>76</v>
      </c>
      <c r="D37" s="153">
        <v>137.52999999999997</v>
      </c>
      <c r="E37" s="153">
        <v>69.945000000000022</v>
      </c>
      <c r="F37" s="153">
        <v>2.8169999999999997</v>
      </c>
      <c r="G37" s="153">
        <v>20.49</v>
      </c>
      <c r="H37" s="153">
        <v>44.277999999999977</v>
      </c>
      <c r="I37" s="153">
        <v>0</v>
      </c>
      <c r="J37" s="154"/>
      <c r="K37" s="154"/>
    </row>
    <row r="38" spans="1:11" ht="12" customHeight="1">
      <c r="A38" s="4">
        <v>31</v>
      </c>
      <c r="B38" s="7" t="s">
        <v>60</v>
      </c>
      <c r="C38" s="15" t="s">
        <v>78</v>
      </c>
      <c r="D38" s="153">
        <v>133.249</v>
      </c>
      <c r="E38" s="153">
        <v>74.459000000000003</v>
      </c>
      <c r="F38" s="153">
        <v>2.4220000000000002</v>
      </c>
      <c r="G38" s="153">
        <v>18.061</v>
      </c>
      <c r="H38" s="153">
        <v>38.306999999999988</v>
      </c>
      <c r="I38" s="153">
        <v>0</v>
      </c>
      <c r="J38" s="154"/>
      <c r="K38" s="154"/>
    </row>
    <row r="39" spans="1:11" ht="12" customHeight="1">
      <c r="A39" s="4">
        <v>32</v>
      </c>
      <c r="B39" s="7" t="s">
        <v>58</v>
      </c>
      <c r="C39" s="15" t="s">
        <v>82</v>
      </c>
      <c r="D39" s="153">
        <v>0.59699999999999998</v>
      </c>
      <c r="E39" s="153">
        <v>0.78099999999999992</v>
      </c>
      <c r="F39" s="153">
        <v>-5.0000000000000044E-3</v>
      </c>
      <c r="G39" s="153">
        <v>-0.52200000000000002</v>
      </c>
      <c r="H39" s="153">
        <v>0.34300000000000003</v>
      </c>
      <c r="I39" s="153">
        <v>-0.59699999999999998</v>
      </c>
      <c r="J39" s="154"/>
      <c r="K39" s="154"/>
    </row>
    <row r="40" spans="1:11" ht="18" customHeight="1">
      <c r="A40" s="4">
        <v>33</v>
      </c>
      <c r="B40" s="7" t="s">
        <v>59</v>
      </c>
      <c r="C40" s="15" t="s">
        <v>83</v>
      </c>
      <c r="D40" s="153">
        <f t="shared" ref="D40:I40" si="5">D34-D35+D36-D37+D38-D39</f>
        <v>69.151999999999916</v>
      </c>
      <c r="E40" s="153">
        <f t="shared" si="5"/>
        <v>35.270999999999766</v>
      </c>
      <c r="F40" s="153">
        <f t="shared" si="5"/>
        <v>-6.6050000000000173</v>
      </c>
      <c r="G40" s="153">
        <f t="shared" si="5"/>
        <v>6.0859999999999541</v>
      </c>
      <c r="H40" s="153">
        <f t="shared" si="5"/>
        <v>34.400000000000333</v>
      </c>
      <c r="I40" s="153">
        <f t="shared" si="5"/>
        <v>-69.151999999999973</v>
      </c>
      <c r="J40" s="154"/>
      <c r="K40" s="154"/>
    </row>
    <row r="41" spans="1:11" ht="20.100000000000001" customHeight="1">
      <c r="A41" s="4"/>
      <c r="B41" s="7"/>
      <c r="C41" s="17" t="s">
        <v>105</v>
      </c>
      <c r="D41" s="153"/>
      <c r="E41" s="153"/>
      <c r="F41" s="153"/>
      <c r="G41" s="153"/>
      <c r="H41" s="153"/>
      <c r="I41" s="153"/>
      <c r="J41" s="154"/>
      <c r="K41" s="154"/>
    </row>
    <row r="42" spans="1:11" ht="18" customHeight="1">
      <c r="A42" s="4">
        <v>34</v>
      </c>
      <c r="B42" s="7"/>
      <c r="C42" s="15" t="s">
        <v>79</v>
      </c>
      <c r="D42" s="153">
        <v>650.23300000000006</v>
      </c>
      <c r="E42" s="153">
        <v>27.059999999999768</v>
      </c>
      <c r="F42" s="153">
        <v>10.324999999999974</v>
      </c>
      <c r="G42" s="153">
        <v>171.64699999999999</v>
      </c>
      <c r="H42" s="153">
        <v>441.20100000000031</v>
      </c>
      <c r="I42" s="153">
        <v>-71.651999999999987</v>
      </c>
      <c r="J42" s="154"/>
      <c r="K42" s="154"/>
    </row>
    <row r="43" spans="1:11" ht="12" customHeight="1">
      <c r="A43" s="4">
        <v>35</v>
      </c>
      <c r="B43" s="7" t="s">
        <v>58</v>
      </c>
      <c r="C43" s="18" t="s">
        <v>106</v>
      </c>
      <c r="D43" s="153">
        <v>95.756</v>
      </c>
      <c r="E43" s="153">
        <v>0</v>
      </c>
      <c r="F43" s="153">
        <v>0</v>
      </c>
      <c r="G43" s="153">
        <v>95.756</v>
      </c>
      <c r="H43" s="153">
        <v>0</v>
      </c>
      <c r="I43" s="153">
        <v>0</v>
      </c>
      <c r="J43" s="154"/>
      <c r="K43" s="154"/>
    </row>
    <row r="44" spans="1:11" ht="12" customHeight="1">
      <c r="A44" s="4">
        <v>36</v>
      </c>
      <c r="B44" s="7" t="s">
        <v>60</v>
      </c>
      <c r="C44" s="18" t="s">
        <v>107</v>
      </c>
      <c r="D44" s="153">
        <v>95.756</v>
      </c>
      <c r="E44" s="153">
        <v>0</v>
      </c>
      <c r="F44" s="153">
        <v>0</v>
      </c>
      <c r="G44" s="153">
        <v>0</v>
      </c>
      <c r="H44" s="153">
        <v>95.756</v>
      </c>
      <c r="I44" s="153">
        <v>0</v>
      </c>
      <c r="J44" s="154"/>
      <c r="K44" s="154"/>
    </row>
    <row r="45" spans="1:11" ht="18" customHeight="1">
      <c r="A45" s="4">
        <v>37</v>
      </c>
      <c r="B45" s="7" t="s">
        <v>59</v>
      </c>
      <c r="C45" s="15" t="s">
        <v>113</v>
      </c>
      <c r="D45" s="153">
        <f t="shared" ref="D45:I45" si="6">D42-D43+D44</f>
        <v>650.23300000000006</v>
      </c>
      <c r="E45" s="153">
        <f t="shared" si="6"/>
        <v>27.059999999999768</v>
      </c>
      <c r="F45" s="153">
        <f t="shared" si="6"/>
        <v>10.324999999999974</v>
      </c>
      <c r="G45" s="153">
        <f t="shared" si="6"/>
        <v>75.890999999999991</v>
      </c>
      <c r="H45" s="153">
        <f t="shared" si="6"/>
        <v>536.95700000000033</v>
      </c>
      <c r="I45" s="153">
        <f t="shared" si="6"/>
        <v>-71.651999999999987</v>
      </c>
      <c r="J45" s="154"/>
      <c r="K45" s="154"/>
    </row>
    <row r="46" spans="1:11" ht="12" customHeight="1">
      <c r="A46" s="4">
        <v>38</v>
      </c>
      <c r="B46" s="7" t="s">
        <v>58</v>
      </c>
      <c r="C46" s="15" t="s">
        <v>108</v>
      </c>
      <c r="D46" s="153">
        <v>574.30000000000007</v>
      </c>
      <c r="E46" s="153">
        <v>0</v>
      </c>
      <c r="F46" s="153">
        <v>0</v>
      </c>
      <c r="G46" s="153">
        <v>61.413000000000004</v>
      </c>
      <c r="H46" s="153">
        <v>512.88700000000006</v>
      </c>
      <c r="I46" s="153">
        <v>0</v>
      </c>
      <c r="J46" s="154"/>
      <c r="K46" s="154"/>
    </row>
    <row r="47" spans="1:11" ht="20.100000000000001" customHeight="1">
      <c r="A47" s="8">
        <v>39</v>
      </c>
      <c r="B47" s="9" t="s">
        <v>60</v>
      </c>
      <c r="C47" s="16" t="s">
        <v>80</v>
      </c>
      <c r="D47" s="153">
        <v>0</v>
      </c>
      <c r="E47" s="153">
        <v>-1.4700000000000002</v>
      </c>
      <c r="F47" s="153">
        <v>-13.033999999999999</v>
      </c>
      <c r="G47" s="153">
        <v>0</v>
      </c>
      <c r="H47" s="153">
        <v>14.503999999999998</v>
      </c>
      <c r="I47" s="153">
        <v>0</v>
      </c>
      <c r="J47" s="154"/>
      <c r="K47" s="154"/>
    </row>
    <row r="48" spans="1:11" ht="18" customHeight="1">
      <c r="A48" s="4">
        <v>40</v>
      </c>
      <c r="B48" s="7" t="s">
        <v>59</v>
      </c>
      <c r="C48" s="15" t="s">
        <v>81</v>
      </c>
      <c r="D48" s="153">
        <f t="shared" ref="D48:I48" si="7">D45-D46+D47</f>
        <v>75.932999999999993</v>
      </c>
      <c r="E48" s="153">
        <f t="shared" si="7"/>
        <v>25.589999999999769</v>
      </c>
      <c r="F48" s="153">
        <f t="shared" si="7"/>
        <v>-2.7090000000000245</v>
      </c>
      <c r="G48" s="153">
        <f t="shared" si="7"/>
        <v>14.477999999999987</v>
      </c>
      <c r="H48" s="153">
        <f t="shared" si="7"/>
        <v>38.574000000000275</v>
      </c>
      <c r="I48" s="153">
        <f t="shared" si="7"/>
        <v>-71.651999999999987</v>
      </c>
      <c r="J48" s="154"/>
      <c r="K48" s="154"/>
    </row>
    <row r="49" spans="1:11" ht="12" customHeight="1">
      <c r="D49" s="154"/>
      <c r="E49" s="154"/>
      <c r="F49" s="154"/>
      <c r="G49" s="154"/>
      <c r="H49" s="154"/>
      <c r="I49" s="154"/>
      <c r="J49" s="154"/>
      <c r="K49" s="154"/>
    </row>
    <row r="50" spans="1:11" ht="12" customHeight="1">
      <c r="A50" s="148"/>
      <c r="B50" s="149"/>
      <c r="D50" s="154"/>
      <c r="E50" s="154"/>
      <c r="F50" s="154"/>
      <c r="G50" s="154"/>
      <c r="H50" s="154"/>
      <c r="I50" s="154"/>
      <c r="J50" s="154"/>
      <c r="K50" s="154"/>
    </row>
    <row r="51" spans="1:11" ht="12" customHeight="1">
      <c r="A51" s="4" t="s">
        <v>109</v>
      </c>
      <c r="D51" s="154"/>
      <c r="E51" s="154"/>
      <c r="F51" s="154"/>
      <c r="G51" s="154"/>
      <c r="H51" s="154"/>
      <c r="I51" s="154"/>
      <c r="J51" s="154"/>
      <c r="K51" s="154"/>
    </row>
    <row r="52" spans="1:11" ht="11.1" customHeight="1">
      <c r="A52" s="4" t="s">
        <v>110</v>
      </c>
      <c r="D52" s="154"/>
      <c r="E52" s="154"/>
      <c r="F52" s="154"/>
      <c r="G52" s="154"/>
      <c r="H52" s="154"/>
      <c r="I52" s="154"/>
      <c r="J52" s="154"/>
      <c r="K52" s="154"/>
    </row>
    <row r="53" spans="1:11" ht="11.1" customHeight="1">
      <c r="A53" s="4" t="s">
        <v>222</v>
      </c>
      <c r="D53" s="154"/>
      <c r="E53" s="154"/>
      <c r="F53" s="154"/>
      <c r="G53" s="154"/>
      <c r="H53" s="154"/>
      <c r="I53" s="154"/>
      <c r="J53" s="154"/>
      <c r="K53" s="154"/>
    </row>
    <row r="54" spans="1:11" ht="11.1" customHeight="1">
      <c r="D54" s="154"/>
      <c r="E54" s="154"/>
      <c r="F54" s="154"/>
      <c r="G54" s="154"/>
      <c r="H54" s="154"/>
      <c r="I54" s="154"/>
      <c r="J54" s="154"/>
      <c r="K54" s="154"/>
    </row>
    <row r="55" spans="1:11" ht="12" customHeight="1">
      <c r="D55" s="154"/>
      <c r="E55" s="154"/>
      <c r="F55" s="154"/>
      <c r="G55" s="154"/>
      <c r="H55" s="154"/>
      <c r="I55" s="154"/>
      <c r="J55" s="154"/>
      <c r="K55" s="154"/>
    </row>
    <row r="56" spans="1:11" ht="12" customHeight="1">
      <c r="D56" s="154"/>
      <c r="E56" s="154"/>
      <c r="F56" s="154"/>
      <c r="G56" s="154"/>
      <c r="H56" s="154"/>
      <c r="I56" s="154"/>
      <c r="J56" s="154"/>
      <c r="K56" s="154"/>
    </row>
    <row r="57" spans="1:11" ht="12" customHeight="1">
      <c r="D57" s="154"/>
      <c r="E57" s="154"/>
      <c r="F57" s="154"/>
      <c r="G57" s="154"/>
      <c r="H57" s="154"/>
      <c r="I57" s="154"/>
      <c r="J57" s="154"/>
      <c r="K57" s="154"/>
    </row>
    <row r="58" spans="1:11" ht="12" customHeight="1">
      <c r="D58" s="154"/>
      <c r="E58" s="154"/>
      <c r="F58" s="154"/>
      <c r="G58" s="154"/>
      <c r="H58" s="154"/>
      <c r="I58" s="154"/>
      <c r="J58" s="154"/>
      <c r="K58" s="154"/>
    </row>
    <row r="59" spans="1:11" ht="12" customHeight="1">
      <c r="D59" s="154"/>
      <c r="E59" s="154"/>
      <c r="F59" s="154"/>
      <c r="G59" s="154"/>
      <c r="H59" s="154"/>
      <c r="I59" s="154"/>
      <c r="J59" s="154"/>
      <c r="K59" s="154"/>
    </row>
    <row r="60" spans="1:11" ht="12" customHeight="1">
      <c r="D60" s="154"/>
      <c r="E60" s="154"/>
      <c r="F60" s="154"/>
      <c r="G60" s="154"/>
      <c r="H60" s="154"/>
      <c r="I60" s="154"/>
      <c r="J60" s="154"/>
      <c r="K60" s="154"/>
    </row>
    <row r="61" spans="1:11" ht="12" customHeight="1">
      <c r="D61" s="154"/>
      <c r="E61" s="154"/>
      <c r="F61" s="154"/>
      <c r="G61" s="154"/>
      <c r="H61" s="154"/>
      <c r="I61" s="154"/>
      <c r="J61" s="154"/>
      <c r="K61" s="154"/>
    </row>
    <row r="62" spans="1:11" ht="12" customHeight="1">
      <c r="D62" s="154"/>
      <c r="E62" s="154"/>
      <c r="F62" s="154"/>
      <c r="G62" s="154"/>
      <c r="H62" s="154"/>
      <c r="I62" s="154"/>
      <c r="J62" s="154"/>
      <c r="K62" s="154"/>
    </row>
    <row r="63" spans="1:11" ht="12" customHeight="1">
      <c r="D63" s="154"/>
      <c r="E63" s="154"/>
      <c r="F63" s="154"/>
      <c r="G63" s="154"/>
      <c r="H63" s="154"/>
      <c r="I63" s="154"/>
      <c r="J63" s="154"/>
      <c r="K63" s="154"/>
    </row>
    <row r="64" spans="1:11" ht="12" customHeight="1">
      <c r="D64" s="154"/>
      <c r="E64" s="154"/>
      <c r="F64" s="154"/>
      <c r="G64" s="154"/>
      <c r="H64" s="154"/>
      <c r="I64" s="154"/>
      <c r="J64" s="154"/>
      <c r="K64" s="154"/>
    </row>
    <row r="65" spans="4:11" ht="12" customHeight="1">
      <c r="D65" s="154"/>
      <c r="E65" s="154"/>
      <c r="F65" s="154"/>
      <c r="G65" s="154"/>
      <c r="H65" s="154"/>
      <c r="I65" s="154"/>
      <c r="J65" s="154"/>
      <c r="K65" s="154"/>
    </row>
    <row r="66" spans="4:11" ht="12" customHeight="1">
      <c r="D66" s="154"/>
      <c r="E66" s="154"/>
      <c r="F66" s="154"/>
      <c r="G66" s="154"/>
      <c r="H66" s="154"/>
      <c r="I66" s="154"/>
      <c r="J66" s="154"/>
      <c r="K66" s="154"/>
    </row>
    <row r="67" spans="4:11" ht="12" customHeight="1">
      <c r="D67" s="154"/>
      <c r="E67" s="154"/>
      <c r="F67" s="154"/>
      <c r="G67" s="154"/>
      <c r="H67" s="154"/>
      <c r="I67" s="154"/>
      <c r="J67" s="154"/>
      <c r="K67" s="154"/>
    </row>
    <row r="68" spans="4:11" ht="12" customHeight="1">
      <c r="D68" s="154"/>
      <c r="E68" s="154"/>
      <c r="F68" s="154"/>
      <c r="G68" s="154"/>
      <c r="H68" s="154"/>
      <c r="I68" s="154"/>
      <c r="J68" s="154"/>
      <c r="K68" s="154"/>
    </row>
    <row r="69" spans="4:11" ht="12" customHeight="1">
      <c r="D69" s="154"/>
      <c r="E69" s="154"/>
      <c r="F69" s="154"/>
      <c r="G69" s="154"/>
      <c r="H69" s="154"/>
      <c r="I69" s="154"/>
      <c r="J69" s="154"/>
      <c r="K69" s="154"/>
    </row>
    <row r="70" spans="4:11" ht="12" customHeight="1">
      <c r="D70" s="154"/>
      <c r="E70" s="154"/>
      <c r="F70" s="154"/>
      <c r="G70" s="154"/>
      <c r="H70" s="154"/>
      <c r="I70" s="154"/>
      <c r="J70" s="154"/>
      <c r="K70" s="154"/>
    </row>
    <row r="71" spans="4:11" ht="12" customHeight="1">
      <c r="D71" s="154"/>
      <c r="E71" s="154"/>
      <c r="F71" s="154"/>
      <c r="G71" s="154"/>
      <c r="H71" s="154"/>
      <c r="I71" s="154"/>
      <c r="J71" s="154"/>
      <c r="K71" s="154"/>
    </row>
    <row r="72" spans="4:11" ht="12" customHeight="1">
      <c r="D72" s="154"/>
      <c r="E72" s="154"/>
      <c r="F72" s="154"/>
      <c r="G72" s="154"/>
      <c r="H72" s="154"/>
      <c r="I72" s="154"/>
      <c r="J72" s="154"/>
      <c r="K72" s="154"/>
    </row>
    <row r="73" spans="4:11" ht="12" customHeight="1">
      <c r="D73" s="154"/>
      <c r="E73" s="154"/>
      <c r="F73" s="154"/>
      <c r="G73" s="154"/>
      <c r="H73" s="154"/>
      <c r="I73" s="154"/>
      <c r="J73" s="154"/>
      <c r="K73" s="154"/>
    </row>
    <row r="74" spans="4:11" ht="12" customHeight="1">
      <c r="D74" s="154"/>
      <c r="E74" s="154"/>
      <c r="F74" s="154"/>
      <c r="G74" s="154"/>
      <c r="H74" s="154"/>
      <c r="I74" s="154"/>
      <c r="J74" s="154"/>
      <c r="K74" s="154"/>
    </row>
    <row r="75" spans="4:11" ht="12" customHeight="1">
      <c r="D75" s="154"/>
      <c r="E75" s="154"/>
      <c r="F75" s="154"/>
      <c r="G75" s="154"/>
      <c r="H75" s="154"/>
      <c r="I75" s="154"/>
      <c r="J75" s="154"/>
      <c r="K75" s="154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EA6999-4A41-4718-967E-D457D2E3626C}">
  <dimension ref="A1:K75"/>
  <sheetViews>
    <sheetView showGridLines="0" workbookViewId="0"/>
  </sheetViews>
  <sheetFormatPr baseColWidth="10" defaultColWidth="10" defaultRowHeight="11.25"/>
  <cols>
    <col min="1" max="1" width="2.25" style="144" customWidth="1"/>
    <col min="2" max="2" width="1.5" style="155" customWidth="1"/>
    <col min="3" max="3" width="32.625" style="144" customWidth="1"/>
    <col min="4" max="4" width="9.375" style="144" customWidth="1"/>
    <col min="5" max="6" width="9.5" style="144" customWidth="1"/>
    <col min="7" max="9" width="9.375" style="144" customWidth="1"/>
    <col min="10" max="11" width="7.25" style="144" customWidth="1"/>
    <col min="12" max="16384" width="10" style="144"/>
  </cols>
  <sheetData>
    <row r="1" spans="1:11" ht="12" customHeight="1">
      <c r="A1" s="141"/>
      <c r="B1" s="142"/>
      <c r="C1" s="142"/>
      <c r="D1" s="142"/>
      <c r="E1" s="142"/>
      <c r="F1" s="142"/>
      <c r="G1" s="142"/>
      <c r="H1" s="142"/>
      <c r="I1" s="142"/>
      <c r="J1" s="143"/>
      <c r="K1" s="143"/>
    </row>
    <row r="2" spans="1:11" ht="12" customHeight="1">
      <c r="A2" s="13" t="s">
        <v>111</v>
      </c>
      <c r="B2" s="142"/>
      <c r="C2" s="142"/>
      <c r="D2" s="142"/>
      <c r="E2" s="142"/>
      <c r="F2" s="142"/>
      <c r="G2" s="142"/>
      <c r="H2" s="142"/>
      <c r="I2" s="142"/>
      <c r="J2" s="143"/>
      <c r="K2" s="143"/>
    </row>
    <row r="3" spans="1:11" ht="12" customHeight="1">
      <c r="A3" s="19"/>
      <c r="B3" s="142"/>
      <c r="C3" s="142"/>
      <c r="D3" s="142"/>
      <c r="E3" s="142"/>
      <c r="F3" s="142"/>
      <c r="G3" s="142"/>
      <c r="H3" s="142"/>
      <c r="I3" s="142"/>
      <c r="J3" s="143"/>
      <c r="K3" s="143"/>
    </row>
    <row r="4" spans="1:11" ht="12" customHeight="1">
      <c r="A4" s="19" t="s">
        <v>226</v>
      </c>
      <c r="B4" s="142"/>
      <c r="C4" s="142"/>
      <c r="D4" s="142"/>
      <c r="E4" s="142"/>
      <c r="F4" s="142"/>
      <c r="G4" s="142"/>
      <c r="H4" s="142"/>
      <c r="I4" s="142"/>
      <c r="J4" s="143"/>
      <c r="K4" s="143"/>
    </row>
    <row r="5" spans="1:11" ht="12" customHeight="1">
      <c r="A5" s="20" t="s">
        <v>69</v>
      </c>
      <c r="B5" s="142"/>
      <c r="C5" s="142"/>
      <c r="D5" s="142"/>
      <c r="E5" s="142"/>
      <c r="F5" s="142"/>
      <c r="G5" s="142"/>
      <c r="H5" s="142"/>
      <c r="I5" s="142"/>
      <c r="J5" s="143"/>
      <c r="K5" s="143"/>
    </row>
    <row r="6" spans="1:11" ht="12" customHeight="1">
      <c r="A6" s="148"/>
      <c r="B6" s="149"/>
      <c r="C6" s="148"/>
      <c r="D6" s="148"/>
      <c r="E6" s="148"/>
      <c r="F6" s="148"/>
      <c r="G6" s="148"/>
      <c r="H6" s="148"/>
      <c r="I6" s="148"/>
      <c r="J6" s="150"/>
      <c r="K6" s="150"/>
    </row>
    <row r="7" spans="1:11" ht="45">
      <c r="A7" s="151"/>
      <c r="B7" s="149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152"/>
      <c r="K7" s="152"/>
    </row>
    <row r="8" spans="1:11" ht="24" customHeight="1">
      <c r="A8" s="4">
        <v>1</v>
      </c>
      <c r="B8" s="7"/>
      <c r="C8" s="14" t="s">
        <v>73</v>
      </c>
      <c r="D8" s="153">
        <v>879.40900000000011</v>
      </c>
      <c r="E8" s="153">
        <v>585.46100000000001</v>
      </c>
      <c r="F8" s="153">
        <v>42.814999999999998</v>
      </c>
      <c r="G8" s="153">
        <v>76.224000000000004</v>
      </c>
      <c r="H8" s="153">
        <v>174.90899999999999</v>
      </c>
      <c r="I8" s="153">
        <v>0</v>
      </c>
      <c r="J8" s="154"/>
      <c r="K8" s="154"/>
    </row>
    <row r="9" spans="1:11" ht="12" customHeight="1">
      <c r="A9" s="4">
        <v>2</v>
      </c>
      <c r="B9" s="7" t="s">
        <v>58</v>
      </c>
      <c r="C9" s="15" t="s">
        <v>74</v>
      </c>
      <c r="D9" s="153">
        <v>422.64500000000004</v>
      </c>
      <c r="E9" s="153">
        <v>320.02300000000002</v>
      </c>
      <c r="F9" s="153">
        <v>18.239999999999998</v>
      </c>
      <c r="G9" s="153">
        <v>21.326000000000001</v>
      </c>
      <c r="H9" s="153">
        <v>63.056000000000004</v>
      </c>
      <c r="I9" s="153">
        <v>0</v>
      </c>
      <c r="J9" s="154"/>
      <c r="K9" s="154"/>
    </row>
    <row r="10" spans="1:11" ht="18" customHeight="1">
      <c r="A10" s="4">
        <v>3</v>
      </c>
      <c r="B10" s="7" t="s">
        <v>59</v>
      </c>
      <c r="C10" s="15" t="s">
        <v>77</v>
      </c>
      <c r="D10" s="153">
        <f t="shared" ref="D10:I10" si="0">D8-D9</f>
        <v>456.76400000000007</v>
      </c>
      <c r="E10" s="153">
        <f t="shared" si="0"/>
        <v>265.43799999999999</v>
      </c>
      <c r="F10" s="153">
        <f t="shared" si="0"/>
        <v>24.574999999999999</v>
      </c>
      <c r="G10" s="153">
        <f t="shared" si="0"/>
        <v>54.898000000000003</v>
      </c>
      <c r="H10" s="153">
        <f t="shared" si="0"/>
        <v>111.85299999999998</v>
      </c>
      <c r="I10" s="153">
        <f t="shared" si="0"/>
        <v>0</v>
      </c>
      <c r="J10" s="154"/>
      <c r="K10" s="154"/>
    </row>
    <row r="11" spans="1:11" ht="12" customHeight="1">
      <c r="A11" s="4">
        <v>4</v>
      </c>
      <c r="B11" s="7" t="s">
        <v>58</v>
      </c>
      <c r="C11" s="15" t="s">
        <v>78</v>
      </c>
      <c r="D11" s="153">
        <v>85.400000000000034</v>
      </c>
      <c r="E11" s="153">
        <v>48.744</v>
      </c>
      <c r="F11" s="153">
        <v>1.984</v>
      </c>
      <c r="G11" s="153">
        <v>12.413999999999998</v>
      </c>
      <c r="H11" s="153">
        <v>22.258000000000031</v>
      </c>
      <c r="I11" s="153">
        <v>0</v>
      </c>
      <c r="J11" s="154"/>
      <c r="K11" s="154"/>
    </row>
    <row r="12" spans="1:11" ht="18" customHeight="1">
      <c r="A12" s="4">
        <v>5</v>
      </c>
      <c r="B12" s="7" t="s">
        <v>59</v>
      </c>
      <c r="C12" s="15" t="s">
        <v>89</v>
      </c>
      <c r="D12" s="153">
        <f>D10-D11</f>
        <v>371.36400000000003</v>
      </c>
      <c r="E12" s="153">
        <f>E10-E11</f>
        <v>216.69399999999999</v>
      </c>
      <c r="F12" s="153">
        <f>F10-F11</f>
        <v>22.591000000000001</v>
      </c>
      <c r="G12" s="153">
        <f>G10-G11</f>
        <v>42.484000000000009</v>
      </c>
      <c r="H12" s="153">
        <f>H10-H11</f>
        <v>89.594999999999942</v>
      </c>
      <c r="I12" s="153">
        <v>-4.5160000000000196</v>
      </c>
      <c r="J12" s="154"/>
      <c r="K12" s="154"/>
    </row>
    <row r="13" spans="1:11" ht="12" customHeight="1">
      <c r="A13" s="4">
        <v>6</v>
      </c>
      <c r="B13" s="7" t="s">
        <v>58</v>
      </c>
      <c r="C13" s="15" t="s">
        <v>90</v>
      </c>
      <c r="D13" s="153">
        <v>262.851</v>
      </c>
      <c r="E13" s="153">
        <v>167.16300000000001</v>
      </c>
      <c r="F13" s="153">
        <v>13.076000000000001</v>
      </c>
      <c r="G13" s="153">
        <v>42.970000000000006</v>
      </c>
      <c r="H13" s="153">
        <v>39.64200000000001</v>
      </c>
      <c r="I13" s="153">
        <v>0.95499999999999996</v>
      </c>
      <c r="J13" s="154"/>
      <c r="K13" s="154"/>
    </row>
    <row r="14" spans="1:11" ht="12" customHeight="1">
      <c r="A14" s="4">
        <v>7</v>
      </c>
      <c r="B14" s="7" t="s">
        <v>58</v>
      </c>
      <c r="C14" s="15" t="s">
        <v>91</v>
      </c>
      <c r="D14" s="153">
        <v>3.407</v>
      </c>
      <c r="E14" s="153">
        <v>1.615</v>
      </c>
      <c r="F14" s="153">
        <v>8.2000000000000003E-2</v>
      </c>
      <c r="G14" s="153">
        <v>5.7000000000000009E-2</v>
      </c>
      <c r="H14" s="153">
        <v>1.6529999999999998</v>
      </c>
      <c r="I14" s="153">
        <v>0</v>
      </c>
      <c r="J14" s="154"/>
      <c r="K14" s="154"/>
    </row>
    <row r="15" spans="1:11" ht="12" customHeight="1">
      <c r="A15" s="4">
        <v>8</v>
      </c>
      <c r="B15" s="7" t="s">
        <v>60</v>
      </c>
      <c r="C15" s="15" t="s">
        <v>92</v>
      </c>
      <c r="D15" s="153">
        <v>7.4420000000000002</v>
      </c>
      <c r="E15" s="153">
        <v>6.1379999999999999</v>
      </c>
      <c r="F15" s="153">
        <v>0</v>
      </c>
      <c r="G15" s="153">
        <v>0.24299999999999999</v>
      </c>
      <c r="H15" s="153">
        <v>1.0609999999999999</v>
      </c>
      <c r="I15" s="153">
        <v>0</v>
      </c>
      <c r="J15" s="154"/>
      <c r="K15" s="154"/>
    </row>
    <row r="16" spans="1:11" ht="18" customHeight="1">
      <c r="A16" s="4">
        <v>9</v>
      </c>
      <c r="B16" s="7" t="s">
        <v>59</v>
      </c>
      <c r="C16" s="15" t="s">
        <v>112</v>
      </c>
      <c r="D16" s="153">
        <f t="shared" ref="D16:I16" si="1">D12-D13-D14+D15</f>
        <v>112.54800000000003</v>
      </c>
      <c r="E16" s="153">
        <f t="shared" si="1"/>
        <v>54.053999999999974</v>
      </c>
      <c r="F16" s="153">
        <f t="shared" si="1"/>
        <v>9.4329999999999998</v>
      </c>
      <c r="G16" s="153">
        <f t="shared" si="1"/>
        <v>-0.29999999999999716</v>
      </c>
      <c r="H16" s="153">
        <f t="shared" si="1"/>
        <v>49.360999999999933</v>
      </c>
      <c r="I16" s="153">
        <f t="shared" si="1"/>
        <v>-5.4710000000000196</v>
      </c>
      <c r="J16" s="154"/>
      <c r="K16" s="154"/>
    </row>
    <row r="17" spans="1:11" ht="12" customHeight="1">
      <c r="A17" s="4">
        <v>10</v>
      </c>
      <c r="B17" s="7" t="s">
        <v>60</v>
      </c>
      <c r="C17" s="15" t="s">
        <v>93</v>
      </c>
      <c r="D17" s="153">
        <v>262.18399999999997</v>
      </c>
      <c r="E17" s="153">
        <v>0</v>
      </c>
      <c r="F17" s="153">
        <v>0</v>
      </c>
      <c r="G17" s="153">
        <v>0</v>
      </c>
      <c r="H17" s="153">
        <v>262.18399999999997</v>
      </c>
      <c r="I17" s="153">
        <v>1.6220000000000001</v>
      </c>
      <c r="J17" s="154"/>
      <c r="K17" s="154"/>
    </row>
    <row r="18" spans="1:11" ht="12" customHeight="1">
      <c r="A18" s="4">
        <v>11</v>
      </c>
      <c r="B18" s="7" t="s">
        <v>58</v>
      </c>
      <c r="C18" s="15" t="s">
        <v>94</v>
      </c>
      <c r="D18" s="153">
        <v>7.2559999999999993</v>
      </c>
      <c r="E18" s="153">
        <v>0</v>
      </c>
      <c r="F18" s="153">
        <v>0</v>
      </c>
      <c r="G18" s="153">
        <v>7.2559999999999993</v>
      </c>
      <c r="H18" s="153">
        <v>0</v>
      </c>
      <c r="I18" s="153">
        <v>0.58600000000000008</v>
      </c>
      <c r="J18" s="154"/>
      <c r="K18" s="154"/>
    </row>
    <row r="19" spans="1:11" ht="12" customHeight="1">
      <c r="A19" s="4">
        <v>12</v>
      </c>
      <c r="B19" s="7" t="s">
        <v>60</v>
      </c>
      <c r="C19" s="15" t="s">
        <v>95</v>
      </c>
      <c r="D19" s="153">
        <v>54.605999999999995</v>
      </c>
      <c r="E19" s="153">
        <v>0</v>
      </c>
      <c r="F19" s="153">
        <v>0</v>
      </c>
      <c r="G19" s="153">
        <v>54.605999999999995</v>
      </c>
      <c r="H19" s="153">
        <v>0</v>
      </c>
      <c r="I19" s="153">
        <v>0.90700000000000003</v>
      </c>
      <c r="J19" s="154"/>
      <c r="K19" s="154"/>
    </row>
    <row r="20" spans="1:11" ht="12" customHeight="1">
      <c r="A20" s="4">
        <v>13</v>
      </c>
      <c r="B20" s="7" t="s">
        <v>58</v>
      </c>
      <c r="C20" s="15" t="s">
        <v>96</v>
      </c>
      <c r="D20" s="153">
        <v>181.846</v>
      </c>
      <c r="E20" s="153">
        <v>67.014999999999986</v>
      </c>
      <c r="F20" s="153">
        <v>83.425000000000011</v>
      </c>
      <c r="G20" s="153">
        <v>15.892999999999999</v>
      </c>
      <c r="H20" s="153">
        <v>15.513</v>
      </c>
      <c r="I20" s="153">
        <v>21.506</v>
      </c>
      <c r="J20" s="154"/>
      <c r="K20" s="154"/>
    </row>
    <row r="21" spans="1:11" ht="12" customHeight="1">
      <c r="A21" s="4">
        <v>14</v>
      </c>
      <c r="B21" s="7" t="s">
        <v>60</v>
      </c>
      <c r="C21" s="15" t="s">
        <v>97</v>
      </c>
      <c r="D21" s="153">
        <v>178.67599999999999</v>
      </c>
      <c r="E21" s="153">
        <v>10.790999999999999</v>
      </c>
      <c r="F21" s="153">
        <v>86.874999999999986</v>
      </c>
      <c r="G21" s="153">
        <v>8.109</v>
      </c>
      <c r="H21" s="153">
        <v>72.90100000000001</v>
      </c>
      <c r="I21" s="153">
        <v>24.675999999999998</v>
      </c>
      <c r="J21" s="154"/>
      <c r="K21" s="154"/>
    </row>
    <row r="22" spans="1:11" ht="18" customHeight="1">
      <c r="A22" s="4">
        <v>15</v>
      </c>
      <c r="B22" s="7" t="s">
        <v>59</v>
      </c>
      <c r="C22" s="15" t="s">
        <v>219</v>
      </c>
      <c r="D22" s="153">
        <f t="shared" ref="D22:I22" si="2">D16+D17-D18+D19-D20+D21</f>
        <v>418.91199999999998</v>
      </c>
      <c r="E22" s="153">
        <f t="shared" si="2"/>
        <v>-2.1700000000000141</v>
      </c>
      <c r="F22" s="153">
        <f t="shared" si="2"/>
        <v>12.882999999999967</v>
      </c>
      <c r="G22" s="153">
        <f t="shared" si="2"/>
        <v>39.265999999999998</v>
      </c>
      <c r="H22" s="153">
        <f t="shared" si="2"/>
        <v>368.93299999999994</v>
      </c>
      <c r="I22" s="153">
        <f t="shared" si="2"/>
        <v>-0.35800000000002186</v>
      </c>
      <c r="J22" s="154"/>
      <c r="K22" s="154"/>
    </row>
    <row r="23" spans="1:11" ht="12" customHeight="1">
      <c r="A23" s="4">
        <v>16</v>
      </c>
      <c r="B23" s="7" t="s">
        <v>58</v>
      </c>
      <c r="C23" s="15" t="s">
        <v>98</v>
      </c>
      <c r="D23" s="153">
        <v>63.401999999999994</v>
      </c>
      <c r="E23" s="153">
        <v>10.286999999999997</v>
      </c>
      <c r="F23" s="153">
        <v>3.6869999999999998</v>
      </c>
      <c r="G23" s="153">
        <v>0</v>
      </c>
      <c r="H23" s="153">
        <v>49.427999999999997</v>
      </c>
      <c r="I23" s="153">
        <v>1.0589999999999999</v>
      </c>
      <c r="J23" s="154"/>
      <c r="K23" s="154"/>
    </row>
    <row r="24" spans="1:11" ht="12" customHeight="1">
      <c r="A24" s="4">
        <v>17</v>
      </c>
      <c r="B24" s="7" t="s">
        <v>60</v>
      </c>
      <c r="C24" s="15" t="s">
        <v>99</v>
      </c>
      <c r="D24" s="153">
        <v>64.446000000000012</v>
      </c>
      <c r="E24" s="153">
        <v>0</v>
      </c>
      <c r="F24" s="153">
        <v>0</v>
      </c>
      <c r="G24" s="153">
        <v>64.446000000000012</v>
      </c>
      <c r="H24" s="153">
        <v>0</v>
      </c>
      <c r="I24" s="153">
        <v>1.4999999999999999E-2</v>
      </c>
      <c r="J24" s="154"/>
      <c r="K24" s="154"/>
    </row>
    <row r="25" spans="1:11" ht="12" customHeight="1">
      <c r="A25" s="4">
        <v>18</v>
      </c>
      <c r="B25" s="7" t="s">
        <v>58</v>
      </c>
      <c r="C25" s="15" t="s">
        <v>220</v>
      </c>
      <c r="D25" s="153">
        <v>105.77800000000001</v>
      </c>
      <c r="E25" s="153">
        <v>0</v>
      </c>
      <c r="F25" s="153">
        <v>0</v>
      </c>
      <c r="G25" s="153">
        <v>0</v>
      </c>
      <c r="H25" s="153">
        <v>105.77800000000001</v>
      </c>
      <c r="I25" s="153">
        <v>0.55099999999999993</v>
      </c>
      <c r="J25" s="154"/>
      <c r="K25" s="154"/>
    </row>
    <row r="26" spans="1:11" ht="12" customHeight="1">
      <c r="A26" s="4">
        <v>19</v>
      </c>
      <c r="B26" s="7" t="s">
        <v>60</v>
      </c>
      <c r="C26" s="15" t="s">
        <v>221</v>
      </c>
      <c r="D26" s="153">
        <v>106.18500000000002</v>
      </c>
      <c r="E26" s="153">
        <v>3.6829999999999998</v>
      </c>
      <c r="F26" s="153">
        <v>7.9739999999999993</v>
      </c>
      <c r="G26" s="153">
        <v>94.381000000000014</v>
      </c>
      <c r="H26" s="153">
        <v>0.14700000000000002</v>
      </c>
      <c r="I26" s="153">
        <v>0.14400000000000002</v>
      </c>
      <c r="J26" s="154"/>
      <c r="K26" s="154"/>
    </row>
    <row r="27" spans="1:11" ht="12" customHeight="1">
      <c r="A27" s="4">
        <v>20</v>
      </c>
      <c r="B27" s="7" t="s">
        <v>58</v>
      </c>
      <c r="C27" s="15" t="s">
        <v>100</v>
      </c>
      <c r="D27" s="153">
        <v>97.779000000000011</v>
      </c>
      <c r="E27" s="153">
        <v>2.4509999999999996</v>
      </c>
      <c r="F27" s="153">
        <v>3.5939999999999994</v>
      </c>
      <c r="G27" s="153">
        <v>91.587000000000003</v>
      </c>
      <c r="H27" s="153">
        <v>0.14700000000000002</v>
      </c>
      <c r="I27" s="153">
        <v>0.114</v>
      </c>
      <c r="J27" s="154"/>
      <c r="K27" s="154"/>
    </row>
    <row r="28" spans="1:11" ht="12" customHeight="1">
      <c r="A28" s="4">
        <v>21</v>
      </c>
      <c r="B28" s="7" t="s">
        <v>60</v>
      </c>
      <c r="C28" s="15" t="s">
        <v>114</v>
      </c>
      <c r="D28" s="153">
        <v>96.713999999999999</v>
      </c>
      <c r="E28" s="153">
        <v>0</v>
      </c>
      <c r="F28" s="153">
        <v>0</v>
      </c>
      <c r="G28" s="153">
        <v>0</v>
      </c>
      <c r="H28" s="153">
        <v>96.713999999999999</v>
      </c>
      <c r="I28" s="153">
        <v>1.179</v>
      </c>
      <c r="J28" s="154"/>
      <c r="K28" s="154"/>
    </row>
    <row r="29" spans="1:11" ht="12" customHeight="1">
      <c r="A29" s="4">
        <v>22</v>
      </c>
      <c r="B29" s="7" t="s">
        <v>58</v>
      </c>
      <c r="C29" s="15" t="s">
        <v>101</v>
      </c>
      <c r="D29" s="153">
        <v>56.094000000000001</v>
      </c>
      <c r="E29" s="153">
        <v>4.5220000000000002</v>
      </c>
      <c r="F29" s="153">
        <v>27.674999999999997</v>
      </c>
      <c r="G29" s="153">
        <v>8.2149999999999963</v>
      </c>
      <c r="H29" s="153">
        <v>15.682</v>
      </c>
      <c r="I29" s="153">
        <v>6.4909999999999997</v>
      </c>
      <c r="J29" s="154"/>
      <c r="K29" s="154"/>
    </row>
    <row r="30" spans="1:11" ht="12" customHeight="1">
      <c r="A30" s="4">
        <v>23</v>
      </c>
      <c r="B30" s="7" t="s">
        <v>60</v>
      </c>
      <c r="C30" s="15" t="s">
        <v>102</v>
      </c>
      <c r="D30" s="153">
        <v>50.949999999999989</v>
      </c>
      <c r="E30" s="153">
        <v>2.6230000000000002</v>
      </c>
      <c r="F30" s="153">
        <v>27.686999999999998</v>
      </c>
      <c r="G30" s="153">
        <v>4.1229999999999976</v>
      </c>
      <c r="H30" s="153">
        <v>16.516999999999999</v>
      </c>
      <c r="I30" s="153">
        <v>11.635</v>
      </c>
      <c r="J30" s="154"/>
      <c r="K30" s="154"/>
    </row>
    <row r="31" spans="1:11" ht="18" customHeight="1">
      <c r="A31" s="4">
        <v>24</v>
      </c>
      <c r="B31" s="7" t="s">
        <v>59</v>
      </c>
      <c r="C31" s="15" t="s">
        <v>79</v>
      </c>
      <c r="D31" s="153">
        <f t="shared" ref="D31:I31" si="3">D22-D23+D24-D25+D26-D27+D28-D29+D30</f>
        <v>414.154</v>
      </c>
      <c r="E31" s="153">
        <f t="shared" si="3"/>
        <v>-13.124000000000013</v>
      </c>
      <c r="F31" s="153">
        <f t="shared" si="3"/>
        <v>13.587999999999967</v>
      </c>
      <c r="G31" s="153">
        <f t="shared" si="3"/>
        <v>102.41400000000002</v>
      </c>
      <c r="H31" s="153">
        <f t="shared" si="3"/>
        <v>311.2759999999999</v>
      </c>
      <c r="I31" s="153">
        <f t="shared" si="3"/>
        <v>4.3999999999999782</v>
      </c>
      <c r="J31" s="154"/>
      <c r="K31" s="154"/>
    </row>
    <row r="32" spans="1:11" ht="12" customHeight="1">
      <c r="A32" s="4">
        <v>25</v>
      </c>
      <c r="B32" s="7" t="s">
        <v>58</v>
      </c>
      <c r="C32" s="15" t="s">
        <v>75</v>
      </c>
      <c r="D32" s="153">
        <v>384.00699999999995</v>
      </c>
      <c r="E32" s="153">
        <v>0</v>
      </c>
      <c r="F32" s="153">
        <v>0</v>
      </c>
      <c r="G32" s="153">
        <v>97.615999999999985</v>
      </c>
      <c r="H32" s="153">
        <v>286.39099999999996</v>
      </c>
      <c r="I32" s="153">
        <v>0</v>
      </c>
      <c r="J32" s="154"/>
      <c r="K32" s="154"/>
    </row>
    <row r="33" spans="1:11" ht="20.100000000000001" customHeight="1">
      <c r="A33" s="8">
        <v>26</v>
      </c>
      <c r="B33" s="9" t="s">
        <v>60</v>
      </c>
      <c r="C33" s="16" t="s">
        <v>80</v>
      </c>
      <c r="D33" s="153">
        <v>0</v>
      </c>
      <c r="E33" s="153">
        <v>-1.0449999999999999</v>
      </c>
      <c r="F33" s="153">
        <v>-3.9690000000000007</v>
      </c>
      <c r="G33" s="153">
        <v>0</v>
      </c>
      <c r="H33" s="153">
        <v>5.0140000000000011</v>
      </c>
      <c r="I33" s="153">
        <v>0</v>
      </c>
      <c r="J33" s="154"/>
      <c r="K33" s="154"/>
    </row>
    <row r="34" spans="1:11" ht="18" customHeight="1">
      <c r="A34" s="4">
        <v>27</v>
      </c>
      <c r="B34" s="7" t="s">
        <v>59</v>
      </c>
      <c r="C34" s="15" t="s">
        <v>81</v>
      </c>
      <c r="D34" s="153">
        <f t="shared" ref="D34:I34" si="4">D31-D32+D33</f>
        <v>30.147000000000048</v>
      </c>
      <c r="E34" s="153">
        <f t="shared" si="4"/>
        <v>-14.169000000000013</v>
      </c>
      <c r="F34" s="153">
        <f t="shared" si="4"/>
        <v>9.618999999999966</v>
      </c>
      <c r="G34" s="153">
        <f t="shared" si="4"/>
        <v>4.7980000000000302</v>
      </c>
      <c r="H34" s="153">
        <f t="shared" si="4"/>
        <v>29.898999999999937</v>
      </c>
      <c r="I34" s="153">
        <f t="shared" si="4"/>
        <v>4.3999999999999782</v>
      </c>
      <c r="J34" s="154"/>
      <c r="K34" s="154"/>
    </row>
    <row r="35" spans="1:11" ht="12" customHeight="1">
      <c r="A35" s="4">
        <v>28</v>
      </c>
      <c r="B35" s="7" t="s">
        <v>58</v>
      </c>
      <c r="C35" s="15" t="s">
        <v>103</v>
      </c>
      <c r="D35" s="153">
        <v>8.5089999999999986</v>
      </c>
      <c r="E35" s="153">
        <v>0.22500000000000001</v>
      </c>
      <c r="F35" s="153">
        <v>1.978</v>
      </c>
      <c r="G35" s="153">
        <v>4.8170000000000002</v>
      </c>
      <c r="H35" s="153">
        <v>1.4889999999999999</v>
      </c>
      <c r="I35" s="153">
        <v>0.47799999999999998</v>
      </c>
      <c r="J35" s="154"/>
      <c r="K35" s="154"/>
    </row>
    <row r="36" spans="1:11" ht="12" customHeight="1">
      <c r="A36" s="4">
        <v>29</v>
      </c>
      <c r="B36" s="7" t="s">
        <v>60</v>
      </c>
      <c r="C36" s="15" t="s">
        <v>104</v>
      </c>
      <c r="D36" s="153">
        <v>8.32</v>
      </c>
      <c r="E36" s="153">
        <v>2.2240000000000002</v>
      </c>
      <c r="F36" s="153">
        <v>0</v>
      </c>
      <c r="G36" s="153">
        <v>1.8739999999999997</v>
      </c>
      <c r="H36" s="153">
        <v>4.2219999999999995</v>
      </c>
      <c r="I36" s="153">
        <v>0.66700000000000004</v>
      </c>
      <c r="J36" s="154"/>
      <c r="K36" s="154"/>
    </row>
    <row r="37" spans="1:11" ht="12" customHeight="1">
      <c r="A37" s="4">
        <v>30</v>
      </c>
      <c r="B37" s="7" t="s">
        <v>58</v>
      </c>
      <c r="C37" s="15" t="s">
        <v>76</v>
      </c>
      <c r="D37" s="153">
        <v>119.947</v>
      </c>
      <c r="E37" s="153">
        <v>61.535999999999994</v>
      </c>
      <c r="F37" s="153">
        <v>2.6189999999999998</v>
      </c>
      <c r="G37" s="153">
        <v>14.108000000000002</v>
      </c>
      <c r="H37" s="153">
        <v>41.684000000000005</v>
      </c>
      <c r="I37" s="153">
        <v>0</v>
      </c>
      <c r="J37" s="154"/>
      <c r="K37" s="154"/>
    </row>
    <row r="38" spans="1:11" ht="12" customHeight="1">
      <c r="A38" s="4">
        <v>31</v>
      </c>
      <c r="B38" s="7" t="s">
        <v>60</v>
      </c>
      <c r="C38" s="15" t="s">
        <v>78</v>
      </c>
      <c r="D38" s="153">
        <v>85.400000000000034</v>
      </c>
      <c r="E38" s="153">
        <v>48.744</v>
      </c>
      <c r="F38" s="153">
        <v>1.984</v>
      </c>
      <c r="G38" s="153">
        <v>12.413999999999998</v>
      </c>
      <c r="H38" s="153">
        <v>22.258000000000031</v>
      </c>
      <c r="I38" s="153">
        <v>0</v>
      </c>
      <c r="J38" s="154"/>
      <c r="K38" s="154"/>
    </row>
    <row r="39" spans="1:11" ht="12" customHeight="1">
      <c r="A39" s="4">
        <v>32</v>
      </c>
      <c r="B39" s="7" t="s">
        <v>58</v>
      </c>
      <c r="C39" s="15" t="s">
        <v>82</v>
      </c>
      <c r="D39" s="153">
        <v>4.9999999999999989E-2</v>
      </c>
      <c r="E39" s="153">
        <v>0.15599999999999997</v>
      </c>
      <c r="F39" s="153">
        <v>0</v>
      </c>
      <c r="G39" s="153">
        <v>-0.372</v>
      </c>
      <c r="H39" s="153">
        <v>0.26600000000000001</v>
      </c>
      <c r="I39" s="153">
        <v>-0.05</v>
      </c>
      <c r="J39" s="154"/>
      <c r="K39" s="154"/>
    </row>
    <row r="40" spans="1:11" ht="18" customHeight="1">
      <c r="A40" s="4">
        <v>33</v>
      </c>
      <c r="B40" s="7" t="s">
        <v>59</v>
      </c>
      <c r="C40" s="15" t="s">
        <v>83</v>
      </c>
      <c r="D40" s="153">
        <f t="shared" ref="D40:I40" si="5">D34-D35+D36-D37+D38-D39</f>
        <v>-4.6389999999999132</v>
      </c>
      <c r="E40" s="153">
        <f t="shared" si="5"/>
        <v>-25.118000000000002</v>
      </c>
      <c r="F40" s="153">
        <f t="shared" si="5"/>
        <v>7.0059999999999665</v>
      </c>
      <c r="G40" s="153">
        <f t="shared" si="5"/>
        <v>0.53300000000002623</v>
      </c>
      <c r="H40" s="153">
        <f t="shared" si="5"/>
        <v>12.93999999999996</v>
      </c>
      <c r="I40" s="153">
        <f t="shared" si="5"/>
        <v>4.638999999999978</v>
      </c>
      <c r="J40" s="154"/>
      <c r="K40" s="154"/>
    </row>
    <row r="41" spans="1:11" ht="20.100000000000001" customHeight="1">
      <c r="A41" s="4"/>
      <c r="B41" s="7"/>
      <c r="C41" s="17" t="s">
        <v>105</v>
      </c>
      <c r="D41" s="153"/>
      <c r="E41" s="153"/>
      <c r="F41" s="153"/>
      <c r="G41" s="153"/>
      <c r="H41" s="153"/>
      <c r="I41" s="153"/>
      <c r="J41" s="154"/>
      <c r="K41" s="154"/>
    </row>
    <row r="42" spans="1:11" ht="18" customHeight="1">
      <c r="A42" s="4">
        <v>34</v>
      </c>
      <c r="B42" s="7"/>
      <c r="C42" s="15" t="s">
        <v>79</v>
      </c>
      <c r="D42" s="153">
        <v>414.15399999999988</v>
      </c>
      <c r="E42" s="153">
        <v>-13.124000000000041</v>
      </c>
      <c r="F42" s="153">
        <v>13.58799999999998</v>
      </c>
      <c r="G42" s="153">
        <v>102.41400000000002</v>
      </c>
      <c r="H42" s="153">
        <v>311.27599999999995</v>
      </c>
      <c r="I42" s="153">
        <v>4.3999999999999773</v>
      </c>
      <c r="J42" s="154"/>
      <c r="K42" s="154"/>
    </row>
    <row r="43" spans="1:11" ht="12" customHeight="1">
      <c r="A43" s="4">
        <v>35</v>
      </c>
      <c r="B43" s="7" t="s">
        <v>58</v>
      </c>
      <c r="C43" s="18" t="s">
        <v>106</v>
      </c>
      <c r="D43" s="153">
        <v>56.838999999999999</v>
      </c>
      <c r="E43" s="153">
        <v>0</v>
      </c>
      <c r="F43" s="153">
        <v>0</v>
      </c>
      <c r="G43" s="153">
        <v>56.838999999999999</v>
      </c>
      <c r="H43" s="153">
        <v>0</v>
      </c>
      <c r="I43" s="153">
        <v>0</v>
      </c>
      <c r="J43" s="154"/>
      <c r="K43" s="154"/>
    </row>
    <row r="44" spans="1:11" ht="12" customHeight="1">
      <c r="A44" s="4">
        <v>36</v>
      </c>
      <c r="B44" s="7" t="s">
        <v>60</v>
      </c>
      <c r="C44" s="18" t="s">
        <v>107</v>
      </c>
      <c r="D44" s="153">
        <v>56.838999999999999</v>
      </c>
      <c r="E44" s="153">
        <v>0</v>
      </c>
      <c r="F44" s="153">
        <v>0</v>
      </c>
      <c r="G44" s="153">
        <v>0</v>
      </c>
      <c r="H44" s="153">
        <v>56.838999999999999</v>
      </c>
      <c r="I44" s="153">
        <v>0</v>
      </c>
      <c r="J44" s="154"/>
      <c r="K44" s="154"/>
    </row>
    <row r="45" spans="1:11" ht="18" customHeight="1">
      <c r="A45" s="4">
        <v>37</v>
      </c>
      <c r="B45" s="7" t="s">
        <v>59</v>
      </c>
      <c r="C45" s="15" t="s">
        <v>113</v>
      </c>
      <c r="D45" s="153">
        <f t="shared" ref="D45:I45" si="6">D42-D43+D44</f>
        <v>414.15399999999988</v>
      </c>
      <c r="E45" s="153">
        <f t="shared" si="6"/>
        <v>-13.124000000000041</v>
      </c>
      <c r="F45" s="153">
        <f t="shared" si="6"/>
        <v>13.58799999999998</v>
      </c>
      <c r="G45" s="153">
        <f t="shared" si="6"/>
        <v>45.575000000000017</v>
      </c>
      <c r="H45" s="153">
        <f t="shared" si="6"/>
        <v>368.11499999999995</v>
      </c>
      <c r="I45" s="153">
        <f t="shared" si="6"/>
        <v>4.3999999999999773</v>
      </c>
      <c r="J45" s="154"/>
      <c r="K45" s="154"/>
    </row>
    <row r="46" spans="1:11" ht="12" customHeight="1">
      <c r="A46" s="4">
        <v>38</v>
      </c>
      <c r="B46" s="7" t="s">
        <v>58</v>
      </c>
      <c r="C46" s="15" t="s">
        <v>108</v>
      </c>
      <c r="D46" s="153">
        <v>384.00699999999995</v>
      </c>
      <c r="E46" s="153">
        <v>0</v>
      </c>
      <c r="F46" s="153">
        <v>0</v>
      </c>
      <c r="G46" s="153">
        <v>40.776999999999994</v>
      </c>
      <c r="H46" s="153">
        <v>343.22999999999996</v>
      </c>
      <c r="I46" s="153">
        <v>0</v>
      </c>
      <c r="J46" s="154"/>
      <c r="K46" s="154"/>
    </row>
    <row r="47" spans="1:11" ht="20.100000000000001" customHeight="1">
      <c r="A47" s="8">
        <v>39</v>
      </c>
      <c r="B47" s="9" t="s">
        <v>60</v>
      </c>
      <c r="C47" s="16" t="s">
        <v>80</v>
      </c>
      <c r="D47" s="153">
        <v>0</v>
      </c>
      <c r="E47" s="153">
        <v>-1.0449999999999999</v>
      </c>
      <c r="F47" s="153">
        <v>-3.9690000000000007</v>
      </c>
      <c r="G47" s="153">
        <v>0</v>
      </c>
      <c r="H47" s="153">
        <v>5.0140000000000011</v>
      </c>
      <c r="I47" s="153">
        <v>0</v>
      </c>
      <c r="J47" s="154"/>
      <c r="K47" s="154"/>
    </row>
    <row r="48" spans="1:11" ht="18" customHeight="1">
      <c r="A48" s="4">
        <v>40</v>
      </c>
      <c r="B48" s="7" t="s">
        <v>59</v>
      </c>
      <c r="C48" s="15" t="s">
        <v>81</v>
      </c>
      <c r="D48" s="153">
        <f t="shared" ref="D48:I48" si="7">D45-D46+D47</f>
        <v>30.146999999999935</v>
      </c>
      <c r="E48" s="153">
        <f t="shared" si="7"/>
        <v>-14.169000000000041</v>
      </c>
      <c r="F48" s="153">
        <f t="shared" si="7"/>
        <v>9.6189999999999785</v>
      </c>
      <c r="G48" s="153">
        <f t="shared" si="7"/>
        <v>4.7980000000000231</v>
      </c>
      <c r="H48" s="153">
        <f t="shared" si="7"/>
        <v>29.898999999999994</v>
      </c>
      <c r="I48" s="153">
        <f t="shared" si="7"/>
        <v>4.3999999999999773</v>
      </c>
      <c r="J48" s="154"/>
      <c r="K48" s="154"/>
    </row>
    <row r="49" spans="1:11" ht="12" customHeight="1">
      <c r="D49" s="154"/>
      <c r="E49" s="154"/>
      <c r="F49" s="154"/>
      <c r="G49" s="154"/>
      <c r="H49" s="154"/>
      <c r="I49" s="154"/>
      <c r="J49" s="154"/>
      <c r="K49" s="154"/>
    </row>
    <row r="50" spans="1:11" ht="12" customHeight="1">
      <c r="A50" s="148"/>
      <c r="B50" s="149"/>
      <c r="D50" s="154"/>
      <c r="E50" s="154"/>
      <c r="F50" s="154"/>
      <c r="G50" s="154"/>
      <c r="H50" s="154"/>
      <c r="I50" s="154"/>
      <c r="J50" s="154"/>
      <c r="K50" s="154"/>
    </row>
    <row r="51" spans="1:11" ht="12" customHeight="1">
      <c r="A51" s="4" t="s">
        <v>109</v>
      </c>
      <c r="D51" s="154"/>
      <c r="E51" s="154"/>
      <c r="F51" s="154"/>
      <c r="G51" s="154"/>
      <c r="H51" s="154"/>
      <c r="I51" s="154"/>
      <c r="J51" s="154"/>
      <c r="K51" s="154"/>
    </row>
    <row r="52" spans="1:11" ht="11.1" customHeight="1">
      <c r="A52" s="4" t="s">
        <v>110</v>
      </c>
      <c r="D52" s="154"/>
      <c r="E52" s="154"/>
      <c r="F52" s="154"/>
      <c r="G52" s="154"/>
      <c r="H52" s="154"/>
      <c r="I52" s="154"/>
      <c r="J52" s="154"/>
      <c r="K52" s="154"/>
    </row>
    <row r="53" spans="1:11" ht="11.1" customHeight="1">
      <c r="A53" s="4" t="s">
        <v>222</v>
      </c>
      <c r="D53" s="154"/>
      <c r="E53" s="154"/>
      <c r="F53" s="154"/>
      <c r="G53" s="154"/>
      <c r="H53" s="154"/>
      <c r="I53" s="154"/>
      <c r="J53" s="154"/>
      <c r="K53" s="154"/>
    </row>
    <row r="54" spans="1:11" ht="11.1" customHeight="1">
      <c r="D54" s="154"/>
      <c r="E54" s="154"/>
      <c r="F54" s="154"/>
      <c r="G54" s="154"/>
      <c r="H54" s="154"/>
      <c r="I54" s="154"/>
      <c r="J54" s="154"/>
      <c r="K54" s="154"/>
    </row>
    <row r="55" spans="1:11" ht="12" customHeight="1">
      <c r="D55" s="154"/>
      <c r="E55" s="154"/>
      <c r="F55" s="154"/>
      <c r="G55" s="154"/>
      <c r="H55" s="154"/>
      <c r="I55" s="154"/>
      <c r="J55" s="154"/>
      <c r="K55" s="154"/>
    </row>
    <row r="56" spans="1:11" ht="12" customHeight="1">
      <c r="D56" s="154"/>
      <c r="E56" s="154"/>
      <c r="F56" s="154"/>
      <c r="G56" s="154"/>
      <c r="H56" s="154"/>
      <c r="I56" s="154"/>
      <c r="J56" s="154"/>
      <c r="K56" s="154"/>
    </row>
    <row r="57" spans="1:11" ht="12" customHeight="1">
      <c r="D57" s="154"/>
      <c r="E57" s="154"/>
      <c r="F57" s="154"/>
      <c r="G57" s="154"/>
      <c r="H57" s="154"/>
      <c r="I57" s="154"/>
      <c r="J57" s="154"/>
      <c r="K57" s="154"/>
    </row>
    <row r="58" spans="1:11" ht="12" customHeight="1">
      <c r="D58" s="154"/>
      <c r="E58" s="154"/>
      <c r="F58" s="154"/>
      <c r="G58" s="154"/>
      <c r="H58" s="154"/>
      <c r="I58" s="154"/>
      <c r="J58" s="154"/>
      <c r="K58" s="154"/>
    </row>
    <row r="59" spans="1:11" ht="12" customHeight="1">
      <c r="D59" s="154"/>
      <c r="E59" s="154"/>
      <c r="F59" s="154"/>
      <c r="G59" s="154"/>
      <c r="H59" s="154"/>
      <c r="I59" s="154"/>
      <c r="J59" s="154"/>
      <c r="K59" s="154"/>
    </row>
    <row r="60" spans="1:11" ht="12" customHeight="1">
      <c r="D60" s="154"/>
      <c r="E60" s="154"/>
      <c r="F60" s="154"/>
      <c r="G60" s="154"/>
      <c r="H60" s="154"/>
      <c r="I60" s="154"/>
      <c r="J60" s="154"/>
      <c r="K60" s="154"/>
    </row>
    <row r="61" spans="1:11" ht="12" customHeight="1">
      <c r="D61" s="154"/>
      <c r="E61" s="154"/>
      <c r="F61" s="154"/>
      <c r="G61" s="154"/>
      <c r="H61" s="154"/>
      <c r="I61" s="154"/>
      <c r="J61" s="154"/>
      <c r="K61" s="154"/>
    </row>
    <row r="62" spans="1:11" ht="12" customHeight="1">
      <c r="D62" s="154"/>
      <c r="E62" s="154"/>
      <c r="F62" s="154"/>
      <c r="G62" s="154"/>
      <c r="H62" s="154"/>
      <c r="I62" s="154"/>
      <c r="J62" s="154"/>
      <c r="K62" s="154"/>
    </row>
    <row r="63" spans="1:11" ht="12" customHeight="1">
      <c r="D63" s="154"/>
      <c r="E63" s="154"/>
      <c r="F63" s="154"/>
      <c r="G63" s="154"/>
      <c r="H63" s="154"/>
      <c r="I63" s="154"/>
      <c r="J63" s="154"/>
      <c r="K63" s="154"/>
    </row>
    <row r="64" spans="1:11" ht="12" customHeight="1">
      <c r="D64" s="154"/>
      <c r="E64" s="154"/>
      <c r="F64" s="154"/>
      <c r="G64" s="154"/>
      <c r="H64" s="154"/>
      <c r="I64" s="154"/>
      <c r="J64" s="154"/>
      <c r="K64" s="154"/>
    </row>
    <row r="65" spans="4:11" ht="12" customHeight="1">
      <c r="D65" s="154"/>
      <c r="E65" s="154"/>
      <c r="F65" s="154"/>
      <c r="G65" s="154"/>
      <c r="H65" s="154"/>
      <c r="I65" s="154"/>
      <c r="J65" s="154"/>
      <c r="K65" s="154"/>
    </row>
    <row r="66" spans="4:11" ht="12" customHeight="1">
      <c r="D66" s="154"/>
      <c r="E66" s="154"/>
      <c r="F66" s="154"/>
      <c r="G66" s="154"/>
      <c r="H66" s="154"/>
      <c r="I66" s="154"/>
      <c r="J66" s="154"/>
      <c r="K66" s="154"/>
    </row>
    <row r="67" spans="4:11" ht="12" customHeight="1">
      <c r="D67" s="154"/>
      <c r="E67" s="154"/>
      <c r="F67" s="154"/>
      <c r="G67" s="154"/>
      <c r="H67" s="154"/>
      <c r="I67" s="154"/>
      <c r="J67" s="154"/>
      <c r="K67" s="154"/>
    </row>
    <row r="68" spans="4:11" ht="12" customHeight="1">
      <c r="D68" s="154"/>
      <c r="E68" s="154"/>
      <c r="F68" s="154"/>
      <c r="G68" s="154"/>
      <c r="H68" s="154"/>
      <c r="I68" s="154"/>
      <c r="J68" s="154"/>
      <c r="K68" s="154"/>
    </row>
    <row r="69" spans="4:11" ht="12" customHeight="1">
      <c r="D69" s="154"/>
      <c r="E69" s="154"/>
      <c r="F69" s="154"/>
      <c r="G69" s="154"/>
      <c r="H69" s="154"/>
      <c r="I69" s="154"/>
      <c r="J69" s="154"/>
      <c r="K69" s="154"/>
    </row>
    <row r="70" spans="4:11" ht="12" customHeight="1">
      <c r="D70" s="154"/>
      <c r="E70" s="154"/>
      <c r="F70" s="154"/>
      <c r="G70" s="154"/>
      <c r="H70" s="154"/>
      <c r="I70" s="154"/>
      <c r="J70" s="154"/>
      <c r="K70" s="154"/>
    </row>
    <row r="71" spans="4:11" ht="12" customHeight="1">
      <c r="D71" s="154"/>
      <c r="E71" s="154"/>
      <c r="F71" s="154"/>
      <c r="G71" s="154"/>
      <c r="H71" s="154"/>
      <c r="I71" s="154"/>
      <c r="J71" s="154"/>
      <c r="K71" s="154"/>
    </row>
    <row r="72" spans="4:11" ht="12" customHeight="1">
      <c r="D72" s="154"/>
      <c r="E72" s="154"/>
      <c r="F72" s="154"/>
      <c r="G72" s="154"/>
      <c r="H72" s="154"/>
      <c r="I72" s="154"/>
      <c r="J72" s="154"/>
      <c r="K72" s="154"/>
    </row>
    <row r="73" spans="4:11" ht="12" customHeight="1">
      <c r="D73" s="154"/>
      <c r="E73" s="154"/>
      <c r="F73" s="154"/>
      <c r="G73" s="154"/>
      <c r="H73" s="154"/>
      <c r="I73" s="154"/>
      <c r="J73" s="154"/>
      <c r="K73" s="154"/>
    </row>
    <row r="74" spans="4:11" ht="12" customHeight="1">
      <c r="D74" s="154"/>
      <c r="E74" s="154"/>
      <c r="F74" s="154"/>
      <c r="G74" s="154"/>
      <c r="H74" s="154"/>
      <c r="I74" s="154"/>
      <c r="J74" s="154"/>
      <c r="K74" s="154"/>
    </row>
    <row r="75" spans="4:11" ht="12" customHeight="1">
      <c r="D75" s="154"/>
      <c r="E75" s="154"/>
      <c r="F75" s="154"/>
      <c r="G75" s="154"/>
      <c r="H75" s="154"/>
      <c r="I75" s="154"/>
      <c r="J75" s="154"/>
      <c r="K75" s="154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7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D84533-082C-4A25-9453-109E9B21B554}">
  <dimension ref="A1:K75"/>
  <sheetViews>
    <sheetView showGridLines="0" workbookViewId="0"/>
  </sheetViews>
  <sheetFormatPr baseColWidth="10" defaultColWidth="10" defaultRowHeight="11.25"/>
  <cols>
    <col min="1" max="1" width="2.25" style="144" customWidth="1"/>
    <col min="2" max="2" width="1.5" style="155" customWidth="1"/>
    <col min="3" max="3" width="32.625" style="144" customWidth="1"/>
    <col min="4" max="4" width="9.375" style="144" customWidth="1"/>
    <col min="5" max="6" width="9.5" style="144" customWidth="1"/>
    <col min="7" max="9" width="9.375" style="144" customWidth="1"/>
    <col min="10" max="11" width="7.25" style="144" customWidth="1"/>
    <col min="12" max="16384" width="10" style="144"/>
  </cols>
  <sheetData>
    <row r="1" spans="1:11" ht="12" customHeight="1">
      <c r="A1" s="141"/>
      <c r="B1" s="142"/>
      <c r="C1" s="142"/>
      <c r="D1" s="142"/>
      <c r="E1" s="142"/>
      <c r="F1" s="142"/>
      <c r="G1" s="142"/>
      <c r="H1" s="142"/>
      <c r="I1" s="142"/>
      <c r="J1" s="143"/>
      <c r="K1" s="143"/>
    </row>
    <row r="2" spans="1:11" ht="12" customHeight="1">
      <c r="A2" s="13" t="s">
        <v>111</v>
      </c>
      <c r="B2" s="142"/>
      <c r="C2" s="142"/>
      <c r="D2" s="142"/>
      <c r="E2" s="142"/>
      <c r="F2" s="142"/>
      <c r="G2" s="142"/>
      <c r="H2" s="142"/>
      <c r="I2" s="142"/>
      <c r="J2" s="143"/>
      <c r="K2" s="143"/>
    </row>
    <row r="3" spans="1:11" ht="12" customHeight="1">
      <c r="A3" s="19"/>
      <c r="B3" s="142"/>
      <c r="C3" s="142"/>
      <c r="D3" s="142"/>
      <c r="E3" s="142"/>
      <c r="F3" s="142"/>
      <c r="G3" s="142"/>
      <c r="H3" s="142"/>
      <c r="I3" s="142"/>
      <c r="J3" s="143"/>
      <c r="K3" s="143"/>
    </row>
    <row r="4" spans="1:11" ht="12" customHeight="1">
      <c r="A4" s="19" t="s">
        <v>289</v>
      </c>
      <c r="B4" s="142"/>
      <c r="C4" s="142"/>
      <c r="D4" s="142"/>
      <c r="E4" s="142"/>
      <c r="F4" s="142"/>
      <c r="G4" s="142"/>
      <c r="H4" s="142"/>
      <c r="I4" s="142"/>
      <c r="J4" s="143"/>
      <c r="K4" s="143"/>
    </row>
    <row r="5" spans="1:11" ht="12" customHeight="1">
      <c r="A5" s="20" t="s">
        <v>69</v>
      </c>
      <c r="B5" s="142"/>
      <c r="C5" s="142"/>
      <c r="D5" s="142"/>
      <c r="E5" s="142"/>
      <c r="F5" s="142"/>
      <c r="G5" s="142"/>
      <c r="H5" s="142"/>
      <c r="I5" s="142"/>
      <c r="J5" s="143"/>
      <c r="K5" s="143"/>
    </row>
    <row r="6" spans="1:11" ht="12" customHeight="1">
      <c r="A6" s="148"/>
      <c r="B6" s="149"/>
      <c r="C6" s="148"/>
      <c r="D6" s="148"/>
      <c r="E6" s="148"/>
      <c r="F6" s="148"/>
      <c r="G6" s="148"/>
      <c r="H6" s="148"/>
      <c r="I6" s="148"/>
      <c r="J6" s="150"/>
      <c r="K6" s="150"/>
    </row>
    <row r="7" spans="1:11" ht="45">
      <c r="A7" s="151"/>
      <c r="B7" s="149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152"/>
      <c r="K7" s="152"/>
    </row>
    <row r="8" spans="1:11" ht="24" customHeight="1">
      <c r="A8" s="4">
        <v>1</v>
      </c>
      <c r="B8" s="7"/>
      <c r="C8" s="14" t="s">
        <v>73</v>
      </c>
      <c r="D8" s="153">
        <v>1360.268</v>
      </c>
      <c r="E8" s="153">
        <v>966.17700000000013</v>
      </c>
      <c r="F8" s="153">
        <v>61.689999999999991</v>
      </c>
      <c r="G8" s="153">
        <v>112.206</v>
      </c>
      <c r="H8" s="153">
        <v>220.19500000000002</v>
      </c>
      <c r="I8" s="153">
        <v>0</v>
      </c>
      <c r="J8" s="154"/>
      <c r="K8" s="154"/>
    </row>
    <row r="9" spans="1:11" ht="12" customHeight="1">
      <c r="A9" s="4">
        <v>2</v>
      </c>
      <c r="B9" s="7" t="s">
        <v>58</v>
      </c>
      <c r="C9" s="15" t="s">
        <v>74</v>
      </c>
      <c r="D9" s="153">
        <v>689.67200000000003</v>
      </c>
      <c r="E9" s="153">
        <v>545.07600000000002</v>
      </c>
      <c r="F9" s="153">
        <v>31.687999999999999</v>
      </c>
      <c r="G9" s="153">
        <v>36.778999999999996</v>
      </c>
      <c r="H9" s="153">
        <v>76.128999999999991</v>
      </c>
      <c r="I9" s="153">
        <v>0</v>
      </c>
      <c r="J9" s="154"/>
      <c r="K9" s="154"/>
    </row>
    <row r="10" spans="1:11" ht="18" customHeight="1">
      <c r="A10" s="4">
        <v>3</v>
      </c>
      <c r="B10" s="7" t="s">
        <v>59</v>
      </c>
      <c r="C10" s="15" t="s">
        <v>77</v>
      </c>
      <c r="D10" s="153">
        <f t="shared" ref="D10:I10" si="0">D8-D9</f>
        <v>670.596</v>
      </c>
      <c r="E10" s="153">
        <f t="shared" si="0"/>
        <v>421.10100000000011</v>
      </c>
      <c r="F10" s="153">
        <f t="shared" si="0"/>
        <v>30.001999999999992</v>
      </c>
      <c r="G10" s="153">
        <f t="shared" si="0"/>
        <v>75.427000000000007</v>
      </c>
      <c r="H10" s="153">
        <f t="shared" si="0"/>
        <v>144.06600000000003</v>
      </c>
      <c r="I10" s="153">
        <f t="shared" si="0"/>
        <v>0</v>
      </c>
      <c r="J10" s="154"/>
      <c r="K10" s="154"/>
    </row>
    <row r="11" spans="1:11" ht="12" customHeight="1">
      <c r="A11" s="4">
        <v>4</v>
      </c>
      <c r="B11" s="7" t="s">
        <v>58</v>
      </c>
      <c r="C11" s="15" t="s">
        <v>78</v>
      </c>
      <c r="D11" s="153">
        <v>135.11599999999987</v>
      </c>
      <c r="E11" s="153">
        <v>75.653000000000006</v>
      </c>
      <c r="F11" s="153">
        <v>2.4770000000000003</v>
      </c>
      <c r="G11" s="153">
        <v>18.241</v>
      </c>
      <c r="H11" s="153">
        <v>38.744999999999848</v>
      </c>
      <c r="I11" s="153">
        <v>0</v>
      </c>
      <c r="J11" s="154"/>
      <c r="K11" s="154"/>
    </row>
    <row r="12" spans="1:11" ht="18" customHeight="1">
      <c r="A12" s="4">
        <v>5</v>
      </c>
      <c r="B12" s="7" t="s">
        <v>59</v>
      </c>
      <c r="C12" s="15" t="s">
        <v>89</v>
      </c>
      <c r="D12" s="153">
        <f>D10-D11</f>
        <v>535.48000000000013</v>
      </c>
      <c r="E12" s="153">
        <f>E10-E11</f>
        <v>345.44800000000009</v>
      </c>
      <c r="F12" s="153">
        <f>F10-F11</f>
        <v>27.524999999999991</v>
      </c>
      <c r="G12" s="153">
        <f>G10-G11</f>
        <v>57.186000000000007</v>
      </c>
      <c r="H12" s="153">
        <f>H10-H11</f>
        <v>105.32100000000018</v>
      </c>
      <c r="I12" s="153">
        <v>-57.651999999999987</v>
      </c>
      <c r="J12" s="154"/>
      <c r="K12" s="154"/>
    </row>
    <row r="13" spans="1:11" ht="12" customHeight="1">
      <c r="A13" s="4">
        <v>6</v>
      </c>
      <c r="B13" s="7" t="s">
        <v>58</v>
      </c>
      <c r="C13" s="15" t="s">
        <v>90</v>
      </c>
      <c r="D13" s="153">
        <v>370.524</v>
      </c>
      <c r="E13" s="153">
        <v>248.077</v>
      </c>
      <c r="F13" s="153">
        <v>16.887</v>
      </c>
      <c r="G13" s="153">
        <v>57.940000000000005</v>
      </c>
      <c r="H13" s="153">
        <v>47.620000000000033</v>
      </c>
      <c r="I13" s="153">
        <v>3.1179999999999999</v>
      </c>
      <c r="J13" s="154"/>
      <c r="K13" s="154"/>
    </row>
    <row r="14" spans="1:11" ht="12" customHeight="1">
      <c r="A14" s="4">
        <v>7</v>
      </c>
      <c r="B14" s="7" t="s">
        <v>58</v>
      </c>
      <c r="C14" s="15" t="s">
        <v>91</v>
      </c>
      <c r="D14" s="153">
        <v>5.1689999999999996</v>
      </c>
      <c r="E14" s="153">
        <v>2.371</v>
      </c>
      <c r="F14" s="153">
        <v>0.52100000000000002</v>
      </c>
      <c r="G14" s="153">
        <v>6.6000000000000003E-2</v>
      </c>
      <c r="H14" s="153">
        <v>2.2109999999999999</v>
      </c>
      <c r="I14" s="153">
        <v>0</v>
      </c>
      <c r="J14" s="154"/>
      <c r="K14" s="154"/>
    </row>
    <row r="15" spans="1:11" ht="12" customHeight="1">
      <c r="A15" s="4">
        <v>8</v>
      </c>
      <c r="B15" s="7" t="s">
        <v>60</v>
      </c>
      <c r="C15" s="15" t="s">
        <v>92</v>
      </c>
      <c r="D15" s="153">
        <v>11.470999999999998</v>
      </c>
      <c r="E15" s="153">
        <v>11.088999999999999</v>
      </c>
      <c r="F15" s="153">
        <v>0</v>
      </c>
      <c r="G15" s="153">
        <v>0.04</v>
      </c>
      <c r="H15" s="153">
        <v>0.34199999999999997</v>
      </c>
      <c r="I15" s="153">
        <v>0</v>
      </c>
      <c r="J15" s="154"/>
      <c r="K15" s="154"/>
    </row>
    <row r="16" spans="1:11" ht="18" customHeight="1">
      <c r="A16" s="4">
        <v>9</v>
      </c>
      <c r="B16" s="7" t="s">
        <v>59</v>
      </c>
      <c r="C16" s="15" t="s">
        <v>112</v>
      </c>
      <c r="D16" s="153">
        <f t="shared" ref="D16:I16" si="1">D12-D13-D14+D15</f>
        <v>171.25800000000012</v>
      </c>
      <c r="E16" s="153">
        <f t="shared" si="1"/>
        <v>106.0890000000001</v>
      </c>
      <c r="F16" s="153">
        <f t="shared" si="1"/>
        <v>10.11699999999999</v>
      </c>
      <c r="G16" s="153">
        <f t="shared" si="1"/>
        <v>-0.77999999999999781</v>
      </c>
      <c r="H16" s="153">
        <f t="shared" si="1"/>
        <v>55.83200000000015</v>
      </c>
      <c r="I16" s="153">
        <f t="shared" si="1"/>
        <v>-60.769999999999989</v>
      </c>
      <c r="J16" s="154"/>
      <c r="K16" s="154"/>
    </row>
    <row r="17" spans="1:11" ht="12" customHeight="1">
      <c r="A17" s="4">
        <v>10</v>
      </c>
      <c r="B17" s="7" t="s">
        <v>60</v>
      </c>
      <c r="C17" s="15" t="s">
        <v>93</v>
      </c>
      <c r="D17" s="153">
        <v>371.887</v>
      </c>
      <c r="E17" s="153">
        <v>0</v>
      </c>
      <c r="F17" s="153">
        <v>0</v>
      </c>
      <c r="G17" s="153">
        <v>0</v>
      </c>
      <c r="H17" s="153">
        <v>371.887</v>
      </c>
      <c r="I17" s="153">
        <v>1.7549999999999999</v>
      </c>
      <c r="J17" s="154"/>
      <c r="K17" s="154"/>
    </row>
    <row r="18" spans="1:11" ht="12" customHeight="1">
      <c r="A18" s="4">
        <v>11</v>
      </c>
      <c r="B18" s="7" t="s">
        <v>58</v>
      </c>
      <c r="C18" s="15" t="s">
        <v>94</v>
      </c>
      <c r="D18" s="153">
        <v>11.392999999999999</v>
      </c>
      <c r="E18" s="153">
        <v>0</v>
      </c>
      <c r="F18" s="153">
        <v>0</v>
      </c>
      <c r="G18" s="153">
        <v>11.392999999999999</v>
      </c>
      <c r="H18" s="153">
        <v>0</v>
      </c>
      <c r="I18" s="153">
        <v>0.08</v>
      </c>
      <c r="J18" s="154"/>
      <c r="K18" s="154"/>
    </row>
    <row r="19" spans="1:11" ht="12" customHeight="1">
      <c r="A19" s="4">
        <v>12</v>
      </c>
      <c r="B19" s="7" t="s">
        <v>60</v>
      </c>
      <c r="C19" s="15" t="s">
        <v>95</v>
      </c>
      <c r="D19" s="153">
        <v>87.119000000000014</v>
      </c>
      <c r="E19" s="153">
        <v>0</v>
      </c>
      <c r="F19" s="153">
        <v>0</v>
      </c>
      <c r="G19" s="153">
        <v>87.119000000000014</v>
      </c>
      <c r="H19" s="153">
        <v>0</v>
      </c>
      <c r="I19" s="153">
        <v>1.6359999999999999</v>
      </c>
      <c r="J19" s="154"/>
      <c r="K19" s="154"/>
    </row>
    <row r="20" spans="1:11" ht="12" customHeight="1">
      <c r="A20" s="4">
        <v>13</v>
      </c>
      <c r="B20" s="7" t="s">
        <v>58</v>
      </c>
      <c r="C20" s="15" t="s">
        <v>96</v>
      </c>
      <c r="D20" s="153">
        <v>173.05400000000003</v>
      </c>
      <c r="E20" s="153">
        <v>87.295000000000002</v>
      </c>
      <c r="F20" s="153">
        <v>68.487000000000009</v>
      </c>
      <c r="G20" s="153">
        <v>9.6590000000000007</v>
      </c>
      <c r="H20" s="153">
        <v>7.6129999999999995</v>
      </c>
      <c r="I20" s="153">
        <v>42.256</v>
      </c>
      <c r="J20" s="154"/>
      <c r="K20" s="154"/>
    </row>
    <row r="21" spans="1:11" ht="12" customHeight="1">
      <c r="A21" s="4">
        <v>14</v>
      </c>
      <c r="B21" s="7" t="s">
        <v>60</v>
      </c>
      <c r="C21" s="15" t="s">
        <v>97</v>
      </c>
      <c r="D21" s="153">
        <v>190.54900000000001</v>
      </c>
      <c r="E21" s="153">
        <v>22.631</v>
      </c>
      <c r="F21" s="153">
        <v>61.852000000000011</v>
      </c>
      <c r="G21" s="153">
        <v>6.4770000000000003</v>
      </c>
      <c r="H21" s="153">
        <v>99.589000000000013</v>
      </c>
      <c r="I21" s="153">
        <v>24.760999999999996</v>
      </c>
      <c r="J21" s="154"/>
      <c r="K21" s="154"/>
    </row>
    <row r="22" spans="1:11" ht="18" customHeight="1">
      <c r="A22" s="4">
        <v>15</v>
      </c>
      <c r="B22" s="7" t="s">
        <v>59</v>
      </c>
      <c r="C22" s="15" t="s">
        <v>219</v>
      </c>
      <c r="D22" s="153">
        <f t="shared" ref="D22:I22" si="2">D16+D17-D18+D19-D20+D21</f>
        <v>636.3660000000001</v>
      </c>
      <c r="E22" s="153">
        <f t="shared" si="2"/>
        <v>41.425000000000097</v>
      </c>
      <c r="F22" s="153">
        <f t="shared" si="2"/>
        <v>3.4819999999999922</v>
      </c>
      <c r="G22" s="153">
        <f t="shared" si="2"/>
        <v>71.76400000000001</v>
      </c>
      <c r="H22" s="153">
        <f t="shared" si="2"/>
        <v>519.69500000000016</v>
      </c>
      <c r="I22" s="153">
        <f t="shared" si="2"/>
        <v>-74.953999999999979</v>
      </c>
      <c r="J22" s="154"/>
      <c r="K22" s="154"/>
    </row>
    <row r="23" spans="1:11" ht="12" customHeight="1">
      <c r="A23" s="4">
        <v>16</v>
      </c>
      <c r="B23" s="7" t="s">
        <v>58</v>
      </c>
      <c r="C23" s="15" t="s">
        <v>98</v>
      </c>
      <c r="D23" s="153">
        <v>88.643999999999991</v>
      </c>
      <c r="E23" s="153">
        <v>16.018999999999998</v>
      </c>
      <c r="F23" s="153">
        <v>2.355</v>
      </c>
      <c r="G23" s="153">
        <v>0</v>
      </c>
      <c r="H23" s="153">
        <v>70.27</v>
      </c>
      <c r="I23" s="153">
        <v>1.3340000000000001</v>
      </c>
      <c r="J23" s="154"/>
      <c r="K23" s="154"/>
    </row>
    <row r="24" spans="1:11" ht="12" customHeight="1">
      <c r="A24" s="4">
        <v>17</v>
      </c>
      <c r="B24" s="7" t="s">
        <v>60</v>
      </c>
      <c r="C24" s="15" t="s">
        <v>99</v>
      </c>
      <c r="D24" s="153">
        <v>89.864000000000004</v>
      </c>
      <c r="E24" s="153">
        <v>0</v>
      </c>
      <c r="F24" s="153">
        <v>0</v>
      </c>
      <c r="G24" s="153">
        <v>89.864000000000004</v>
      </c>
      <c r="H24" s="153">
        <v>0</v>
      </c>
      <c r="I24" s="153">
        <v>0.114</v>
      </c>
      <c r="J24" s="154"/>
      <c r="K24" s="154"/>
    </row>
    <row r="25" spans="1:11" ht="12" customHeight="1">
      <c r="A25" s="4">
        <v>18</v>
      </c>
      <c r="B25" s="7" t="s">
        <v>58</v>
      </c>
      <c r="C25" s="15" t="s">
        <v>220</v>
      </c>
      <c r="D25" s="153">
        <v>150.46600000000001</v>
      </c>
      <c r="E25" s="153">
        <v>0</v>
      </c>
      <c r="F25" s="153">
        <v>0</v>
      </c>
      <c r="G25" s="153">
        <v>0</v>
      </c>
      <c r="H25" s="153">
        <v>150.46600000000001</v>
      </c>
      <c r="I25" s="153">
        <v>0.434</v>
      </c>
      <c r="J25" s="154"/>
      <c r="K25" s="154"/>
    </row>
    <row r="26" spans="1:11" ht="12" customHeight="1">
      <c r="A26" s="4">
        <v>19</v>
      </c>
      <c r="B26" s="7" t="s">
        <v>60</v>
      </c>
      <c r="C26" s="15" t="s">
        <v>221</v>
      </c>
      <c r="D26" s="153">
        <v>150.256</v>
      </c>
      <c r="E26" s="153">
        <v>5.1880000000000006</v>
      </c>
      <c r="F26" s="153">
        <v>26.204999999999998</v>
      </c>
      <c r="G26" s="153">
        <v>118.67</v>
      </c>
      <c r="H26" s="153">
        <v>0.193</v>
      </c>
      <c r="I26" s="153">
        <v>0.64400000000000002</v>
      </c>
      <c r="J26" s="154"/>
      <c r="K26" s="154"/>
    </row>
    <row r="27" spans="1:11" ht="12" customHeight="1">
      <c r="A27" s="4">
        <v>20</v>
      </c>
      <c r="B27" s="7" t="s">
        <v>58</v>
      </c>
      <c r="C27" s="15" t="s">
        <v>100</v>
      </c>
      <c r="D27" s="153">
        <v>135.30099999999999</v>
      </c>
      <c r="E27" s="153">
        <v>3.9910000000000005</v>
      </c>
      <c r="F27" s="153">
        <v>11.93</v>
      </c>
      <c r="G27" s="153">
        <v>119.18699999999998</v>
      </c>
      <c r="H27" s="153">
        <v>0.193</v>
      </c>
      <c r="I27" s="153">
        <v>0.63100000000000001</v>
      </c>
      <c r="J27" s="154"/>
      <c r="K27" s="154"/>
    </row>
    <row r="28" spans="1:11" ht="12" customHeight="1">
      <c r="A28" s="4">
        <v>21</v>
      </c>
      <c r="B28" s="7" t="s">
        <v>60</v>
      </c>
      <c r="C28" s="15" t="s">
        <v>114</v>
      </c>
      <c r="D28" s="153">
        <v>133.911</v>
      </c>
      <c r="E28" s="153">
        <v>0</v>
      </c>
      <c r="F28" s="153">
        <v>0</v>
      </c>
      <c r="G28" s="153">
        <v>0</v>
      </c>
      <c r="H28" s="153">
        <v>133.911</v>
      </c>
      <c r="I28" s="153">
        <v>2.0209999999999999</v>
      </c>
      <c r="J28" s="154"/>
      <c r="K28" s="154"/>
    </row>
    <row r="29" spans="1:11" ht="12" customHeight="1">
      <c r="A29" s="4">
        <v>22</v>
      </c>
      <c r="B29" s="7" t="s">
        <v>58</v>
      </c>
      <c r="C29" s="15" t="s">
        <v>101</v>
      </c>
      <c r="D29" s="153">
        <v>81.311000000000021</v>
      </c>
      <c r="E29" s="153">
        <v>8.4640000000000004</v>
      </c>
      <c r="F29" s="153">
        <v>35.703000000000003</v>
      </c>
      <c r="G29" s="153">
        <v>19.440000000000012</v>
      </c>
      <c r="H29" s="153">
        <v>17.704000000000001</v>
      </c>
      <c r="I29" s="153">
        <v>15.86</v>
      </c>
      <c r="J29" s="154"/>
      <c r="K29" s="154"/>
    </row>
    <row r="30" spans="1:11" ht="12" customHeight="1">
      <c r="A30" s="4">
        <v>23</v>
      </c>
      <c r="B30" s="7" t="s">
        <v>60</v>
      </c>
      <c r="C30" s="15" t="s">
        <v>102</v>
      </c>
      <c r="D30" s="153">
        <v>65.757000000000005</v>
      </c>
      <c r="E30" s="153">
        <v>3.931</v>
      </c>
      <c r="F30" s="153">
        <v>35.294000000000004</v>
      </c>
      <c r="G30" s="153">
        <v>5.1069999999999993</v>
      </c>
      <c r="H30" s="153">
        <v>21.425000000000001</v>
      </c>
      <c r="I30" s="153">
        <v>31.414000000000001</v>
      </c>
      <c r="J30" s="154"/>
      <c r="K30" s="154"/>
    </row>
    <row r="31" spans="1:11" ht="18" customHeight="1">
      <c r="A31" s="4">
        <v>24</v>
      </c>
      <c r="B31" s="7" t="s">
        <v>59</v>
      </c>
      <c r="C31" s="15" t="s">
        <v>79</v>
      </c>
      <c r="D31" s="153">
        <f t="shared" ref="D31:I31" si="3">D22-D23+D24-D25+D26-D27+D28-D29+D30</f>
        <v>620.43200000000002</v>
      </c>
      <c r="E31" s="153">
        <f t="shared" si="3"/>
        <v>22.070000000000103</v>
      </c>
      <c r="F31" s="153">
        <f t="shared" si="3"/>
        <v>14.992999999999991</v>
      </c>
      <c r="G31" s="153">
        <f t="shared" si="3"/>
        <v>146.77799999999999</v>
      </c>
      <c r="H31" s="153">
        <f t="shared" si="3"/>
        <v>436.59100000000018</v>
      </c>
      <c r="I31" s="153">
        <f t="shared" si="3"/>
        <v>-59.019999999999968</v>
      </c>
      <c r="J31" s="154"/>
      <c r="K31" s="154"/>
    </row>
    <row r="32" spans="1:11" ht="12" customHeight="1">
      <c r="A32" s="4">
        <v>25</v>
      </c>
      <c r="B32" s="7" t="s">
        <v>58</v>
      </c>
      <c r="C32" s="15" t="s">
        <v>75</v>
      </c>
      <c r="D32" s="153">
        <v>536.54200000000003</v>
      </c>
      <c r="E32" s="153">
        <v>0</v>
      </c>
      <c r="F32" s="153">
        <v>0</v>
      </c>
      <c r="G32" s="153">
        <v>145.97400000000002</v>
      </c>
      <c r="H32" s="153">
        <v>390.56800000000004</v>
      </c>
      <c r="I32" s="153">
        <v>0</v>
      </c>
      <c r="J32" s="154"/>
      <c r="K32" s="154"/>
    </row>
    <row r="33" spans="1:11" ht="20.100000000000001" customHeight="1">
      <c r="A33" s="8">
        <v>26</v>
      </c>
      <c r="B33" s="9" t="s">
        <v>60</v>
      </c>
      <c r="C33" s="16" t="s">
        <v>80</v>
      </c>
      <c r="D33" s="153">
        <v>0</v>
      </c>
      <c r="E33" s="153">
        <v>-1.2980000000000005</v>
      </c>
      <c r="F33" s="153">
        <v>-11.755000000000003</v>
      </c>
      <c r="G33" s="153">
        <v>0</v>
      </c>
      <c r="H33" s="153">
        <v>13.053000000000004</v>
      </c>
      <c r="I33" s="153">
        <v>0</v>
      </c>
      <c r="J33" s="154"/>
      <c r="K33" s="154"/>
    </row>
    <row r="34" spans="1:11" ht="18" customHeight="1">
      <c r="A34" s="4">
        <v>27</v>
      </c>
      <c r="B34" s="7" t="s">
        <v>59</v>
      </c>
      <c r="C34" s="15" t="s">
        <v>81</v>
      </c>
      <c r="D34" s="153">
        <f t="shared" ref="D34:I34" si="4">D31-D32+D33</f>
        <v>83.889999999999986</v>
      </c>
      <c r="E34" s="153">
        <f t="shared" si="4"/>
        <v>20.772000000000101</v>
      </c>
      <c r="F34" s="153">
        <f t="shared" si="4"/>
        <v>3.2379999999999889</v>
      </c>
      <c r="G34" s="153">
        <f t="shared" si="4"/>
        <v>0.80399999999997362</v>
      </c>
      <c r="H34" s="153">
        <f t="shared" si="4"/>
        <v>59.076000000000143</v>
      </c>
      <c r="I34" s="153">
        <f t="shared" si="4"/>
        <v>-59.019999999999968</v>
      </c>
      <c r="J34" s="154"/>
      <c r="K34" s="154"/>
    </row>
    <row r="35" spans="1:11" ht="12" customHeight="1">
      <c r="A35" s="4">
        <v>28</v>
      </c>
      <c r="B35" s="7" t="s">
        <v>58</v>
      </c>
      <c r="C35" s="15" t="s">
        <v>103</v>
      </c>
      <c r="D35" s="153">
        <v>10.335000000000001</v>
      </c>
      <c r="E35" s="153">
        <v>0.19399999999999998</v>
      </c>
      <c r="F35" s="153">
        <v>2.2850000000000001</v>
      </c>
      <c r="G35" s="153">
        <v>5.2720000000000011</v>
      </c>
      <c r="H35" s="153">
        <v>2.5840000000000001</v>
      </c>
      <c r="I35" s="153">
        <v>0.58299999999999996</v>
      </c>
      <c r="J35" s="154"/>
      <c r="K35" s="154"/>
    </row>
    <row r="36" spans="1:11" ht="12" customHeight="1">
      <c r="A36" s="4">
        <v>29</v>
      </c>
      <c r="B36" s="7" t="s">
        <v>60</v>
      </c>
      <c r="C36" s="15" t="s">
        <v>104</v>
      </c>
      <c r="D36" s="153">
        <v>8.5920000000000005</v>
      </c>
      <c r="E36" s="153">
        <v>2.052</v>
      </c>
      <c r="F36" s="153">
        <v>0.23099999999999998</v>
      </c>
      <c r="G36" s="153">
        <v>2.7800000000000002</v>
      </c>
      <c r="H36" s="153">
        <v>3.5290000000000008</v>
      </c>
      <c r="I36" s="153">
        <v>2.3259999999999996</v>
      </c>
      <c r="J36" s="154"/>
      <c r="K36" s="154"/>
    </row>
    <row r="37" spans="1:11" ht="12" customHeight="1">
      <c r="A37" s="4">
        <v>30</v>
      </c>
      <c r="B37" s="7" t="s">
        <v>58</v>
      </c>
      <c r="C37" s="15" t="s">
        <v>76</v>
      </c>
      <c r="D37" s="153">
        <v>159.98600000000002</v>
      </c>
      <c r="E37" s="153">
        <v>99.706000000000003</v>
      </c>
      <c r="F37" s="153">
        <v>2.6790000000000003</v>
      </c>
      <c r="G37" s="153">
        <v>13.056999999999999</v>
      </c>
      <c r="H37" s="153">
        <v>44.544000000000004</v>
      </c>
      <c r="I37" s="153">
        <v>0</v>
      </c>
      <c r="J37" s="154"/>
      <c r="K37" s="154"/>
    </row>
    <row r="38" spans="1:11" ht="12" customHeight="1">
      <c r="A38" s="4">
        <v>31</v>
      </c>
      <c r="B38" s="7" t="s">
        <v>60</v>
      </c>
      <c r="C38" s="15" t="s">
        <v>78</v>
      </c>
      <c r="D38" s="153">
        <v>135.11599999999987</v>
      </c>
      <c r="E38" s="153">
        <v>75.653000000000006</v>
      </c>
      <c r="F38" s="153">
        <v>2.4770000000000003</v>
      </c>
      <c r="G38" s="153">
        <v>18.241</v>
      </c>
      <c r="H38" s="153">
        <v>38.744999999999848</v>
      </c>
      <c r="I38" s="153">
        <v>0</v>
      </c>
      <c r="J38" s="154"/>
      <c r="K38" s="154"/>
    </row>
    <row r="39" spans="1:11" ht="12" customHeight="1">
      <c r="A39" s="4">
        <v>32</v>
      </c>
      <c r="B39" s="7" t="s">
        <v>58</v>
      </c>
      <c r="C39" s="15" t="s">
        <v>82</v>
      </c>
      <c r="D39" s="153">
        <v>0.56799999999999984</v>
      </c>
      <c r="E39" s="153">
        <v>0.61999999999999977</v>
      </c>
      <c r="F39" s="153">
        <v>6.2000000000000166E-2</v>
      </c>
      <c r="G39" s="153">
        <v>-0.33600000000000008</v>
      </c>
      <c r="H39" s="153">
        <v>0.222</v>
      </c>
      <c r="I39" s="153">
        <v>-0.56799999999999995</v>
      </c>
      <c r="J39" s="154"/>
      <c r="K39" s="154"/>
    </row>
    <row r="40" spans="1:11" ht="18" customHeight="1">
      <c r="A40" s="4">
        <v>33</v>
      </c>
      <c r="B40" s="7" t="s">
        <v>59</v>
      </c>
      <c r="C40" s="15" t="s">
        <v>83</v>
      </c>
      <c r="D40" s="153">
        <f t="shared" ref="D40:I40" si="5">D34-D35+D36-D37+D38-D39</f>
        <v>56.708999999999833</v>
      </c>
      <c r="E40" s="153">
        <f t="shared" si="5"/>
        <v>-2.042999999999902</v>
      </c>
      <c r="F40" s="153">
        <f t="shared" si="5"/>
        <v>0.91999999999998849</v>
      </c>
      <c r="G40" s="153">
        <f t="shared" si="5"/>
        <v>3.8319999999999741</v>
      </c>
      <c r="H40" s="153">
        <f t="shared" si="5"/>
        <v>53.999999999999986</v>
      </c>
      <c r="I40" s="153">
        <f t="shared" si="5"/>
        <v>-56.708999999999968</v>
      </c>
      <c r="J40" s="154"/>
      <c r="K40" s="154"/>
    </row>
    <row r="41" spans="1:11" ht="20.100000000000001" customHeight="1">
      <c r="A41" s="4"/>
      <c r="B41" s="7"/>
      <c r="C41" s="17" t="s">
        <v>105</v>
      </c>
      <c r="D41" s="153"/>
      <c r="E41" s="153"/>
      <c r="F41" s="153"/>
      <c r="G41" s="153"/>
      <c r="H41" s="153"/>
      <c r="I41" s="153"/>
      <c r="J41" s="154"/>
      <c r="K41" s="154"/>
    </row>
    <row r="42" spans="1:11" ht="18" customHeight="1">
      <c r="A42" s="4">
        <v>34</v>
      </c>
      <c r="B42" s="7"/>
      <c r="C42" s="15" t="s">
        <v>79</v>
      </c>
      <c r="D42" s="153">
        <v>620.43200000000036</v>
      </c>
      <c r="E42" s="153">
        <v>22.070000000000086</v>
      </c>
      <c r="F42" s="153">
        <v>14.992999999999995</v>
      </c>
      <c r="G42" s="153">
        <v>146.77800000000008</v>
      </c>
      <c r="H42" s="153">
        <v>436.59100000000018</v>
      </c>
      <c r="I42" s="153">
        <v>-59.019999999999968</v>
      </c>
      <c r="J42" s="154"/>
      <c r="K42" s="154"/>
    </row>
    <row r="43" spans="1:11" ht="12" customHeight="1">
      <c r="A43" s="4">
        <v>35</v>
      </c>
      <c r="B43" s="7" t="s">
        <v>58</v>
      </c>
      <c r="C43" s="18" t="s">
        <v>106</v>
      </c>
      <c r="D43" s="153">
        <v>92.447000000000003</v>
      </c>
      <c r="E43" s="153">
        <v>0</v>
      </c>
      <c r="F43" s="153">
        <v>0</v>
      </c>
      <c r="G43" s="153">
        <v>92.447000000000003</v>
      </c>
      <c r="H43" s="153">
        <v>0</v>
      </c>
      <c r="I43" s="153">
        <v>0</v>
      </c>
      <c r="J43" s="154"/>
      <c r="K43" s="154"/>
    </row>
    <row r="44" spans="1:11" ht="12" customHeight="1">
      <c r="A44" s="4">
        <v>36</v>
      </c>
      <c r="B44" s="7" t="s">
        <v>60</v>
      </c>
      <c r="C44" s="18" t="s">
        <v>107</v>
      </c>
      <c r="D44" s="153">
        <v>92.447000000000003</v>
      </c>
      <c r="E44" s="153">
        <v>0</v>
      </c>
      <c r="F44" s="153">
        <v>0</v>
      </c>
      <c r="G44" s="153">
        <v>0</v>
      </c>
      <c r="H44" s="153">
        <v>92.447000000000003</v>
      </c>
      <c r="I44" s="153">
        <v>0</v>
      </c>
      <c r="J44" s="154"/>
      <c r="K44" s="154"/>
    </row>
    <row r="45" spans="1:11" ht="18" customHeight="1">
      <c r="A45" s="4">
        <v>37</v>
      </c>
      <c r="B45" s="7" t="s">
        <v>59</v>
      </c>
      <c r="C45" s="15" t="s">
        <v>113</v>
      </c>
      <c r="D45" s="153">
        <f t="shared" ref="D45:I45" si="6">D42-D43+D44</f>
        <v>620.43200000000036</v>
      </c>
      <c r="E45" s="153">
        <f t="shared" si="6"/>
        <v>22.070000000000086</v>
      </c>
      <c r="F45" s="153">
        <f t="shared" si="6"/>
        <v>14.992999999999995</v>
      </c>
      <c r="G45" s="153">
        <f t="shared" si="6"/>
        <v>54.331000000000074</v>
      </c>
      <c r="H45" s="153">
        <f t="shared" si="6"/>
        <v>529.03800000000024</v>
      </c>
      <c r="I45" s="153">
        <f t="shared" si="6"/>
        <v>-59.019999999999968</v>
      </c>
      <c r="J45" s="154"/>
      <c r="K45" s="154"/>
    </row>
    <row r="46" spans="1:11" ht="12" customHeight="1">
      <c r="A46" s="4">
        <v>38</v>
      </c>
      <c r="B46" s="7" t="s">
        <v>58</v>
      </c>
      <c r="C46" s="15" t="s">
        <v>108</v>
      </c>
      <c r="D46" s="153">
        <v>536.54200000000003</v>
      </c>
      <c r="E46" s="153">
        <v>0</v>
      </c>
      <c r="F46" s="153">
        <v>0</v>
      </c>
      <c r="G46" s="153">
        <v>53.527000000000015</v>
      </c>
      <c r="H46" s="153">
        <v>483.01500000000004</v>
      </c>
      <c r="I46" s="153">
        <v>0</v>
      </c>
      <c r="J46" s="154"/>
      <c r="K46" s="154"/>
    </row>
    <row r="47" spans="1:11" ht="20.100000000000001" customHeight="1">
      <c r="A47" s="8">
        <v>39</v>
      </c>
      <c r="B47" s="9" t="s">
        <v>60</v>
      </c>
      <c r="C47" s="16" t="s">
        <v>80</v>
      </c>
      <c r="D47" s="153">
        <v>0</v>
      </c>
      <c r="E47" s="153">
        <v>-1.2980000000000005</v>
      </c>
      <c r="F47" s="153">
        <v>-11.755000000000003</v>
      </c>
      <c r="G47" s="153">
        <v>0</v>
      </c>
      <c r="H47" s="153">
        <v>13.053000000000004</v>
      </c>
      <c r="I47" s="153">
        <v>0</v>
      </c>
      <c r="J47" s="154"/>
      <c r="K47" s="154"/>
    </row>
    <row r="48" spans="1:11" ht="18" customHeight="1">
      <c r="A48" s="4">
        <v>40</v>
      </c>
      <c r="B48" s="7" t="s">
        <v>59</v>
      </c>
      <c r="C48" s="15" t="s">
        <v>81</v>
      </c>
      <c r="D48" s="153">
        <f t="shared" ref="D48:I48" si="7">D45-D46+D47</f>
        <v>83.890000000000327</v>
      </c>
      <c r="E48" s="153">
        <f t="shared" si="7"/>
        <v>20.772000000000084</v>
      </c>
      <c r="F48" s="153">
        <f t="shared" si="7"/>
        <v>3.2379999999999924</v>
      </c>
      <c r="G48" s="153">
        <f t="shared" si="7"/>
        <v>0.80400000000005889</v>
      </c>
      <c r="H48" s="153">
        <f t="shared" si="7"/>
        <v>59.076000000000199</v>
      </c>
      <c r="I48" s="153">
        <f t="shared" si="7"/>
        <v>-59.019999999999968</v>
      </c>
      <c r="J48" s="154"/>
      <c r="K48" s="154"/>
    </row>
    <row r="49" spans="1:11" ht="12" customHeight="1">
      <c r="D49" s="154"/>
      <c r="E49" s="154"/>
      <c r="F49" s="154"/>
      <c r="G49" s="154"/>
      <c r="H49" s="154"/>
      <c r="I49" s="154"/>
      <c r="J49" s="154"/>
      <c r="K49" s="154"/>
    </row>
    <row r="50" spans="1:11" ht="12" customHeight="1">
      <c r="A50" s="148"/>
      <c r="B50" s="149"/>
      <c r="D50" s="154"/>
      <c r="E50" s="154"/>
      <c r="F50" s="154"/>
      <c r="G50" s="154"/>
      <c r="H50" s="154"/>
      <c r="I50" s="154"/>
      <c r="J50" s="154"/>
      <c r="K50" s="154"/>
    </row>
    <row r="51" spans="1:11" ht="12" customHeight="1">
      <c r="A51" s="4" t="s">
        <v>109</v>
      </c>
      <c r="D51" s="154"/>
      <c r="E51" s="154"/>
      <c r="F51" s="154"/>
      <c r="G51" s="154"/>
      <c r="H51" s="154"/>
      <c r="I51" s="154"/>
      <c r="J51" s="154"/>
      <c r="K51" s="154"/>
    </row>
    <row r="52" spans="1:11" ht="11.1" customHeight="1">
      <c r="A52" s="4" t="s">
        <v>110</v>
      </c>
      <c r="D52" s="154"/>
      <c r="E52" s="154"/>
      <c r="F52" s="154"/>
      <c r="G52" s="154"/>
      <c r="H52" s="154"/>
      <c r="I52" s="154"/>
      <c r="J52" s="154"/>
      <c r="K52" s="154"/>
    </row>
    <row r="53" spans="1:11" ht="11.1" customHeight="1">
      <c r="A53" s="4" t="s">
        <v>222</v>
      </c>
      <c r="D53" s="154"/>
      <c r="E53" s="154"/>
      <c r="F53" s="154"/>
      <c r="G53" s="154"/>
      <c r="H53" s="154"/>
      <c r="I53" s="154"/>
      <c r="J53" s="154"/>
      <c r="K53" s="154"/>
    </row>
    <row r="54" spans="1:11" ht="11.1" customHeight="1">
      <c r="D54" s="154"/>
      <c r="E54" s="154"/>
      <c r="F54" s="154"/>
      <c r="G54" s="154"/>
      <c r="H54" s="154"/>
      <c r="I54" s="154"/>
      <c r="J54" s="154"/>
      <c r="K54" s="154"/>
    </row>
    <row r="55" spans="1:11" ht="12" customHeight="1">
      <c r="D55" s="154"/>
      <c r="E55" s="154"/>
      <c r="F55" s="154"/>
      <c r="G55" s="154"/>
      <c r="H55" s="154"/>
      <c r="I55" s="154"/>
      <c r="J55" s="154"/>
      <c r="K55" s="154"/>
    </row>
    <row r="56" spans="1:11" ht="12" customHeight="1">
      <c r="D56" s="154"/>
      <c r="E56" s="154"/>
      <c r="F56" s="154"/>
      <c r="G56" s="154"/>
      <c r="H56" s="154"/>
      <c r="I56" s="154"/>
      <c r="J56" s="154"/>
      <c r="K56" s="154"/>
    </row>
    <row r="57" spans="1:11" ht="12" customHeight="1">
      <c r="D57" s="154"/>
      <c r="E57" s="154"/>
      <c r="F57" s="154"/>
      <c r="G57" s="154"/>
      <c r="H57" s="154"/>
      <c r="I57" s="154"/>
      <c r="J57" s="154"/>
      <c r="K57" s="154"/>
    </row>
    <row r="58" spans="1:11" ht="12" customHeight="1">
      <c r="D58" s="154"/>
      <c r="E58" s="154"/>
      <c r="F58" s="154"/>
      <c r="G58" s="154"/>
      <c r="H58" s="154"/>
      <c r="I58" s="154"/>
      <c r="J58" s="154"/>
      <c r="K58" s="154"/>
    </row>
    <row r="59" spans="1:11" ht="12" customHeight="1">
      <c r="D59" s="154"/>
      <c r="E59" s="154"/>
      <c r="F59" s="154"/>
      <c r="G59" s="154"/>
      <c r="H59" s="154"/>
      <c r="I59" s="154"/>
      <c r="J59" s="154"/>
      <c r="K59" s="154"/>
    </row>
    <row r="60" spans="1:11" ht="12" customHeight="1">
      <c r="D60" s="154"/>
      <c r="E60" s="154"/>
      <c r="F60" s="154"/>
      <c r="G60" s="154"/>
      <c r="H60" s="154"/>
      <c r="I60" s="154"/>
      <c r="J60" s="154"/>
      <c r="K60" s="154"/>
    </row>
    <row r="61" spans="1:11" ht="12" customHeight="1">
      <c r="D61" s="154"/>
      <c r="E61" s="154"/>
      <c r="F61" s="154"/>
      <c r="G61" s="154"/>
      <c r="H61" s="154"/>
      <c r="I61" s="154"/>
      <c r="J61" s="154"/>
      <c r="K61" s="154"/>
    </row>
    <row r="62" spans="1:11" ht="12" customHeight="1">
      <c r="D62" s="154"/>
      <c r="E62" s="154"/>
      <c r="F62" s="154"/>
      <c r="G62" s="154"/>
      <c r="H62" s="154"/>
      <c r="I62" s="154"/>
      <c r="J62" s="154"/>
      <c r="K62" s="154"/>
    </row>
    <row r="63" spans="1:11" ht="12" customHeight="1">
      <c r="D63" s="154"/>
      <c r="E63" s="154"/>
      <c r="F63" s="154"/>
      <c r="G63" s="154"/>
      <c r="H63" s="154"/>
      <c r="I63" s="154"/>
      <c r="J63" s="154"/>
      <c r="K63" s="154"/>
    </row>
    <row r="64" spans="1:11" ht="12" customHeight="1">
      <c r="D64" s="154"/>
      <c r="E64" s="154"/>
      <c r="F64" s="154"/>
      <c r="G64" s="154"/>
      <c r="H64" s="154"/>
      <c r="I64" s="154"/>
      <c r="J64" s="154"/>
      <c r="K64" s="154"/>
    </row>
    <row r="65" spans="4:11" ht="12" customHeight="1">
      <c r="D65" s="154"/>
      <c r="E65" s="154"/>
      <c r="F65" s="154"/>
      <c r="G65" s="154"/>
      <c r="H65" s="154"/>
      <c r="I65" s="154"/>
      <c r="J65" s="154"/>
      <c r="K65" s="154"/>
    </row>
    <row r="66" spans="4:11" ht="12" customHeight="1">
      <c r="D66" s="154"/>
      <c r="E66" s="154"/>
      <c r="F66" s="154"/>
      <c r="G66" s="154"/>
      <c r="H66" s="154"/>
      <c r="I66" s="154"/>
      <c r="J66" s="154"/>
      <c r="K66" s="154"/>
    </row>
    <row r="67" spans="4:11" ht="12" customHeight="1">
      <c r="D67" s="154"/>
      <c r="E67" s="154"/>
      <c r="F67" s="154"/>
      <c r="G67" s="154"/>
      <c r="H67" s="154"/>
      <c r="I67" s="154"/>
      <c r="J67" s="154"/>
      <c r="K67" s="154"/>
    </row>
    <row r="68" spans="4:11" ht="12" customHeight="1">
      <c r="D68" s="154"/>
      <c r="E68" s="154"/>
      <c r="F68" s="154"/>
      <c r="G68" s="154"/>
      <c r="H68" s="154"/>
      <c r="I68" s="154"/>
      <c r="J68" s="154"/>
      <c r="K68" s="154"/>
    </row>
    <row r="69" spans="4:11" ht="12" customHeight="1">
      <c r="D69" s="154"/>
      <c r="E69" s="154"/>
      <c r="F69" s="154"/>
      <c r="G69" s="154"/>
      <c r="H69" s="154"/>
      <c r="I69" s="154"/>
      <c r="J69" s="154"/>
      <c r="K69" s="154"/>
    </row>
    <row r="70" spans="4:11" ht="12" customHeight="1">
      <c r="D70" s="154"/>
      <c r="E70" s="154"/>
      <c r="F70" s="154"/>
      <c r="G70" s="154"/>
      <c r="H70" s="154"/>
      <c r="I70" s="154"/>
      <c r="J70" s="154"/>
      <c r="K70" s="154"/>
    </row>
    <row r="71" spans="4:11" ht="12" customHeight="1">
      <c r="D71" s="154"/>
      <c r="E71" s="154"/>
      <c r="F71" s="154"/>
      <c r="G71" s="154"/>
      <c r="H71" s="154"/>
      <c r="I71" s="154"/>
      <c r="J71" s="154"/>
      <c r="K71" s="154"/>
    </row>
    <row r="72" spans="4:11" ht="12" customHeight="1">
      <c r="D72" s="154"/>
      <c r="E72" s="154"/>
      <c r="F72" s="154"/>
      <c r="G72" s="154"/>
      <c r="H72" s="154"/>
      <c r="I72" s="154"/>
      <c r="J72" s="154"/>
      <c r="K72" s="154"/>
    </row>
    <row r="73" spans="4:11" ht="12" customHeight="1">
      <c r="D73" s="154"/>
      <c r="E73" s="154"/>
      <c r="F73" s="154"/>
      <c r="G73" s="154"/>
      <c r="H73" s="154"/>
      <c r="I73" s="154"/>
      <c r="J73" s="154"/>
      <c r="K73" s="154"/>
    </row>
    <row r="74" spans="4:11" ht="12" customHeight="1">
      <c r="D74" s="154"/>
      <c r="E74" s="154"/>
      <c r="F74" s="154"/>
      <c r="G74" s="154"/>
      <c r="H74" s="154"/>
      <c r="I74" s="154"/>
      <c r="J74" s="154"/>
      <c r="K74" s="154"/>
    </row>
    <row r="75" spans="4:11" ht="12" customHeight="1">
      <c r="D75" s="154"/>
      <c r="E75" s="154"/>
      <c r="F75" s="154"/>
      <c r="G75" s="154"/>
      <c r="H75" s="154"/>
      <c r="I75" s="154"/>
      <c r="J75" s="154"/>
      <c r="K75" s="154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7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AB6DEC-5B08-4002-8249-BD21C70E73AC}">
  <dimension ref="A1:K75"/>
  <sheetViews>
    <sheetView showGridLines="0" workbookViewId="0"/>
  </sheetViews>
  <sheetFormatPr baseColWidth="10" defaultColWidth="10" defaultRowHeight="11.25"/>
  <cols>
    <col min="1" max="1" width="2.25" style="144" customWidth="1"/>
    <col min="2" max="2" width="1.5" style="155" customWidth="1"/>
    <col min="3" max="3" width="32.625" style="144" customWidth="1"/>
    <col min="4" max="4" width="9.375" style="144" customWidth="1"/>
    <col min="5" max="6" width="9.5" style="144" customWidth="1"/>
    <col min="7" max="9" width="9.375" style="144" customWidth="1"/>
    <col min="10" max="11" width="7.25" style="144" customWidth="1"/>
    <col min="12" max="16384" width="10" style="144"/>
  </cols>
  <sheetData>
    <row r="1" spans="1:11" ht="12" customHeight="1">
      <c r="A1" s="141"/>
      <c r="B1" s="142"/>
      <c r="C1" s="142"/>
      <c r="D1" s="142"/>
      <c r="E1" s="142"/>
      <c r="F1" s="142"/>
      <c r="G1" s="142"/>
      <c r="H1" s="142"/>
      <c r="I1" s="142"/>
      <c r="J1" s="143"/>
      <c r="K1" s="143"/>
    </row>
    <row r="2" spans="1:11" ht="12" customHeight="1">
      <c r="A2" s="13" t="s">
        <v>111</v>
      </c>
      <c r="B2" s="142"/>
      <c r="C2" s="142"/>
      <c r="D2" s="142"/>
      <c r="E2" s="142"/>
      <c r="F2" s="142"/>
      <c r="G2" s="142"/>
      <c r="H2" s="142"/>
      <c r="I2" s="142"/>
      <c r="J2" s="143"/>
      <c r="K2" s="143"/>
    </row>
    <row r="3" spans="1:11" ht="12" customHeight="1">
      <c r="A3" s="19"/>
      <c r="B3" s="142"/>
      <c r="C3" s="142"/>
      <c r="D3" s="142"/>
      <c r="E3" s="142"/>
      <c r="F3" s="142"/>
      <c r="G3" s="142"/>
      <c r="H3" s="142"/>
      <c r="I3" s="142"/>
      <c r="J3" s="143"/>
      <c r="K3" s="143"/>
    </row>
    <row r="4" spans="1:11" ht="12" customHeight="1">
      <c r="A4" s="19" t="s">
        <v>290</v>
      </c>
      <c r="B4" s="142"/>
      <c r="C4" s="142"/>
      <c r="D4" s="142"/>
      <c r="E4" s="142"/>
      <c r="F4" s="142"/>
      <c r="G4" s="142"/>
      <c r="H4" s="142"/>
      <c r="I4" s="142"/>
      <c r="J4" s="143"/>
      <c r="K4" s="143"/>
    </row>
    <row r="5" spans="1:11" ht="12" customHeight="1">
      <c r="A5" s="20" t="s">
        <v>69</v>
      </c>
      <c r="B5" s="142"/>
      <c r="C5" s="142"/>
      <c r="D5" s="142"/>
      <c r="E5" s="142"/>
      <c r="F5" s="142"/>
      <c r="G5" s="142"/>
      <c r="H5" s="142"/>
      <c r="I5" s="142"/>
      <c r="J5" s="143"/>
      <c r="K5" s="143"/>
    </row>
    <row r="6" spans="1:11" ht="12" customHeight="1">
      <c r="A6" s="148"/>
      <c r="B6" s="149"/>
      <c r="C6" s="148"/>
      <c r="D6" s="148"/>
      <c r="E6" s="148"/>
      <c r="F6" s="148"/>
      <c r="G6" s="148"/>
      <c r="H6" s="148"/>
      <c r="I6" s="148"/>
      <c r="J6" s="150"/>
      <c r="K6" s="150"/>
    </row>
    <row r="7" spans="1:11" ht="45">
      <c r="A7" s="151"/>
      <c r="B7" s="149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152"/>
      <c r="K7" s="152"/>
    </row>
    <row r="8" spans="1:11" ht="24" customHeight="1">
      <c r="A8" s="4">
        <v>1</v>
      </c>
      <c r="B8" s="7"/>
      <c r="C8" s="14" t="s">
        <v>73</v>
      </c>
      <c r="D8" s="153">
        <v>1377.61</v>
      </c>
      <c r="E8" s="153">
        <v>979.04299999999989</v>
      </c>
      <c r="F8" s="153">
        <v>62.371999999999993</v>
      </c>
      <c r="G8" s="153">
        <v>114.455</v>
      </c>
      <c r="H8" s="153">
        <v>221.74</v>
      </c>
      <c r="I8" s="153">
        <v>0</v>
      </c>
      <c r="J8" s="154"/>
      <c r="K8" s="154"/>
    </row>
    <row r="9" spans="1:11" ht="12" customHeight="1">
      <c r="A9" s="4">
        <v>2</v>
      </c>
      <c r="B9" s="7" t="s">
        <v>58</v>
      </c>
      <c r="C9" s="15" t="s">
        <v>74</v>
      </c>
      <c r="D9" s="153">
        <v>702.37999999999988</v>
      </c>
      <c r="E9" s="153">
        <v>554.88199999999995</v>
      </c>
      <c r="F9" s="153">
        <v>31.914999999999999</v>
      </c>
      <c r="G9" s="153">
        <v>38.563000000000002</v>
      </c>
      <c r="H9" s="153">
        <v>77.02</v>
      </c>
      <c r="I9" s="153">
        <v>0</v>
      </c>
      <c r="J9" s="154"/>
      <c r="K9" s="154"/>
    </row>
    <row r="10" spans="1:11" ht="18" customHeight="1">
      <c r="A10" s="4">
        <v>3</v>
      </c>
      <c r="B10" s="7" t="s">
        <v>59</v>
      </c>
      <c r="C10" s="15" t="s">
        <v>77</v>
      </c>
      <c r="D10" s="153">
        <f t="shared" ref="D10:I10" si="0">D8-D9</f>
        <v>675.23</v>
      </c>
      <c r="E10" s="153">
        <f t="shared" si="0"/>
        <v>424.16099999999994</v>
      </c>
      <c r="F10" s="153">
        <f t="shared" si="0"/>
        <v>30.456999999999994</v>
      </c>
      <c r="G10" s="153">
        <f t="shared" si="0"/>
        <v>75.891999999999996</v>
      </c>
      <c r="H10" s="153">
        <f t="shared" si="0"/>
        <v>144.72000000000003</v>
      </c>
      <c r="I10" s="153">
        <f t="shared" si="0"/>
        <v>0</v>
      </c>
      <c r="J10" s="154"/>
      <c r="K10" s="154"/>
    </row>
    <row r="11" spans="1:11" ht="12" customHeight="1">
      <c r="A11" s="4">
        <v>4</v>
      </c>
      <c r="B11" s="7" t="s">
        <v>58</v>
      </c>
      <c r="C11" s="15" t="s">
        <v>78</v>
      </c>
      <c r="D11" s="153">
        <v>135.89099999999988</v>
      </c>
      <c r="E11" s="153">
        <v>76.034999999999997</v>
      </c>
      <c r="F11" s="153">
        <v>2.4990000000000001</v>
      </c>
      <c r="G11" s="153">
        <v>18.314</v>
      </c>
      <c r="H11" s="153">
        <v>39.0429999999999</v>
      </c>
      <c r="I11" s="153">
        <v>0</v>
      </c>
      <c r="J11" s="154"/>
      <c r="K11" s="154"/>
    </row>
    <row r="12" spans="1:11" ht="18" customHeight="1">
      <c r="A12" s="4">
        <v>5</v>
      </c>
      <c r="B12" s="7" t="s">
        <v>59</v>
      </c>
      <c r="C12" s="15" t="s">
        <v>89</v>
      </c>
      <c r="D12" s="153">
        <f>D10-D11</f>
        <v>539.33900000000017</v>
      </c>
      <c r="E12" s="153">
        <f>E10-E11</f>
        <v>348.12599999999998</v>
      </c>
      <c r="F12" s="153">
        <f>F10-F11</f>
        <v>27.957999999999995</v>
      </c>
      <c r="G12" s="153">
        <f>G10-G11</f>
        <v>57.577999999999996</v>
      </c>
      <c r="H12" s="153">
        <f>H10-H11</f>
        <v>105.67700000000013</v>
      </c>
      <c r="I12" s="153">
        <v>-61.48599999999999</v>
      </c>
      <c r="J12" s="154"/>
      <c r="K12" s="154"/>
    </row>
    <row r="13" spans="1:11" ht="12" customHeight="1">
      <c r="A13" s="4">
        <v>6</v>
      </c>
      <c r="B13" s="7" t="s">
        <v>58</v>
      </c>
      <c r="C13" s="15" t="s">
        <v>90</v>
      </c>
      <c r="D13" s="153">
        <v>390.66700000000003</v>
      </c>
      <c r="E13" s="153">
        <v>265.22500000000002</v>
      </c>
      <c r="F13" s="153">
        <v>18.001000000000001</v>
      </c>
      <c r="G13" s="153">
        <v>58.243000000000002</v>
      </c>
      <c r="H13" s="153">
        <v>49.198000000000008</v>
      </c>
      <c r="I13" s="153">
        <v>3.1920000000000002</v>
      </c>
      <c r="J13" s="154"/>
      <c r="K13" s="154"/>
    </row>
    <row r="14" spans="1:11" ht="12" customHeight="1">
      <c r="A14" s="4">
        <v>7</v>
      </c>
      <c r="B14" s="7" t="s">
        <v>58</v>
      </c>
      <c r="C14" s="15" t="s">
        <v>91</v>
      </c>
      <c r="D14" s="153">
        <v>5.6280000000000001</v>
      </c>
      <c r="E14" s="153">
        <v>2.827</v>
      </c>
      <c r="F14" s="153">
        <v>0.52</v>
      </c>
      <c r="G14" s="153">
        <v>6.7000000000000004E-2</v>
      </c>
      <c r="H14" s="153">
        <v>2.214</v>
      </c>
      <c r="I14" s="153">
        <v>0</v>
      </c>
      <c r="J14" s="154"/>
      <c r="K14" s="154"/>
    </row>
    <row r="15" spans="1:11" ht="12" customHeight="1">
      <c r="A15" s="4">
        <v>8</v>
      </c>
      <c r="B15" s="7" t="s">
        <v>60</v>
      </c>
      <c r="C15" s="15" t="s">
        <v>92</v>
      </c>
      <c r="D15" s="153">
        <v>10.254</v>
      </c>
      <c r="E15" s="153">
        <v>9.9489999999999998</v>
      </c>
      <c r="F15" s="153">
        <v>0</v>
      </c>
      <c r="G15" s="153">
        <v>4.3999999999999997E-2</v>
      </c>
      <c r="H15" s="153">
        <v>0.26100000000000001</v>
      </c>
      <c r="I15" s="153">
        <v>0</v>
      </c>
      <c r="J15" s="154"/>
      <c r="K15" s="154"/>
    </row>
    <row r="16" spans="1:11" ht="18" customHeight="1">
      <c r="A16" s="4">
        <v>9</v>
      </c>
      <c r="B16" s="7" t="s">
        <v>59</v>
      </c>
      <c r="C16" s="15" t="s">
        <v>112</v>
      </c>
      <c r="D16" s="153">
        <f t="shared" ref="D16:I16" si="1">D12-D13-D14+D15</f>
        <v>153.29800000000014</v>
      </c>
      <c r="E16" s="153">
        <f t="shared" si="1"/>
        <v>90.022999999999954</v>
      </c>
      <c r="F16" s="153">
        <f t="shared" si="1"/>
        <v>9.4369999999999941</v>
      </c>
      <c r="G16" s="153">
        <f t="shared" si="1"/>
        <v>-0.68800000000000616</v>
      </c>
      <c r="H16" s="153">
        <f t="shared" si="1"/>
        <v>54.526000000000131</v>
      </c>
      <c r="I16" s="153">
        <f t="shared" si="1"/>
        <v>-64.677999999999997</v>
      </c>
      <c r="J16" s="154"/>
      <c r="K16" s="154"/>
    </row>
    <row r="17" spans="1:11" ht="12" customHeight="1">
      <c r="A17" s="4">
        <v>10</v>
      </c>
      <c r="B17" s="7" t="s">
        <v>60</v>
      </c>
      <c r="C17" s="15" t="s">
        <v>93</v>
      </c>
      <c r="D17" s="153">
        <v>391.61400000000003</v>
      </c>
      <c r="E17" s="153">
        <v>0</v>
      </c>
      <c r="F17" s="153">
        <v>0</v>
      </c>
      <c r="G17" s="153">
        <v>0</v>
      </c>
      <c r="H17" s="153">
        <v>391.61400000000003</v>
      </c>
      <c r="I17" s="153">
        <v>2.2450000000000001</v>
      </c>
      <c r="J17" s="154"/>
      <c r="K17" s="154"/>
    </row>
    <row r="18" spans="1:11" ht="12" customHeight="1">
      <c r="A18" s="4">
        <v>11</v>
      </c>
      <c r="B18" s="7" t="s">
        <v>58</v>
      </c>
      <c r="C18" s="15" t="s">
        <v>94</v>
      </c>
      <c r="D18" s="153">
        <v>10.216999999999999</v>
      </c>
      <c r="E18" s="153">
        <v>0</v>
      </c>
      <c r="F18" s="153">
        <v>0</v>
      </c>
      <c r="G18" s="153">
        <v>10.216999999999999</v>
      </c>
      <c r="H18" s="153">
        <v>0</v>
      </c>
      <c r="I18" s="153">
        <v>3.9E-2</v>
      </c>
      <c r="J18" s="154"/>
      <c r="K18" s="154"/>
    </row>
    <row r="19" spans="1:11" ht="12" customHeight="1">
      <c r="A19" s="4">
        <v>12</v>
      </c>
      <c r="B19" s="7" t="s">
        <v>60</v>
      </c>
      <c r="C19" s="15" t="s">
        <v>95</v>
      </c>
      <c r="D19" s="153">
        <v>85.067999999999998</v>
      </c>
      <c r="E19" s="153">
        <v>0</v>
      </c>
      <c r="F19" s="153">
        <v>0</v>
      </c>
      <c r="G19" s="153">
        <v>85.067999999999998</v>
      </c>
      <c r="H19" s="153">
        <v>0</v>
      </c>
      <c r="I19" s="153">
        <v>1.1719999999999999</v>
      </c>
      <c r="J19" s="154"/>
      <c r="K19" s="154"/>
    </row>
    <row r="20" spans="1:11" ht="12" customHeight="1">
      <c r="A20" s="4">
        <v>13</v>
      </c>
      <c r="B20" s="7" t="s">
        <v>58</v>
      </c>
      <c r="C20" s="15" t="s">
        <v>96</v>
      </c>
      <c r="D20" s="153">
        <v>208.36200000000002</v>
      </c>
      <c r="E20" s="153">
        <v>117.348</v>
      </c>
      <c r="F20" s="153">
        <v>71.189000000000007</v>
      </c>
      <c r="G20" s="153">
        <v>12.305000000000001</v>
      </c>
      <c r="H20" s="153">
        <v>7.5200000000000005</v>
      </c>
      <c r="I20" s="153">
        <v>44.110999999999997</v>
      </c>
      <c r="J20" s="154"/>
      <c r="K20" s="154"/>
    </row>
    <row r="21" spans="1:11" ht="12" customHeight="1">
      <c r="A21" s="4">
        <v>14</v>
      </c>
      <c r="B21" s="7" t="s">
        <v>60</v>
      </c>
      <c r="C21" s="15" t="s">
        <v>97</v>
      </c>
      <c r="D21" s="153">
        <v>208.43900000000002</v>
      </c>
      <c r="E21" s="153">
        <v>34.860999999999997</v>
      </c>
      <c r="F21" s="153">
        <v>73.822999999999993</v>
      </c>
      <c r="G21" s="153">
        <v>7.532</v>
      </c>
      <c r="H21" s="153">
        <v>92.222999999999999</v>
      </c>
      <c r="I21" s="153">
        <v>44.033999999999999</v>
      </c>
      <c r="J21" s="154"/>
      <c r="K21" s="154"/>
    </row>
    <row r="22" spans="1:11" ht="18" customHeight="1">
      <c r="A22" s="4">
        <v>15</v>
      </c>
      <c r="B22" s="7" t="s">
        <v>59</v>
      </c>
      <c r="C22" s="15" t="s">
        <v>219</v>
      </c>
      <c r="D22" s="153">
        <f t="shared" ref="D22:I22" si="2">D16+D17-D18+D19-D20+D21</f>
        <v>619.84000000000015</v>
      </c>
      <c r="E22" s="153">
        <f t="shared" si="2"/>
        <v>7.5359999999999516</v>
      </c>
      <c r="F22" s="153">
        <f t="shared" si="2"/>
        <v>12.070999999999984</v>
      </c>
      <c r="G22" s="153">
        <f t="shared" si="2"/>
        <v>69.39</v>
      </c>
      <c r="H22" s="153">
        <f t="shared" si="2"/>
        <v>530.84300000000019</v>
      </c>
      <c r="I22" s="153">
        <f t="shared" si="2"/>
        <v>-61.377000000000002</v>
      </c>
      <c r="J22" s="154"/>
      <c r="K22" s="154"/>
    </row>
    <row r="23" spans="1:11" ht="12" customHeight="1">
      <c r="A23" s="4">
        <v>16</v>
      </c>
      <c r="B23" s="7" t="s">
        <v>58</v>
      </c>
      <c r="C23" s="15" t="s">
        <v>98</v>
      </c>
      <c r="D23" s="153">
        <v>90.99199999999999</v>
      </c>
      <c r="E23" s="153">
        <v>15.530999999999999</v>
      </c>
      <c r="F23" s="153">
        <v>2.2829999999999999</v>
      </c>
      <c r="G23" s="153">
        <v>0</v>
      </c>
      <c r="H23" s="153">
        <v>73.177999999999997</v>
      </c>
      <c r="I23" s="153">
        <v>6.9690000000000003</v>
      </c>
      <c r="J23" s="154"/>
      <c r="K23" s="154"/>
    </row>
    <row r="24" spans="1:11" ht="12" customHeight="1">
      <c r="A24" s="4">
        <v>17</v>
      </c>
      <c r="B24" s="7" t="s">
        <v>60</v>
      </c>
      <c r="C24" s="15" t="s">
        <v>99</v>
      </c>
      <c r="D24" s="153">
        <v>97.846999999999994</v>
      </c>
      <c r="E24" s="153">
        <v>0</v>
      </c>
      <c r="F24" s="153">
        <v>0</v>
      </c>
      <c r="G24" s="153">
        <v>97.846999999999994</v>
      </c>
      <c r="H24" s="153">
        <v>0</v>
      </c>
      <c r="I24" s="153">
        <v>0.114</v>
      </c>
      <c r="J24" s="154"/>
      <c r="K24" s="154"/>
    </row>
    <row r="25" spans="1:11" ht="12" customHeight="1">
      <c r="A25" s="4">
        <v>18</v>
      </c>
      <c r="B25" s="7" t="s">
        <v>58</v>
      </c>
      <c r="C25" s="15" t="s">
        <v>220</v>
      </c>
      <c r="D25" s="153">
        <v>156.714</v>
      </c>
      <c r="E25" s="153">
        <v>0</v>
      </c>
      <c r="F25" s="153">
        <v>0</v>
      </c>
      <c r="G25" s="153">
        <v>0</v>
      </c>
      <c r="H25" s="153">
        <v>156.714</v>
      </c>
      <c r="I25" s="153">
        <v>0.48399999999999999</v>
      </c>
      <c r="J25" s="154"/>
      <c r="K25" s="154"/>
    </row>
    <row r="26" spans="1:11" ht="12" customHeight="1">
      <c r="A26" s="4">
        <v>19</v>
      </c>
      <c r="B26" s="7" t="s">
        <v>60</v>
      </c>
      <c r="C26" s="15" t="s">
        <v>221</v>
      </c>
      <c r="D26" s="153">
        <v>156.529</v>
      </c>
      <c r="E26" s="153">
        <v>5.1910000000000025</v>
      </c>
      <c r="F26" s="153">
        <v>26.885000000000005</v>
      </c>
      <c r="G26" s="153">
        <v>124.26299999999999</v>
      </c>
      <c r="H26" s="153">
        <v>0.19</v>
      </c>
      <c r="I26" s="153">
        <v>0.66900000000000004</v>
      </c>
      <c r="J26" s="154"/>
      <c r="K26" s="154"/>
    </row>
    <row r="27" spans="1:11" ht="12" customHeight="1">
      <c r="A27" s="4">
        <v>20</v>
      </c>
      <c r="B27" s="7" t="s">
        <v>58</v>
      </c>
      <c r="C27" s="15" t="s">
        <v>100</v>
      </c>
      <c r="D27" s="153">
        <v>132.376</v>
      </c>
      <c r="E27" s="153">
        <v>3.9950000000000006</v>
      </c>
      <c r="F27" s="153">
        <v>12.025</v>
      </c>
      <c r="G27" s="153">
        <v>116.16600000000001</v>
      </c>
      <c r="H27" s="153">
        <v>0.19</v>
      </c>
      <c r="I27" s="153">
        <v>0.72299999999999998</v>
      </c>
      <c r="J27" s="154"/>
      <c r="K27" s="154"/>
    </row>
    <row r="28" spans="1:11" ht="12" customHeight="1">
      <c r="A28" s="4">
        <v>21</v>
      </c>
      <c r="B28" s="7" t="s">
        <v>60</v>
      </c>
      <c r="C28" s="15" t="s">
        <v>114</v>
      </c>
      <c r="D28" s="153">
        <v>131.126</v>
      </c>
      <c r="E28" s="153">
        <v>0</v>
      </c>
      <c r="F28" s="153">
        <v>0</v>
      </c>
      <c r="G28" s="153">
        <v>0</v>
      </c>
      <c r="H28" s="153">
        <v>131.126</v>
      </c>
      <c r="I28" s="153">
        <v>1.9730000000000001</v>
      </c>
      <c r="J28" s="154"/>
      <c r="K28" s="154"/>
    </row>
    <row r="29" spans="1:11" ht="12" customHeight="1">
      <c r="A29" s="4">
        <v>22</v>
      </c>
      <c r="B29" s="7" t="s">
        <v>58</v>
      </c>
      <c r="C29" s="15" t="s">
        <v>101</v>
      </c>
      <c r="D29" s="153">
        <v>76.853000000000009</v>
      </c>
      <c r="E29" s="153">
        <v>7.9920000000000009</v>
      </c>
      <c r="F29" s="153">
        <v>33.832999999999998</v>
      </c>
      <c r="G29" s="153">
        <v>16.845999999999997</v>
      </c>
      <c r="H29" s="153">
        <v>18.181999999999999</v>
      </c>
      <c r="I29" s="153">
        <v>13.856999999999999</v>
      </c>
      <c r="J29" s="154"/>
      <c r="K29" s="154"/>
    </row>
    <row r="30" spans="1:11" ht="12" customHeight="1">
      <c r="A30" s="4">
        <v>23</v>
      </c>
      <c r="B30" s="7" t="s">
        <v>60</v>
      </c>
      <c r="C30" s="15" t="s">
        <v>102</v>
      </c>
      <c r="D30" s="153">
        <v>67.905999999999977</v>
      </c>
      <c r="E30" s="153">
        <v>4.2149999999999999</v>
      </c>
      <c r="F30" s="153">
        <v>33.859000000000002</v>
      </c>
      <c r="G30" s="153">
        <v>5.394999999999996</v>
      </c>
      <c r="H30" s="153">
        <v>24.436999999999998</v>
      </c>
      <c r="I30" s="153">
        <v>22.803999999999998</v>
      </c>
      <c r="J30" s="154"/>
      <c r="K30" s="154"/>
    </row>
    <row r="31" spans="1:11" ht="18" customHeight="1">
      <c r="A31" s="4">
        <v>24</v>
      </c>
      <c r="B31" s="7" t="s">
        <v>59</v>
      </c>
      <c r="C31" s="15" t="s">
        <v>79</v>
      </c>
      <c r="D31" s="153">
        <f t="shared" ref="D31:I31" si="3">D22-D23+D24-D25+D26-D27+D28-D29+D30</f>
        <v>616.3130000000001</v>
      </c>
      <c r="E31" s="153">
        <f t="shared" si="3"/>
        <v>-10.576000000000047</v>
      </c>
      <c r="F31" s="153">
        <f t="shared" si="3"/>
        <v>24.673999999999992</v>
      </c>
      <c r="G31" s="153">
        <f t="shared" si="3"/>
        <v>163.88299999999998</v>
      </c>
      <c r="H31" s="153">
        <f t="shared" si="3"/>
        <v>438.33200000000022</v>
      </c>
      <c r="I31" s="153">
        <f t="shared" si="3"/>
        <v>-57.849999999999994</v>
      </c>
      <c r="J31" s="154"/>
      <c r="K31" s="154"/>
    </row>
    <row r="32" spans="1:11" ht="12" customHeight="1">
      <c r="A32" s="4">
        <v>25</v>
      </c>
      <c r="B32" s="7" t="s">
        <v>58</v>
      </c>
      <c r="C32" s="15" t="s">
        <v>75</v>
      </c>
      <c r="D32" s="153">
        <v>554.70299999999997</v>
      </c>
      <c r="E32" s="153">
        <v>0</v>
      </c>
      <c r="F32" s="153">
        <v>0</v>
      </c>
      <c r="G32" s="153">
        <v>147.08000000000001</v>
      </c>
      <c r="H32" s="153">
        <v>407.62299999999999</v>
      </c>
      <c r="I32" s="153">
        <v>0</v>
      </c>
      <c r="J32" s="154"/>
      <c r="K32" s="154"/>
    </row>
    <row r="33" spans="1:11" ht="20.100000000000001" customHeight="1">
      <c r="A33" s="8">
        <v>26</v>
      </c>
      <c r="B33" s="9" t="s">
        <v>60</v>
      </c>
      <c r="C33" s="16" t="s">
        <v>80</v>
      </c>
      <c r="D33" s="153">
        <v>0</v>
      </c>
      <c r="E33" s="153">
        <v>-1.2980000000000005</v>
      </c>
      <c r="F33" s="153">
        <v>-12.339000000000002</v>
      </c>
      <c r="G33" s="153">
        <v>0</v>
      </c>
      <c r="H33" s="153">
        <v>13.637</v>
      </c>
      <c r="I33" s="153">
        <v>0</v>
      </c>
      <c r="J33" s="154"/>
      <c r="K33" s="154"/>
    </row>
    <row r="34" spans="1:11" ht="18" customHeight="1">
      <c r="A34" s="4">
        <v>27</v>
      </c>
      <c r="B34" s="7" t="s">
        <v>59</v>
      </c>
      <c r="C34" s="15" t="s">
        <v>81</v>
      </c>
      <c r="D34" s="153">
        <f t="shared" ref="D34:I34" si="4">D31-D32+D33</f>
        <v>61.610000000000127</v>
      </c>
      <c r="E34" s="153">
        <f t="shared" si="4"/>
        <v>-11.874000000000047</v>
      </c>
      <c r="F34" s="153">
        <f t="shared" si="4"/>
        <v>12.33499999999999</v>
      </c>
      <c r="G34" s="153">
        <f t="shared" si="4"/>
        <v>16.802999999999969</v>
      </c>
      <c r="H34" s="153">
        <f t="shared" si="4"/>
        <v>44.346000000000231</v>
      </c>
      <c r="I34" s="153">
        <f t="shared" si="4"/>
        <v>-57.849999999999994</v>
      </c>
      <c r="J34" s="154"/>
      <c r="K34" s="154"/>
    </row>
    <row r="35" spans="1:11" ht="12" customHeight="1">
      <c r="A35" s="4">
        <v>28</v>
      </c>
      <c r="B35" s="7" t="s">
        <v>58</v>
      </c>
      <c r="C35" s="15" t="s">
        <v>103</v>
      </c>
      <c r="D35" s="153">
        <v>10.786000000000001</v>
      </c>
      <c r="E35" s="153">
        <v>0.248</v>
      </c>
      <c r="F35" s="153">
        <v>2.3810000000000002</v>
      </c>
      <c r="G35" s="153">
        <v>5.5399999999999983</v>
      </c>
      <c r="H35" s="153">
        <v>2.617</v>
      </c>
      <c r="I35" s="153">
        <v>0.81400000000000006</v>
      </c>
      <c r="J35" s="154"/>
      <c r="K35" s="154"/>
    </row>
    <row r="36" spans="1:11" ht="12" customHeight="1">
      <c r="A36" s="4">
        <v>29</v>
      </c>
      <c r="B36" s="7" t="s">
        <v>60</v>
      </c>
      <c r="C36" s="15" t="s">
        <v>104</v>
      </c>
      <c r="D36" s="153">
        <v>9.5609999999999999</v>
      </c>
      <c r="E36" s="153">
        <v>2.5129999999999999</v>
      </c>
      <c r="F36" s="153">
        <v>0.16900000000000001</v>
      </c>
      <c r="G36" s="153">
        <v>3.0380000000000003</v>
      </c>
      <c r="H36" s="153">
        <v>3.8410000000000006</v>
      </c>
      <c r="I36" s="153">
        <v>2.0390000000000001</v>
      </c>
      <c r="J36" s="154"/>
      <c r="K36" s="154"/>
    </row>
    <row r="37" spans="1:11" ht="12" customHeight="1">
      <c r="A37" s="4">
        <v>30</v>
      </c>
      <c r="B37" s="7" t="s">
        <v>58</v>
      </c>
      <c r="C37" s="15" t="s">
        <v>76</v>
      </c>
      <c r="D37" s="153">
        <v>139.65100000000001</v>
      </c>
      <c r="E37" s="153">
        <v>72.372</v>
      </c>
      <c r="F37" s="153">
        <v>2.9370000000000003</v>
      </c>
      <c r="G37" s="153">
        <v>17.771000000000004</v>
      </c>
      <c r="H37" s="153">
        <v>46.571000000000012</v>
      </c>
      <c r="I37" s="153">
        <v>0</v>
      </c>
      <c r="J37" s="154"/>
      <c r="K37" s="154"/>
    </row>
    <row r="38" spans="1:11" ht="12" customHeight="1">
      <c r="A38" s="4">
        <v>31</v>
      </c>
      <c r="B38" s="7" t="s">
        <v>60</v>
      </c>
      <c r="C38" s="15" t="s">
        <v>78</v>
      </c>
      <c r="D38" s="153">
        <v>135.89099999999988</v>
      </c>
      <c r="E38" s="153">
        <v>76.034999999999997</v>
      </c>
      <c r="F38" s="153">
        <v>2.4990000000000001</v>
      </c>
      <c r="G38" s="153">
        <v>18.314</v>
      </c>
      <c r="H38" s="153">
        <v>39.0429999999999</v>
      </c>
      <c r="I38" s="153">
        <v>0</v>
      </c>
      <c r="J38" s="154"/>
      <c r="K38" s="154"/>
    </row>
    <row r="39" spans="1:11" ht="12" customHeight="1">
      <c r="A39" s="4">
        <v>32</v>
      </c>
      <c r="B39" s="7" t="s">
        <v>58</v>
      </c>
      <c r="C39" s="15" t="s">
        <v>82</v>
      </c>
      <c r="D39" s="153">
        <v>-0.46199999999999997</v>
      </c>
      <c r="E39" s="153">
        <v>-0.252</v>
      </c>
      <c r="F39" s="153">
        <v>-8.6999999999999994E-2</v>
      </c>
      <c r="G39" s="153">
        <v>-0.36499999999999999</v>
      </c>
      <c r="H39" s="153">
        <v>0.24199999999999999</v>
      </c>
      <c r="I39" s="153">
        <v>0.46200000000000002</v>
      </c>
      <c r="J39" s="154"/>
      <c r="K39" s="154"/>
    </row>
    <row r="40" spans="1:11" ht="18" customHeight="1">
      <c r="A40" s="4">
        <v>33</v>
      </c>
      <c r="B40" s="7" t="s">
        <v>59</v>
      </c>
      <c r="C40" s="15" t="s">
        <v>83</v>
      </c>
      <c r="D40" s="153">
        <f t="shared" ref="D40:I40" si="5">D34-D35+D36-D37+D38-D39</f>
        <v>57.087000000000003</v>
      </c>
      <c r="E40" s="153">
        <f t="shared" si="5"/>
        <v>-5.694000000000055</v>
      </c>
      <c r="F40" s="153">
        <f t="shared" si="5"/>
        <v>9.7719999999999896</v>
      </c>
      <c r="G40" s="153">
        <f t="shared" si="5"/>
        <v>15.208999999999966</v>
      </c>
      <c r="H40" s="153">
        <f t="shared" si="5"/>
        <v>37.800000000000125</v>
      </c>
      <c r="I40" s="153">
        <f t="shared" si="5"/>
        <v>-57.086999999999996</v>
      </c>
      <c r="J40" s="154"/>
      <c r="K40" s="154"/>
    </row>
    <row r="41" spans="1:11" ht="20.100000000000001" customHeight="1">
      <c r="A41" s="4"/>
      <c r="B41" s="7"/>
      <c r="C41" s="17" t="s">
        <v>105</v>
      </c>
      <c r="D41" s="153"/>
      <c r="E41" s="153"/>
      <c r="F41" s="153"/>
      <c r="G41" s="153"/>
      <c r="H41" s="153"/>
      <c r="I41" s="153"/>
      <c r="J41" s="154"/>
      <c r="K41" s="154"/>
    </row>
    <row r="42" spans="1:11" ht="18" customHeight="1">
      <c r="A42" s="4">
        <v>34</v>
      </c>
      <c r="B42" s="7"/>
      <c r="C42" s="15" t="s">
        <v>79</v>
      </c>
      <c r="D42" s="153">
        <v>616.3130000000001</v>
      </c>
      <c r="E42" s="153">
        <v>-10.576000000000068</v>
      </c>
      <c r="F42" s="153">
        <v>24.674000000000028</v>
      </c>
      <c r="G42" s="153">
        <v>163.88299999999995</v>
      </c>
      <c r="H42" s="153">
        <v>438.33200000000022</v>
      </c>
      <c r="I42" s="153">
        <v>-57.850000000000009</v>
      </c>
      <c r="J42" s="154"/>
      <c r="K42" s="154"/>
    </row>
    <row r="43" spans="1:11" ht="12" customHeight="1">
      <c r="A43" s="4">
        <v>35</v>
      </c>
      <c r="B43" s="7" t="s">
        <v>58</v>
      </c>
      <c r="C43" s="18" t="s">
        <v>106</v>
      </c>
      <c r="D43" s="153">
        <v>93.001999999999995</v>
      </c>
      <c r="E43" s="153">
        <v>0</v>
      </c>
      <c r="F43" s="153">
        <v>0</v>
      </c>
      <c r="G43" s="153">
        <v>93.001999999999995</v>
      </c>
      <c r="H43" s="153">
        <v>0</v>
      </c>
      <c r="I43" s="153">
        <v>0</v>
      </c>
      <c r="J43" s="154"/>
      <c r="K43" s="154"/>
    </row>
    <row r="44" spans="1:11" ht="12" customHeight="1">
      <c r="A44" s="4">
        <v>36</v>
      </c>
      <c r="B44" s="7" t="s">
        <v>60</v>
      </c>
      <c r="C44" s="18" t="s">
        <v>107</v>
      </c>
      <c r="D44" s="153">
        <v>93.001999999999995</v>
      </c>
      <c r="E44" s="153">
        <v>0</v>
      </c>
      <c r="F44" s="153">
        <v>0</v>
      </c>
      <c r="G44" s="153">
        <v>0</v>
      </c>
      <c r="H44" s="153">
        <v>93.001999999999995</v>
      </c>
      <c r="I44" s="153">
        <v>0</v>
      </c>
      <c r="J44" s="154"/>
      <c r="K44" s="154"/>
    </row>
    <row r="45" spans="1:11" ht="18" customHeight="1">
      <c r="A45" s="4">
        <v>37</v>
      </c>
      <c r="B45" s="7" t="s">
        <v>59</v>
      </c>
      <c r="C45" s="15" t="s">
        <v>113</v>
      </c>
      <c r="D45" s="153">
        <f t="shared" ref="D45:I45" si="6">D42-D43+D44</f>
        <v>616.3130000000001</v>
      </c>
      <c r="E45" s="153">
        <f t="shared" si="6"/>
        <v>-10.576000000000068</v>
      </c>
      <c r="F45" s="153">
        <f t="shared" si="6"/>
        <v>24.674000000000028</v>
      </c>
      <c r="G45" s="153">
        <f t="shared" si="6"/>
        <v>70.880999999999958</v>
      </c>
      <c r="H45" s="153">
        <f t="shared" si="6"/>
        <v>531.33400000000017</v>
      </c>
      <c r="I45" s="153">
        <f t="shared" si="6"/>
        <v>-57.850000000000009</v>
      </c>
      <c r="J45" s="154"/>
      <c r="K45" s="154"/>
    </row>
    <row r="46" spans="1:11" ht="12" customHeight="1">
      <c r="A46" s="4">
        <v>38</v>
      </c>
      <c r="B46" s="7" t="s">
        <v>58</v>
      </c>
      <c r="C46" s="15" t="s">
        <v>108</v>
      </c>
      <c r="D46" s="153">
        <v>554.70299999999997</v>
      </c>
      <c r="E46" s="153">
        <v>0</v>
      </c>
      <c r="F46" s="153">
        <v>0</v>
      </c>
      <c r="G46" s="153">
        <v>54.07800000000001</v>
      </c>
      <c r="H46" s="153">
        <v>500.625</v>
      </c>
      <c r="I46" s="153">
        <v>0</v>
      </c>
      <c r="J46" s="154"/>
      <c r="K46" s="154"/>
    </row>
    <row r="47" spans="1:11" ht="20.100000000000001" customHeight="1">
      <c r="A47" s="8">
        <v>39</v>
      </c>
      <c r="B47" s="9" t="s">
        <v>60</v>
      </c>
      <c r="C47" s="16" t="s">
        <v>80</v>
      </c>
      <c r="D47" s="153">
        <v>0</v>
      </c>
      <c r="E47" s="153">
        <v>-1.2980000000000005</v>
      </c>
      <c r="F47" s="153">
        <v>-12.339000000000002</v>
      </c>
      <c r="G47" s="153">
        <v>0</v>
      </c>
      <c r="H47" s="153">
        <v>13.637</v>
      </c>
      <c r="I47" s="153">
        <v>0</v>
      </c>
      <c r="J47" s="154"/>
      <c r="K47" s="154"/>
    </row>
    <row r="48" spans="1:11" ht="18" customHeight="1">
      <c r="A48" s="4">
        <v>40</v>
      </c>
      <c r="B48" s="7" t="s">
        <v>59</v>
      </c>
      <c r="C48" s="15" t="s">
        <v>81</v>
      </c>
      <c r="D48" s="153">
        <f t="shared" ref="D48:I48" si="7">D45-D46+D47</f>
        <v>61.610000000000127</v>
      </c>
      <c r="E48" s="153">
        <f t="shared" si="7"/>
        <v>-11.874000000000068</v>
      </c>
      <c r="F48" s="153">
        <f t="shared" si="7"/>
        <v>12.335000000000026</v>
      </c>
      <c r="G48" s="153">
        <f t="shared" si="7"/>
        <v>16.802999999999948</v>
      </c>
      <c r="H48" s="153">
        <f t="shared" si="7"/>
        <v>44.346000000000174</v>
      </c>
      <c r="I48" s="153">
        <f t="shared" si="7"/>
        <v>-57.850000000000009</v>
      </c>
      <c r="J48" s="154"/>
      <c r="K48" s="154"/>
    </row>
    <row r="49" spans="1:11" ht="12" customHeight="1">
      <c r="D49" s="154"/>
      <c r="E49" s="154"/>
      <c r="F49" s="154"/>
      <c r="G49" s="154"/>
      <c r="H49" s="154"/>
      <c r="I49" s="154"/>
      <c r="J49" s="154"/>
      <c r="K49" s="154"/>
    </row>
    <row r="50" spans="1:11" ht="12" customHeight="1">
      <c r="A50" s="148"/>
      <c r="B50" s="149"/>
      <c r="D50" s="154"/>
      <c r="E50" s="154"/>
      <c r="F50" s="154"/>
      <c r="G50" s="154"/>
      <c r="H50" s="154"/>
      <c r="I50" s="154"/>
      <c r="J50" s="154"/>
      <c r="K50" s="154"/>
    </row>
    <row r="51" spans="1:11" ht="12" customHeight="1">
      <c r="A51" s="4" t="s">
        <v>109</v>
      </c>
      <c r="D51" s="154"/>
      <c r="E51" s="154"/>
      <c r="F51" s="154"/>
      <c r="G51" s="154"/>
      <c r="H51" s="154"/>
      <c r="I51" s="154"/>
      <c r="J51" s="154"/>
      <c r="K51" s="154"/>
    </row>
    <row r="52" spans="1:11" ht="11.1" customHeight="1">
      <c r="A52" s="4" t="s">
        <v>110</v>
      </c>
      <c r="D52" s="154"/>
      <c r="E52" s="154"/>
      <c r="F52" s="154"/>
      <c r="G52" s="154"/>
      <c r="H52" s="154"/>
      <c r="I52" s="154"/>
      <c r="J52" s="154"/>
      <c r="K52" s="154"/>
    </row>
    <row r="53" spans="1:11" ht="11.1" customHeight="1">
      <c r="A53" s="4" t="s">
        <v>222</v>
      </c>
      <c r="D53" s="154"/>
      <c r="E53" s="154"/>
      <c r="F53" s="154"/>
      <c r="G53" s="154"/>
      <c r="H53" s="154"/>
      <c r="I53" s="154"/>
      <c r="J53" s="154"/>
      <c r="K53" s="154"/>
    </row>
    <row r="54" spans="1:11" ht="11.1" customHeight="1">
      <c r="D54" s="154"/>
      <c r="E54" s="154"/>
      <c r="F54" s="154"/>
      <c r="G54" s="154"/>
      <c r="H54" s="154"/>
      <c r="I54" s="154"/>
      <c r="J54" s="154"/>
      <c r="K54" s="154"/>
    </row>
    <row r="55" spans="1:11" ht="12" customHeight="1">
      <c r="D55" s="154"/>
      <c r="E55" s="154"/>
      <c r="F55" s="154"/>
      <c r="G55" s="154"/>
      <c r="H55" s="154"/>
      <c r="I55" s="154"/>
      <c r="J55" s="154"/>
      <c r="K55" s="154"/>
    </row>
    <row r="56" spans="1:11" ht="12" customHeight="1">
      <c r="D56" s="154"/>
      <c r="E56" s="154"/>
      <c r="F56" s="154"/>
      <c r="G56" s="154"/>
      <c r="H56" s="154"/>
      <c r="I56" s="154"/>
      <c r="J56" s="154"/>
      <c r="K56" s="154"/>
    </row>
    <row r="57" spans="1:11" ht="12" customHeight="1">
      <c r="D57" s="154"/>
      <c r="E57" s="154"/>
      <c r="F57" s="154"/>
      <c r="G57" s="154"/>
      <c r="H57" s="154"/>
      <c r="I57" s="154"/>
      <c r="J57" s="154"/>
      <c r="K57" s="154"/>
    </row>
    <row r="58" spans="1:11" ht="12" customHeight="1">
      <c r="D58" s="154"/>
      <c r="E58" s="154"/>
      <c r="F58" s="154"/>
      <c r="G58" s="154"/>
      <c r="H58" s="154"/>
      <c r="I58" s="154"/>
      <c r="J58" s="154"/>
      <c r="K58" s="154"/>
    </row>
    <row r="59" spans="1:11" ht="12" customHeight="1">
      <c r="D59" s="154"/>
      <c r="E59" s="154"/>
      <c r="F59" s="154"/>
      <c r="G59" s="154"/>
      <c r="H59" s="154"/>
      <c r="I59" s="154"/>
      <c r="J59" s="154"/>
      <c r="K59" s="154"/>
    </row>
    <row r="60" spans="1:11" ht="12" customHeight="1">
      <c r="D60" s="154"/>
      <c r="E60" s="154"/>
      <c r="F60" s="154"/>
      <c r="G60" s="154"/>
      <c r="H60" s="154"/>
      <c r="I60" s="154"/>
      <c r="J60" s="154"/>
      <c r="K60" s="154"/>
    </row>
    <row r="61" spans="1:11" ht="12" customHeight="1">
      <c r="D61" s="154"/>
      <c r="E61" s="154"/>
      <c r="F61" s="154"/>
      <c r="G61" s="154"/>
      <c r="H61" s="154"/>
      <c r="I61" s="154"/>
      <c r="J61" s="154"/>
      <c r="K61" s="154"/>
    </row>
    <row r="62" spans="1:11" ht="12" customHeight="1">
      <c r="D62" s="154"/>
      <c r="E62" s="154"/>
      <c r="F62" s="154"/>
      <c r="G62" s="154"/>
      <c r="H62" s="154"/>
      <c r="I62" s="154"/>
      <c r="J62" s="154"/>
      <c r="K62" s="154"/>
    </row>
    <row r="63" spans="1:11" ht="12" customHeight="1">
      <c r="D63" s="154"/>
      <c r="E63" s="154"/>
      <c r="F63" s="154"/>
      <c r="G63" s="154"/>
      <c r="H63" s="154"/>
      <c r="I63" s="154"/>
      <c r="J63" s="154"/>
      <c r="K63" s="154"/>
    </row>
    <row r="64" spans="1:11" ht="12" customHeight="1">
      <c r="D64" s="154"/>
      <c r="E64" s="154"/>
      <c r="F64" s="154"/>
      <c r="G64" s="154"/>
      <c r="H64" s="154"/>
      <c r="I64" s="154"/>
      <c r="J64" s="154"/>
      <c r="K64" s="154"/>
    </row>
    <row r="65" spans="4:11" ht="12" customHeight="1">
      <c r="D65" s="154"/>
      <c r="E65" s="154"/>
      <c r="F65" s="154"/>
      <c r="G65" s="154"/>
      <c r="H65" s="154"/>
      <c r="I65" s="154"/>
      <c r="J65" s="154"/>
      <c r="K65" s="154"/>
    </row>
    <row r="66" spans="4:11" ht="12" customHeight="1">
      <c r="D66" s="154"/>
      <c r="E66" s="154"/>
      <c r="F66" s="154"/>
      <c r="G66" s="154"/>
      <c r="H66" s="154"/>
      <c r="I66" s="154"/>
      <c r="J66" s="154"/>
      <c r="K66" s="154"/>
    </row>
    <row r="67" spans="4:11" ht="12" customHeight="1">
      <c r="D67" s="154"/>
      <c r="E67" s="154"/>
      <c r="F67" s="154"/>
      <c r="G67" s="154"/>
      <c r="H67" s="154"/>
      <c r="I67" s="154"/>
      <c r="J67" s="154"/>
      <c r="K67" s="154"/>
    </row>
    <row r="68" spans="4:11" ht="12" customHeight="1">
      <c r="D68" s="154"/>
      <c r="E68" s="154"/>
      <c r="F68" s="154"/>
      <c r="G68" s="154"/>
      <c r="H68" s="154"/>
      <c r="I68" s="154"/>
      <c r="J68" s="154"/>
      <c r="K68" s="154"/>
    </row>
    <row r="69" spans="4:11" ht="12" customHeight="1">
      <c r="D69" s="154"/>
      <c r="E69" s="154"/>
      <c r="F69" s="154"/>
      <c r="G69" s="154"/>
      <c r="H69" s="154"/>
      <c r="I69" s="154"/>
      <c r="J69" s="154"/>
      <c r="K69" s="154"/>
    </row>
    <row r="70" spans="4:11" ht="12" customHeight="1">
      <c r="D70" s="154"/>
      <c r="E70" s="154"/>
      <c r="F70" s="154"/>
      <c r="G70" s="154"/>
      <c r="H70" s="154"/>
      <c r="I70" s="154"/>
      <c r="J70" s="154"/>
      <c r="K70" s="154"/>
    </row>
    <row r="71" spans="4:11" ht="12" customHeight="1">
      <c r="D71" s="154"/>
      <c r="E71" s="154"/>
      <c r="F71" s="154"/>
      <c r="G71" s="154"/>
      <c r="H71" s="154"/>
      <c r="I71" s="154"/>
      <c r="J71" s="154"/>
      <c r="K71" s="154"/>
    </row>
    <row r="72" spans="4:11" ht="12" customHeight="1">
      <c r="D72" s="154"/>
      <c r="E72" s="154"/>
      <c r="F72" s="154"/>
      <c r="G72" s="154"/>
      <c r="H72" s="154"/>
      <c r="I72" s="154"/>
      <c r="J72" s="154"/>
      <c r="K72" s="154"/>
    </row>
    <row r="73" spans="4:11" ht="12" customHeight="1">
      <c r="D73" s="154"/>
      <c r="E73" s="154"/>
      <c r="F73" s="154"/>
      <c r="G73" s="154"/>
      <c r="H73" s="154"/>
      <c r="I73" s="154"/>
      <c r="J73" s="154"/>
      <c r="K73" s="154"/>
    </row>
    <row r="74" spans="4:11" ht="12" customHeight="1">
      <c r="D74" s="154"/>
      <c r="E74" s="154"/>
      <c r="F74" s="154"/>
      <c r="G74" s="154"/>
      <c r="H74" s="154"/>
      <c r="I74" s="154"/>
      <c r="J74" s="154"/>
      <c r="K74" s="154"/>
    </row>
    <row r="75" spans="4:11" ht="12" customHeight="1">
      <c r="D75" s="154"/>
      <c r="E75" s="154"/>
      <c r="F75" s="154"/>
      <c r="G75" s="154"/>
      <c r="H75" s="154"/>
      <c r="I75" s="154"/>
      <c r="J75" s="154"/>
      <c r="K75" s="154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7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41FB35-9568-4BD5-AB53-A541E837F80A}">
  <dimension ref="A1:K75"/>
  <sheetViews>
    <sheetView showGridLines="0" workbookViewId="0"/>
  </sheetViews>
  <sheetFormatPr baseColWidth="10" defaultColWidth="10" defaultRowHeight="11.25"/>
  <cols>
    <col min="1" max="1" width="2.25" style="144" customWidth="1"/>
    <col min="2" max="2" width="1.5" style="155" customWidth="1"/>
    <col min="3" max="3" width="32.625" style="144" customWidth="1"/>
    <col min="4" max="4" width="9.375" style="144" customWidth="1"/>
    <col min="5" max="6" width="9.5" style="144" customWidth="1"/>
    <col min="7" max="9" width="9.375" style="144" customWidth="1"/>
    <col min="10" max="11" width="7.25" style="144" customWidth="1"/>
    <col min="12" max="16384" width="10" style="144"/>
  </cols>
  <sheetData>
    <row r="1" spans="1:11" ht="12" customHeight="1">
      <c r="A1" s="141"/>
      <c r="B1" s="142"/>
      <c r="C1" s="142"/>
      <c r="D1" s="142"/>
      <c r="E1" s="142"/>
      <c r="F1" s="142"/>
      <c r="G1" s="142"/>
      <c r="H1" s="142"/>
      <c r="I1" s="142"/>
      <c r="J1" s="143"/>
      <c r="K1" s="143"/>
    </row>
    <row r="2" spans="1:11" ht="12" customHeight="1">
      <c r="A2" s="13" t="s">
        <v>111</v>
      </c>
      <c r="B2" s="142"/>
      <c r="C2" s="142"/>
      <c r="D2" s="142"/>
      <c r="E2" s="142"/>
      <c r="F2" s="142"/>
      <c r="G2" s="142"/>
      <c r="H2" s="142"/>
      <c r="I2" s="142"/>
      <c r="J2" s="143"/>
      <c r="K2" s="143"/>
    </row>
    <row r="3" spans="1:11" ht="12" customHeight="1">
      <c r="A3" s="19"/>
      <c r="B3" s="142"/>
      <c r="C3" s="142"/>
      <c r="D3" s="142"/>
      <c r="E3" s="142"/>
      <c r="F3" s="142"/>
      <c r="G3" s="142"/>
      <c r="H3" s="142"/>
      <c r="I3" s="142"/>
      <c r="J3" s="143"/>
      <c r="K3" s="143"/>
    </row>
    <row r="4" spans="1:11" ht="12" customHeight="1">
      <c r="A4" s="19" t="s">
        <v>291</v>
      </c>
      <c r="B4" s="142"/>
      <c r="C4" s="142"/>
      <c r="D4" s="142"/>
      <c r="E4" s="142"/>
      <c r="F4" s="142"/>
      <c r="G4" s="142"/>
      <c r="H4" s="142"/>
      <c r="I4" s="142"/>
      <c r="J4" s="143"/>
      <c r="K4" s="143"/>
    </row>
    <row r="5" spans="1:11" ht="12" customHeight="1">
      <c r="A5" s="20" t="s">
        <v>69</v>
      </c>
      <c r="B5" s="142"/>
      <c r="C5" s="142"/>
      <c r="D5" s="142"/>
      <c r="E5" s="142"/>
      <c r="F5" s="142"/>
      <c r="G5" s="142"/>
      <c r="H5" s="142"/>
      <c r="I5" s="142"/>
      <c r="J5" s="143"/>
      <c r="K5" s="143"/>
    </row>
    <row r="6" spans="1:11" ht="12" customHeight="1">
      <c r="A6" s="148"/>
      <c r="B6" s="149"/>
      <c r="C6" s="148"/>
      <c r="D6" s="148"/>
      <c r="E6" s="148"/>
      <c r="F6" s="148"/>
      <c r="G6" s="148"/>
      <c r="H6" s="148"/>
      <c r="I6" s="148"/>
      <c r="J6" s="150"/>
      <c r="K6" s="150"/>
    </row>
    <row r="7" spans="1:11" ht="45">
      <c r="A7" s="151"/>
      <c r="B7" s="149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152"/>
      <c r="K7" s="152"/>
    </row>
    <row r="8" spans="1:11" ht="24" customHeight="1">
      <c r="A8" s="4">
        <v>1</v>
      </c>
      <c r="B8" s="7"/>
      <c r="C8" s="14" t="s">
        <v>73</v>
      </c>
      <c r="D8" s="153">
        <v>1421.5449999999998</v>
      </c>
      <c r="E8" s="153">
        <v>1011.323</v>
      </c>
      <c r="F8" s="153">
        <v>62.387999999999991</v>
      </c>
      <c r="G8" s="153">
        <v>116.129</v>
      </c>
      <c r="H8" s="153">
        <v>231.70499999999996</v>
      </c>
      <c r="I8" s="153">
        <v>0</v>
      </c>
      <c r="J8" s="154"/>
      <c r="K8" s="154"/>
    </row>
    <row r="9" spans="1:11" ht="12" customHeight="1">
      <c r="A9" s="4">
        <v>2</v>
      </c>
      <c r="B9" s="7" t="s">
        <v>58</v>
      </c>
      <c r="C9" s="15" t="s">
        <v>74</v>
      </c>
      <c r="D9" s="153">
        <v>724.94</v>
      </c>
      <c r="E9" s="153">
        <v>571.78300000000002</v>
      </c>
      <c r="F9" s="153">
        <v>32.134999999999998</v>
      </c>
      <c r="G9" s="153">
        <v>40.091000000000001</v>
      </c>
      <c r="H9" s="153">
        <v>80.930999999999997</v>
      </c>
      <c r="I9" s="153">
        <v>0</v>
      </c>
      <c r="J9" s="154"/>
      <c r="K9" s="154"/>
    </row>
    <row r="10" spans="1:11" ht="18" customHeight="1">
      <c r="A10" s="4">
        <v>3</v>
      </c>
      <c r="B10" s="7" t="s">
        <v>59</v>
      </c>
      <c r="C10" s="15" t="s">
        <v>77</v>
      </c>
      <c r="D10" s="153">
        <f t="shared" ref="D10:I10" si="0">D8-D9</f>
        <v>696.60499999999979</v>
      </c>
      <c r="E10" s="153">
        <f t="shared" si="0"/>
        <v>439.53999999999996</v>
      </c>
      <c r="F10" s="153">
        <f t="shared" si="0"/>
        <v>30.252999999999993</v>
      </c>
      <c r="G10" s="153">
        <f t="shared" si="0"/>
        <v>76.038000000000011</v>
      </c>
      <c r="H10" s="153">
        <f t="shared" si="0"/>
        <v>150.77399999999994</v>
      </c>
      <c r="I10" s="153">
        <f t="shared" si="0"/>
        <v>0</v>
      </c>
      <c r="J10" s="154"/>
      <c r="K10" s="154"/>
    </row>
    <row r="11" spans="1:11" ht="12" customHeight="1">
      <c r="A11" s="4">
        <v>4</v>
      </c>
      <c r="B11" s="7" t="s">
        <v>58</v>
      </c>
      <c r="C11" s="15" t="s">
        <v>78</v>
      </c>
      <c r="D11" s="153">
        <v>136.73299999999986</v>
      </c>
      <c r="E11" s="153">
        <v>76.429000000000002</v>
      </c>
      <c r="F11" s="153">
        <v>2.5169999999999999</v>
      </c>
      <c r="G11" s="153">
        <v>18.417000000000002</v>
      </c>
      <c r="H11" s="153">
        <v>39.369999999999862</v>
      </c>
      <c r="I11" s="153">
        <v>0</v>
      </c>
      <c r="J11" s="154"/>
      <c r="K11" s="154"/>
    </row>
    <row r="12" spans="1:11" ht="18" customHeight="1">
      <c r="A12" s="4">
        <v>5</v>
      </c>
      <c r="B12" s="7" t="s">
        <v>59</v>
      </c>
      <c r="C12" s="15" t="s">
        <v>89</v>
      </c>
      <c r="D12" s="153">
        <f>D10-D11</f>
        <v>559.87199999999996</v>
      </c>
      <c r="E12" s="153">
        <f>E10-E11</f>
        <v>363.11099999999999</v>
      </c>
      <c r="F12" s="153">
        <f>F10-F11</f>
        <v>27.735999999999994</v>
      </c>
      <c r="G12" s="153">
        <f>G10-G11</f>
        <v>57.621000000000009</v>
      </c>
      <c r="H12" s="153">
        <f>H10-H11</f>
        <v>111.40400000000008</v>
      </c>
      <c r="I12" s="153">
        <v>-52.142000000000053</v>
      </c>
      <c r="J12" s="154"/>
      <c r="K12" s="154"/>
    </row>
    <row r="13" spans="1:11" ht="12" customHeight="1">
      <c r="A13" s="4">
        <v>6</v>
      </c>
      <c r="B13" s="7" t="s">
        <v>58</v>
      </c>
      <c r="C13" s="15" t="s">
        <v>90</v>
      </c>
      <c r="D13" s="153">
        <v>393.74899999999997</v>
      </c>
      <c r="E13" s="153">
        <v>266.32799999999997</v>
      </c>
      <c r="F13" s="153">
        <v>17.591999999999999</v>
      </c>
      <c r="G13" s="153">
        <v>58.332000000000001</v>
      </c>
      <c r="H13" s="153">
        <v>51.497</v>
      </c>
      <c r="I13" s="153">
        <v>3.157</v>
      </c>
      <c r="J13" s="154"/>
      <c r="K13" s="154"/>
    </row>
    <row r="14" spans="1:11" ht="12" customHeight="1">
      <c r="A14" s="4">
        <v>7</v>
      </c>
      <c r="B14" s="7" t="s">
        <v>58</v>
      </c>
      <c r="C14" s="15" t="s">
        <v>91</v>
      </c>
      <c r="D14" s="153">
        <v>5.6869999999999994</v>
      </c>
      <c r="E14" s="153">
        <v>2.899</v>
      </c>
      <c r="F14" s="153">
        <v>0.52</v>
      </c>
      <c r="G14" s="153">
        <v>8.0000000000000016E-2</v>
      </c>
      <c r="H14" s="153">
        <v>2.1879999999999997</v>
      </c>
      <c r="I14" s="153">
        <v>0</v>
      </c>
      <c r="J14" s="154"/>
      <c r="K14" s="154"/>
    </row>
    <row r="15" spans="1:11" ht="12" customHeight="1">
      <c r="A15" s="4">
        <v>8</v>
      </c>
      <c r="B15" s="7" t="s">
        <v>60</v>
      </c>
      <c r="C15" s="15" t="s">
        <v>92</v>
      </c>
      <c r="D15" s="153">
        <v>9.9450000000000003</v>
      </c>
      <c r="E15" s="153">
        <v>9.6379999999999999</v>
      </c>
      <c r="F15" s="153">
        <v>0</v>
      </c>
      <c r="G15" s="153">
        <v>5.3999999999999999E-2</v>
      </c>
      <c r="H15" s="153">
        <v>0.253</v>
      </c>
      <c r="I15" s="153">
        <v>0</v>
      </c>
      <c r="J15" s="154"/>
      <c r="K15" s="154"/>
    </row>
    <row r="16" spans="1:11" ht="18" customHeight="1">
      <c r="A16" s="4">
        <v>9</v>
      </c>
      <c r="B16" s="7" t="s">
        <v>59</v>
      </c>
      <c r="C16" s="15" t="s">
        <v>112</v>
      </c>
      <c r="D16" s="153">
        <f t="shared" ref="D16:I16" si="1">D12-D13-D14+D15</f>
        <v>170.38099999999997</v>
      </c>
      <c r="E16" s="153">
        <f t="shared" si="1"/>
        <v>103.52200000000002</v>
      </c>
      <c r="F16" s="153">
        <f t="shared" si="1"/>
        <v>9.6239999999999952</v>
      </c>
      <c r="G16" s="153">
        <f t="shared" si="1"/>
        <v>-0.73699999999999144</v>
      </c>
      <c r="H16" s="153">
        <f t="shared" si="1"/>
        <v>57.972000000000079</v>
      </c>
      <c r="I16" s="153">
        <f t="shared" si="1"/>
        <v>-55.299000000000049</v>
      </c>
      <c r="J16" s="154"/>
      <c r="K16" s="154"/>
    </row>
    <row r="17" spans="1:11" ht="12" customHeight="1">
      <c r="A17" s="4">
        <v>10</v>
      </c>
      <c r="B17" s="7" t="s">
        <v>60</v>
      </c>
      <c r="C17" s="15" t="s">
        <v>93</v>
      </c>
      <c r="D17" s="153">
        <v>394.30599999999993</v>
      </c>
      <c r="E17" s="153">
        <v>0</v>
      </c>
      <c r="F17" s="153">
        <v>0</v>
      </c>
      <c r="G17" s="153">
        <v>0</v>
      </c>
      <c r="H17" s="153">
        <v>394.30599999999993</v>
      </c>
      <c r="I17" s="153">
        <v>2.6</v>
      </c>
      <c r="J17" s="154"/>
      <c r="K17" s="154"/>
    </row>
    <row r="18" spans="1:11" ht="12" customHeight="1">
      <c r="A18" s="4">
        <v>11</v>
      </c>
      <c r="B18" s="7" t="s">
        <v>58</v>
      </c>
      <c r="C18" s="15" t="s">
        <v>94</v>
      </c>
      <c r="D18" s="153">
        <v>9.9109999999999978</v>
      </c>
      <c r="E18" s="153">
        <v>0</v>
      </c>
      <c r="F18" s="153">
        <v>0</v>
      </c>
      <c r="G18" s="153">
        <v>9.9109999999999978</v>
      </c>
      <c r="H18" s="153">
        <v>0</v>
      </c>
      <c r="I18" s="153">
        <v>3.5000000000000003E-2</v>
      </c>
      <c r="J18" s="154"/>
      <c r="K18" s="154"/>
    </row>
    <row r="19" spans="1:11" ht="12" customHeight="1">
      <c r="A19" s="4">
        <v>12</v>
      </c>
      <c r="B19" s="7" t="s">
        <v>60</v>
      </c>
      <c r="C19" s="15" t="s">
        <v>95</v>
      </c>
      <c r="D19" s="153">
        <v>87.736999999999995</v>
      </c>
      <c r="E19" s="153">
        <v>0</v>
      </c>
      <c r="F19" s="153">
        <v>0</v>
      </c>
      <c r="G19" s="153">
        <v>87.736999999999995</v>
      </c>
      <c r="H19" s="153">
        <v>0</v>
      </c>
      <c r="I19" s="153">
        <v>1.4159999999999999</v>
      </c>
      <c r="J19" s="154"/>
      <c r="K19" s="154"/>
    </row>
    <row r="20" spans="1:11" ht="12" customHeight="1">
      <c r="A20" s="4">
        <v>13</v>
      </c>
      <c r="B20" s="7" t="s">
        <v>58</v>
      </c>
      <c r="C20" s="15" t="s">
        <v>96</v>
      </c>
      <c r="D20" s="153">
        <v>153.66200000000003</v>
      </c>
      <c r="E20" s="153">
        <v>76.040999999999997</v>
      </c>
      <c r="F20" s="153">
        <v>60.134</v>
      </c>
      <c r="G20" s="153">
        <v>10.013999999999999</v>
      </c>
      <c r="H20" s="153">
        <v>7.4729999999999999</v>
      </c>
      <c r="I20" s="153">
        <v>43.014000000000003</v>
      </c>
      <c r="J20" s="154"/>
      <c r="K20" s="154"/>
    </row>
    <row r="21" spans="1:11" ht="12" customHeight="1">
      <c r="A21" s="4">
        <v>14</v>
      </c>
      <c r="B21" s="7" t="s">
        <v>60</v>
      </c>
      <c r="C21" s="15" t="s">
        <v>97</v>
      </c>
      <c r="D21" s="153">
        <v>173.73900000000003</v>
      </c>
      <c r="E21" s="153">
        <v>23.933</v>
      </c>
      <c r="F21" s="153">
        <v>55.999000000000002</v>
      </c>
      <c r="G21" s="153">
        <v>4.7820000000000009</v>
      </c>
      <c r="H21" s="153">
        <v>89.025000000000006</v>
      </c>
      <c r="I21" s="153">
        <v>22.937000000000001</v>
      </c>
      <c r="J21" s="154"/>
      <c r="K21" s="154"/>
    </row>
    <row r="22" spans="1:11" ht="18" customHeight="1">
      <c r="A22" s="4">
        <v>15</v>
      </c>
      <c r="B22" s="7" t="s">
        <v>59</v>
      </c>
      <c r="C22" s="15" t="s">
        <v>219</v>
      </c>
      <c r="D22" s="153">
        <f t="shared" ref="D22:I22" si="2">D16+D17-D18+D19-D20+D21</f>
        <v>662.58999999999992</v>
      </c>
      <c r="E22" s="153">
        <f t="shared" si="2"/>
        <v>51.414000000000023</v>
      </c>
      <c r="F22" s="153">
        <f t="shared" si="2"/>
        <v>5.4889999999999972</v>
      </c>
      <c r="G22" s="153">
        <f t="shared" si="2"/>
        <v>71.856999999999999</v>
      </c>
      <c r="H22" s="153">
        <f t="shared" si="2"/>
        <v>533.83000000000004</v>
      </c>
      <c r="I22" s="153">
        <f t="shared" si="2"/>
        <v>-71.395000000000053</v>
      </c>
      <c r="J22" s="154"/>
      <c r="K22" s="154"/>
    </row>
    <row r="23" spans="1:11" ht="12" customHeight="1">
      <c r="A23" s="4">
        <v>16</v>
      </c>
      <c r="B23" s="7" t="s">
        <v>58</v>
      </c>
      <c r="C23" s="15" t="s">
        <v>98</v>
      </c>
      <c r="D23" s="153">
        <v>85.230999999999995</v>
      </c>
      <c r="E23" s="153">
        <v>15.066000000000001</v>
      </c>
      <c r="F23" s="153">
        <v>2.214</v>
      </c>
      <c r="G23" s="153">
        <v>0</v>
      </c>
      <c r="H23" s="153">
        <v>67.950999999999993</v>
      </c>
      <c r="I23" s="153">
        <v>1.2</v>
      </c>
      <c r="J23" s="154"/>
      <c r="K23" s="154"/>
    </row>
    <row r="24" spans="1:11" ht="12" customHeight="1">
      <c r="A24" s="4">
        <v>17</v>
      </c>
      <c r="B24" s="7" t="s">
        <v>60</v>
      </c>
      <c r="C24" s="15" t="s">
        <v>99</v>
      </c>
      <c r="D24" s="153">
        <v>86.319000000000003</v>
      </c>
      <c r="E24" s="153">
        <v>0</v>
      </c>
      <c r="F24" s="153">
        <v>0</v>
      </c>
      <c r="G24" s="153">
        <v>86.319000000000003</v>
      </c>
      <c r="H24" s="153">
        <v>0</v>
      </c>
      <c r="I24" s="153">
        <v>0.112</v>
      </c>
      <c r="J24" s="154"/>
      <c r="K24" s="154"/>
    </row>
    <row r="25" spans="1:11" ht="12" customHeight="1">
      <c r="A25" s="4">
        <v>18</v>
      </c>
      <c r="B25" s="7" t="s">
        <v>58</v>
      </c>
      <c r="C25" s="15" t="s">
        <v>220</v>
      </c>
      <c r="D25" s="153">
        <v>155.39400000000001</v>
      </c>
      <c r="E25" s="153">
        <v>0</v>
      </c>
      <c r="F25" s="153">
        <v>0</v>
      </c>
      <c r="G25" s="153">
        <v>0</v>
      </c>
      <c r="H25" s="153">
        <v>155.39400000000001</v>
      </c>
      <c r="I25" s="153">
        <v>0.50900000000000001</v>
      </c>
      <c r="J25" s="154"/>
      <c r="K25" s="154"/>
    </row>
    <row r="26" spans="1:11" ht="12" customHeight="1">
      <c r="A26" s="4">
        <v>19</v>
      </c>
      <c r="B26" s="7" t="s">
        <v>60</v>
      </c>
      <c r="C26" s="15" t="s">
        <v>221</v>
      </c>
      <c r="D26" s="153">
        <v>155.24699999999999</v>
      </c>
      <c r="E26" s="153">
        <v>5.1889999999999992</v>
      </c>
      <c r="F26" s="153">
        <v>26.824000000000002</v>
      </c>
      <c r="G26" s="153">
        <v>123.05</v>
      </c>
      <c r="H26" s="153">
        <v>0.184</v>
      </c>
      <c r="I26" s="153">
        <v>0.65599999999999992</v>
      </c>
      <c r="J26" s="154"/>
      <c r="K26" s="154"/>
    </row>
    <row r="27" spans="1:11" ht="12" customHeight="1">
      <c r="A27" s="4">
        <v>20</v>
      </c>
      <c r="B27" s="7" t="s">
        <v>58</v>
      </c>
      <c r="C27" s="15" t="s">
        <v>100</v>
      </c>
      <c r="D27" s="153">
        <v>134.071</v>
      </c>
      <c r="E27" s="153">
        <v>3.9920000000000004</v>
      </c>
      <c r="F27" s="153">
        <v>12.06</v>
      </c>
      <c r="G27" s="153">
        <v>117.83500000000001</v>
      </c>
      <c r="H27" s="153">
        <v>0.184</v>
      </c>
      <c r="I27" s="153">
        <v>0.72799999999999998</v>
      </c>
      <c r="J27" s="154"/>
      <c r="K27" s="154"/>
    </row>
    <row r="28" spans="1:11" ht="12" customHeight="1">
      <c r="A28" s="4">
        <v>21</v>
      </c>
      <c r="B28" s="7" t="s">
        <v>60</v>
      </c>
      <c r="C28" s="15" t="s">
        <v>114</v>
      </c>
      <c r="D28" s="153">
        <v>132.80400000000003</v>
      </c>
      <c r="E28" s="153">
        <v>0</v>
      </c>
      <c r="F28" s="153">
        <v>0</v>
      </c>
      <c r="G28" s="153">
        <v>0</v>
      </c>
      <c r="H28" s="153">
        <v>132.80400000000003</v>
      </c>
      <c r="I28" s="153">
        <v>1.9950000000000001</v>
      </c>
      <c r="J28" s="154"/>
      <c r="K28" s="154"/>
    </row>
    <row r="29" spans="1:11" ht="12" customHeight="1">
      <c r="A29" s="4">
        <v>22</v>
      </c>
      <c r="B29" s="7" t="s">
        <v>58</v>
      </c>
      <c r="C29" s="15" t="s">
        <v>101</v>
      </c>
      <c r="D29" s="153">
        <v>72.266999999999996</v>
      </c>
      <c r="E29" s="153">
        <v>7.9830000000000005</v>
      </c>
      <c r="F29" s="153">
        <v>33.935000000000002</v>
      </c>
      <c r="G29" s="153">
        <v>11.893999999999998</v>
      </c>
      <c r="H29" s="153">
        <v>18.455000000000002</v>
      </c>
      <c r="I29" s="153">
        <v>13.317999999999998</v>
      </c>
      <c r="J29" s="154"/>
      <c r="K29" s="154"/>
    </row>
    <row r="30" spans="1:11" ht="12" customHeight="1">
      <c r="A30" s="4">
        <v>23</v>
      </c>
      <c r="B30" s="7" t="s">
        <v>60</v>
      </c>
      <c r="C30" s="15" t="s">
        <v>102</v>
      </c>
      <c r="D30" s="153">
        <v>65.661000000000001</v>
      </c>
      <c r="E30" s="153">
        <v>3.9089999999999998</v>
      </c>
      <c r="F30" s="153">
        <v>33.979999999999997</v>
      </c>
      <c r="G30" s="153">
        <v>5.6180000000000021</v>
      </c>
      <c r="H30" s="153">
        <v>22.154</v>
      </c>
      <c r="I30" s="153">
        <v>19.923999999999999</v>
      </c>
      <c r="J30" s="154"/>
      <c r="K30" s="154"/>
    </row>
    <row r="31" spans="1:11" ht="18" customHeight="1">
      <c r="A31" s="4">
        <v>24</v>
      </c>
      <c r="B31" s="7" t="s">
        <v>59</v>
      </c>
      <c r="C31" s="15" t="s">
        <v>79</v>
      </c>
      <c r="D31" s="153">
        <f t="shared" ref="D31:I31" si="3">D22-D23+D24-D25+D26-D27+D28-D29+D30</f>
        <v>655.6579999999999</v>
      </c>
      <c r="E31" s="153">
        <f t="shared" si="3"/>
        <v>33.471000000000025</v>
      </c>
      <c r="F31" s="153">
        <f t="shared" si="3"/>
        <v>18.083999999999996</v>
      </c>
      <c r="G31" s="153">
        <f t="shared" si="3"/>
        <v>157.11499999999998</v>
      </c>
      <c r="H31" s="153">
        <f t="shared" si="3"/>
        <v>446.98800000000006</v>
      </c>
      <c r="I31" s="153">
        <f t="shared" si="3"/>
        <v>-64.463000000000051</v>
      </c>
      <c r="J31" s="154"/>
      <c r="K31" s="154"/>
    </row>
    <row r="32" spans="1:11" ht="12" customHeight="1">
      <c r="A32" s="4">
        <v>25</v>
      </c>
      <c r="B32" s="7" t="s">
        <v>58</v>
      </c>
      <c r="C32" s="15" t="s">
        <v>75</v>
      </c>
      <c r="D32" s="153">
        <v>569.84699999999998</v>
      </c>
      <c r="E32" s="153">
        <v>0</v>
      </c>
      <c r="F32" s="153">
        <v>0</v>
      </c>
      <c r="G32" s="153">
        <v>148.279</v>
      </c>
      <c r="H32" s="153">
        <v>421.56799999999998</v>
      </c>
      <c r="I32" s="153">
        <v>0</v>
      </c>
      <c r="J32" s="154"/>
      <c r="K32" s="154"/>
    </row>
    <row r="33" spans="1:11" ht="20.100000000000001" customHeight="1">
      <c r="A33" s="8">
        <v>26</v>
      </c>
      <c r="B33" s="9" t="s">
        <v>60</v>
      </c>
      <c r="C33" s="16" t="s">
        <v>80</v>
      </c>
      <c r="D33" s="153">
        <v>0</v>
      </c>
      <c r="E33" s="153">
        <v>-1.2980000000000005</v>
      </c>
      <c r="F33" s="153">
        <v>-12.244000000000002</v>
      </c>
      <c r="G33" s="153">
        <v>0</v>
      </c>
      <c r="H33" s="153">
        <v>13.542000000000002</v>
      </c>
      <c r="I33" s="153">
        <v>0</v>
      </c>
      <c r="J33" s="154"/>
      <c r="K33" s="154"/>
    </row>
    <row r="34" spans="1:11" ht="18" customHeight="1">
      <c r="A34" s="4">
        <v>27</v>
      </c>
      <c r="B34" s="7" t="s">
        <v>59</v>
      </c>
      <c r="C34" s="15" t="s">
        <v>81</v>
      </c>
      <c r="D34" s="153">
        <f t="shared" ref="D34:I34" si="4">D31-D32+D33</f>
        <v>85.810999999999922</v>
      </c>
      <c r="E34" s="153">
        <f t="shared" si="4"/>
        <v>32.173000000000023</v>
      </c>
      <c r="F34" s="153">
        <f t="shared" si="4"/>
        <v>5.8399999999999945</v>
      </c>
      <c r="G34" s="153">
        <f t="shared" si="4"/>
        <v>8.8359999999999843</v>
      </c>
      <c r="H34" s="153">
        <f t="shared" si="4"/>
        <v>38.962000000000074</v>
      </c>
      <c r="I34" s="153">
        <f t="shared" si="4"/>
        <v>-64.463000000000051</v>
      </c>
      <c r="J34" s="154"/>
      <c r="K34" s="154"/>
    </row>
    <row r="35" spans="1:11" ht="12" customHeight="1">
      <c r="A35" s="4">
        <v>28</v>
      </c>
      <c r="B35" s="7" t="s">
        <v>58</v>
      </c>
      <c r="C35" s="15" t="s">
        <v>103</v>
      </c>
      <c r="D35" s="153">
        <v>10.298</v>
      </c>
      <c r="E35" s="153">
        <v>0.38</v>
      </c>
      <c r="F35" s="153">
        <v>2.4990000000000001</v>
      </c>
      <c r="G35" s="153">
        <v>5.043000000000001</v>
      </c>
      <c r="H35" s="153">
        <v>2.3759999999999999</v>
      </c>
      <c r="I35" s="153">
        <v>0.92400000000000004</v>
      </c>
      <c r="J35" s="154"/>
      <c r="K35" s="154"/>
    </row>
    <row r="36" spans="1:11" ht="12" customHeight="1">
      <c r="A36" s="4">
        <v>29</v>
      </c>
      <c r="B36" s="7" t="s">
        <v>60</v>
      </c>
      <c r="C36" s="15" t="s">
        <v>104</v>
      </c>
      <c r="D36" s="153">
        <v>9.7059999999999995</v>
      </c>
      <c r="E36" s="153">
        <v>2.5289999999999999</v>
      </c>
      <c r="F36" s="153">
        <v>0.17100000000000001</v>
      </c>
      <c r="G36" s="153">
        <v>3.0860000000000003</v>
      </c>
      <c r="H36" s="153">
        <v>3.9200000000000004</v>
      </c>
      <c r="I36" s="153">
        <v>1.516</v>
      </c>
      <c r="J36" s="154"/>
      <c r="K36" s="154"/>
    </row>
    <row r="37" spans="1:11" ht="12" customHeight="1">
      <c r="A37" s="4">
        <v>30</v>
      </c>
      <c r="B37" s="7" t="s">
        <v>58</v>
      </c>
      <c r="C37" s="15" t="s">
        <v>76</v>
      </c>
      <c r="D37" s="153">
        <v>158.08099999999999</v>
      </c>
      <c r="E37" s="153">
        <v>85.994</v>
      </c>
      <c r="F37" s="153">
        <v>2.9910000000000001</v>
      </c>
      <c r="G37" s="153">
        <v>19.43</v>
      </c>
      <c r="H37" s="153">
        <v>49.665999999999997</v>
      </c>
      <c r="I37" s="153">
        <v>0</v>
      </c>
      <c r="J37" s="154"/>
      <c r="K37" s="154"/>
    </row>
    <row r="38" spans="1:11" ht="12" customHeight="1">
      <c r="A38" s="4">
        <v>31</v>
      </c>
      <c r="B38" s="7" t="s">
        <v>60</v>
      </c>
      <c r="C38" s="15" t="s">
        <v>78</v>
      </c>
      <c r="D38" s="153">
        <v>136.73299999999986</v>
      </c>
      <c r="E38" s="153">
        <v>76.429000000000002</v>
      </c>
      <c r="F38" s="153">
        <v>2.5169999999999999</v>
      </c>
      <c r="G38" s="153">
        <v>18.417000000000002</v>
      </c>
      <c r="H38" s="153">
        <v>39.369999999999862</v>
      </c>
      <c r="I38" s="153">
        <v>0</v>
      </c>
      <c r="J38" s="154"/>
      <c r="K38" s="154"/>
    </row>
    <row r="39" spans="1:11" ht="12" customHeight="1">
      <c r="A39" s="4">
        <v>32</v>
      </c>
      <c r="B39" s="7" t="s">
        <v>58</v>
      </c>
      <c r="C39" s="15" t="s">
        <v>82</v>
      </c>
      <c r="D39" s="153">
        <v>-0.21100000000000016</v>
      </c>
      <c r="E39" s="153">
        <v>-4.7000000000000028E-2</v>
      </c>
      <c r="F39" s="153">
        <v>-5.5000000000000077E-2</v>
      </c>
      <c r="G39" s="153">
        <v>-0.31900000000000006</v>
      </c>
      <c r="H39" s="153">
        <v>0.21</v>
      </c>
      <c r="I39" s="153">
        <v>0.21099999999999999</v>
      </c>
      <c r="J39" s="154"/>
      <c r="K39" s="154"/>
    </row>
    <row r="40" spans="1:11" ht="18" customHeight="1">
      <c r="A40" s="4">
        <v>33</v>
      </c>
      <c r="B40" s="7" t="s">
        <v>59</v>
      </c>
      <c r="C40" s="15" t="s">
        <v>83</v>
      </c>
      <c r="D40" s="153">
        <f t="shared" ref="D40:I40" si="5">D34-D35+D36-D37+D38-D39</f>
        <v>64.081999999999795</v>
      </c>
      <c r="E40" s="153">
        <f t="shared" si="5"/>
        <v>24.804000000000027</v>
      </c>
      <c r="F40" s="153">
        <f t="shared" si="5"/>
        <v>3.0929999999999942</v>
      </c>
      <c r="G40" s="153">
        <f t="shared" si="5"/>
        <v>6.1849999999999854</v>
      </c>
      <c r="H40" s="153">
        <f t="shared" si="5"/>
        <v>29.999999999999943</v>
      </c>
      <c r="I40" s="153">
        <f t="shared" si="5"/>
        <v>-64.082000000000065</v>
      </c>
      <c r="J40" s="154"/>
      <c r="K40" s="154"/>
    </row>
    <row r="41" spans="1:11" ht="20.100000000000001" customHeight="1">
      <c r="A41" s="4"/>
      <c r="B41" s="7"/>
      <c r="C41" s="17" t="s">
        <v>105</v>
      </c>
      <c r="D41" s="153"/>
      <c r="E41" s="153"/>
      <c r="F41" s="153"/>
      <c r="G41" s="153"/>
      <c r="H41" s="153"/>
      <c r="I41" s="153"/>
      <c r="J41" s="154"/>
      <c r="K41" s="154"/>
    </row>
    <row r="42" spans="1:11" ht="18" customHeight="1">
      <c r="A42" s="4">
        <v>34</v>
      </c>
      <c r="B42" s="7"/>
      <c r="C42" s="15" t="s">
        <v>79</v>
      </c>
      <c r="D42" s="153">
        <v>655.6579999999999</v>
      </c>
      <c r="E42" s="153">
        <v>33.470999999999975</v>
      </c>
      <c r="F42" s="153">
        <v>18.083999999999975</v>
      </c>
      <c r="G42" s="153">
        <v>157.11499999999995</v>
      </c>
      <c r="H42" s="153">
        <v>446.98799999999994</v>
      </c>
      <c r="I42" s="153">
        <v>-64.463000000000051</v>
      </c>
      <c r="J42" s="154"/>
      <c r="K42" s="154"/>
    </row>
    <row r="43" spans="1:11" ht="12" customHeight="1">
      <c r="A43" s="4">
        <v>35</v>
      </c>
      <c r="B43" s="7" t="s">
        <v>58</v>
      </c>
      <c r="C43" s="18" t="s">
        <v>106</v>
      </c>
      <c r="D43" s="153">
        <v>93.427999999999997</v>
      </c>
      <c r="E43" s="153">
        <v>0</v>
      </c>
      <c r="F43" s="153">
        <v>0</v>
      </c>
      <c r="G43" s="153">
        <v>93.427999999999997</v>
      </c>
      <c r="H43" s="153">
        <v>0</v>
      </c>
      <c r="I43" s="153">
        <v>0</v>
      </c>
      <c r="J43" s="154"/>
      <c r="K43" s="154"/>
    </row>
    <row r="44" spans="1:11" ht="12" customHeight="1">
      <c r="A44" s="4">
        <v>36</v>
      </c>
      <c r="B44" s="7" t="s">
        <v>60</v>
      </c>
      <c r="C44" s="18" t="s">
        <v>107</v>
      </c>
      <c r="D44" s="153">
        <v>93.427999999999997</v>
      </c>
      <c r="E44" s="153">
        <v>0</v>
      </c>
      <c r="F44" s="153">
        <v>0</v>
      </c>
      <c r="G44" s="153">
        <v>0</v>
      </c>
      <c r="H44" s="153">
        <v>93.427999999999997</v>
      </c>
      <c r="I44" s="153">
        <v>0</v>
      </c>
      <c r="J44" s="154"/>
      <c r="K44" s="154"/>
    </row>
    <row r="45" spans="1:11" ht="18" customHeight="1">
      <c r="A45" s="4">
        <v>37</v>
      </c>
      <c r="B45" s="7" t="s">
        <v>59</v>
      </c>
      <c r="C45" s="15" t="s">
        <v>113</v>
      </c>
      <c r="D45" s="153">
        <f t="shared" ref="D45:I45" si="6">D42-D43+D44</f>
        <v>655.6579999999999</v>
      </c>
      <c r="E45" s="153">
        <f t="shared" si="6"/>
        <v>33.470999999999975</v>
      </c>
      <c r="F45" s="153">
        <f t="shared" si="6"/>
        <v>18.083999999999975</v>
      </c>
      <c r="G45" s="153">
        <f t="shared" si="6"/>
        <v>63.686999999999955</v>
      </c>
      <c r="H45" s="153">
        <f t="shared" si="6"/>
        <v>540.41599999999994</v>
      </c>
      <c r="I45" s="153">
        <f t="shared" si="6"/>
        <v>-64.463000000000051</v>
      </c>
      <c r="J45" s="154"/>
      <c r="K45" s="154"/>
    </row>
    <row r="46" spans="1:11" ht="12" customHeight="1">
      <c r="A46" s="4">
        <v>38</v>
      </c>
      <c r="B46" s="7" t="s">
        <v>58</v>
      </c>
      <c r="C46" s="15" t="s">
        <v>108</v>
      </c>
      <c r="D46" s="153">
        <v>569.84699999999998</v>
      </c>
      <c r="E46" s="153">
        <v>0</v>
      </c>
      <c r="F46" s="153">
        <v>0</v>
      </c>
      <c r="G46" s="153">
        <v>54.851000000000006</v>
      </c>
      <c r="H46" s="153">
        <v>514.99599999999998</v>
      </c>
      <c r="I46" s="153">
        <v>0</v>
      </c>
      <c r="J46" s="154"/>
      <c r="K46" s="154"/>
    </row>
    <row r="47" spans="1:11" ht="20.100000000000001" customHeight="1">
      <c r="A47" s="8">
        <v>39</v>
      </c>
      <c r="B47" s="9" t="s">
        <v>60</v>
      </c>
      <c r="C47" s="16" t="s">
        <v>80</v>
      </c>
      <c r="D47" s="153">
        <v>0</v>
      </c>
      <c r="E47" s="153">
        <v>-1.2980000000000005</v>
      </c>
      <c r="F47" s="153">
        <v>-12.244000000000002</v>
      </c>
      <c r="G47" s="153">
        <v>0</v>
      </c>
      <c r="H47" s="153">
        <v>13.542000000000002</v>
      </c>
      <c r="I47" s="153">
        <v>0</v>
      </c>
      <c r="J47" s="154"/>
      <c r="K47" s="154"/>
    </row>
    <row r="48" spans="1:11" ht="18" customHeight="1">
      <c r="A48" s="4">
        <v>40</v>
      </c>
      <c r="B48" s="7" t="s">
        <v>59</v>
      </c>
      <c r="C48" s="15" t="s">
        <v>81</v>
      </c>
      <c r="D48" s="153">
        <f t="shared" ref="D48:I48" si="7">D45-D46+D47</f>
        <v>85.810999999999922</v>
      </c>
      <c r="E48" s="153">
        <f t="shared" si="7"/>
        <v>32.172999999999973</v>
      </c>
      <c r="F48" s="153">
        <f t="shared" si="7"/>
        <v>5.8399999999999732</v>
      </c>
      <c r="G48" s="153">
        <f t="shared" si="7"/>
        <v>8.8359999999999488</v>
      </c>
      <c r="H48" s="153">
        <f t="shared" si="7"/>
        <v>38.961999999999961</v>
      </c>
      <c r="I48" s="153">
        <f t="shared" si="7"/>
        <v>-64.463000000000051</v>
      </c>
      <c r="J48" s="154"/>
      <c r="K48" s="154"/>
    </row>
    <row r="49" spans="1:11" ht="12" customHeight="1">
      <c r="D49" s="154"/>
      <c r="E49" s="154"/>
      <c r="F49" s="154"/>
      <c r="G49" s="154"/>
      <c r="H49" s="154"/>
      <c r="I49" s="154"/>
      <c r="J49" s="154"/>
      <c r="K49" s="154"/>
    </row>
    <row r="50" spans="1:11" ht="12" customHeight="1">
      <c r="A50" s="148"/>
      <c r="B50" s="149"/>
      <c r="D50" s="154"/>
      <c r="E50" s="154"/>
      <c r="F50" s="154"/>
      <c r="G50" s="154"/>
      <c r="H50" s="154"/>
      <c r="I50" s="154"/>
      <c r="J50" s="154"/>
      <c r="K50" s="154"/>
    </row>
    <row r="51" spans="1:11" ht="12" customHeight="1">
      <c r="A51" s="4" t="s">
        <v>109</v>
      </c>
      <c r="D51" s="154"/>
      <c r="E51" s="154"/>
      <c r="F51" s="154"/>
      <c r="G51" s="154"/>
      <c r="H51" s="154"/>
      <c r="I51" s="154"/>
      <c r="J51" s="154"/>
      <c r="K51" s="154"/>
    </row>
    <row r="52" spans="1:11" ht="11.1" customHeight="1">
      <c r="A52" s="4" t="s">
        <v>110</v>
      </c>
      <c r="D52" s="154"/>
      <c r="E52" s="154"/>
      <c r="F52" s="154"/>
      <c r="G52" s="154"/>
      <c r="H52" s="154"/>
      <c r="I52" s="154"/>
      <c r="J52" s="154"/>
      <c r="K52" s="154"/>
    </row>
    <row r="53" spans="1:11" ht="11.1" customHeight="1">
      <c r="A53" s="4" t="s">
        <v>222</v>
      </c>
      <c r="D53" s="154"/>
      <c r="E53" s="154"/>
      <c r="F53" s="154"/>
      <c r="G53" s="154"/>
      <c r="H53" s="154"/>
      <c r="I53" s="154"/>
      <c r="J53" s="154"/>
      <c r="K53" s="154"/>
    </row>
    <row r="54" spans="1:11" ht="11.1" customHeight="1">
      <c r="D54" s="154"/>
      <c r="E54" s="154"/>
      <c r="F54" s="154"/>
      <c r="G54" s="154"/>
      <c r="H54" s="154"/>
      <c r="I54" s="154"/>
      <c r="J54" s="154"/>
      <c r="K54" s="154"/>
    </row>
    <row r="55" spans="1:11" ht="12" customHeight="1">
      <c r="D55" s="154"/>
      <c r="E55" s="154"/>
      <c r="F55" s="154"/>
      <c r="G55" s="154"/>
      <c r="H55" s="154"/>
      <c r="I55" s="154"/>
      <c r="J55" s="154"/>
      <c r="K55" s="154"/>
    </row>
    <row r="56" spans="1:11" ht="12" customHeight="1">
      <c r="D56" s="154"/>
      <c r="E56" s="154"/>
      <c r="F56" s="154"/>
      <c r="G56" s="154"/>
      <c r="H56" s="154"/>
      <c r="I56" s="154"/>
      <c r="J56" s="154"/>
      <c r="K56" s="154"/>
    </row>
    <row r="57" spans="1:11" ht="12" customHeight="1">
      <c r="D57" s="154"/>
      <c r="E57" s="154"/>
      <c r="F57" s="154"/>
      <c r="G57" s="154"/>
      <c r="H57" s="154"/>
      <c r="I57" s="154"/>
      <c r="J57" s="154"/>
      <c r="K57" s="154"/>
    </row>
    <row r="58" spans="1:11" ht="12" customHeight="1">
      <c r="D58" s="154"/>
      <c r="E58" s="154"/>
      <c r="F58" s="154"/>
      <c r="G58" s="154"/>
      <c r="H58" s="154"/>
      <c r="I58" s="154"/>
      <c r="J58" s="154"/>
      <c r="K58" s="154"/>
    </row>
    <row r="59" spans="1:11" ht="12" customHeight="1">
      <c r="D59" s="154"/>
      <c r="E59" s="154"/>
      <c r="F59" s="154"/>
      <c r="G59" s="154"/>
      <c r="H59" s="154"/>
      <c r="I59" s="154"/>
      <c r="J59" s="154"/>
      <c r="K59" s="154"/>
    </row>
    <row r="60" spans="1:11" ht="12" customHeight="1">
      <c r="D60" s="154"/>
      <c r="E60" s="154"/>
      <c r="F60" s="154"/>
      <c r="G60" s="154"/>
      <c r="H60" s="154"/>
      <c r="I60" s="154"/>
      <c r="J60" s="154"/>
      <c r="K60" s="154"/>
    </row>
    <row r="61" spans="1:11" ht="12" customHeight="1">
      <c r="D61" s="154"/>
      <c r="E61" s="154"/>
      <c r="F61" s="154"/>
      <c r="G61" s="154"/>
      <c r="H61" s="154"/>
      <c r="I61" s="154"/>
      <c r="J61" s="154"/>
      <c r="K61" s="154"/>
    </row>
    <row r="62" spans="1:11" ht="12" customHeight="1">
      <c r="D62" s="154"/>
      <c r="E62" s="154"/>
      <c r="F62" s="154"/>
      <c r="G62" s="154"/>
      <c r="H62" s="154"/>
      <c r="I62" s="154"/>
      <c r="J62" s="154"/>
      <c r="K62" s="154"/>
    </row>
    <row r="63" spans="1:11" ht="12" customHeight="1">
      <c r="D63" s="154"/>
      <c r="E63" s="154"/>
      <c r="F63" s="154"/>
      <c r="G63" s="154"/>
      <c r="H63" s="154"/>
      <c r="I63" s="154"/>
      <c r="J63" s="154"/>
      <c r="K63" s="154"/>
    </row>
    <row r="64" spans="1:11" ht="12" customHeight="1">
      <c r="D64" s="154"/>
      <c r="E64" s="154"/>
      <c r="F64" s="154"/>
      <c r="G64" s="154"/>
      <c r="H64" s="154"/>
      <c r="I64" s="154"/>
      <c r="J64" s="154"/>
      <c r="K64" s="154"/>
    </row>
    <row r="65" spans="4:11" ht="12" customHeight="1">
      <c r="D65" s="154"/>
      <c r="E65" s="154"/>
      <c r="F65" s="154"/>
      <c r="G65" s="154"/>
      <c r="H65" s="154"/>
      <c r="I65" s="154"/>
      <c r="J65" s="154"/>
      <c r="K65" s="154"/>
    </row>
    <row r="66" spans="4:11" ht="12" customHeight="1">
      <c r="D66" s="154"/>
      <c r="E66" s="154"/>
      <c r="F66" s="154"/>
      <c r="G66" s="154"/>
      <c r="H66" s="154"/>
      <c r="I66" s="154"/>
      <c r="J66" s="154"/>
      <c r="K66" s="154"/>
    </row>
    <row r="67" spans="4:11" ht="12" customHeight="1">
      <c r="D67" s="154"/>
      <c r="E67" s="154"/>
      <c r="F67" s="154"/>
      <c r="G67" s="154"/>
      <c r="H67" s="154"/>
      <c r="I67" s="154"/>
      <c r="J67" s="154"/>
      <c r="K67" s="154"/>
    </row>
    <row r="68" spans="4:11" ht="12" customHeight="1">
      <c r="D68" s="154"/>
      <c r="E68" s="154"/>
      <c r="F68" s="154"/>
      <c r="G68" s="154"/>
      <c r="H68" s="154"/>
      <c r="I68" s="154"/>
      <c r="J68" s="154"/>
      <c r="K68" s="154"/>
    </row>
    <row r="69" spans="4:11" ht="12" customHeight="1">
      <c r="D69" s="154"/>
      <c r="E69" s="154"/>
      <c r="F69" s="154"/>
      <c r="G69" s="154"/>
      <c r="H69" s="154"/>
      <c r="I69" s="154"/>
      <c r="J69" s="154"/>
      <c r="K69" s="154"/>
    </row>
    <row r="70" spans="4:11" ht="12" customHeight="1">
      <c r="D70" s="154"/>
      <c r="E70" s="154"/>
      <c r="F70" s="154"/>
      <c r="G70" s="154"/>
      <c r="H70" s="154"/>
      <c r="I70" s="154"/>
      <c r="J70" s="154"/>
      <c r="K70" s="154"/>
    </row>
    <row r="71" spans="4:11" ht="12" customHeight="1">
      <c r="D71" s="154"/>
      <c r="E71" s="154"/>
      <c r="F71" s="154"/>
      <c r="G71" s="154"/>
      <c r="H71" s="154"/>
      <c r="I71" s="154"/>
      <c r="J71" s="154"/>
      <c r="K71" s="154"/>
    </row>
    <row r="72" spans="4:11" ht="12" customHeight="1">
      <c r="D72" s="154"/>
      <c r="E72" s="154"/>
      <c r="F72" s="154"/>
      <c r="G72" s="154"/>
      <c r="H72" s="154"/>
      <c r="I72" s="154"/>
      <c r="J72" s="154"/>
      <c r="K72" s="154"/>
    </row>
    <row r="73" spans="4:11" ht="12" customHeight="1">
      <c r="D73" s="154"/>
      <c r="E73" s="154"/>
      <c r="F73" s="154"/>
      <c r="G73" s="154"/>
      <c r="H73" s="154"/>
      <c r="I73" s="154"/>
      <c r="J73" s="154"/>
      <c r="K73" s="154"/>
    </row>
    <row r="74" spans="4:11" ht="12" customHeight="1">
      <c r="D74" s="154"/>
      <c r="E74" s="154"/>
      <c r="F74" s="154"/>
      <c r="G74" s="154"/>
      <c r="H74" s="154"/>
      <c r="I74" s="154"/>
      <c r="J74" s="154"/>
      <c r="K74" s="154"/>
    </row>
    <row r="75" spans="4:11" ht="12" customHeight="1">
      <c r="D75" s="154"/>
      <c r="E75" s="154"/>
      <c r="F75" s="154"/>
      <c r="G75" s="154"/>
      <c r="H75" s="154"/>
      <c r="I75" s="154"/>
      <c r="J75" s="154"/>
      <c r="K75" s="154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7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1FDC29-E435-4C11-A013-9FF336865ED8}">
  <dimension ref="A1:K75"/>
  <sheetViews>
    <sheetView showGridLines="0" workbookViewId="0"/>
  </sheetViews>
  <sheetFormatPr baseColWidth="10" defaultColWidth="10" defaultRowHeight="11.25"/>
  <cols>
    <col min="1" max="1" width="2.25" style="144" customWidth="1"/>
    <col min="2" max="2" width="1.5" style="155" customWidth="1"/>
    <col min="3" max="3" width="32.625" style="144" customWidth="1"/>
    <col min="4" max="4" width="9.375" style="144" customWidth="1"/>
    <col min="5" max="6" width="9.5" style="144" customWidth="1"/>
    <col min="7" max="9" width="9.375" style="144" customWidth="1"/>
    <col min="10" max="11" width="7.25" style="144" customWidth="1"/>
    <col min="12" max="16384" width="10" style="144"/>
  </cols>
  <sheetData>
    <row r="1" spans="1:11" ht="12" customHeight="1">
      <c r="A1" s="141"/>
      <c r="B1" s="142"/>
      <c r="C1" s="142"/>
      <c r="D1" s="142"/>
      <c r="E1" s="142"/>
      <c r="F1" s="142"/>
      <c r="G1" s="142"/>
      <c r="H1" s="142"/>
      <c r="I1" s="142"/>
      <c r="J1" s="143"/>
      <c r="K1" s="143"/>
    </row>
    <row r="2" spans="1:11" ht="12" customHeight="1">
      <c r="A2" s="13" t="s">
        <v>111</v>
      </c>
      <c r="B2" s="142"/>
      <c r="C2" s="142"/>
      <c r="D2" s="142"/>
      <c r="E2" s="142"/>
      <c r="F2" s="142"/>
      <c r="G2" s="142"/>
      <c r="H2" s="142"/>
      <c r="I2" s="142"/>
      <c r="J2" s="143"/>
      <c r="K2" s="143"/>
    </row>
    <row r="3" spans="1:11" ht="12" customHeight="1">
      <c r="A3" s="19"/>
      <c r="B3" s="142"/>
      <c r="C3" s="142"/>
      <c r="D3" s="142"/>
      <c r="E3" s="142"/>
      <c r="F3" s="142"/>
      <c r="G3" s="142"/>
      <c r="H3" s="142"/>
      <c r="I3" s="142"/>
      <c r="J3" s="143"/>
      <c r="K3" s="143"/>
    </row>
    <row r="4" spans="1:11" ht="12" customHeight="1">
      <c r="A4" s="19" t="s">
        <v>292</v>
      </c>
      <c r="B4" s="142"/>
      <c r="C4" s="142"/>
      <c r="D4" s="142"/>
      <c r="E4" s="142"/>
      <c r="F4" s="142"/>
      <c r="G4" s="142"/>
      <c r="H4" s="142"/>
      <c r="I4" s="142"/>
      <c r="J4" s="143"/>
      <c r="K4" s="143"/>
    </row>
    <row r="5" spans="1:11" ht="12" customHeight="1">
      <c r="A5" s="20" t="s">
        <v>69</v>
      </c>
      <c r="B5" s="142"/>
      <c r="C5" s="142"/>
      <c r="D5" s="142"/>
      <c r="E5" s="142"/>
      <c r="F5" s="142"/>
      <c r="G5" s="142"/>
      <c r="H5" s="142"/>
      <c r="I5" s="142"/>
      <c r="J5" s="143"/>
      <c r="K5" s="143"/>
    </row>
    <row r="6" spans="1:11" ht="12" customHeight="1">
      <c r="A6" s="148"/>
      <c r="B6" s="149"/>
      <c r="C6" s="148"/>
      <c r="D6" s="148"/>
      <c r="E6" s="148"/>
      <c r="F6" s="148"/>
      <c r="G6" s="148"/>
      <c r="H6" s="148"/>
      <c r="I6" s="148"/>
      <c r="J6" s="150"/>
      <c r="K6" s="150"/>
    </row>
    <row r="7" spans="1:11" ht="45">
      <c r="A7" s="151"/>
      <c r="B7" s="149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152"/>
      <c r="K7" s="152"/>
    </row>
    <row r="8" spans="1:11" ht="24" customHeight="1">
      <c r="A8" s="4">
        <v>1</v>
      </c>
      <c r="B8" s="7"/>
      <c r="C8" s="14" t="s">
        <v>73</v>
      </c>
      <c r="D8" s="153">
        <v>1466.0739999999998</v>
      </c>
      <c r="E8" s="153">
        <v>1035.2179999999998</v>
      </c>
      <c r="F8" s="153">
        <v>62.204000000000008</v>
      </c>
      <c r="G8" s="153">
        <v>132.58799999999999</v>
      </c>
      <c r="H8" s="153">
        <v>236.06400000000008</v>
      </c>
      <c r="I8" s="153">
        <v>0</v>
      </c>
      <c r="J8" s="154"/>
      <c r="K8" s="154"/>
    </row>
    <row r="9" spans="1:11" ht="12" customHeight="1">
      <c r="A9" s="4">
        <v>2</v>
      </c>
      <c r="B9" s="7" t="s">
        <v>58</v>
      </c>
      <c r="C9" s="15" t="s">
        <v>74</v>
      </c>
      <c r="D9" s="153">
        <v>756.56799999999998</v>
      </c>
      <c r="E9" s="153">
        <v>591.07000000000005</v>
      </c>
      <c r="F9" s="153">
        <v>32.698000000000008</v>
      </c>
      <c r="G9" s="153">
        <v>48.258999999999993</v>
      </c>
      <c r="H9" s="153">
        <v>84.540999999999997</v>
      </c>
      <c r="I9" s="153">
        <v>0</v>
      </c>
      <c r="J9" s="154"/>
      <c r="K9" s="154"/>
    </row>
    <row r="10" spans="1:11" ht="18" customHeight="1">
      <c r="A10" s="4">
        <v>3</v>
      </c>
      <c r="B10" s="7" t="s">
        <v>59</v>
      </c>
      <c r="C10" s="15" t="s">
        <v>77</v>
      </c>
      <c r="D10" s="153">
        <f t="shared" ref="D10:I10" si="0">D8-D9</f>
        <v>709.50599999999986</v>
      </c>
      <c r="E10" s="153">
        <f t="shared" si="0"/>
        <v>444.1479999999998</v>
      </c>
      <c r="F10" s="153">
        <f t="shared" si="0"/>
        <v>29.506</v>
      </c>
      <c r="G10" s="153">
        <f t="shared" si="0"/>
        <v>84.329000000000008</v>
      </c>
      <c r="H10" s="153">
        <f t="shared" si="0"/>
        <v>151.52300000000008</v>
      </c>
      <c r="I10" s="153">
        <f t="shared" si="0"/>
        <v>0</v>
      </c>
      <c r="J10" s="154"/>
      <c r="K10" s="154"/>
    </row>
    <row r="11" spans="1:11" ht="12" customHeight="1">
      <c r="A11" s="4">
        <v>4</v>
      </c>
      <c r="B11" s="7" t="s">
        <v>58</v>
      </c>
      <c r="C11" s="15" t="s">
        <v>78</v>
      </c>
      <c r="D11" s="153">
        <v>137.44299999999987</v>
      </c>
      <c r="E11" s="153">
        <v>76.828000000000003</v>
      </c>
      <c r="F11" s="153">
        <v>2.536</v>
      </c>
      <c r="G11" s="153">
        <v>18.498999999999999</v>
      </c>
      <c r="H11" s="153">
        <v>39.57999999999987</v>
      </c>
      <c r="I11" s="153">
        <v>0</v>
      </c>
      <c r="J11" s="154"/>
      <c r="K11" s="154"/>
    </row>
    <row r="12" spans="1:11" ht="18" customHeight="1">
      <c r="A12" s="4">
        <v>5</v>
      </c>
      <c r="B12" s="7" t="s">
        <v>59</v>
      </c>
      <c r="C12" s="15" t="s">
        <v>89</v>
      </c>
      <c r="D12" s="153">
        <f>D10-D11</f>
        <v>572.06299999999999</v>
      </c>
      <c r="E12" s="153">
        <f>E10-E11</f>
        <v>367.31999999999982</v>
      </c>
      <c r="F12" s="153">
        <f>F10-F11</f>
        <v>26.97</v>
      </c>
      <c r="G12" s="153">
        <f>G10-G11</f>
        <v>65.830000000000013</v>
      </c>
      <c r="H12" s="153">
        <f>H10-H11</f>
        <v>111.94300000000021</v>
      </c>
      <c r="I12" s="153">
        <v>-57.599000000000046</v>
      </c>
      <c r="J12" s="154"/>
      <c r="K12" s="154"/>
    </row>
    <row r="13" spans="1:11" ht="12" customHeight="1">
      <c r="A13" s="4">
        <v>6</v>
      </c>
      <c r="B13" s="7" t="s">
        <v>58</v>
      </c>
      <c r="C13" s="15" t="s">
        <v>90</v>
      </c>
      <c r="D13" s="153">
        <v>439.06399999999996</v>
      </c>
      <c r="E13" s="153">
        <v>291.56400000000002</v>
      </c>
      <c r="F13" s="153">
        <v>22.721</v>
      </c>
      <c r="G13" s="153">
        <v>67.277000000000001</v>
      </c>
      <c r="H13" s="153">
        <v>57.50199999999996</v>
      </c>
      <c r="I13" s="153">
        <v>3.6840000000000002</v>
      </c>
      <c r="J13" s="154"/>
      <c r="K13" s="154"/>
    </row>
    <row r="14" spans="1:11" ht="12" customHeight="1">
      <c r="A14" s="4">
        <v>7</v>
      </c>
      <c r="B14" s="7" t="s">
        <v>58</v>
      </c>
      <c r="C14" s="15" t="s">
        <v>91</v>
      </c>
      <c r="D14" s="153">
        <v>6.6679999999999993</v>
      </c>
      <c r="E14" s="153">
        <v>2.3340000000000001</v>
      </c>
      <c r="F14" s="153">
        <v>2.097</v>
      </c>
      <c r="G14" s="153">
        <v>7.1000000000000008E-2</v>
      </c>
      <c r="H14" s="153">
        <v>2.1659999999999999</v>
      </c>
      <c r="I14" s="153">
        <v>0</v>
      </c>
      <c r="J14" s="154"/>
      <c r="K14" s="154"/>
    </row>
    <row r="15" spans="1:11" ht="12" customHeight="1">
      <c r="A15" s="4">
        <v>8</v>
      </c>
      <c r="B15" s="7" t="s">
        <v>60</v>
      </c>
      <c r="C15" s="15" t="s">
        <v>92</v>
      </c>
      <c r="D15" s="153">
        <v>16.452000000000002</v>
      </c>
      <c r="E15" s="153">
        <v>15.997</v>
      </c>
      <c r="F15" s="153">
        <v>0</v>
      </c>
      <c r="G15" s="153">
        <v>6.7000000000000004E-2</v>
      </c>
      <c r="H15" s="153">
        <v>0.38800000000000001</v>
      </c>
      <c r="I15" s="153">
        <v>0</v>
      </c>
      <c r="J15" s="154"/>
      <c r="K15" s="154"/>
    </row>
    <row r="16" spans="1:11" ht="18" customHeight="1">
      <c r="A16" s="4">
        <v>9</v>
      </c>
      <c r="B16" s="7" t="s">
        <v>59</v>
      </c>
      <c r="C16" s="15" t="s">
        <v>112</v>
      </c>
      <c r="D16" s="153">
        <f t="shared" ref="D16:I16" si="1">D12-D13-D14+D15</f>
        <v>142.78300000000002</v>
      </c>
      <c r="E16" s="153">
        <f t="shared" si="1"/>
        <v>89.418999999999798</v>
      </c>
      <c r="F16" s="153">
        <f t="shared" si="1"/>
        <v>2.1519999999999988</v>
      </c>
      <c r="G16" s="153">
        <f t="shared" si="1"/>
        <v>-1.4509999999999885</v>
      </c>
      <c r="H16" s="153">
        <f t="shared" si="1"/>
        <v>52.663000000000252</v>
      </c>
      <c r="I16" s="153">
        <f t="shared" si="1"/>
        <v>-61.283000000000044</v>
      </c>
      <c r="J16" s="154"/>
      <c r="K16" s="154"/>
    </row>
    <row r="17" spans="1:11" ht="12" customHeight="1">
      <c r="A17" s="4">
        <v>10</v>
      </c>
      <c r="B17" s="7" t="s">
        <v>60</v>
      </c>
      <c r="C17" s="15" t="s">
        <v>93</v>
      </c>
      <c r="D17" s="153">
        <v>440.40600000000006</v>
      </c>
      <c r="E17" s="153">
        <v>0</v>
      </c>
      <c r="F17" s="153">
        <v>0</v>
      </c>
      <c r="G17" s="153">
        <v>0</v>
      </c>
      <c r="H17" s="153">
        <v>440.40600000000006</v>
      </c>
      <c r="I17" s="153">
        <v>2.3420000000000001</v>
      </c>
      <c r="J17" s="154"/>
      <c r="K17" s="154"/>
    </row>
    <row r="18" spans="1:11" ht="12" customHeight="1">
      <c r="A18" s="4">
        <v>11</v>
      </c>
      <c r="B18" s="7" t="s">
        <v>58</v>
      </c>
      <c r="C18" s="15" t="s">
        <v>94</v>
      </c>
      <c r="D18" s="153">
        <v>11.986999999999997</v>
      </c>
      <c r="E18" s="153">
        <v>0</v>
      </c>
      <c r="F18" s="153">
        <v>0</v>
      </c>
      <c r="G18" s="153">
        <v>11.986999999999997</v>
      </c>
      <c r="H18" s="153">
        <v>0</v>
      </c>
      <c r="I18" s="153">
        <v>4.5170000000000003</v>
      </c>
      <c r="J18" s="154"/>
      <c r="K18" s="154"/>
    </row>
    <row r="19" spans="1:11" ht="12" customHeight="1">
      <c r="A19" s="4">
        <v>12</v>
      </c>
      <c r="B19" s="7" t="s">
        <v>60</v>
      </c>
      <c r="C19" s="15" t="s">
        <v>95</v>
      </c>
      <c r="D19" s="153">
        <v>89.894000000000005</v>
      </c>
      <c r="E19" s="153">
        <v>0</v>
      </c>
      <c r="F19" s="153">
        <v>0</v>
      </c>
      <c r="G19" s="153">
        <v>89.894000000000005</v>
      </c>
      <c r="H19" s="153">
        <v>0</v>
      </c>
      <c r="I19" s="153">
        <v>2.88</v>
      </c>
      <c r="J19" s="154"/>
      <c r="K19" s="154"/>
    </row>
    <row r="20" spans="1:11" ht="12" customHeight="1">
      <c r="A20" s="4">
        <v>13</v>
      </c>
      <c r="B20" s="7" t="s">
        <v>58</v>
      </c>
      <c r="C20" s="15" t="s">
        <v>96</v>
      </c>
      <c r="D20" s="153">
        <v>164.01000000000002</v>
      </c>
      <c r="E20" s="153">
        <v>69.813999999999993</v>
      </c>
      <c r="F20" s="153">
        <v>76.003</v>
      </c>
      <c r="G20" s="153">
        <v>10.935000000000002</v>
      </c>
      <c r="H20" s="153">
        <v>7.258</v>
      </c>
      <c r="I20" s="153">
        <v>43.896999999999998</v>
      </c>
      <c r="J20" s="154"/>
      <c r="K20" s="154"/>
    </row>
    <row r="21" spans="1:11" ht="12" customHeight="1">
      <c r="A21" s="4">
        <v>14</v>
      </c>
      <c r="B21" s="7" t="s">
        <v>60</v>
      </c>
      <c r="C21" s="15" t="s">
        <v>97</v>
      </c>
      <c r="D21" s="153">
        <v>185.12100000000001</v>
      </c>
      <c r="E21" s="153">
        <v>29.143999999999998</v>
      </c>
      <c r="F21" s="153">
        <v>66.828000000000003</v>
      </c>
      <c r="G21" s="153">
        <v>5.7789999999999999</v>
      </c>
      <c r="H21" s="153">
        <v>83.36999999999999</v>
      </c>
      <c r="I21" s="153">
        <v>22.785999999999998</v>
      </c>
      <c r="J21" s="154"/>
      <c r="K21" s="154"/>
    </row>
    <row r="22" spans="1:11" ht="18" customHeight="1">
      <c r="A22" s="4">
        <v>15</v>
      </c>
      <c r="B22" s="7" t="s">
        <v>59</v>
      </c>
      <c r="C22" s="15" t="s">
        <v>219</v>
      </c>
      <c r="D22" s="153">
        <f t="shared" ref="D22:I22" si="2">D16+D17-D18+D19-D20+D21</f>
        <v>682.20700000000011</v>
      </c>
      <c r="E22" s="153">
        <f t="shared" si="2"/>
        <v>48.748999999999803</v>
      </c>
      <c r="F22" s="153">
        <f t="shared" si="2"/>
        <v>-7.0229999999999961</v>
      </c>
      <c r="G22" s="153">
        <f t="shared" si="2"/>
        <v>71.300000000000011</v>
      </c>
      <c r="H22" s="153">
        <f t="shared" si="2"/>
        <v>569.18100000000027</v>
      </c>
      <c r="I22" s="153">
        <f t="shared" si="2"/>
        <v>-81.68900000000005</v>
      </c>
      <c r="J22" s="154"/>
      <c r="K22" s="154"/>
    </row>
    <row r="23" spans="1:11" ht="12" customHeight="1">
      <c r="A23" s="4">
        <v>16</v>
      </c>
      <c r="B23" s="7" t="s">
        <v>58</v>
      </c>
      <c r="C23" s="15" t="s">
        <v>98</v>
      </c>
      <c r="D23" s="153">
        <v>96.75500000000001</v>
      </c>
      <c r="E23" s="153">
        <v>14.361999999999998</v>
      </c>
      <c r="F23" s="153">
        <v>2.1110000000000002</v>
      </c>
      <c r="G23" s="153">
        <v>0</v>
      </c>
      <c r="H23" s="153">
        <v>80.282000000000011</v>
      </c>
      <c r="I23" s="153">
        <v>1</v>
      </c>
      <c r="J23" s="154"/>
      <c r="K23" s="154"/>
    </row>
    <row r="24" spans="1:11" ht="12" customHeight="1">
      <c r="A24" s="4">
        <v>17</v>
      </c>
      <c r="B24" s="7" t="s">
        <v>60</v>
      </c>
      <c r="C24" s="15" t="s">
        <v>99</v>
      </c>
      <c r="D24" s="153">
        <v>97.624000000000009</v>
      </c>
      <c r="E24" s="153">
        <v>0</v>
      </c>
      <c r="F24" s="153">
        <v>0</v>
      </c>
      <c r="G24" s="153">
        <v>97.624000000000009</v>
      </c>
      <c r="H24" s="153">
        <v>0</v>
      </c>
      <c r="I24" s="153">
        <v>0.13100000000000001</v>
      </c>
      <c r="J24" s="154"/>
      <c r="K24" s="154"/>
    </row>
    <row r="25" spans="1:11" ht="12" customHeight="1">
      <c r="A25" s="4">
        <v>18</v>
      </c>
      <c r="B25" s="7" t="s">
        <v>58</v>
      </c>
      <c r="C25" s="15" t="s">
        <v>220</v>
      </c>
      <c r="D25" s="153">
        <v>168.804</v>
      </c>
      <c r="E25" s="153">
        <v>0</v>
      </c>
      <c r="F25" s="153">
        <v>0</v>
      </c>
      <c r="G25" s="153">
        <v>0</v>
      </c>
      <c r="H25" s="153">
        <v>168.804</v>
      </c>
      <c r="I25" s="153">
        <v>0.56499999999999995</v>
      </c>
      <c r="J25" s="154"/>
      <c r="K25" s="154"/>
    </row>
    <row r="26" spans="1:11" ht="12" customHeight="1">
      <c r="A26" s="4">
        <v>19</v>
      </c>
      <c r="B26" s="7" t="s">
        <v>60</v>
      </c>
      <c r="C26" s="15" t="s">
        <v>221</v>
      </c>
      <c r="D26" s="153">
        <v>168.63200000000001</v>
      </c>
      <c r="E26" s="153">
        <v>5.2109999999999985</v>
      </c>
      <c r="F26" s="153">
        <v>28.039999999999996</v>
      </c>
      <c r="G26" s="153">
        <v>135.17400000000001</v>
      </c>
      <c r="H26" s="153">
        <v>0.20699999999999999</v>
      </c>
      <c r="I26" s="153">
        <v>0.73699999999999999</v>
      </c>
      <c r="J26" s="154"/>
      <c r="K26" s="154"/>
    </row>
    <row r="27" spans="1:11" ht="12" customHeight="1">
      <c r="A27" s="4">
        <v>20</v>
      </c>
      <c r="B27" s="7" t="s">
        <v>58</v>
      </c>
      <c r="C27" s="15" t="s">
        <v>100</v>
      </c>
      <c r="D27" s="153">
        <v>134.99099999999999</v>
      </c>
      <c r="E27" s="153">
        <v>4.1999999999999993</v>
      </c>
      <c r="F27" s="153">
        <v>12.199999999999998</v>
      </c>
      <c r="G27" s="153">
        <v>118.38399999999999</v>
      </c>
      <c r="H27" s="153">
        <v>0.20699999999999999</v>
      </c>
      <c r="I27" s="153">
        <v>0.83399999999999996</v>
      </c>
      <c r="J27" s="154"/>
      <c r="K27" s="154"/>
    </row>
    <row r="28" spans="1:11" ht="12" customHeight="1">
      <c r="A28" s="4">
        <v>21</v>
      </c>
      <c r="B28" s="7" t="s">
        <v>60</v>
      </c>
      <c r="C28" s="15" t="s">
        <v>114</v>
      </c>
      <c r="D28" s="153">
        <v>133.66399999999999</v>
      </c>
      <c r="E28" s="153">
        <v>0</v>
      </c>
      <c r="F28" s="153">
        <v>0</v>
      </c>
      <c r="G28" s="153">
        <v>0</v>
      </c>
      <c r="H28" s="153">
        <v>133.66399999999999</v>
      </c>
      <c r="I28" s="153">
        <v>2.161</v>
      </c>
      <c r="J28" s="154"/>
      <c r="K28" s="154"/>
    </row>
    <row r="29" spans="1:11" ht="12" customHeight="1">
      <c r="A29" s="4">
        <v>22</v>
      </c>
      <c r="B29" s="7" t="s">
        <v>58</v>
      </c>
      <c r="C29" s="15" t="s">
        <v>101</v>
      </c>
      <c r="D29" s="153">
        <v>75.182000000000002</v>
      </c>
      <c r="E29" s="153">
        <v>8.2220000000000013</v>
      </c>
      <c r="F29" s="153">
        <v>32.823</v>
      </c>
      <c r="G29" s="153">
        <v>15.516999999999996</v>
      </c>
      <c r="H29" s="153">
        <v>18.619999999999997</v>
      </c>
      <c r="I29" s="153">
        <v>13.850999999999999</v>
      </c>
      <c r="J29" s="154"/>
      <c r="K29" s="154"/>
    </row>
    <row r="30" spans="1:11" ht="12" customHeight="1">
      <c r="A30" s="4">
        <v>23</v>
      </c>
      <c r="B30" s="7" t="s">
        <v>60</v>
      </c>
      <c r="C30" s="15" t="s">
        <v>102</v>
      </c>
      <c r="D30" s="153">
        <v>65.683999999999983</v>
      </c>
      <c r="E30" s="153">
        <v>4.3190000000000008</v>
      </c>
      <c r="F30" s="153">
        <v>32.835000000000001</v>
      </c>
      <c r="G30" s="153">
        <v>6.3059999999999974</v>
      </c>
      <c r="H30" s="153">
        <v>22.223999999999997</v>
      </c>
      <c r="I30" s="153">
        <v>23.349</v>
      </c>
      <c r="J30" s="154"/>
      <c r="K30" s="154"/>
    </row>
    <row r="31" spans="1:11" ht="18" customHeight="1">
      <c r="A31" s="4">
        <v>24</v>
      </c>
      <c r="B31" s="7" t="s">
        <v>59</v>
      </c>
      <c r="C31" s="15" t="s">
        <v>79</v>
      </c>
      <c r="D31" s="153">
        <f t="shared" ref="D31:I31" si="3">D22-D23+D24-D25+D26-D27+D28-D29+D30</f>
        <v>672.07900000000018</v>
      </c>
      <c r="E31" s="153">
        <f t="shared" si="3"/>
        <v>31.494999999999798</v>
      </c>
      <c r="F31" s="153">
        <f t="shared" si="3"/>
        <v>6.7180000000000035</v>
      </c>
      <c r="G31" s="153">
        <f t="shared" si="3"/>
        <v>176.5030000000001</v>
      </c>
      <c r="H31" s="153">
        <f t="shared" si="3"/>
        <v>457.36300000000023</v>
      </c>
      <c r="I31" s="153">
        <f t="shared" si="3"/>
        <v>-71.56100000000005</v>
      </c>
      <c r="J31" s="154"/>
      <c r="K31" s="154"/>
    </row>
    <row r="32" spans="1:11" ht="12" customHeight="1">
      <c r="A32" s="4">
        <v>25</v>
      </c>
      <c r="B32" s="7" t="s">
        <v>58</v>
      </c>
      <c r="C32" s="15" t="s">
        <v>75</v>
      </c>
      <c r="D32" s="153">
        <v>595.15599999999995</v>
      </c>
      <c r="E32" s="153">
        <v>0</v>
      </c>
      <c r="F32" s="153">
        <v>0</v>
      </c>
      <c r="G32" s="153">
        <v>164.60899999999998</v>
      </c>
      <c r="H32" s="153">
        <v>430.54700000000003</v>
      </c>
      <c r="I32" s="153">
        <v>0</v>
      </c>
      <c r="J32" s="154"/>
      <c r="K32" s="154"/>
    </row>
    <row r="33" spans="1:11" ht="20.100000000000001" customHeight="1">
      <c r="A33" s="8">
        <v>26</v>
      </c>
      <c r="B33" s="9" t="s">
        <v>60</v>
      </c>
      <c r="C33" s="16" t="s">
        <v>80</v>
      </c>
      <c r="D33" s="153">
        <v>0</v>
      </c>
      <c r="E33" s="153">
        <v>-1.2990000000000004</v>
      </c>
      <c r="F33" s="153">
        <v>-13.300999999999998</v>
      </c>
      <c r="G33" s="153">
        <v>0</v>
      </c>
      <c r="H33" s="153">
        <v>14.600000000000001</v>
      </c>
      <c r="I33" s="153">
        <v>0</v>
      </c>
      <c r="J33" s="154"/>
      <c r="K33" s="154"/>
    </row>
    <row r="34" spans="1:11" ht="18" customHeight="1">
      <c r="A34" s="4">
        <v>27</v>
      </c>
      <c r="B34" s="7" t="s">
        <v>59</v>
      </c>
      <c r="C34" s="15" t="s">
        <v>81</v>
      </c>
      <c r="D34" s="153">
        <f t="shared" ref="D34:I34" si="4">D31-D32+D33</f>
        <v>76.923000000000229</v>
      </c>
      <c r="E34" s="153">
        <f t="shared" si="4"/>
        <v>30.195999999999799</v>
      </c>
      <c r="F34" s="153">
        <f t="shared" si="4"/>
        <v>-6.5829999999999949</v>
      </c>
      <c r="G34" s="153">
        <f t="shared" si="4"/>
        <v>11.894000000000119</v>
      </c>
      <c r="H34" s="153">
        <f t="shared" si="4"/>
        <v>41.416000000000203</v>
      </c>
      <c r="I34" s="153">
        <f t="shared" si="4"/>
        <v>-71.56100000000005</v>
      </c>
      <c r="J34" s="154"/>
      <c r="K34" s="154"/>
    </row>
    <row r="35" spans="1:11" ht="12" customHeight="1">
      <c r="A35" s="4">
        <v>28</v>
      </c>
      <c r="B35" s="7" t="s">
        <v>58</v>
      </c>
      <c r="C35" s="15" t="s">
        <v>103</v>
      </c>
      <c r="D35" s="153">
        <v>14.959000000000003</v>
      </c>
      <c r="E35" s="153">
        <v>0.35499999999999998</v>
      </c>
      <c r="F35" s="153">
        <v>2.64</v>
      </c>
      <c r="G35" s="153">
        <v>8.9730000000000025</v>
      </c>
      <c r="H35" s="153">
        <v>2.9910000000000001</v>
      </c>
      <c r="I35" s="153">
        <v>1.764</v>
      </c>
      <c r="J35" s="154"/>
      <c r="K35" s="154"/>
    </row>
    <row r="36" spans="1:11" ht="12" customHeight="1">
      <c r="A36" s="4">
        <v>29</v>
      </c>
      <c r="B36" s="7" t="s">
        <v>60</v>
      </c>
      <c r="C36" s="15" t="s">
        <v>104</v>
      </c>
      <c r="D36" s="153">
        <v>14.093</v>
      </c>
      <c r="E36" s="153">
        <v>4.5399999999999991</v>
      </c>
      <c r="F36" s="153">
        <v>0.17899999999999999</v>
      </c>
      <c r="G36" s="153">
        <v>4.3140000000000001</v>
      </c>
      <c r="H36" s="153">
        <v>5.0600000000000005</v>
      </c>
      <c r="I36" s="153">
        <v>2.63</v>
      </c>
      <c r="J36" s="154"/>
      <c r="K36" s="154"/>
    </row>
    <row r="37" spans="1:11" ht="12" customHeight="1">
      <c r="A37" s="4">
        <v>30</v>
      </c>
      <c r="B37" s="7" t="s">
        <v>58</v>
      </c>
      <c r="C37" s="15" t="s">
        <v>76</v>
      </c>
      <c r="D37" s="153">
        <v>142.80500000000001</v>
      </c>
      <c r="E37" s="153">
        <v>73.088999999999956</v>
      </c>
      <c r="F37" s="153">
        <v>3.0760000000000005</v>
      </c>
      <c r="G37" s="153">
        <v>23.120999999999995</v>
      </c>
      <c r="H37" s="153">
        <v>43.519000000000062</v>
      </c>
      <c r="I37" s="153">
        <v>0</v>
      </c>
      <c r="J37" s="154"/>
      <c r="K37" s="154"/>
    </row>
    <row r="38" spans="1:11" ht="12" customHeight="1">
      <c r="A38" s="4">
        <v>31</v>
      </c>
      <c r="B38" s="7" t="s">
        <v>60</v>
      </c>
      <c r="C38" s="15" t="s">
        <v>78</v>
      </c>
      <c r="D38" s="153">
        <v>137.44299999999987</v>
      </c>
      <c r="E38" s="153">
        <v>76.828000000000003</v>
      </c>
      <c r="F38" s="153">
        <v>2.536</v>
      </c>
      <c r="G38" s="153">
        <v>18.498999999999999</v>
      </c>
      <c r="H38" s="153">
        <v>39.57999999999987</v>
      </c>
      <c r="I38" s="153">
        <v>0</v>
      </c>
      <c r="J38" s="154"/>
      <c r="K38" s="154"/>
    </row>
    <row r="39" spans="1:11" ht="12" customHeight="1">
      <c r="A39" s="4">
        <v>32</v>
      </c>
      <c r="B39" s="7" t="s">
        <v>58</v>
      </c>
      <c r="C39" s="15" t="s">
        <v>82</v>
      </c>
      <c r="D39" s="153">
        <v>0.38900000000000001</v>
      </c>
      <c r="E39" s="153">
        <v>0.14699999999999988</v>
      </c>
      <c r="F39" s="153">
        <v>0.39600000000000013</v>
      </c>
      <c r="G39" s="153">
        <v>-0.4</v>
      </c>
      <c r="H39" s="153">
        <v>0.246</v>
      </c>
      <c r="I39" s="153">
        <v>-0.38900000000000001</v>
      </c>
      <c r="J39" s="154"/>
      <c r="K39" s="154"/>
    </row>
    <row r="40" spans="1:11" ht="18" customHeight="1">
      <c r="A40" s="4">
        <v>33</v>
      </c>
      <c r="B40" s="7" t="s">
        <v>59</v>
      </c>
      <c r="C40" s="15" t="s">
        <v>83</v>
      </c>
      <c r="D40" s="153">
        <f t="shared" ref="D40:I40" si="5">D34-D35+D36-D37+D38-D39</f>
        <v>70.306000000000097</v>
      </c>
      <c r="E40" s="153">
        <f t="shared" si="5"/>
        <v>37.97299999999985</v>
      </c>
      <c r="F40" s="153">
        <f t="shared" si="5"/>
        <v>-9.9799999999999969</v>
      </c>
      <c r="G40" s="153">
        <f t="shared" si="5"/>
        <v>3.0130000000001202</v>
      </c>
      <c r="H40" s="153">
        <f t="shared" si="5"/>
        <v>39.300000000000011</v>
      </c>
      <c r="I40" s="153">
        <f t="shared" si="5"/>
        <v>-70.306000000000054</v>
      </c>
      <c r="J40" s="154"/>
      <c r="K40" s="154"/>
    </row>
    <row r="41" spans="1:11" ht="20.100000000000001" customHeight="1">
      <c r="A41" s="4"/>
      <c r="B41" s="7"/>
      <c r="C41" s="17" t="s">
        <v>105</v>
      </c>
      <c r="D41" s="153"/>
      <c r="E41" s="153"/>
      <c r="F41" s="153"/>
      <c r="G41" s="153"/>
      <c r="H41" s="153"/>
      <c r="I41" s="153"/>
      <c r="J41" s="154"/>
      <c r="K41" s="154"/>
    </row>
    <row r="42" spans="1:11" ht="18" customHeight="1">
      <c r="A42" s="4">
        <v>34</v>
      </c>
      <c r="B42" s="7"/>
      <c r="C42" s="15" t="s">
        <v>79</v>
      </c>
      <c r="D42" s="153">
        <v>672.07900000000018</v>
      </c>
      <c r="E42" s="153">
        <v>31.494999999999798</v>
      </c>
      <c r="F42" s="153">
        <v>6.7180000000000035</v>
      </c>
      <c r="G42" s="153">
        <v>176.50300000000004</v>
      </c>
      <c r="H42" s="153">
        <v>457.36300000000028</v>
      </c>
      <c r="I42" s="153">
        <v>-71.56100000000005</v>
      </c>
      <c r="J42" s="154"/>
      <c r="K42" s="154"/>
    </row>
    <row r="43" spans="1:11" ht="12" customHeight="1">
      <c r="A43" s="4">
        <v>35</v>
      </c>
      <c r="B43" s="7" t="s">
        <v>58</v>
      </c>
      <c r="C43" s="18" t="s">
        <v>106</v>
      </c>
      <c r="D43" s="153">
        <v>100.98099999999999</v>
      </c>
      <c r="E43" s="153">
        <v>0</v>
      </c>
      <c r="F43" s="153">
        <v>0</v>
      </c>
      <c r="G43" s="153">
        <v>100.98099999999999</v>
      </c>
      <c r="H43" s="153">
        <v>0</v>
      </c>
      <c r="I43" s="153">
        <v>0</v>
      </c>
      <c r="J43" s="154"/>
      <c r="K43" s="154"/>
    </row>
    <row r="44" spans="1:11" ht="12" customHeight="1">
      <c r="A44" s="4">
        <v>36</v>
      </c>
      <c r="B44" s="7" t="s">
        <v>60</v>
      </c>
      <c r="C44" s="18" t="s">
        <v>107</v>
      </c>
      <c r="D44" s="153">
        <v>100.98099999999999</v>
      </c>
      <c r="E44" s="153">
        <v>0</v>
      </c>
      <c r="F44" s="153">
        <v>0</v>
      </c>
      <c r="G44" s="153">
        <v>0</v>
      </c>
      <c r="H44" s="153">
        <v>100.98099999999999</v>
      </c>
      <c r="I44" s="153">
        <v>0</v>
      </c>
      <c r="J44" s="154"/>
      <c r="K44" s="154"/>
    </row>
    <row r="45" spans="1:11" ht="18" customHeight="1">
      <c r="A45" s="4">
        <v>37</v>
      </c>
      <c r="B45" s="7" t="s">
        <v>59</v>
      </c>
      <c r="C45" s="15" t="s">
        <v>113</v>
      </c>
      <c r="D45" s="153">
        <f t="shared" ref="D45:I45" si="6">D42-D43+D44</f>
        <v>672.07900000000018</v>
      </c>
      <c r="E45" s="153">
        <f t="shared" si="6"/>
        <v>31.494999999999798</v>
      </c>
      <c r="F45" s="153">
        <f t="shared" si="6"/>
        <v>6.7180000000000035</v>
      </c>
      <c r="G45" s="153">
        <f t="shared" si="6"/>
        <v>75.522000000000048</v>
      </c>
      <c r="H45" s="153">
        <f t="shared" si="6"/>
        <v>558.34400000000028</v>
      </c>
      <c r="I45" s="153">
        <f t="shared" si="6"/>
        <v>-71.56100000000005</v>
      </c>
      <c r="J45" s="154"/>
      <c r="K45" s="154"/>
    </row>
    <row r="46" spans="1:11" ht="12" customHeight="1">
      <c r="A46" s="4">
        <v>38</v>
      </c>
      <c r="B46" s="7" t="s">
        <v>58</v>
      </c>
      <c r="C46" s="15" t="s">
        <v>108</v>
      </c>
      <c r="D46" s="153">
        <v>595.15599999999995</v>
      </c>
      <c r="E46" s="153">
        <v>0</v>
      </c>
      <c r="F46" s="153">
        <v>0</v>
      </c>
      <c r="G46" s="153">
        <v>63.627999999999986</v>
      </c>
      <c r="H46" s="153">
        <v>531.52800000000002</v>
      </c>
      <c r="I46" s="153">
        <v>0</v>
      </c>
      <c r="J46" s="154"/>
      <c r="K46" s="154"/>
    </row>
    <row r="47" spans="1:11" ht="20.100000000000001" customHeight="1">
      <c r="A47" s="8">
        <v>39</v>
      </c>
      <c r="B47" s="9" t="s">
        <v>60</v>
      </c>
      <c r="C47" s="16" t="s">
        <v>80</v>
      </c>
      <c r="D47" s="153">
        <v>0</v>
      </c>
      <c r="E47" s="153">
        <v>-1.2990000000000004</v>
      </c>
      <c r="F47" s="153">
        <v>-13.300999999999998</v>
      </c>
      <c r="G47" s="153">
        <v>0</v>
      </c>
      <c r="H47" s="153">
        <v>14.600000000000001</v>
      </c>
      <c r="I47" s="153">
        <v>0</v>
      </c>
      <c r="J47" s="154"/>
      <c r="K47" s="154"/>
    </row>
    <row r="48" spans="1:11" ht="18" customHeight="1">
      <c r="A48" s="4">
        <v>40</v>
      </c>
      <c r="B48" s="7" t="s">
        <v>59</v>
      </c>
      <c r="C48" s="15" t="s">
        <v>81</v>
      </c>
      <c r="D48" s="153">
        <f t="shared" ref="D48:I48" si="7">D45-D46+D47</f>
        <v>76.923000000000229</v>
      </c>
      <c r="E48" s="153">
        <f t="shared" si="7"/>
        <v>30.195999999999799</v>
      </c>
      <c r="F48" s="153">
        <f t="shared" si="7"/>
        <v>-6.5829999999999949</v>
      </c>
      <c r="G48" s="153">
        <f t="shared" si="7"/>
        <v>11.894000000000062</v>
      </c>
      <c r="H48" s="153">
        <f t="shared" si="7"/>
        <v>41.41600000000026</v>
      </c>
      <c r="I48" s="153">
        <f t="shared" si="7"/>
        <v>-71.56100000000005</v>
      </c>
      <c r="J48" s="154"/>
      <c r="K48" s="154"/>
    </row>
    <row r="49" spans="1:11" ht="12" customHeight="1">
      <c r="D49" s="154"/>
      <c r="E49" s="154"/>
      <c r="F49" s="154"/>
      <c r="G49" s="154"/>
      <c r="H49" s="154"/>
      <c r="I49" s="154"/>
      <c r="J49" s="154"/>
      <c r="K49" s="154"/>
    </row>
    <row r="50" spans="1:11" ht="12" customHeight="1">
      <c r="A50" s="148"/>
      <c r="B50" s="149"/>
      <c r="D50" s="154"/>
      <c r="E50" s="154"/>
      <c r="F50" s="154"/>
      <c r="G50" s="154"/>
      <c r="H50" s="154"/>
      <c r="I50" s="154"/>
      <c r="J50" s="154"/>
      <c r="K50" s="154"/>
    </row>
    <row r="51" spans="1:11" ht="12" customHeight="1">
      <c r="A51" s="4" t="s">
        <v>109</v>
      </c>
      <c r="D51" s="154"/>
      <c r="E51" s="154"/>
      <c r="F51" s="154"/>
      <c r="G51" s="154"/>
      <c r="H51" s="154"/>
      <c r="I51" s="154"/>
      <c r="J51" s="154"/>
      <c r="K51" s="154"/>
    </row>
    <row r="52" spans="1:11" ht="11.1" customHeight="1">
      <c r="A52" s="4" t="s">
        <v>110</v>
      </c>
      <c r="D52" s="154"/>
      <c r="E52" s="154"/>
      <c r="F52" s="154"/>
      <c r="G52" s="154"/>
      <c r="H52" s="154"/>
      <c r="I52" s="154"/>
      <c r="J52" s="154"/>
      <c r="K52" s="154"/>
    </row>
    <row r="53" spans="1:11" ht="11.1" customHeight="1">
      <c r="A53" s="4" t="s">
        <v>222</v>
      </c>
      <c r="D53" s="154"/>
      <c r="E53" s="154"/>
      <c r="F53" s="154"/>
      <c r="G53" s="154"/>
      <c r="H53" s="154"/>
      <c r="I53" s="154"/>
      <c r="J53" s="154"/>
      <c r="K53" s="154"/>
    </row>
    <row r="54" spans="1:11" ht="11.1" customHeight="1">
      <c r="D54" s="154"/>
      <c r="E54" s="154"/>
      <c r="F54" s="154"/>
      <c r="G54" s="154"/>
      <c r="H54" s="154"/>
      <c r="I54" s="154"/>
      <c r="J54" s="154"/>
      <c r="K54" s="154"/>
    </row>
    <row r="55" spans="1:11" ht="12" customHeight="1">
      <c r="D55" s="154"/>
      <c r="E55" s="154"/>
      <c r="F55" s="154"/>
      <c r="G55" s="154"/>
      <c r="H55" s="154"/>
      <c r="I55" s="154"/>
      <c r="J55" s="154"/>
      <c r="K55" s="154"/>
    </row>
    <row r="56" spans="1:11" ht="12" customHeight="1">
      <c r="D56" s="154"/>
      <c r="E56" s="154"/>
      <c r="F56" s="154"/>
      <c r="G56" s="154"/>
      <c r="H56" s="154"/>
      <c r="I56" s="154"/>
      <c r="J56" s="154"/>
      <c r="K56" s="154"/>
    </row>
    <row r="57" spans="1:11" ht="12" customHeight="1">
      <c r="D57" s="154"/>
      <c r="E57" s="154"/>
      <c r="F57" s="154"/>
      <c r="G57" s="154"/>
      <c r="H57" s="154"/>
      <c r="I57" s="154"/>
      <c r="J57" s="154"/>
      <c r="K57" s="154"/>
    </row>
    <row r="58" spans="1:11" ht="12" customHeight="1">
      <c r="D58" s="154"/>
      <c r="E58" s="154"/>
      <c r="F58" s="154"/>
      <c r="G58" s="154"/>
      <c r="H58" s="154"/>
      <c r="I58" s="154"/>
      <c r="J58" s="154"/>
      <c r="K58" s="154"/>
    </row>
    <row r="59" spans="1:11" ht="12" customHeight="1">
      <c r="D59" s="154"/>
      <c r="E59" s="154"/>
      <c r="F59" s="154"/>
      <c r="G59" s="154"/>
      <c r="H59" s="154"/>
      <c r="I59" s="154"/>
      <c r="J59" s="154"/>
      <c r="K59" s="154"/>
    </row>
    <row r="60" spans="1:11" ht="12" customHeight="1">
      <c r="D60" s="154"/>
      <c r="E60" s="154"/>
      <c r="F60" s="154"/>
      <c r="G60" s="154"/>
      <c r="H60" s="154"/>
      <c r="I60" s="154"/>
      <c r="J60" s="154"/>
      <c r="K60" s="154"/>
    </row>
    <row r="61" spans="1:11" ht="12" customHeight="1">
      <c r="D61" s="154"/>
      <c r="E61" s="154"/>
      <c r="F61" s="154"/>
      <c r="G61" s="154"/>
      <c r="H61" s="154"/>
      <c r="I61" s="154"/>
      <c r="J61" s="154"/>
      <c r="K61" s="154"/>
    </row>
    <row r="62" spans="1:11" ht="12" customHeight="1">
      <c r="D62" s="154"/>
      <c r="E62" s="154"/>
      <c r="F62" s="154"/>
      <c r="G62" s="154"/>
      <c r="H62" s="154"/>
      <c r="I62" s="154"/>
      <c r="J62" s="154"/>
      <c r="K62" s="154"/>
    </row>
    <row r="63" spans="1:11" ht="12" customHeight="1">
      <c r="D63" s="154"/>
      <c r="E63" s="154"/>
      <c r="F63" s="154"/>
      <c r="G63" s="154"/>
      <c r="H63" s="154"/>
      <c r="I63" s="154"/>
      <c r="J63" s="154"/>
      <c r="K63" s="154"/>
    </row>
    <row r="64" spans="1:11" ht="12" customHeight="1">
      <c r="D64" s="154"/>
      <c r="E64" s="154"/>
      <c r="F64" s="154"/>
      <c r="G64" s="154"/>
      <c r="H64" s="154"/>
      <c r="I64" s="154"/>
      <c r="J64" s="154"/>
      <c r="K64" s="154"/>
    </row>
    <row r="65" spans="4:11" ht="12" customHeight="1">
      <c r="D65" s="154"/>
      <c r="E65" s="154"/>
      <c r="F65" s="154"/>
      <c r="G65" s="154"/>
      <c r="H65" s="154"/>
      <c r="I65" s="154"/>
      <c r="J65" s="154"/>
      <c r="K65" s="154"/>
    </row>
    <row r="66" spans="4:11" ht="12" customHeight="1">
      <c r="D66" s="154"/>
      <c r="E66" s="154"/>
      <c r="F66" s="154"/>
      <c r="G66" s="154"/>
      <c r="H66" s="154"/>
      <c r="I66" s="154"/>
      <c r="J66" s="154"/>
      <c r="K66" s="154"/>
    </row>
    <row r="67" spans="4:11" ht="12" customHeight="1">
      <c r="D67" s="154"/>
      <c r="E67" s="154"/>
      <c r="F67" s="154"/>
      <c r="G67" s="154"/>
      <c r="H67" s="154"/>
      <c r="I67" s="154"/>
      <c r="J67" s="154"/>
      <c r="K67" s="154"/>
    </row>
    <row r="68" spans="4:11" ht="12" customHeight="1">
      <c r="D68" s="154"/>
      <c r="E68" s="154"/>
      <c r="F68" s="154"/>
      <c r="G68" s="154"/>
      <c r="H68" s="154"/>
      <c r="I68" s="154"/>
      <c r="J68" s="154"/>
      <c r="K68" s="154"/>
    </row>
    <row r="69" spans="4:11" ht="12" customHeight="1">
      <c r="D69" s="154"/>
      <c r="E69" s="154"/>
      <c r="F69" s="154"/>
      <c r="G69" s="154"/>
      <c r="H69" s="154"/>
      <c r="I69" s="154"/>
      <c r="J69" s="154"/>
      <c r="K69" s="154"/>
    </row>
    <row r="70" spans="4:11" ht="12" customHeight="1">
      <c r="D70" s="154"/>
      <c r="E70" s="154"/>
      <c r="F70" s="154"/>
      <c r="G70" s="154"/>
      <c r="H70" s="154"/>
      <c r="I70" s="154"/>
      <c r="J70" s="154"/>
      <c r="K70" s="154"/>
    </row>
    <row r="71" spans="4:11" ht="12" customHeight="1">
      <c r="D71" s="154"/>
      <c r="E71" s="154"/>
      <c r="F71" s="154"/>
      <c r="G71" s="154"/>
      <c r="H71" s="154"/>
      <c r="I71" s="154"/>
      <c r="J71" s="154"/>
      <c r="K71" s="154"/>
    </row>
    <row r="72" spans="4:11" ht="12" customHeight="1">
      <c r="D72" s="154"/>
      <c r="E72" s="154"/>
      <c r="F72" s="154"/>
      <c r="G72" s="154"/>
      <c r="H72" s="154"/>
      <c r="I72" s="154"/>
      <c r="J72" s="154"/>
      <c r="K72" s="154"/>
    </row>
    <row r="73" spans="4:11" ht="12" customHeight="1">
      <c r="D73" s="154"/>
      <c r="E73" s="154"/>
      <c r="F73" s="154"/>
      <c r="G73" s="154"/>
      <c r="H73" s="154"/>
      <c r="I73" s="154"/>
      <c r="J73" s="154"/>
      <c r="K73" s="154"/>
    </row>
    <row r="74" spans="4:11" ht="12" customHeight="1">
      <c r="D74" s="154"/>
      <c r="E74" s="154"/>
      <c r="F74" s="154"/>
      <c r="G74" s="154"/>
      <c r="H74" s="154"/>
      <c r="I74" s="154"/>
      <c r="J74" s="154"/>
      <c r="K74" s="154"/>
    </row>
    <row r="75" spans="4:11" ht="12" customHeight="1">
      <c r="D75" s="154"/>
      <c r="E75" s="154"/>
      <c r="F75" s="154"/>
      <c r="G75" s="154"/>
      <c r="H75" s="154"/>
      <c r="I75" s="154"/>
      <c r="J75" s="154"/>
      <c r="K75" s="154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7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78FA0E-5DB1-4641-BBEA-AA07C6F9FAC6}">
  <dimension ref="A1:K75"/>
  <sheetViews>
    <sheetView showGridLines="0" workbookViewId="0"/>
  </sheetViews>
  <sheetFormatPr baseColWidth="10" defaultColWidth="10" defaultRowHeight="11.25"/>
  <cols>
    <col min="1" max="1" width="2.25" style="144" customWidth="1"/>
    <col min="2" max="2" width="1.5" style="155" customWidth="1"/>
    <col min="3" max="3" width="32.625" style="144" customWidth="1"/>
    <col min="4" max="4" width="9.375" style="144" customWidth="1"/>
    <col min="5" max="6" width="9.5" style="144" customWidth="1"/>
    <col min="7" max="9" width="9.375" style="144" customWidth="1"/>
    <col min="10" max="11" width="7.25" style="144" customWidth="1"/>
    <col min="12" max="16384" width="10" style="144"/>
  </cols>
  <sheetData>
    <row r="1" spans="1:11" ht="12" customHeight="1">
      <c r="A1" s="141"/>
      <c r="B1" s="142"/>
      <c r="C1" s="142"/>
      <c r="D1" s="142"/>
      <c r="E1" s="142"/>
      <c r="F1" s="142"/>
      <c r="G1" s="142"/>
      <c r="H1" s="142"/>
      <c r="I1" s="142"/>
      <c r="J1" s="143"/>
      <c r="K1" s="143"/>
    </row>
    <row r="2" spans="1:11" ht="12" customHeight="1">
      <c r="A2" s="13" t="s">
        <v>111</v>
      </c>
      <c r="B2" s="142"/>
      <c r="C2" s="142"/>
      <c r="D2" s="142"/>
      <c r="E2" s="142"/>
      <c r="F2" s="142"/>
      <c r="G2" s="142"/>
      <c r="H2" s="142"/>
      <c r="I2" s="142"/>
      <c r="J2" s="143"/>
      <c r="K2" s="143"/>
    </row>
    <row r="3" spans="1:11" ht="12" customHeight="1">
      <c r="A3" s="19"/>
      <c r="B3" s="142"/>
      <c r="C3" s="142"/>
      <c r="D3" s="142"/>
      <c r="E3" s="142"/>
      <c r="F3" s="142"/>
      <c r="G3" s="142"/>
      <c r="H3" s="142"/>
      <c r="I3" s="142"/>
      <c r="J3" s="143"/>
      <c r="K3" s="143"/>
    </row>
    <row r="4" spans="1:11" ht="12" customHeight="1">
      <c r="A4" s="19" t="s">
        <v>293</v>
      </c>
      <c r="B4" s="142"/>
      <c r="C4" s="142"/>
      <c r="D4" s="142"/>
      <c r="E4" s="142"/>
      <c r="F4" s="142"/>
      <c r="G4" s="142"/>
      <c r="H4" s="142"/>
      <c r="I4" s="142"/>
      <c r="J4" s="143"/>
      <c r="K4" s="143"/>
    </row>
    <row r="5" spans="1:11" ht="12" customHeight="1">
      <c r="A5" s="20" t="s">
        <v>69</v>
      </c>
      <c r="B5" s="142"/>
      <c r="C5" s="142"/>
      <c r="D5" s="142"/>
      <c r="E5" s="142"/>
      <c r="F5" s="142"/>
      <c r="G5" s="142"/>
      <c r="H5" s="142"/>
      <c r="I5" s="142"/>
      <c r="J5" s="143"/>
      <c r="K5" s="143"/>
    </row>
    <row r="6" spans="1:11" ht="12" customHeight="1">
      <c r="A6" s="148"/>
      <c r="B6" s="149"/>
      <c r="C6" s="148"/>
      <c r="D6" s="148"/>
      <c r="E6" s="148"/>
      <c r="F6" s="148"/>
      <c r="G6" s="148"/>
      <c r="H6" s="148"/>
      <c r="I6" s="148"/>
      <c r="J6" s="150"/>
      <c r="K6" s="150"/>
    </row>
    <row r="7" spans="1:11" ht="45">
      <c r="A7" s="151"/>
      <c r="B7" s="149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152"/>
      <c r="K7" s="152"/>
    </row>
    <row r="8" spans="1:11" ht="24" customHeight="1">
      <c r="A8" s="4">
        <v>1</v>
      </c>
      <c r="B8" s="7"/>
      <c r="C8" s="14" t="s">
        <v>73</v>
      </c>
      <c r="D8" s="153">
        <v>1391.182</v>
      </c>
      <c r="E8" s="153">
        <v>986.04700000000003</v>
      </c>
      <c r="F8" s="153">
        <v>61.930000000000007</v>
      </c>
      <c r="G8" s="153">
        <v>117.205</v>
      </c>
      <c r="H8" s="153">
        <v>226.00000000000003</v>
      </c>
      <c r="I8" s="153">
        <v>0</v>
      </c>
      <c r="J8" s="154"/>
      <c r="K8" s="154"/>
    </row>
    <row r="9" spans="1:11" ht="12" customHeight="1">
      <c r="A9" s="4">
        <v>2</v>
      </c>
      <c r="B9" s="7" t="s">
        <v>58</v>
      </c>
      <c r="C9" s="15" t="s">
        <v>74</v>
      </c>
      <c r="D9" s="153">
        <v>695.923</v>
      </c>
      <c r="E9" s="153">
        <v>546.471</v>
      </c>
      <c r="F9" s="153">
        <v>32.276000000000003</v>
      </c>
      <c r="G9" s="153">
        <v>39.444999999999993</v>
      </c>
      <c r="H9" s="153">
        <v>77.731000000000009</v>
      </c>
      <c r="I9" s="153">
        <v>0</v>
      </c>
      <c r="J9" s="154"/>
      <c r="K9" s="154"/>
    </row>
    <row r="10" spans="1:11" ht="18" customHeight="1">
      <c r="A10" s="4">
        <v>3</v>
      </c>
      <c r="B10" s="7" t="s">
        <v>59</v>
      </c>
      <c r="C10" s="15" t="s">
        <v>77</v>
      </c>
      <c r="D10" s="153">
        <f t="shared" ref="D10:I10" si="0">D8-D9</f>
        <v>695.25900000000001</v>
      </c>
      <c r="E10" s="153">
        <f t="shared" si="0"/>
        <v>439.57600000000002</v>
      </c>
      <c r="F10" s="153">
        <f t="shared" si="0"/>
        <v>29.654000000000003</v>
      </c>
      <c r="G10" s="153">
        <f t="shared" si="0"/>
        <v>77.760000000000005</v>
      </c>
      <c r="H10" s="153">
        <f t="shared" si="0"/>
        <v>148.26900000000001</v>
      </c>
      <c r="I10" s="153">
        <f t="shared" si="0"/>
        <v>0</v>
      </c>
      <c r="J10" s="154"/>
      <c r="K10" s="154"/>
    </row>
    <row r="11" spans="1:11" ht="12" customHeight="1">
      <c r="A11" s="4">
        <v>4</v>
      </c>
      <c r="B11" s="7" t="s">
        <v>58</v>
      </c>
      <c r="C11" s="15" t="s">
        <v>78</v>
      </c>
      <c r="D11" s="153">
        <v>138.85999999999984</v>
      </c>
      <c r="E11" s="153">
        <v>77.563000000000002</v>
      </c>
      <c r="F11" s="153">
        <v>2.5649999999999999</v>
      </c>
      <c r="G11" s="153">
        <v>18.669</v>
      </c>
      <c r="H11" s="153">
        <v>40.062999999999853</v>
      </c>
      <c r="I11" s="153">
        <v>0</v>
      </c>
      <c r="J11" s="154"/>
      <c r="K11" s="154"/>
    </row>
    <row r="12" spans="1:11" ht="18" customHeight="1">
      <c r="A12" s="4">
        <v>5</v>
      </c>
      <c r="B12" s="7" t="s">
        <v>59</v>
      </c>
      <c r="C12" s="15" t="s">
        <v>89</v>
      </c>
      <c r="D12" s="153">
        <f>D10-D11</f>
        <v>556.39900000000011</v>
      </c>
      <c r="E12" s="153">
        <f>E10-E11</f>
        <v>362.01300000000003</v>
      </c>
      <c r="F12" s="153">
        <f>F10-F11</f>
        <v>27.089000000000002</v>
      </c>
      <c r="G12" s="153">
        <f>G10-G11</f>
        <v>59.091000000000008</v>
      </c>
      <c r="H12" s="153">
        <f>H10-H11</f>
        <v>108.20600000000016</v>
      </c>
      <c r="I12" s="153">
        <v>-57.549000000000035</v>
      </c>
      <c r="J12" s="154"/>
      <c r="K12" s="154"/>
    </row>
    <row r="13" spans="1:11" ht="12" customHeight="1">
      <c r="A13" s="4">
        <v>6</v>
      </c>
      <c r="B13" s="7" t="s">
        <v>58</v>
      </c>
      <c r="C13" s="15" t="s">
        <v>90</v>
      </c>
      <c r="D13" s="153">
        <v>387.01599999999996</v>
      </c>
      <c r="E13" s="153">
        <v>259.12299999999999</v>
      </c>
      <c r="F13" s="153">
        <v>17.690000000000001</v>
      </c>
      <c r="G13" s="153">
        <v>60.002000000000002</v>
      </c>
      <c r="H13" s="153">
        <v>50.200999999999993</v>
      </c>
      <c r="I13" s="153">
        <v>3.2160000000000002</v>
      </c>
      <c r="J13" s="154"/>
      <c r="K13" s="154"/>
    </row>
    <row r="14" spans="1:11" ht="12" customHeight="1">
      <c r="A14" s="4">
        <v>7</v>
      </c>
      <c r="B14" s="7" t="s">
        <v>58</v>
      </c>
      <c r="C14" s="15" t="s">
        <v>91</v>
      </c>
      <c r="D14" s="153">
        <v>5.2039999999999997</v>
      </c>
      <c r="E14" s="153">
        <v>2.5129999999999999</v>
      </c>
      <c r="F14" s="153">
        <v>0.35199999999999998</v>
      </c>
      <c r="G14" s="153">
        <v>8.5000000000000006E-2</v>
      </c>
      <c r="H14" s="153">
        <v>2.254</v>
      </c>
      <c r="I14" s="153">
        <v>0</v>
      </c>
      <c r="J14" s="154"/>
      <c r="K14" s="154"/>
    </row>
    <row r="15" spans="1:11" ht="12" customHeight="1">
      <c r="A15" s="4">
        <v>8</v>
      </c>
      <c r="B15" s="7" t="s">
        <v>60</v>
      </c>
      <c r="C15" s="15" t="s">
        <v>92</v>
      </c>
      <c r="D15" s="153">
        <v>11.962999999999999</v>
      </c>
      <c r="E15" s="153">
        <v>11.572999999999999</v>
      </c>
      <c r="F15" s="153">
        <v>0</v>
      </c>
      <c r="G15" s="153">
        <v>3.6999999999999998E-2</v>
      </c>
      <c r="H15" s="153">
        <v>0.35299999999999998</v>
      </c>
      <c r="I15" s="153">
        <v>0</v>
      </c>
      <c r="J15" s="154"/>
      <c r="K15" s="154"/>
    </row>
    <row r="16" spans="1:11" ht="18" customHeight="1">
      <c r="A16" s="4">
        <v>9</v>
      </c>
      <c r="B16" s="7" t="s">
        <v>59</v>
      </c>
      <c r="C16" s="15" t="s">
        <v>112</v>
      </c>
      <c r="D16" s="153">
        <f t="shared" ref="D16:I16" si="1">D12-D13-D14+D15</f>
        <v>176.14200000000014</v>
      </c>
      <c r="E16" s="153">
        <f t="shared" si="1"/>
        <v>111.95000000000003</v>
      </c>
      <c r="F16" s="153">
        <f t="shared" si="1"/>
        <v>9.0470000000000006</v>
      </c>
      <c r="G16" s="153">
        <f t="shared" si="1"/>
        <v>-0.95899999999999419</v>
      </c>
      <c r="H16" s="153">
        <f t="shared" si="1"/>
        <v>56.10400000000017</v>
      </c>
      <c r="I16" s="153">
        <f t="shared" si="1"/>
        <v>-60.765000000000036</v>
      </c>
      <c r="J16" s="154"/>
      <c r="K16" s="154"/>
    </row>
    <row r="17" spans="1:11" ht="12" customHeight="1">
      <c r="A17" s="4">
        <v>10</v>
      </c>
      <c r="B17" s="7" t="s">
        <v>60</v>
      </c>
      <c r="C17" s="15" t="s">
        <v>93</v>
      </c>
      <c r="D17" s="153">
        <v>388.27600000000001</v>
      </c>
      <c r="E17" s="153">
        <v>0</v>
      </c>
      <c r="F17" s="153">
        <v>0</v>
      </c>
      <c r="G17" s="153">
        <v>0</v>
      </c>
      <c r="H17" s="153">
        <v>388.27600000000001</v>
      </c>
      <c r="I17" s="153">
        <v>1.956</v>
      </c>
      <c r="J17" s="154"/>
      <c r="K17" s="154"/>
    </row>
    <row r="18" spans="1:11" ht="12" customHeight="1">
      <c r="A18" s="4">
        <v>11</v>
      </c>
      <c r="B18" s="7" t="s">
        <v>58</v>
      </c>
      <c r="C18" s="15" t="s">
        <v>94</v>
      </c>
      <c r="D18" s="153">
        <v>11.292999999999999</v>
      </c>
      <c r="E18" s="153">
        <v>0</v>
      </c>
      <c r="F18" s="153">
        <v>0</v>
      </c>
      <c r="G18" s="153">
        <v>11.292999999999999</v>
      </c>
      <c r="H18" s="153">
        <v>0</v>
      </c>
      <c r="I18" s="153">
        <v>0.67300000000000004</v>
      </c>
      <c r="J18" s="154"/>
      <c r="K18" s="154"/>
    </row>
    <row r="19" spans="1:11" ht="12" customHeight="1">
      <c r="A19" s="4">
        <v>12</v>
      </c>
      <c r="B19" s="7" t="s">
        <v>60</v>
      </c>
      <c r="C19" s="15" t="s">
        <v>95</v>
      </c>
      <c r="D19" s="153">
        <v>90.674000000000007</v>
      </c>
      <c r="E19" s="153">
        <v>0</v>
      </c>
      <c r="F19" s="153">
        <v>0</v>
      </c>
      <c r="G19" s="153">
        <v>90.674000000000007</v>
      </c>
      <c r="H19" s="153">
        <v>0</v>
      </c>
      <c r="I19" s="153">
        <v>1.3539999999999999</v>
      </c>
      <c r="J19" s="154"/>
      <c r="K19" s="154"/>
    </row>
    <row r="20" spans="1:11" ht="12" customHeight="1">
      <c r="A20" s="4">
        <v>13</v>
      </c>
      <c r="B20" s="7" t="s">
        <v>58</v>
      </c>
      <c r="C20" s="15" t="s">
        <v>96</v>
      </c>
      <c r="D20" s="153">
        <v>172.74399999999997</v>
      </c>
      <c r="E20" s="153">
        <v>94.042999999999992</v>
      </c>
      <c r="F20" s="153">
        <v>63.143000000000001</v>
      </c>
      <c r="G20" s="153">
        <v>8.5070000000000014</v>
      </c>
      <c r="H20" s="153">
        <v>7.0510000000000002</v>
      </c>
      <c r="I20" s="153">
        <v>48.588000000000008</v>
      </c>
      <c r="J20" s="154"/>
      <c r="K20" s="154"/>
    </row>
    <row r="21" spans="1:11" ht="12" customHeight="1">
      <c r="A21" s="4">
        <v>14</v>
      </c>
      <c r="B21" s="7" t="s">
        <v>60</v>
      </c>
      <c r="C21" s="15" t="s">
        <v>97</v>
      </c>
      <c r="D21" s="153">
        <v>198.03900000000002</v>
      </c>
      <c r="E21" s="153">
        <v>30.282999999999998</v>
      </c>
      <c r="F21" s="153">
        <v>60.062000000000005</v>
      </c>
      <c r="G21" s="153">
        <v>5.157</v>
      </c>
      <c r="H21" s="153">
        <v>102.53699999999999</v>
      </c>
      <c r="I21" s="153">
        <v>23.292999999999999</v>
      </c>
      <c r="J21" s="154"/>
      <c r="K21" s="154"/>
    </row>
    <row r="22" spans="1:11" ht="18" customHeight="1">
      <c r="A22" s="4">
        <v>15</v>
      </c>
      <c r="B22" s="7" t="s">
        <v>59</v>
      </c>
      <c r="C22" s="15" t="s">
        <v>219</v>
      </c>
      <c r="D22" s="153">
        <f t="shared" ref="D22:I22" si="2">D16+D17-D18+D19-D20+D21</f>
        <v>669.09400000000016</v>
      </c>
      <c r="E22" s="153">
        <f t="shared" si="2"/>
        <v>48.19000000000004</v>
      </c>
      <c r="F22" s="153">
        <f t="shared" si="2"/>
        <v>5.9660000000000011</v>
      </c>
      <c r="G22" s="153">
        <f t="shared" si="2"/>
        <v>75.072000000000003</v>
      </c>
      <c r="H22" s="153">
        <f t="shared" si="2"/>
        <v>539.86600000000021</v>
      </c>
      <c r="I22" s="153">
        <f t="shared" si="2"/>
        <v>-83.42300000000003</v>
      </c>
      <c r="J22" s="154"/>
      <c r="K22" s="154"/>
    </row>
    <row r="23" spans="1:11" ht="12" customHeight="1">
      <c r="A23" s="4">
        <v>16</v>
      </c>
      <c r="B23" s="7" t="s">
        <v>58</v>
      </c>
      <c r="C23" s="15" t="s">
        <v>98</v>
      </c>
      <c r="D23" s="153">
        <v>94.021000000000015</v>
      </c>
      <c r="E23" s="153">
        <v>18.437999999999999</v>
      </c>
      <c r="F23" s="153">
        <v>2.6259999999999999</v>
      </c>
      <c r="G23" s="153">
        <v>0</v>
      </c>
      <c r="H23" s="153">
        <v>72.957000000000008</v>
      </c>
      <c r="I23" s="153">
        <v>1.32</v>
      </c>
      <c r="J23" s="154"/>
      <c r="K23" s="154"/>
    </row>
    <row r="24" spans="1:11" ht="12" customHeight="1">
      <c r="A24" s="4">
        <v>17</v>
      </c>
      <c r="B24" s="7" t="s">
        <v>60</v>
      </c>
      <c r="C24" s="15" t="s">
        <v>99</v>
      </c>
      <c r="D24" s="153">
        <v>95.222000000000008</v>
      </c>
      <c r="E24" s="153">
        <v>0</v>
      </c>
      <c r="F24" s="153">
        <v>0</v>
      </c>
      <c r="G24" s="153">
        <v>95.222000000000008</v>
      </c>
      <c r="H24" s="153">
        <v>0</v>
      </c>
      <c r="I24" s="153">
        <v>0.11899999999999999</v>
      </c>
      <c r="J24" s="154"/>
      <c r="K24" s="154"/>
    </row>
    <row r="25" spans="1:11" ht="12" customHeight="1">
      <c r="A25" s="4">
        <v>18</v>
      </c>
      <c r="B25" s="7" t="s">
        <v>58</v>
      </c>
      <c r="C25" s="15" t="s">
        <v>220</v>
      </c>
      <c r="D25" s="153">
        <v>156.10000000000002</v>
      </c>
      <c r="E25" s="153">
        <v>0</v>
      </c>
      <c r="F25" s="153">
        <v>0</v>
      </c>
      <c r="G25" s="153">
        <v>0</v>
      </c>
      <c r="H25" s="153">
        <v>156.10000000000002</v>
      </c>
      <c r="I25" s="153">
        <v>0.48599999999999999</v>
      </c>
      <c r="J25" s="154"/>
      <c r="K25" s="154"/>
    </row>
    <row r="26" spans="1:11" ht="12" customHeight="1">
      <c r="A26" s="4">
        <v>19</v>
      </c>
      <c r="B26" s="7" t="s">
        <v>60</v>
      </c>
      <c r="C26" s="15" t="s">
        <v>221</v>
      </c>
      <c r="D26" s="153">
        <v>155.922</v>
      </c>
      <c r="E26" s="153">
        <v>4.735999999999998</v>
      </c>
      <c r="F26" s="153">
        <v>26.912999999999997</v>
      </c>
      <c r="G26" s="153">
        <v>124.075</v>
      </c>
      <c r="H26" s="153">
        <v>0.19799999999999998</v>
      </c>
      <c r="I26" s="153">
        <v>0.66399999999999992</v>
      </c>
      <c r="J26" s="154"/>
      <c r="K26" s="154"/>
    </row>
    <row r="27" spans="1:11" ht="12" customHeight="1">
      <c r="A27" s="4">
        <v>20</v>
      </c>
      <c r="B27" s="7" t="s">
        <v>58</v>
      </c>
      <c r="C27" s="15" t="s">
        <v>100</v>
      </c>
      <c r="D27" s="153">
        <v>139.035</v>
      </c>
      <c r="E27" s="153">
        <v>4.0679999999999996</v>
      </c>
      <c r="F27" s="153">
        <v>12.55</v>
      </c>
      <c r="G27" s="153">
        <v>122.21899999999999</v>
      </c>
      <c r="H27" s="153">
        <v>0.19799999999999998</v>
      </c>
      <c r="I27" s="153">
        <v>0.61399999999999999</v>
      </c>
      <c r="J27" s="154"/>
      <c r="K27" s="154"/>
    </row>
    <row r="28" spans="1:11" ht="12" customHeight="1">
      <c r="A28" s="4">
        <v>21</v>
      </c>
      <c r="B28" s="7" t="s">
        <v>60</v>
      </c>
      <c r="C28" s="15" t="s">
        <v>114</v>
      </c>
      <c r="D28" s="153">
        <v>137.655</v>
      </c>
      <c r="E28" s="153">
        <v>0</v>
      </c>
      <c r="F28" s="153">
        <v>0</v>
      </c>
      <c r="G28" s="153">
        <v>0</v>
      </c>
      <c r="H28" s="153">
        <v>137.655</v>
      </c>
      <c r="I28" s="153">
        <v>1.994</v>
      </c>
      <c r="J28" s="154"/>
      <c r="K28" s="154"/>
    </row>
    <row r="29" spans="1:11" ht="12" customHeight="1">
      <c r="A29" s="4">
        <v>22</v>
      </c>
      <c r="B29" s="7" t="s">
        <v>58</v>
      </c>
      <c r="C29" s="15" t="s">
        <v>101</v>
      </c>
      <c r="D29" s="153">
        <v>78.38600000000001</v>
      </c>
      <c r="E29" s="153">
        <v>7.7689999999999992</v>
      </c>
      <c r="F29" s="153">
        <v>34.116000000000007</v>
      </c>
      <c r="G29" s="153">
        <v>19.042000000000002</v>
      </c>
      <c r="H29" s="153">
        <v>17.459</v>
      </c>
      <c r="I29" s="153">
        <v>14.382</v>
      </c>
      <c r="J29" s="154"/>
      <c r="K29" s="154"/>
    </row>
    <row r="30" spans="1:11" ht="12" customHeight="1">
      <c r="A30" s="4">
        <v>23</v>
      </c>
      <c r="B30" s="7" t="s">
        <v>60</v>
      </c>
      <c r="C30" s="15" t="s">
        <v>102</v>
      </c>
      <c r="D30" s="153">
        <v>64.816000000000017</v>
      </c>
      <c r="E30" s="153">
        <v>4.0009999999999994</v>
      </c>
      <c r="F30" s="153">
        <v>34.272999999999996</v>
      </c>
      <c r="G30" s="153">
        <v>5.1230000000000047</v>
      </c>
      <c r="H30" s="153">
        <v>21.419</v>
      </c>
      <c r="I30" s="153">
        <v>27.952000000000005</v>
      </c>
      <c r="J30" s="154"/>
      <c r="K30" s="154"/>
    </row>
    <row r="31" spans="1:11" ht="18" customHeight="1">
      <c r="A31" s="4">
        <v>24</v>
      </c>
      <c r="B31" s="7" t="s">
        <v>59</v>
      </c>
      <c r="C31" s="15" t="s">
        <v>79</v>
      </c>
      <c r="D31" s="153">
        <f t="shared" ref="D31:I31" si="3">D22-D23+D24-D25+D26-D27+D28-D29+D30</f>
        <v>655.16700000000014</v>
      </c>
      <c r="E31" s="153">
        <f t="shared" si="3"/>
        <v>26.652000000000044</v>
      </c>
      <c r="F31" s="153">
        <f t="shared" si="3"/>
        <v>17.859999999999985</v>
      </c>
      <c r="G31" s="153">
        <f t="shared" si="3"/>
        <v>158.23100000000005</v>
      </c>
      <c r="H31" s="153">
        <f t="shared" si="3"/>
        <v>452.42400000000015</v>
      </c>
      <c r="I31" s="153">
        <f t="shared" si="3"/>
        <v>-69.496000000000038</v>
      </c>
      <c r="J31" s="154"/>
      <c r="K31" s="154"/>
    </row>
    <row r="32" spans="1:11" ht="12" customHeight="1">
      <c r="A32" s="4">
        <v>25</v>
      </c>
      <c r="B32" s="7" t="s">
        <v>58</v>
      </c>
      <c r="C32" s="15" t="s">
        <v>75</v>
      </c>
      <c r="D32" s="153">
        <v>556.87699999999995</v>
      </c>
      <c r="E32" s="153">
        <v>0</v>
      </c>
      <c r="F32" s="153">
        <v>0</v>
      </c>
      <c r="G32" s="153">
        <v>153.57999999999998</v>
      </c>
      <c r="H32" s="153">
        <v>403.29700000000003</v>
      </c>
      <c r="I32" s="153">
        <v>0</v>
      </c>
      <c r="J32" s="154"/>
      <c r="K32" s="154"/>
    </row>
    <row r="33" spans="1:11" ht="20.100000000000001" customHeight="1">
      <c r="A33" s="8">
        <v>26</v>
      </c>
      <c r="B33" s="9" t="s">
        <v>60</v>
      </c>
      <c r="C33" s="16" t="s">
        <v>80</v>
      </c>
      <c r="D33" s="153">
        <v>0</v>
      </c>
      <c r="E33" s="153">
        <v>-0.77400000000000002</v>
      </c>
      <c r="F33" s="153">
        <v>-11.899000000000001</v>
      </c>
      <c r="G33" s="153">
        <v>0</v>
      </c>
      <c r="H33" s="153">
        <v>12.672999999999998</v>
      </c>
      <c r="I33" s="153">
        <v>0</v>
      </c>
      <c r="J33" s="154"/>
      <c r="K33" s="154"/>
    </row>
    <row r="34" spans="1:11" ht="18" customHeight="1">
      <c r="A34" s="4">
        <v>27</v>
      </c>
      <c r="B34" s="7" t="s">
        <v>59</v>
      </c>
      <c r="C34" s="15" t="s">
        <v>81</v>
      </c>
      <c r="D34" s="153">
        <f t="shared" ref="D34:I34" si="4">D31-D32+D33</f>
        <v>98.290000000000191</v>
      </c>
      <c r="E34" s="153">
        <f t="shared" si="4"/>
        <v>25.878000000000043</v>
      </c>
      <c r="F34" s="153">
        <f t="shared" si="4"/>
        <v>5.9609999999999843</v>
      </c>
      <c r="G34" s="153">
        <f t="shared" si="4"/>
        <v>4.6510000000000673</v>
      </c>
      <c r="H34" s="153">
        <f t="shared" si="4"/>
        <v>61.800000000000125</v>
      </c>
      <c r="I34" s="153">
        <f t="shared" si="4"/>
        <v>-69.496000000000038</v>
      </c>
      <c r="J34" s="154"/>
      <c r="K34" s="154"/>
    </row>
    <row r="35" spans="1:11" ht="12" customHeight="1">
      <c r="A35" s="4">
        <v>28</v>
      </c>
      <c r="B35" s="7" t="s">
        <v>58</v>
      </c>
      <c r="C35" s="15" t="s">
        <v>103</v>
      </c>
      <c r="D35" s="153">
        <v>11.966000000000001</v>
      </c>
      <c r="E35" s="153">
        <v>0.17699999999999999</v>
      </c>
      <c r="F35" s="153">
        <v>3.4600000000000004</v>
      </c>
      <c r="G35" s="153">
        <v>5.71</v>
      </c>
      <c r="H35" s="153">
        <v>2.6189999999999998</v>
      </c>
      <c r="I35" s="153">
        <v>1.0960000000000001</v>
      </c>
      <c r="J35" s="154"/>
      <c r="K35" s="154"/>
    </row>
    <row r="36" spans="1:11" ht="12" customHeight="1">
      <c r="A36" s="4">
        <v>29</v>
      </c>
      <c r="B36" s="7" t="s">
        <v>60</v>
      </c>
      <c r="C36" s="15" t="s">
        <v>104</v>
      </c>
      <c r="D36" s="153">
        <v>9.6069999999999993</v>
      </c>
      <c r="E36" s="153">
        <v>2.2439999999999998</v>
      </c>
      <c r="F36" s="153">
        <v>0.21</v>
      </c>
      <c r="G36" s="153">
        <v>3.1829999999999998</v>
      </c>
      <c r="H36" s="153">
        <v>3.97</v>
      </c>
      <c r="I36" s="153">
        <v>3.4550000000000001</v>
      </c>
      <c r="J36" s="154"/>
      <c r="K36" s="154"/>
    </row>
    <row r="37" spans="1:11" ht="12" customHeight="1">
      <c r="A37" s="4">
        <v>30</v>
      </c>
      <c r="B37" s="7" t="s">
        <v>58</v>
      </c>
      <c r="C37" s="15" t="s">
        <v>76</v>
      </c>
      <c r="D37" s="153">
        <v>167.654</v>
      </c>
      <c r="E37" s="153">
        <v>101.425</v>
      </c>
      <c r="F37" s="153">
        <v>2.395</v>
      </c>
      <c r="G37" s="153">
        <v>14.795999999999999</v>
      </c>
      <c r="H37" s="153">
        <v>49.038000000000004</v>
      </c>
      <c r="I37" s="153">
        <v>0</v>
      </c>
      <c r="J37" s="154"/>
      <c r="K37" s="154"/>
    </row>
    <row r="38" spans="1:11" ht="12" customHeight="1">
      <c r="A38" s="4">
        <v>31</v>
      </c>
      <c r="B38" s="7" t="s">
        <v>60</v>
      </c>
      <c r="C38" s="15" t="s">
        <v>78</v>
      </c>
      <c r="D38" s="153">
        <v>138.85999999999984</v>
      </c>
      <c r="E38" s="153">
        <v>77.563000000000002</v>
      </c>
      <c r="F38" s="153">
        <v>2.5649999999999999</v>
      </c>
      <c r="G38" s="153">
        <v>18.669</v>
      </c>
      <c r="H38" s="153">
        <v>40.062999999999853</v>
      </c>
      <c r="I38" s="153">
        <v>0</v>
      </c>
      <c r="J38" s="154"/>
      <c r="K38" s="154"/>
    </row>
    <row r="39" spans="1:11" ht="12" customHeight="1">
      <c r="A39" s="4">
        <v>32</v>
      </c>
      <c r="B39" s="7" t="s">
        <v>58</v>
      </c>
      <c r="C39" s="15" t="s">
        <v>82</v>
      </c>
      <c r="D39" s="153">
        <v>1.1589999999999998</v>
      </c>
      <c r="E39" s="153">
        <v>0.78099999999999981</v>
      </c>
      <c r="F39" s="153">
        <v>0.48000000000000009</v>
      </c>
      <c r="G39" s="153">
        <v>-0.27800000000000002</v>
      </c>
      <c r="H39" s="153">
        <v>0.17599999999999999</v>
      </c>
      <c r="I39" s="153">
        <v>-1.159</v>
      </c>
      <c r="J39" s="154"/>
      <c r="K39" s="154"/>
    </row>
    <row r="40" spans="1:11" ht="18" customHeight="1">
      <c r="A40" s="4">
        <v>33</v>
      </c>
      <c r="B40" s="7" t="s">
        <v>59</v>
      </c>
      <c r="C40" s="15" t="s">
        <v>83</v>
      </c>
      <c r="D40" s="153">
        <f t="shared" ref="D40:I40" si="5">D34-D35+D36-D37+D38-D39</f>
        <v>65.978000000000023</v>
      </c>
      <c r="E40" s="153">
        <f t="shared" si="5"/>
        <v>3.3020000000000413</v>
      </c>
      <c r="F40" s="153">
        <f t="shared" si="5"/>
        <v>2.4009999999999838</v>
      </c>
      <c r="G40" s="153">
        <f t="shared" si="5"/>
        <v>6.2750000000000679</v>
      </c>
      <c r="H40" s="153">
        <f t="shared" si="5"/>
        <v>53.999999999999972</v>
      </c>
      <c r="I40" s="153">
        <f t="shared" si="5"/>
        <v>-65.978000000000037</v>
      </c>
      <c r="J40" s="154"/>
      <c r="K40" s="154"/>
    </row>
    <row r="41" spans="1:11" ht="20.100000000000001" customHeight="1">
      <c r="A41" s="4"/>
      <c r="B41" s="7"/>
      <c r="C41" s="17" t="s">
        <v>105</v>
      </c>
      <c r="D41" s="153"/>
      <c r="E41" s="153"/>
      <c r="F41" s="153"/>
      <c r="G41" s="153"/>
      <c r="H41" s="153"/>
      <c r="I41" s="153"/>
      <c r="J41" s="154"/>
      <c r="K41" s="154"/>
    </row>
    <row r="42" spans="1:11" ht="18" customHeight="1">
      <c r="A42" s="4">
        <v>34</v>
      </c>
      <c r="B42" s="7"/>
      <c r="C42" s="15" t="s">
        <v>79</v>
      </c>
      <c r="D42" s="153">
        <v>655.16700000000014</v>
      </c>
      <c r="E42" s="153">
        <v>26.651999999999994</v>
      </c>
      <c r="F42" s="153">
        <v>17.860000000000007</v>
      </c>
      <c r="G42" s="153">
        <v>158.23099999999999</v>
      </c>
      <c r="H42" s="153">
        <v>452.42400000000015</v>
      </c>
      <c r="I42" s="153">
        <v>-69.496000000000038</v>
      </c>
      <c r="J42" s="154"/>
      <c r="K42" s="154"/>
    </row>
    <row r="43" spans="1:11" ht="12" customHeight="1">
      <c r="A43" s="4">
        <v>35</v>
      </c>
      <c r="B43" s="7" t="s">
        <v>58</v>
      </c>
      <c r="C43" s="18" t="s">
        <v>106</v>
      </c>
      <c r="D43" s="153">
        <v>98.224999999999994</v>
      </c>
      <c r="E43" s="153">
        <v>0</v>
      </c>
      <c r="F43" s="153">
        <v>0</v>
      </c>
      <c r="G43" s="153">
        <v>98.224999999999994</v>
      </c>
      <c r="H43" s="153">
        <v>0</v>
      </c>
      <c r="I43" s="153">
        <v>0</v>
      </c>
      <c r="J43" s="154"/>
      <c r="K43" s="154"/>
    </row>
    <row r="44" spans="1:11" ht="12" customHeight="1">
      <c r="A44" s="4">
        <v>36</v>
      </c>
      <c r="B44" s="7" t="s">
        <v>60</v>
      </c>
      <c r="C44" s="18" t="s">
        <v>107</v>
      </c>
      <c r="D44" s="153">
        <v>98.224999999999994</v>
      </c>
      <c r="E44" s="153">
        <v>0</v>
      </c>
      <c r="F44" s="153">
        <v>0</v>
      </c>
      <c r="G44" s="153">
        <v>0</v>
      </c>
      <c r="H44" s="153">
        <v>98.224999999999994</v>
      </c>
      <c r="I44" s="153">
        <v>0</v>
      </c>
      <c r="J44" s="154"/>
      <c r="K44" s="154"/>
    </row>
    <row r="45" spans="1:11" ht="18" customHeight="1">
      <c r="A45" s="4">
        <v>37</v>
      </c>
      <c r="B45" s="7" t="s">
        <v>59</v>
      </c>
      <c r="C45" s="15" t="s">
        <v>113</v>
      </c>
      <c r="D45" s="153">
        <f t="shared" ref="D45:I45" si="6">D42-D43+D44</f>
        <v>655.16700000000014</v>
      </c>
      <c r="E45" s="153">
        <f t="shared" si="6"/>
        <v>26.651999999999994</v>
      </c>
      <c r="F45" s="153">
        <f t="shared" si="6"/>
        <v>17.860000000000007</v>
      </c>
      <c r="G45" s="153">
        <f t="shared" si="6"/>
        <v>60.006</v>
      </c>
      <c r="H45" s="153">
        <f t="shared" si="6"/>
        <v>550.64900000000011</v>
      </c>
      <c r="I45" s="153">
        <f t="shared" si="6"/>
        <v>-69.496000000000038</v>
      </c>
      <c r="J45" s="154"/>
      <c r="K45" s="154"/>
    </row>
    <row r="46" spans="1:11" ht="12" customHeight="1">
      <c r="A46" s="4">
        <v>38</v>
      </c>
      <c r="B46" s="7" t="s">
        <v>58</v>
      </c>
      <c r="C46" s="15" t="s">
        <v>108</v>
      </c>
      <c r="D46" s="153">
        <v>556.87700000000007</v>
      </c>
      <c r="E46" s="153">
        <v>0</v>
      </c>
      <c r="F46" s="153">
        <v>0</v>
      </c>
      <c r="G46" s="153">
        <v>55.35499999999999</v>
      </c>
      <c r="H46" s="153">
        <v>501.52200000000005</v>
      </c>
      <c r="I46" s="153">
        <v>0</v>
      </c>
      <c r="J46" s="154"/>
      <c r="K46" s="154"/>
    </row>
    <row r="47" spans="1:11" ht="20.100000000000001" customHeight="1">
      <c r="A47" s="8">
        <v>39</v>
      </c>
      <c r="B47" s="9" t="s">
        <v>60</v>
      </c>
      <c r="C47" s="16" t="s">
        <v>80</v>
      </c>
      <c r="D47" s="153">
        <v>0</v>
      </c>
      <c r="E47" s="153">
        <v>-0.77400000000000002</v>
      </c>
      <c r="F47" s="153">
        <v>-11.899000000000001</v>
      </c>
      <c r="G47" s="153">
        <v>0</v>
      </c>
      <c r="H47" s="153">
        <v>12.672999999999998</v>
      </c>
      <c r="I47" s="153">
        <v>0</v>
      </c>
      <c r="J47" s="154"/>
      <c r="K47" s="154"/>
    </row>
    <row r="48" spans="1:11" ht="18" customHeight="1">
      <c r="A48" s="4">
        <v>40</v>
      </c>
      <c r="B48" s="7" t="s">
        <v>59</v>
      </c>
      <c r="C48" s="15" t="s">
        <v>81</v>
      </c>
      <c r="D48" s="153">
        <f t="shared" ref="D48:I48" si="7">D45-D46+D47</f>
        <v>98.290000000000077</v>
      </c>
      <c r="E48" s="153">
        <f t="shared" si="7"/>
        <v>25.877999999999993</v>
      </c>
      <c r="F48" s="153">
        <f t="shared" si="7"/>
        <v>5.9610000000000056</v>
      </c>
      <c r="G48" s="153">
        <f t="shared" si="7"/>
        <v>4.6510000000000105</v>
      </c>
      <c r="H48" s="153">
        <f t="shared" si="7"/>
        <v>61.800000000000068</v>
      </c>
      <c r="I48" s="153">
        <f t="shared" si="7"/>
        <v>-69.496000000000038</v>
      </c>
      <c r="J48" s="154"/>
      <c r="K48" s="154"/>
    </row>
    <row r="49" spans="1:11" ht="12" customHeight="1">
      <c r="D49" s="154"/>
      <c r="E49" s="154"/>
      <c r="F49" s="154"/>
      <c r="G49" s="154"/>
      <c r="H49" s="154"/>
      <c r="I49" s="154"/>
      <c r="J49" s="154"/>
      <c r="K49" s="154"/>
    </row>
    <row r="50" spans="1:11" ht="12" customHeight="1">
      <c r="A50" s="148"/>
      <c r="B50" s="149"/>
      <c r="D50" s="154"/>
      <c r="E50" s="154"/>
      <c r="F50" s="154"/>
      <c r="G50" s="154"/>
      <c r="H50" s="154"/>
      <c r="I50" s="154"/>
      <c r="J50" s="154"/>
      <c r="K50" s="154"/>
    </row>
    <row r="51" spans="1:11" ht="12" customHeight="1">
      <c r="A51" s="4" t="s">
        <v>109</v>
      </c>
      <c r="D51" s="154"/>
      <c r="E51" s="154"/>
      <c r="F51" s="154"/>
      <c r="G51" s="154"/>
      <c r="H51" s="154"/>
      <c r="I51" s="154"/>
      <c r="J51" s="154"/>
      <c r="K51" s="154"/>
    </row>
    <row r="52" spans="1:11" ht="11.1" customHeight="1">
      <c r="A52" s="4" t="s">
        <v>110</v>
      </c>
      <c r="D52" s="154"/>
      <c r="E52" s="154"/>
      <c r="F52" s="154"/>
      <c r="G52" s="154"/>
      <c r="H52" s="154"/>
      <c r="I52" s="154"/>
      <c r="J52" s="154"/>
      <c r="K52" s="154"/>
    </row>
    <row r="53" spans="1:11" ht="11.1" customHeight="1">
      <c r="A53" s="4" t="s">
        <v>222</v>
      </c>
      <c r="D53" s="154"/>
      <c r="E53" s="154"/>
      <c r="F53" s="154"/>
      <c r="G53" s="154"/>
      <c r="H53" s="154"/>
      <c r="I53" s="154"/>
      <c r="J53" s="154"/>
      <c r="K53" s="154"/>
    </row>
    <row r="54" spans="1:11" ht="11.1" customHeight="1">
      <c r="D54" s="154"/>
      <c r="E54" s="154"/>
      <c r="F54" s="154"/>
      <c r="G54" s="154"/>
      <c r="H54" s="154"/>
      <c r="I54" s="154"/>
      <c r="J54" s="154"/>
      <c r="K54" s="154"/>
    </row>
    <row r="55" spans="1:11" ht="12" customHeight="1">
      <c r="D55" s="154"/>
      <c r="E55" s="154"/>
      <c r="F55" s="154"/>
      <c r="G55" s="154"/>
      <c r="H55" s="154"/>
      <c r="I55" s="154"/>
      <c r="J55" s="154"/>
      <c r="K55" s="154"/>
    </row>
    <row r="56" spans="1:11" ht="12" customHeight="1">
      <c r="D56" s="154"/>
      <c r="E56" s="154"/>
      <c r="F56" s="154"/>
      <c r="G56" s="154"/>
      <c r="H56" s="154"/>
      <c r="I56" s="154"/>
      <c r="J56" s="154"/>
      <c r="K56" s="154"/>
    </row>
    <row r="57" spans="1:11" ht="12" customHeight="1">
      <c r="D57" s="154"/>
      <c r="E57" s="154"/>
      <c r="F57" s="154"/>
      <c r="G57" s="154"/>
      <c r="H57" s="154"/>
      <c r="I57" s="154"/>
      <c r="J57" s="154"/>
      <c r="K57" s="154"/>
    </row>
    <row r="58" spans="1:11" ht="12" customHeight="1">
      <c r="D58" s="154"/>
      <c r="E58" s="154"/>
      <c r="F58" s="154"/>
      <c r="G58" s="154"/>
      <c r="H58" s="154"/>
      <c r="I58" s="154"/>
      <c r="J58" s="154"/>
      <c r="K58" s="154"/>
    </row>
    <row r="59" spans="1:11" ht="12" customHeight="1">
      <c r="D59" s="154"/>
      <c r="E59" s="154"/>
      <c r="F59" s="154"/>
      <c r="G59" s="154"/>
      <c r="H59" s="154"/>
      <c r="I59" s="154"/>
      <c r="J59" s="154"/>
      <c r="K59" s="154"/>
    </row>
    <row r="60" spans="1:11" ht="12" customHeight="1">
      <c r="D60" s="154"/>
      <c r="E60" s="154"/>
      <c r="F60" s="154"/>
      <c r="G60" s="154"/>
      <c r="H60" s="154"/>
      <c r="I60" s="154"/>
      <c r="J60" s="154"/>
      <c r="K60" s="154"/>
    </row>
    <row r="61" spans="1:11" ht="12" customHeight="1">
      <c r="D61" s="154"/>
      <c r="E61" s="154"/>
      <c r="F61" s="154"/>
      <c r="G61" s="154"/>
      <c r="H61" s="154"/>
      <c r="I61" s="154"/>
      <c r="J61" s="154"/>
      <c r="K61" s="154"/>
    </row>
    <row r="62" spans="1:11" ht="12" customHeight="1">
      <c r="D62" s="154"/>
      <c r="E62" s="154"/>
      <c r="F62" s="154"/>
      <c r="G62" s="154"/>
      <c r="H62" s="154"/>
      <c r="I62" s="154"/>
      <c r="J62" s="154"/>
      <c r="K62" s="154"/>
    </row>
    <row r="63" spans="1:11" ht="12" customHeight="1">
      <c r="D63" s="154"/>
      <c r="E63" s="154"/>
      <c r="F63" s="154"/>
      <c r="G63" s="154"/>
      <c r="H63" s="154"/>
      <c r="I63" s="154"/>
      <c r="J63" s="154"/>
      <c r="K63" s="154"/>
    </row>
    <row r="64" spans="1:11" ht="12" customHeight="1">
      <c r="D64" s="154"/>
      <c r="E64" s="154"/>
      <c r="F64" s="154"/>
      <c r="G64" s="154"/>
      <c r="H64" s="154"/>
      <c r="I64" s="154"/>
      <c r="J64" s="154"/>
      <c r="K64" s="154"/>
    </row>
    <row r="65" spans="4:11" ht="12" customHeight="1">
      <c r="D65" s="154"/>
      <c r="E65" s="154"/>
      <c r="F65" s="154"/>
      <c r="G65" s="154"/>
      <c r="H65" s="154"/>
      <c r="I65" s="154"/>
      <c r="J65" s="154"/>
      <c r="K65" s="154"/>
    </row>
    <row r="66" spans="4:11" ht="12" customHeight="1">
      <c r="D66" s="154"/>
      <c r="E66" s="154"/>
      <c r="F66" s="154"/>
      <c r="G66" s="154"/>
      <c r="H66" s="154"/>
      <c r="I66" s="154"/>
      <c r="J66" s="154"/>
      <c r="K66" s="154"/>
    </row>
    <row r="67" spans="4:11" ht="12" customHeight="1">
      <c r="D67" s="154"/>
      <c r="E67" s="154"/>
      <c r="F67" s="154"/>
      <c r="G67" s="154"/>
      <c r="H67" s="154"/>
      <c r="I67" s="154"/>
      <c r="J67" s="154"/>
      <c r="K67" s="154"/>
    </row>
    <row r="68" spans="4:11" ht="12" customHeight="1">
      <c r="D68" s="154"/>
      <c r="E68" s="154"/>
      <c r="F68" s="154"/>
      <c r="G68" s="154"/>
      <c r="H68" s="154"/>
      <c r="I68" s="154"/>
      <c r="J68" s="154"/>
      <c r="K68" s="154"/>
    </row>
    <row r="69" spans="4:11" ht="12" customHeight="1">
      <c r="D69" s="154"/>
      <c r="E69" s="154"/>
      <c r="F69" s="154"/>
      <c r="G69" s="154"/>
      <c r="H69" s="154"/>
      <c r="I69" s="154"/>
      <c r="J69" s="154"/>
      <c r="K69" s="154"/>
    </row>
    <row r="70" spans="4:11" ht="12" customHeight="1">
      <c r="D70" s="154"/>
      <c r="E70" s="154"/>
      <c r="F70" s="154"/>
      <c r="G70" s="154"/>
      <c r="H70" s="154"/>
      <c r="I70" s="154"/>
      <c r="J70" s="154"/>
      <c r="K70" s="154"/>
    </row>
    <row r="71" spans="4:11" ht="12" customHeight="1">
      <c r="D71" s="154"/>
      <c r="E71" s="154"/>
      <c r="F71" s="154"/>
      <c r="G71" s="154"/>
      <c r="H71" s="154"/>
      <c r="I71" s="154"/>
      <c r="J71" s="154"/>
      <c r="K71" s="154"/>
    </row>
    <row r="72" spans="4:11" ht="12" customHeight="1">
      <c r="D72" s="154"/>
      <c r="E72" s="154"/>
      <c r="F72" s="154"/>
      <c r="G72" s="154"/>
      <c r="H72" s="154"/>
      <c r="I72" s="154"/>
      <c r="J72" s="154"/>
      <c r="K72" s="154"/>
    </row>
    <row r="73" spans="4:11" ht="12" customHeight="1">
      <c r="D73" s="154"/>
      <c r="E73" s="154"/>
      <c r="F73" s="154"/>
      <c r="G73" s="154"/>
      <c r="H73" s="154"/>
      <c r="I73" s="154"/>
      <c r="J73" s="154"/>
      <c r="K73" s="154"/>
    </row>
    <row r="74" spans="4:11" ht="12" customHeight="1">
      <c r="D74" s="154"/>
      <c r="E74" s="154"/>
      <c r="F74" s="154"/>
      <c r="G74" s="154"/>
      <c r="H74" s="154"/>
      <c r="I74" s="154"/>
      <c r="J74" s="154"/>
      <c r="K74" s="154"/>
    </row>
    <row r="75" spans="4:11" ht="12" customHeight="1">
      <c r="D75" s="154"/>
      <c r="E75" s="154"/>
      <c r="F75" s="154"/>
      <c r="G75" s="154"/>
      <c r="H75" s="154"/>
      <c r="I75" s="154"/>
      <c r="J75" s="154"/>
      <c r="K75" s="154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7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380479-1316-4766-8C5B-8CF45B9955DD}">
  <dimension ref="A1:K75"/>
  <sheetViews>
    <sheetView showGridLines="0" workbookViewId="0"/>
  </sheetViews>
  <sheetFormatPr baseColWidth="10" defaultColWidth="10" defaultRowHeight="11.25"/>
  <cols>
    <col min="1" max="1" width="2.25" style="144" customWidth="1"/>
    <col min="2" max="2" width="1.5" style="155" customWidth="1"/>
    <col min="3" max="3" width="32.625" style="144" customWidth="1"/>
    <col min="4" max="4" width="9.375" style="144" customWidth="1"/>
    <col min="5" max="6" width="9.5" style="144" customWidth="1"/>
    <col min="7" max="9" width="9.375" style="144" customWidth="1"/>
    <col min="10" max="11" width="7.25" style="144" customWidth="1"/>
    <col min="12" max="16384" width="10" style="144"/>
  </cols>
  <sheetData>
    <row r="1" spans="1:11" ht="12" customHeight="1">
      <c r="A1" s="141"/>
      <c r="B1" s="142"/>
      <c r="C1" s="142"/>
      <c r="D1" s="142"/>
      <c r="E1" s="142"/>
      <c r="F1" s="142"/>
      <c r="G1" s="142"/>
      <c r="H1" s="142"/>
      <c r="I1" s="142"/>
      <c r="J1" s="143"/>
      <c r="K1" s="143"/>
    </row>
    <row r="2" spans="1:11" ht="12" customHeight="1">
      <c r="A2" s="13" t="s">
        <v>111</v>
      </c>
      <c r="B2" s="142"/>
      <c r="C2" s="142"/>
      <c r="D2" s="142"/>
      <c r="E2" s="142"/>
      <c r="F2" s="142"/>
      <c r="G2" s="142"/>
      <c r="H2" s="142"/>
      <c r="I2" s="142"/>
      <c r="J2" s="143"/>
      <c r="K2" s="143"/>
    </row>
    <row r="3" spans="1:11" ht="12" customHeight="1">
      <c r="A3" s="19"/>
      <c r="B3" s="142"/>
      <c r="C3" s="142"/>
      <c r="D3" s="142"/>
      <c r="E3" s="142"/>
      <c r="F3" s="142"/>
      <c r="G3" s="142"/>
      <c r="H3" s="142"/>
      <c r="I3" s="142"/>
      <c r="J3" s="143"/>
      <c r="K3" s="143"/>
    </row>
    <row r="4" spans="1:11" ht="12" customHeight="1">
      <c r="A4" s="19" t="s">
        <v>294</v>
      </c>
      <c r="B4" s="142"/>
      <c r="C4" s="142"/>
      <c r="D4" s="142"/>
      <c r="E4" s="142"/>
      <c r="F4" s="142"/>
      <c r="G4" s="142"/>
      <c r="H4" s="142"/>
      <c r="I4" s="142"/>
      <c r="J4" s="143"/>
      <c r="K4" s="143"/>
    </row>
    <row r="5" spans="1:11" ht="12" customHeight="1">
      <c r="A5" s="20" t="s">
        <v>69</v>
      </c>
      <c r="B5" s="142"/>
      <c r="C5" s="142"/>
      <c r="D5" s="142"/>
      <c r="E5" s="142"/>
      <c r="F5" s="142"/>
      <c r="G5" s="142"/>
      <c r="H5" s="142"/>
      <c r="I5" s="142"/>
      <c r="J5" s="143"/>
      <c r="K5" s="143"/>
    </row>
    <row r="6" spans="1:11" ht="12" customHeight="1">
      <c r="A6" s="148"/>
      <c r="B6" s="149"/>
      <c r="C6" s="148"/>
      <c r="D6" s="148"/>
      <c r="E6" s="148"/>
      <c r="F6" s="148"/>
      <c r="G6" s="148"/>
      <c r="H6" s="148"/>
      <c r="I6" s="148"/>
      <c r="J6" s="150"/>
      <c r="K6" s="150"/>
    </row>
    <row r="7" spans="1:11" ht="45">
      <c r="A7" s="151"/>
      <c r="B7" s="149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152"/>
      <c r="K7" s="152"/>
    </row>
    <row r="8" spans="1:11" ht="24" customHeight="1">
      <c r="A8" s="4">
        <v>1</v>
      </c>
      <c r="B8" s="7"/>
      <c r="C8" s="14" t="s">
        <v>73</v>
      </c>
      <c r="D8" s="153">
        <v>1429.2950000000001</v>
      </c>
      <c r="E8" s="153">
        <v>1017.8709999999999</v>
      </c>
      <c r="F8" s="153">
        <v>61.976999999999997</v>
      </c>
      <c r="G8" s="153">
        <v>119.643</v>
      </c>
      <c r="H8" s="153">
        <v>229.804</v>
      </c>
      <c r="I8" s="153">
        <v>0</v>
      </c>
      <c r="J8" s="154"/>
      <c r="K8" s="154"/>
    </row>
    <row r="9" spans="1:11" ht="12" customHeight="1">
      <c r="A9" s="4">
        <v>2</v>
      </c>
      <c r="B9" s="7" t="s">
        <v>58</v>
      </c>
      <c r="C9" s="15" t="s">
        <v>74</v>
      </c>
      <c r="D9" s="153">
        <v>719.46199999999999</v>
      </c>
      <c r="E9" s="153">
        <v>566.27200000000005</v>
      </c>
      <c r="F9" s="153">
        <v>32.231000000000002</v>
      </c>
      <c r="G9" s="153">
        <v>41.555000000000007</v>
      </c>
      <c r="H9" s="153">
        <v>79.403999999999996</v>
      </c>
      <c r="I9" s="153">
        <v>0</v>
      </c>
      <c r="J9" s="154"/>
      <c r="K9" s="154"/>
    </row>
    <row r="10" spans="1:11" ht="18" customHeight="1">
      <c r="A10" s="4">
        <v>3</v>
      </c>
      <c r="B10" s="7" t="s">
        <v>59</v>
      </c>
      <c r="C10" s="15" t="s">
        <v>77</v>
      </c>
      <c r="D10" s="153">
        <f t="shared" ref="D10:I10" si="0">D8-D9</f>
        <v>709.83300000000008</v>
      </c>
      <c r="E10" s="153">
        <f t="shared" si="0"/>
        <v>451.59899999999982</v>
      </c>
      <c r="F10" s="153">
        <f t="shared" si="0"/>
        <v>29.745999999999995</v>
      </c>
      <c r="G10" s="153">
        <f t="shared" si="0"/>
        <v>78.087999999999994</v>
      </c>
      <c r="H10" s="153">
        <f t="shared" si="0"/>
        <v>150.4</v>
      </c>
      <c r="I10" s="153">
        <f t="shared" si="0"/>
        <v>0</v>
      </c>
      <c r="J10" s="154"/>
      <c r="K10" s="154"/>
    </row>
    <row r="11" spans="1:11" ht="12" customHeight="1">
      <c r="A11" s="4">
        <v>4</v>
      </c>
      <c r="B11" s="7" t="s">
        <v>58</v>
      </c>
      <c r="C11" s="15" t="s">
        <v>78</v>
      </c>
      <c r="D11" s="153">
        <v>139.93599999999984</v>
      </c>
      <c r="E11" s="153">
        <v>78.076999999999998</v>
      </c>
      <c r="F11" s="153">
        <v>2.585</v>
      </c>
      <c r="G11" s="153">
        <v>18.775999999999996</v>
      </c>
      <c r="H11" s="153">
        <v>40.497999999999841</v>
      </c>
      <c r="I11" s="153">
        <v>0</v>
      </c>
      <c r="J11" s="154"/>
      <c r="K11" s="154"/>
    </row>
    <row r="12" spans="1:11" ht="18" customHeight="1">
      <c r="A12" s="4">
        <v>5</v>
      </c>
      <c r="B12" s="7" t="s">
        <v>59</v>
      </c>
      <c r="C12" s="15" t="s">
        <v>89</v>
      </c>
      <c r="D12" s="153">
        <f>D10-D11</f>
        <v>569.89700000000028</v>
      </c>
      <c r="E12" s="153">
        <f>E10-E11</f>
        <v>373.52199999999982</v>
      </c>
      <c r="F12" s="153">
        <f>F10-F11</f>
        <v>27.160999999999994</v>
      </c>
      <c r="G12" s="153">
        <f>G10-G11</f>
        <v>59.311999999999998</v>
      </c>
      <c r="H12" s="153">
        <f>H10-H11</f>
        <v>109.90200000000016</v>
      </c>
      <c r="I12" s="153">
        <v>-67.598000000000013</v>
      </c>
      <c r="J12" s="154"/>
      <c r="K12" s="154"/>
    </row>
    <row r="13" spans="1:11" ht="12" customHeight="1">
      <c r="A13" s="4">
        <v>6</v>
      </c>
      <c r="B13" s="7" t="s">
        <v>58</v>
      </c>
      <c r="C13" s="15" t="s">
        <v>90</v>
      </c>
      <c r="D13" s="153">
        <v>404.67199999999997</v>
      </c>
      <c r="E13" s="153">
        <v>274.654</v>
      </c>
      <c r="F13" s="153">
        <v>18.366</v>
      </c>
      <c r="G13" s="153">
        <v>59.977000000000004</v>
      </c>
      <c r="H13" s="153">
        <v>51.675000000000004</v>
      </c>
      <c r="I13" s="153">
        <v>3.278</v>
      </c>
      <c r="J13" s="154"/>
      <c r="K13" s="154"/>
    </row>
    <row r="14" spans="1:11" ht="12" customHeight="1">
      <c r="A14" s="4">
        <v>7</v>
      </c>
      <c r="B14" s="7" t="s">
        <v>58</v>
      </c>
      <c r="C14" s="15" t="s">
        <v>91</v>
      </c>
      <c r="D14" s="153">
        <v>7.2559999999999993</v>
      </c>
      <c r="E14" s="153">
        <v>2.8119999999999998</v>
      </c>
      <c r="F14" s="153">
        <v>2.0990000000000002</v>
      </c>
      <c r="G14" s="153">
        <v>8.5000000000000006E-2</v>
      </c>
      <c r="H14" s="153">
        <v>2.2599999999999998</v>
      </c>
      <c r="I14" s="153">
        <v>0</v>
      </c>
      <c r="J14" s="154"/>
      <c r="K14" s="154"/>
    </row>
    <row r="15" spans="1:11" ht="12" customHeight="1">
      <c r="A15" s="4">
        <v>8</v>
      </c>
      <c r="B15" s="7" t="s">
        <v>60</v>
      </c>
      <c r="C15" s="15" t="s">
        <v>92</v>
      </c>
      <c r="D15" s="153">
        <v>9.9939999999999998</v>
      </c>
      <c r="E15" s="153">
        <v>9.6539999999999999</v>
      </c>
      <c r="F15" s="153">
        <v>0</v>
      </c>
      <c r="G15" s="153">
        <v>0.04</v>
      </c>
      <c r="H15" s="153">
        <v>0.3</v>
      </c>
      <c r="I15" s="153">
        <v>0</v>
      </c>
      <c r="J15" s="154"/>
      <c r="K15" s="154"/>
    </row>
    <row r="16" spans="1:11" ht="18" customHeight="1">
      <c r="A16" s="4">
        <v>9</v>
      </c>
      <c r="B16" s="7" t="s">
        <v>59</v>
      </c>
      <c r="C16" s="15" t="s">
        <v>112</v>
      </c>
      <c r="D16" s="153">
        <f t="shared" ref="D16:I16" si="1">D12-D13-D14+D15</f>
        <v>167.96300000000031</v>
      </c>
      <c r="E16" s="153">
        <f t="shared" si="1"/>
        <v>105.70999999999982</v>
      </c>
      <c r="F16" s="153">
        <f t="shared" si="1"/>
        <v>6.6959999999999944</v>
      </c>
      <c r="G16" s="153">
        <f t="shared" si="1"/>
        <v>-0.71000000000000618</v>
      </c>
      <c r="H16" s="153">
        <f t="shared" si="1"/>
        <v>56.267000000000152</v>
      </c>
      <c r="I16" s="153">
        <f t="shared" si="1"/>
        <v>-70.876000000000019</v>
      </c>
      <c r="J16" s="154"/>
      <c r="K16" s="154"/>
    </row>
    <row r="17" spans="1:11" ht="12" customHeight="1">
      <c r="A17" s="4">
        <v>10</v>
      </c>
      <c r="B17" s="7" t="s">
        <v>60</v>
      </c>
      <c r="C17" s="15" t="s">
        <v>93</v>
      </c>
      <c r="D17" s="153">
        <v>405.54200000000003</v>
      </c>
      <c r="E17" s="153">
        <v>0</v>
      </c>
      <c r="F17" s="153">
        <v>0</v>
      </c>
      <c r="G17" s="153">
        <v>0</v>
      </c>
      <c r="H17" s="153">
        <v>405.54200000000003</v>
      </c>
      <c r="I17" s="153">
        <v>2.4079999999999999</v>
      </c>
      <c r="J17" s="154"/>
      <c r="K17" s="154"/>
    </row>
    <row r="18" spans="1:11" ht="12" customHeight="1">
      <c r="A18" s="4">
        <v>11</v>
      </c>
      <c r="B18" s="7" t="s">
        <v>58</v>
      </c>
      <c r="C18" s="15" t="s">
        <v>94</v>
      </c>
      <c r="D18" s="153">
        <v>9.8509999999999991</v>
      </c>
      <c r="E18" s="153">
        <v>0</v>
      </c>
      <c r="F18" s="153">
        <v>0</v>
      </c>
      <c r="G18" s="153">
        <v>9.8509999999999991</v>
      </c>
      <c r="H18" s="153">
        <v>0</v>
      </c>
      <c r="I18" s="153">
        <v>0.14399999999999999</v>
      </c>
      <c r="J18" s="154"/>
      <c r="K18" s="154"/>
    </row>
    <row r="19" spans="1:11" ht="12" customHeight="1">
      <c r="A19" s="4">
        <v>12</v>
      </c>
      <c r="B19" s="7" t="s">
        <v>60</v>
      </c>
      <c r="C19" s="15" t="s">
        <v>95</v>
      </c>
      <c r="D19" s="153">
        <v>87.38300000000001</v>
      </c>
      <c r="E19" s="153">
        <v>0</v>
      </c>
      <c r="F19" s="153">
        <v>0</v>
      </c>
      <c r="G19" s="153">
        <v>87.38300000000001</v>
      </c>
      <c r="H19" s="153">
        <v>0</v>
      </c>
      <c r="I19" s="153">
        <v>2.9510000000000001</v>
      </c>
      <c r="J19" s="154"/>
      <c r="K19" s="154"/>
    </row>
    <row r="20" spans="1:11" ht="12" customHeight="1">
      <c r="A20" s="4">
        <v>13</v>
      </c>
      <c r="B20" s="7" t="s">
        <v>58</v>
      </c>
      <c r="C20" s="15" t="s">
        <v>96</v>
      </c>
      <c r="D20" s="153">
        <v>202.39999999999998</v>
      </c>
      <c r="E20" s="153">
        <v>123.12</v>
      </c>
      <c r="F20" s="153">
        <v>62.027000000000001</v>
      </c>
      <c r="G20" s="153">
        <v>10.404</v>
      </c>
      <c r="H20" s="153">
        <v>6.849000000000002</v>
      </c>
      <c r="I20" s="153">
        <v>50.177</v>
      </c>
      <c r="J20" s="154"/>
      <c r="K20" s="154"/>
    </row>
    <row r="21" spans="1:11" ht="12" customHeight="1">
      <c r="A21" s="4">
        <v>14</v>
      </c>
      <c r="B21" s="7" t="s">
        <v>60</v>
      </c>
      <c r="C21" s="15" t="s">
        <v>97</v>
      </c>
      <c r="D21" s="153">
        <v>212.33400000000003</v>
      </c>
      <c r="E21" s="153">
        <v>45.249000000000002</v>
      </c>
      <c r="F21" s="153">
        <v>66.497</v>
      </c>
      <c r="G21" s="153">
        <v>6.2059999999999995</v>
      </c>
      <c r="H21" s="153">
        <v>94.382000000000005</v>
      </c>
      <c r="I21" s="153">
        <v>40.242999999999995</v>
      </c>
      <c r="J21" s="154"/>
      <c r="K21" s="154"/>
    </row>
    <row r="22" spans="1:11" ht="18" customHeight="1">
      <c r="A22" s="4">
        <v>15</v>
      </c>
      <c r="B22" s="7" t="s">
        <v>59</v>
      </c>
      <c r="C22" s="15" t="s">
        <v>219</v>
      </c>
      <c r="D22" s="153">
        <f t="shared" ref="D22:I22" si="2">D16+D17-D18+D19-D20+D21</f>
        <v>660.97100000000046</v>
      </c>
      <c r="E22" s="153">
        <f t="shared" si="2"/>
        <v>27.838999999999821</v>
      </c>
      <c r="F22" s="153">
        <f t="shared" si="2"/>
        <v>11.165999999999997</v>
      </c>
      <c r="G22" s="153">
        <f t="shared" si="2"/>
        <v>72.624000000000009</v>
      </c>
      <c r="H22" s="153">
        <f t="shared" si="2"/>
        <v>549.34200000000021</v>
      </c>
      <c r="I22" s="153">
        <f t="shared" si="2"/>
        <v>-75.595000000000027</v>
      </c>
      <c r="J22" s="154"/>
      <c r="K22" s="154"/>
    </row>
    <row r="23" spans="1:11" ht="12" customHeight="1">
      <c r="A23" s="4">
        <v>16</v>
      </c>
      <c r="B23" s="7" t="s">
        <v>58</v>
      </c>
      <c r="C23" s="15" t="s">
        <v>98</v>
      </c>
      <c r="D23" s="153">
        <v>97.359000000000009</v>
      </c>
      <c r="E23" s="153">
        <v>17.864000000000004</v>
      </c>
      <c r="F23" s="153">
        <v>2.5439999999999996</v>
      </c>
      <c r="G23" s="153">
        <v>0</v>
      </c>
      <c r="H23" s="153">
        <v>76.951000000000008</v>
      </c>
      <c r="I23" s="153">
        <v>6.4029999999999996</v>
      </c>
      <c r="J23" s="154"/>
      <c r="K23" s="154"/>
    </row>
    <row r="24" spans="1:11" ht="12" customHeight="1">
      <c r="A24" s="4">
        <v>17</v>
      </c>
      <c r="B24" s="7" t="s">
        <v>60</v>
      </c>
      <c r="C24" s="15" t="s">
        <v>99</v>
      </c>
      <c r="D24" s="153">
        <v>103.64200000000001</v>
      </c>
      <c r="E24" s="153">
        <v>0</v>
      </c>
      <c r="F24" s="153">
        <v>0</v>
      </c>
      <c r="G24" s="153">
        <v>103.64200000000001</v>
      </c>
      <c r="H24" s="153">
        <v>0</v>
      </c>
      <c r="I24" s="153">
        <v>0.12</v>
      </c>
      <c r="J24" s="154"/>
      <c r="K24" s="154"/>
    </row>
    <row r="25" spans="1:11" ht="12" customHeight="1">
      <c r="A25" s="4">
        <v>18</v>
      </c>
      <c r="B25" s="7" t="s">
        <v>58</v>
      </c>
      <c r="C25" s="15" t="s">
        <v>220</v>
      </c>
      <c r="D25" s="153">
        <v>162.03100000000001</v>
      </c>
      <c r="E25" s="153">
        <v>0</v>
      </c>
      <c r="F25" s="153">
        <v>0</v>
      </c>
      <c r="G25" s="153">
        <v>0</v>
      </c>
      <c r="H25" s="153">
        <v>162.03100000000001</v>
      </c>
      <c r="I25" s="153">
        <v>0.53</v>
      </c>
      <c r="J25" s="154"/>
      <c r="K25" s="154"/>
    </row>
    <row r="26" spans="1:11" ht="12" customHeight="1">
      <c r="A26" s="4">
        <v>19</v>
      </c>
      <c r="B26" s="7" t="s">
        <v>60</v>
      </c>
      <c r="C26" s="15" t="s">
        <v>221</v>
      </c>
      <c r="D26" s="153">
        <v>161.875</v>
      </c>
      <c r="E26" s="153">
        <v>4.740000000000002</v>
      </c>
      <c r="F26" s="153">
        <v>27.259</v>
      </c>
      <c r="G26" s="153">
        <v>129.68100000000001</v>
      </c>
      <c r="H26" s="153">
        <v>0.19499999999999998</v>
      </c>
      <c r="I26" s="153">
        <v>0.68599999999999994</v>
      </c>
      <c r="J26" s="154"/>
      <c r="K26" s="154"/>
    </row>
    <row r="27" spans="1:11" ht="12" customHeight="1">
      <c r="A27" s="4">
        <v>20</v>
      </c>
      <c r="B27" s="7" t="s">
        <v>58</v>
      </c>
      <c r="C27" s="15" t="s">
        <v>100</v>
      </c>
      <c r="D27" s="153">
        <v>137.30199999999996</v>
      </c>
      <c r="E27" s="153">
        <v>4.0679999999999996</v>
      </c>
      <c r="F27" s="153">
        <v>12.64</v>
      </c>
      <c r="G27" s="153">
        <v>120.39899999999997</v>
      </c>
      <c r="H27" s="153">
        <v>0.19499999999999998</v>
      </c>
      <c r="I27" s="153">
        <v>0.67900000000000005</v>
      </c>
      <c r="J27" s="154"/>
      <c r="K27" s="154"/>
    </row>
    <row r="28" spans="1:11" ht="12" customHeight="1">
      <c r="A28" s="4">
        <v>21</v>
      </c>
      <c r="B28" s="7" t="s">
        <v>60</v>
      </c>
      <c r="C28" s="15" t="s">
        <v>114</v>
      </c>
      <c r="D28" s="153">
        <v>135.97499999999999</v>
      </c>
      <c r="E28" s="153">
        <v>0</v>
      </c>
      <c r="F28" s="153">
        <v>0</v>
      </c>
      <c r="G28" s="153">
        <v>0</v>
      </c>
      <c r="H28" s="153">
        <v>135.97499999999999</v>
      </c>
      <c r="I28" s="153">
        <v>2.0060000000000002</v>
      </c>
      <c r="J28" s="154"/>
      <c r="K28" s="154"/>
    </row>
    <row r="29" spans="1:11" ht="12" customHeight="1">
      <c r="A29" s="4">
        <v>22</v>
      </c>
      <c r="B29" s="7" t="s">
        <v>58</v>
      </c>
      <c r="C29" s="15" t="s">
        <v>101</v>
      </c>
      <c r="D29" s="153">
        <v>71.637999999999977</v>
      </c>
      <c r="E29" s="153">
        <v>8.0179999999999989</v>
      </c>
      <c r="F29" s="153">
        <v>30.817999999999998</v>
      </c>
      <c r="G29" s="153">
        <v>15.618999999999986</v>
      </c>
      <c r="H29" s="153">
        <v>17.183</v>
      </c>
      <c r="I29" s="153">
        <v>12.181000000000001</v>
      </c>
      <c r="J29" s="154"/>
      <c r="K29" s="154"/>
    </row>
    <row r="30" spans="1:11" ht="12" customHeight="1">
      <c r="A30" s="4">
        <v>23</v>
      </c>
      <c r="B30" s="7" t="s">
        <v>60</v>
      </c>
      <c r="C30" s="15" t="s">
        <v>102</v>
      </c>
      <c r="D30" s="153">
        <v>63.784999999999997</v>
      </c>
      <c r="E30" s="153">
        <v>4.0649999999999995</v>
      </c>
      <c r="F30" s="153">
        <v>30.844999999999995</v>
      </c>
      <c r="G30" s="153">
        <v>5.2270000000000039</v>
      </c>
      <c r="H30" s="153">
        <v>23.648000000000003</v>
      </c>
      <c r="I30" s="153">
        <v>20.033999999999995</v>
      </c>
      <c r="J30" s="154"/>
      <c r="K30" s="154"/>
    </row>
    <row r="31" spans="1:11" ht="18" customHeight="1">
      <c r="A31" s="4">
        <v>24</v>
      </c>
      <c r="B31" s="7" t="s">
        <v>59</v>
      </c>
      <c r="C31" s="15" t="s">
        <v>79</v>
      </c>
      <c r="D31" s="153">
        <f t="shared" ref="D31:I31" si="3">D22-D23+D24-D25+D26-D27+D28-D29+D30</f>
        <v>657.91800000000046</v>
      </c>
      <c r="E31" s="153">
        <f t="shared" si="3"/>
        <v>6.6939999999998197</v>
      </c>
      <c r="F31" s="153">
        <f t="shared" si="3"/>
        <v>23.267999999999997</v>
      </c>
      <c r="G31" s="153">
        <f t="shared" si="3"/>
        <v>175.15600000000003</v>
      </c>
      <c r="H31" s="153">
        <f t="shared" si="3"/>
        <v>452.80000000000018</v>
      </c>
      <c r="I31" s="153">
        <f t="shared" si="3"/>
        <v>-72.542000000000044</v>
      </c>
      <c r="J31" s="154"/>
      <c r="K31" s="154"/>
    </row>
    <row r="32" spans="1:11" ht="12" customHeight="1">
      <c r="A32" s="4">
        <v>25</v>
      </c>
      <c r="B32" s="7" t="s">
        <v>58</v>
      </c>
      <c r="C32" s="15" t="s">
        <v>75</v>
      </c>
      <c r="D32" s="153">
        <v>575.822</v>
      </c>
      <c r="E32" s="153">
        <v>0</v>
      </c>
      <c r="F32" s="153">
        <v>0</v>
      </c>
      <c r="G32" s="153">
        <v>154.446</v>
      </c>
      <c r="H32" s="153">
        <v>421.37599999999998</v>
      </c>
      <c r="I32" s="153">
        <v>0</v>
      </c>
      <c r="J32" s="154"/>
      <c r="K32" s="154"/>
    </row>
    <row r="33" spans="1:11" ht="20.100000000000001" customHeight="1">
      <c r="A33" s="8">
        <v>26</v>
      </c>
      <c r="B33" s="9" t="s">
        <v>60</v>
      </c>
      <c r="C33" s="16" t="s">
        <v>80</v>
      </c>
      <c r="D33" s="153">
        <v>0</v>
      </c>
      <c r="E33" s="153">
        <v>-0.77400000000000002</v>
      </c>
      <c r="F33" s="153">
        <v>-12.154000000000003</v>
      </c>
      <c r="G33" s="153">
        <v>0</v>
      </c>
      <c r="H33" s="153">
        <v>12.928000000000001</v>
      </c>
      <c r="I33" s="153">
        <v>0</v>
      </c>
      <c r="J33" s="154"/>
      <c r="K33" s="154"/>
    </row>
    <row r="34" spans="1:11" ht="18" customHeight="1">
      <c r="A34" s="4">
        <v>27</v>
      </c>
      <c r="B34" s="7" t="s">
        <v>59</v>
      </c>
      <c r="C34" s="15" t="s">
        <v>81</v>
      </c>
      <c r="D34" s="153">
        <f t="shared" ref="D34:I34" si="4">D31-D32+D33</f>
        <v>82.096000000000458</v>
      </c>
      <c r="E34" s="153">
        <f t="shared" si="4"/>
        <v>5.9199999999998196</v>
      </c>
      <c r="F34" s="153">
        <f t="shared" si="4"/>
        <v>11.113999999999994</v>
      </c>
      <c r="G34" s="153">
        <f t="shared" si="4"/>
        <v>20.710000000000036</v>
      </c>
      <c r="H34" s="153">
        <f t="shared" si="4"/>
        <v>44.352000000000203</v>
      </c>
      <c r="I34" s="153">
        <f t="shared" si="4"/>
        <v>-72.542000000000044</v>
      </c>
      <c r="J34" s="154"/>
      <c r="K34" s="154"/>
    </row>
    <row r="35" spans="1:11" ht="12" customHeight="1">
      <c r="A35" s="4">
        <v>28</v>
      </c>
      <c r="B35" s="7" t="s">
        <v>58</v>
      </c>
      <c r="C35" s="15" t="s">
        <v>103</v>
      </c>
      <c r="D35" s="153">
        <v>15.862000000000002</v>
      </c>
      <c r="E35" s="153">
        <v>0.15199999999999991</v>
      </c>
      <c r="F35" s="153">
        <v>4.8860000000000001</v>
      </c>
      <c r="G35" s="153">
        <v>7.5390000000000015</v>
      </c>
      <c r="H35" s="153">
        <v>3.2849999999999997</v>
      </c>
      <c r="I35" s="153">
        <v>0.52600000000000002</v>
      </c>
      <c r="J35" s="154"/>
      <c r="K35" s="154"/>
    </row>
    <row r="36" spans="1:11" ht="12" customHeight="1">
      <c r="A36" s="4">
        <v>29</v>
      </c>
      <c r="B36" s="7" t="s">
        <v>60</v>
      </c>
      <c r="C36" s="15" t="s">
        <v>104</v>
      </c>
      <c r="D36" s="153">
        <v>14.040999999999997</v>
      </c>
      <c r="E36" s="153">
        <v>3.5150000000000001</v>
      </c>
      <c r="F36" s="153">
        <v>1.6879999999999999</v>
      </c>
      <c r="G36" s="153">
        <v>4.4349999999999987</v>
      </c>
      <c r="H36" s="153">
        <v>4.4030000000000005</v>
      </c>
      <c r="I36" s="153">
        <v>2.347</v>
      </c>
      <c r="J36" s="154"/>
      <c r="K36" s="154"/>
    </row>
    <row r="37" spans="1:11" ht="12" customHeight="1">
      <c r="A37" s="4">
        <v>30</v>
      </c>
      <c r="B37" s="7" t="s">
        <v>58</v>
      </c>
      <c r="C37" s="15" t="s">
        <v>76</v>
      </c>
      <c r="D37" s="153">
        <v>149.49</v>
      </c>
      <c r="E37" s="153">
        <v>79.365999999999985</v>
      </c>
      <c r="F37" s="153">
        <v>2.6760000000000002</v>
      </c>
      <c r="G37" s="153">
        <v>19.096</v>
      </c>
      <c r="H37" s="153">
        <v>48.352000000000004</v>
      </c>
      <c r="I37" s="153">
        <v>0</v>
      </c>
      <c r="J37" s="154"/>
      <c r="K37" s="154"/>
    </row>
    <row r="38" spans="1:11" ht="12" customHeight="1">
      <c r="A38" s="4">
        <v>31</v>
      </c>
      <c r="B38" s="7" t="s">
        <v>60</v>
      </c>
      <c r="C38" s="15" t="s">
        <v>78</v>
      </c>
      <c r="D38" s="153">
        <v>139.93599999999984</v>
      </c>
      <c r="E38" s="153">
        <v>78.076999999999998</v>
      </c>
      <c r="F38" s="153">
        <v>2.585</v>
      </c>
      <c r="G38" s="153">
        <v>18.775999999999996</v>
      </c>
      <c r="H38" s="153">
        <v>40.497999999999841</v>
      </c>
      <c r="I38" s="153">
        <v>0</v>
      </c>
      <c r="J38" s="154"/>
      <c r="K38" s="154"/>
    </row>
    <row r="39" spans="1:11" ht="12" customHeight="1">
      <c r="A39" s="4">
        <v>32</v>
      </c>
      <c r="B39" s="7" t="s">
        <v>58</v>
      </c>
      <c r="C39" s="15" t="s">
        <v>82</v>
      </c>
      <c r="D39" s="153">
        <v>-1.5349999999999999</v>
      </c>
      <c r="E39" s="153">
        <v>-1.6919999999999999</v>
      </c>
      <c r="F39" s="153">
        <v>0.28000000000000003</v>
      </c>
      <c r="G39" s="153">
        <v>-0.33899999999999997</v>
      </c>
      <c r="H39" s="153">
        <v>0.216</v>
      </c>
      <c r="I39" s="153">
        <v>1.5349999999999999</v>
      </c>
      <c r="J39" s="154"/>
      <c r="K39" s="154"/>
    </row>
    <row r="40" spans="1:11" ht="18" customHeight="1">
      <c r="A40" s="4">
        <v>33</v>
      </c>
      <c r="B40" s="7" t="s">
        <v>59</v>
      </c>
      <c r="C40" s="15" t="s">
        <v>83</v>
      </c>
      <c r="D40" s="153">
        <f t="shared" ref="D40:I40" si="5">D34-D35+D36-D37+D38-D39</f>
        <v>72.256000000000284</v>
      </c>
      <c r="E40" s="153">
        <f t="shared" si="5"/>
        <v>9.6859999999998294</v>
      </c>
      <c r="F40" s="153">
        <f t="shared" si="5"/>
        <v>7.5449999999999928</v>
      </c>
      <c r="G40" s="153">
        <f t="shared" si="5"/>
        <v>17.625000000000028</v>
      </c>
      <c r="H40" s="153">
        <f t="shared" si="5"/>
        <v>37.400000000000041</v>
      </c>
      <c r="I40" s="153">
        <f t="shared" si="5"/>
        <v>-72.256000000000043</v>
      </c>
      <c r="J40" s="154"/>
      <c r="K40" s="154"/>
    </row>
    <row r="41" spans="1:11" ht="20.100000000000001" customHeight="1">
      <c r="A41" s="4"/>
      <c r="B41" s="7"/>
      <c r="C41" s="17" t="s">
        <v>105</v>
      </c>
      <c r="D41" s="153"/>
      <c r="E41" s="153"/>
      <c r="F41" s="153"/>
      <c r="G41" s="153"/>
      <c r="H41" s="153"/>
      <c r="I41" s="153"/>
      <c r="J41" s="154"/>
      <c r="K41" s="154"/>
    </row>
    <row r="42" spans="1:11" ht="18" customHeight="1">
      <c r="A42" s="4">
        <v>34</v>
      </c>
      <c r="B42" s="7"/>
      <c r="C42" s="15" t="s">
        <v>79</v>
      </c>
      <c r="D42" s="153">
        <v>657.91800000000012</v>
      </c>
      <c r="E42" s="153">
        <v>6.6939999999997966</v>
      </c>
      <c r="F42" s="153">
        <v>23.267999999999986</v>
      </c>
      <c r="G42" s="153">
        <v>175.15600000000006</v>
      </c>
      <c r="H42" s="153">
        <v>452.8000000000003</v>
      </c>
      <c r="I42" s="153">
        <v>-72.54200000000003</v>
      </c>
      <c r="J42" s="154"/>
      <c r="K42" s="154"/>
    </row>
    <row r="43" spans="1:11" ht="12" customHeight="1">
      <c r="A43" s="4">
        <v>35</v>
      </c>
      <c r="B43" s="7" t="s">
        <v>58</v>
      </c>
      <c r="C43" s="18" t="s">
        <v>106</v>
      </c>
      <c r="D43" s="153">
        <v>98.619</v>
      </c>
      <c r="E43" s="153">
        <v>0</v>
      </c>
      <c r="F43" s="153">
        <v>0</v>
      </c>
      <c r="G43" s="153">
        <v>98.619</v>
      </c>
      <c r="H43" s="153">
        <v>0</v>
      </c>
      <c r="I43" s="153">
        <v>0</v>
      </c>
      <c r="J43" s="154"/>
      <c r="K43" s="154"/>
    </row>
    <row r="44" spans="1:11" ht="12" customHeight="1">
      <c r="A44" s="4">
        <v>36</v>
      </c>
      <c r="B44" s="7" t="s">
        <v>60</v>
      </c>
      <c r="C44" s="18" t="s">
        <v>107</v>
      </c>
      <c r="D44" s="153">
        <v>98.619</v>
      </c>
      <c r="E44" s="153">
        <v>0</v>
      </c>
      <c r="F44" s="153">
        <v>0</v>
      </c>
      <c r="G44" s="153">
        <v>0</v>
      </c>
      <c r="H44" s="153">
        <v>98.619</v>
      </c>
      <c r="I44" s="153">
        <v>0</v>
      </c>
      <c r="J44" s="154"/>
      <c r="K44" s="154"/>
    </row>
    <row r="45" spans="1:11" ht="18" customHeight="1">
      <c r="A45" s="4">
        <v>37</v>
      </c>
      <c r="B45" s="7" t="s">
        <v>59</v>
      </c>
      <c r="C45" s="15" t="s">
        <v>113</v>
      </c>
      <c r="D45" s="153">
        <f t="shared" ref="D45:I45" si="6">D42-D43+D44</f>
        <v>657.91800000000012</v>
      </c>
      <c r="E45" s="153">
        <f t="shared" si="6"/>
        <v>6.6939999999997966</v>
      </c>
      <c r="F45" s="153">
        <f t="shared" si="6"/>
        <v>23.267999999999986</v>
      </c>
      <c r="G45" s="153">
        <f t="shared" si="6"/>
        <v>76.537000000000063</v>
      </c>
      <c r="H45" s="153">
        <f t="shared" si="6"/>
        <v>551.41900000000032</v>
      </c>
      <c r="I45" s="153">
        <f t="shared" si="6"/>
        <v>-72.54200000000003</v>
      </c>
      <c r="J45" s="154"/>
      <c r="K45" s="154"/>
    </row>
    <row r="46" spans="1:11" ht="12" customHeight="1">
      <c r="A46" s="4">
        <v>38</v>
      </c>
      <c r="B46" s="7" t="s">
        <v>58</v>
      </c>
      <c r="C46" s="15" t="s">
        <v>108</v>
      </c>
      <c r="D46" s="153">
        <v>575.822</v>
      </c>
      <c r="E46" s="153">
        <v>0</v>
      </c>
      <c r="F46" s="153">
        <v>0</v>
      </c>
      <c r="G46" s="153">
        <v>55.827000000000005</v>
      </c>
      <c r="H46" s="153">
        <v>519.995</v>
      </c>
      <c r="I46" s="153">
        <v>0</v>
      </c>
      <c r="J46" s="154"/>
      <c r="K46" s="154"/>
    </row>
    <row r="47" spans="1:11" ht="20.100000000000001" customHeight="1">
      <c r="A47" s="8">
        <v>39</v>
      </c>
      <c r="B47" s="9" t="s">
        <v>60</v>
      </c>
      <c r="C47" s="16" t="s">
        <v>80</v>
      </c>
      <c r="D47" s="153">
        <v>0</v>
      </c>
      <c r="E47" s="153">
        <v>-0.77400000000000002</v>
      </c>
      <c r="F47" s="153">
        <v>-12.154000000000003</v>
      </c>
      <c r="G47" s="153">
        <v>0</v>
      </c>
      <c r="H47" s="153">
        <v>12.928000000000001</v>
      </c>
      <c r="I47" s="153">
        <v>0</v>
      </c>
      <c r="J47" s="154"/>
      <c r="K47" s="154"/>
    </row>
    <row r="48" spans="1:11" ht="18" customHeight="1">
      <c r="A48" s="4">
        <v>40</v>
      </c>
      <c r="B48" s="7" t="s">
        <v>59</v>
      </c>
      <c r="C48" s="15" t="s">
        <v>81</v>
      </c>
      <c r="D48" s="153">
        <f t="shared" ref="D48:I48" si="7">D45-D46+D47</f>
        <v>82.096000000000117</v>
      </c>
      <c r="E48" s="153">
        <f t="shared" si="7"/>
        <v>5.9199999999997965</v>
      </c>
      <c r="F48" s="153">
        <f t="shared" si="7"/>
        <v>11.113999999999983</v>
      </c>
      <c r="G48" s="153">
        <f t="shared" si="7"/>
        <v>20.710000000000058</v>
      </c>
      <c r="H48" s="153">
        <f t="shared" si="7"/>
        <v>44.352000000000317</v>
      </c>
      <c r="I48" s="153">
        <f t="shared" si="7"/>
        <v>-72.54200000000003</v>
      </c>
      <c r="J48" s="154"/>
      <c r="K48" s="154"/>
    </row>
    <row r="49" spans="1:11" ht="12" customHeight="1">
      <c r="D49" s="154"/>
      <c r="E49" s="154"/>
      <c r="F49" s="154"/>
      <c r="G49" s="154"/>
      <c r="H49" s="154"/>
      <c r="I49" s="154"/>
      <c r="J49" s="154"/>
      <c r="K49" s="154"/>
    </row>
    <row r="50" spans="1:11" ht="12" customHeight="1">
      <c r="A50" s="148"/>
      <c r="B50" s="149"/>
      <c r="D50" s="154"/>
      <c r="E50" s="154"/>
      <c r="F50" s="154"/>
      <c r="G50" s="154"/>
      <c r="H50" s="154"/>
      <c r="I50" s="154"/>
      <c r="J50" s="154"/>
      <c r="K50" s="154"/>
    </row>
    <row r="51" spans="1:11" ht="12" customHeight="1">
      <c r="A51" s="4" t="s">
        <v>109</v>
      </c>
      <c r="D51" s="154"/>
      <c r="E51" s="154"/>
      <c r="F51" s="154"/>
      <c r="G51" s="154"/>
      <c r="H51" s="154"/>
      <c r="I51" s="154"/>
      <c r="J51" s="154"/>
      <c r="K51" s="154"/>
    </row>
    <row r="52" spans="1:11" ht="11.1" customHeight="1">
      <c r="A52" s="4" t="s">
        <v>110</v>
      </c>
      <c r="D52" s="154"/>
      <c r="E52" s="154"/>
      <c r="F52" s="154"/>
      <c r="G52" s="154"/>
      <c r="H52" s="154"/>
      <c r="I52" s="154"/>
      <c r="J52" s="154"/>
      <c r="K52" s="154"/>
    </row>
    <row r="53" spans="1:11" ht="11.1" customHeight="1">
      <c r="A53" s="4" t="s">
        <v>222</v>
      </c>
      <c r="D53" s="154"/>
      <c r="E53" s="154"/>
      <c r="F53" s="154"/>
      <c r="G53" s="154"/>
      <c r="H53" s="154"/>
      <c r="I53" s="154"/>
      <c r="J53" s="154"/>
      <c r="K53" s="154"/>
    </row>
    <row r="54" spans="1:11" ht="11.1" customHeight="1">
      <c r="D54" s="154"/>
      <c r="E54" s="154"/>
      <c r="F54" s="154"/>
      <c r="G54" s="154"/>
      <c r="H54" s="154"/>
      <c r="I54" s="154"/>
      <c r="J54" s="154"/>
      <c r="K54" s="154"/>
    </row>
    <row r="55" spans="1:11" ht="12" customHeight="1">
      <c r="D55" s="154"/>
      <c r="E55" s="154"/>
      <c r="F55" s="154"/>
      <c r="G55" s="154"/>
      <c r="H55" s="154"/>
      <c r="I55" s="154"/>
      <c r="J55" s="154"/>
      <c r="K55" s="154"/>
    </row>
    <row r="56" spans="1:11" ht="12" customHeight="1">
      <c r="D56" s="154"/>
      <c r="E56" s="154"/>
      <c r="F56" s="154"/>
      <c r="G56" s="154"/>
      <c r="H56" s="154"/>
      <c r="I56" s="154"/>
      <c r="J56" s="154"/>
      <c r="K56" s="154"/>
    </row>
    <row r="57" spans="1:11" ht="12" customHeight="1">
      <c r="D57" s="154"/>
      <c r="E57" s="154"/>
      <c r="F57" s="154"/>
      <c r="G57" s="154"/>
      <c r="H57" s="154"/>
      <c r="I57" s="154"/>
      <c r="J57" s="154"/>
      <c r="K57" s="154"/>
    </row>
    <row r="58" spans="1:11" ht="12" customHeight="1">
      <c r="D58" s="154"/>
      <c r="E58" s="154"/>
      <c r="F58" s="154"/>
      <c r="G58" s="154"/>
      <c r="H58" s="154"/>
      <c r="I58" s="154"/>
      <c r="J58" s="154"/>
      <c r="K58" s="154"/>
    </row>
    <row r="59" spans="1:11" ht="12" customHeight="1">
      <c r="D59" s="154"/>
      <c r="E59" s="154"/>
      <c r="F59" s="154"/>
      <c r="G59" s="154"/>
      <c r="H59" s="154"/>
      <c r="I59" s="154"/>
      <c r="J59" s="154"/>
      <c r="K59" s="154"/>
    </row>
    <row r="60" spans="1:11" ht="12" customHeight="1">
      <c r="D60" s="154"/>
      <c r="E60" s="154"/>
      <c r="F60" s="154"/>
      <c r="G60" s="154"/>
      <c r="H60" s="154"/>
      <c r="I60" s="154"/>
      <c r="J60" s="154"/>
      <c r="K60" s="154"/>
    </row>
    <row r="61" spans="1:11" ht="12" customHeight="1">
      <c r="D61" s="154"/>
      <c r="E61" s="154"/>
      <c r="F61" s="154"/>
      <c r="G61" s="154"/>
      <c r="H61" s="154"/>
      <c r="I61" s="154"/>
      <c r="J61" s="154"/>
      <c r="K61" s="154"/>
    </row>
    <row r="62" spans="1:11" ht="12" customHeight="1">
      <c r="D62" s="154"/>
      <c r="E62" s="154"/>
      <c r="F62" s="154"/>
      <c r="G62" s="154"/>
      <c r="H62" s="154"/>
      <c r="I62" s="154"/>
      <c r="J62" s="154"/>
      <c r="K62" s="154"/>
    </row>
    <row r="63" spans="1:11" ht="12" customHeight="1">
      <c r="D63" s="154"/>
      <c r="E63" s="154"/>
      <c r="F63" s="154"/>
      <c r="G63" s="154"/>
      <c r="H63" s="154"/>
      <c r="I63" s="154"/>
      <c r="J63" s="154"/>
      <c r="K63" s="154"/>
    </row>
    <row r="64" spans="1:11" ht="12" customHeight="1">
      <c r="D64" s="154"/>
      <c r="E64" s="154"/>
      <c r="F64" s="154"/>
      <c r="G64" s="154"/>
      <c r="H64" s="154"/>
      <c r="I64" s="154"/>
      <c r="J64" s="154"/>
      <c r="K64" s="154"/>
    </row>
    <row r="65" spans="4:11" ht="12" customHeight="1">
      <c r="D65" s="154"/>
      <c r="E65" s="154"/>
      <c r="F65" s="154"/>
      <c r="G65" s="154"/>
      <c r="H65" s="154"/>
      <c r="I65" s="154"/>
      <c r="J65" s="154"/>
      <c r="K65" s="154"/>
    </row>
    <row r="66" spans="4:11" ht="12" customHeight="1">
      <c r="D66" s="154"/>
      <c r="E66" s="154"/>
      <c r="F66" s="154"/>
      <c r="G66" s="154"/>
      <c r="H66" s="154"/>
      <c r="I66" s="154"/>
      <c r="J66" s="154"/>
      <c r="K66" s="154"/>
    </row>
    <row r="67" spans="4:11" ht="12" customHeight="1">
      <c r="D67" s="154"/>
      <c r="E67" s="154"/>
      <c r="F67" s="154"/>
      <c r="G67" s="154"/>
      <c r="H67" s="154"/>
      <c r="I67" s="154"/>
      <c r="J67" s="154"/>
      <c r="K67" s="154"/>
    </row>
    <row r="68" spans="4:11" ht="12" customHeight="1">
      <c r="D68" s="154"/>
      <c r="E68" s="154"/>
      <c r="F68" s="154"/>
      <c r="G68" s="154"/>
      <c r="H68" s="154"/>
      <c r="I68" s="154"/>
      <c r="J68" s="154"/>
      <c r="K68" s="154"/>
    </row>
    <row r="69" spans="4:11" ht="12" customHeight="1">
      <c r="D69" s="154"/>
      <c r="E69" s="154"/>
      <c r="F69" s="154"/>
      <c r="G69" s="154"/>
      <c r="H69" s="154"/>
      <c r="I69" s="154"/>
      <c r="J69" s="154"/>
      <c r="K69" s="154"/>
    </row>
    <row r="70" spans="4:11" ht="12" customHeight="1">
      <c r="D70" s="154"/>
      <c r="E70" s="154"/>
      <c r="F70" s="154"/>
      <c r="G70" s="154"/>
      <c r="H70" s="154"/>
      <c r="I70" s="154"/>
      <c r="J70" s="154"/>
      <c r="K70" s="154"/>
    </row>
    <row r="71" spans="4:11" ht="12" customHeight="1">
      <c r="D71" s="154"/>
      <c r="E71" s="154"/>
      <c r="F71" s="154"/>
      <c r="G71" s="154"/>
      <c r="H71" s="154"/>
      <c r="I71" s="154"/>
      <c r="J71" s="154"/>
      <c r="K71" s="154"/>
    </row>
    <row r="72" spans="4:11" ht="12" customHeight="1">
      <c r="D72" s="154"/>
      <c r="E72" s="154"/>
      <c r="F72" s="154"/>
      <c r="G72" s="154"/>
      <c r="H72" s="154"/>
      <c r="I72" s="154"/>
      <c r="J72" s="154"/>
      <c r="K72" s="154"/>
    </row>
    <row r="73" spans="4:11" ht="12" customHeight="1">
      <c r="D73" s="154"/>
      <c r="E73" s="154"/>
      <c r="F73" s="154"/>
      <c r="G73" s="154"/>
      <c r="H73" s="154"/>
      <c r="I73" s="154"/>
      <c r="J73" s="154"/>
      <c r="K73" s="154"/>
    </row>
    <row r="74" spans="4:11" ht="12" customHeight="1">
      <c r="D74" s="154"/>
      <c r="E74" s="154"/>
      <c r="F74" s="154"/>
      <c r="G74" s="154"/>
      <c r="H74" s="154"/>
      <c r="I74" s="154"/>
      <c r="J74" s="154"/>
      <c r="K74" s="154"/>
    </row>
    <row r="75" spans="4:11" ht="12" customHeight="1">
      <c r="D75" s="154"/>
      <c r="E75" s="154"/>
      <c r="F75" s="154"/>
      <c r="G75" s="154"/>
      <c r="H75" s="154"/>
      <c r="I75" s="154"/>
      <c r="J75" s="154"/>
      <c r="K75" s="154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7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66DA58-23E4-4069-A82A-8CE85D7D6695}">
  <dimension ref="A1:K75"/>
  <sheetViews>
    <sheetView showGridLines="0" workbookViewId="0"/>
  </sheetViews>
  <sheetFormatPr baseColWidth="10" defaultColWidth="10" defaultRowHeight="11.25"/>
  <cols>
    <col min="1" max="1" width="2.25" style="144" customWidth="1"/>
    <col min="2" max="2" width="1.5" style="155" customWidth="1"/>
    <col min="3" max="3" width="32.625" style="144" customWidth="1"/>
    <col min="4" max="4" width="9.375" style="144" customWidth="1"/>
    <col min="5" max="6" width="9.5" style="144" customWidth="1"/>
    <col min="7" max="9" width="9.375" style="144" customWidth="1"/>
    <col min="10" max="11" width="7.25" style="144" customWidth="1"/>
    <col min="12" max="16384" width="10" style="144"/>
  </cols>
  <sheetData>
    <row r="1" spans="1:11" ht="12" customHeight="1">
      <c r="A1" s="141"/>
      <c r="B1" s="142"/>
      <c r="C1" s="142"/>
      <c r="D1" s="142"/>
      <c r="E1" s="142"/>
      <c r="F1" s="142"/>
      <c r="G1" s="142"/>
      <c r="H1" s="142"/>
      <c r="I1" s="142"/>
      <c r="J1" s="143"/>
      <c r="K1" s="143"/>
    </row>
    <row r="2" spans="1:11" ht="12" customHeight="1">
      <c r="A2" s="13" t="s">
        <v>111</v>
      </c>
      <c r="B2" s="142"/>
      <c r="C2" s="142"/>
      <c r="D2" s="142"/>
      <c r="E2" s="142"/>
      <c r="F2" s="142"/>
      <c r="G2" s="142"/>
      <c r="H2" s="142"/>
      <c r="I2" s="142"/>
      <c r="J2" s="143"/>
      <c r="K2" s="143"/>
    </row>
    <row r="3" spans="1:11" ht="12" customHeight="1">
      <c r="A3" s="19"/>
      <c r="B3" s="142"/>
      <c r="C3" s="142"/>
      <c r="D3" s="142"/>
      <c r="E3" s="142"/>
      <c r="F3" s="142"/>
      <c r="G3" s="142"/>
      <c r="H3" s="142"/>
      <c r="I3" s="142"/>
      <c r="J3" s="143"/>
      <c r="K3" s="143"/>
    </row>
    <row r="4" spans="1:11" ht="12" customHeight="1">
      <c r="A4" s="19" t="s">
        <v>295</v>
      </c>
      <c r="B4" s="142"/>
      <c r="C4" s="142"/>
      <c r="D4" s="142"/>
      <c r="E4" s="142"/>
      <c r="F4" s="142"/>
      <c r="G4" s="142"/>
      <c r="H4" s="142"/>
      <c r="I4" s="142"/>
      <c r="J4" s="143"/>
      <c r="K4" s="143"/>
    </row>
    <row r="5" spans="1:11" ht="12" customHeight="1">
      <c r="A5" s="20" t="s">
        <v>69</v>
      </c>
      <c r="B5" s="142"/>
      <c r="C5" s="142"/>
      <c r="D5" s="142"/>
      <c r="E5" s="142"/>
      <c r="F5" s="142"/>
      <c r="G5" s="142"/>
      <c r="H5" s="142"/>
      <c r="I5" s="142"/>
      <c r="J5" s="143"/>
      <c r="K5" s="143"/>
    </row>
    <row r="6" spans="1:11" ht="12" customHeight="1">
      <c r="A6" s="148"/>
      <c r="B6" s="149"/>
      <c r="C6" s="148"/>
      <c r="D6" s="148"/>
      <c r="E6" s="148"/>
      <c r="F6" s="148"/>
      <c r="G6" s="148"/>
      <c r="H6" s="148"/>
      <c r="I6" s="148"/>
      <c r="J6" s="150"/>
      <c r="K6" s="150"/>
    </row>
    <row r="7" spans="1:11" ht="45">
      <c r="A7" s="151"/>
      <c r="B7" s="149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152"/>
      <c r="K7" s="152"/>
    </row>
    <row r="8" spans="1:11" ht="24" customHeight="1">
      <c r="A8" s="4">
        <v>1</v>
      </c>
      <c r="B8" s="7"/>
      <c r="C8" s="14" t="s">
        <v>73</v>
      </c>
      <c r="D8" s="153">
        <v>1453.0219999999997</v>
      </c>
      <c r="E8" s="153">
        <v>1031.365</v>
      </c>
      <c r="F8" s="153">
        <v>61.994</v>
      </c>
      <c r="G8" s="153">
        <v>120.89899999999999</v>
      </c>
      <c r="H8" s="153">
        <v>238.76399999999992</v>
      </c>
      <c r="I8" s="153">
        <v>0</v>
      </c>
      <c r="J8" s="154"/>
      <c r="K8" s="154"/>
    </row>
    <row r="9" spans="1:11" ht="12" customHeight="1">
      <c r="A9" s="4">
        <v>2</v>
      </c>
      <c r="B9" s="7" t="s">
        <v>58</v>
      </c>
      <c r="C9" s="15" t="s">
        <v>74</v>
      </c>
      <c r="D9" s="153">
        <v>735.56</v>
      </c>
      <c r="E9" s="153">
        <v>576.48099999999999</v>
      </c>
      <c r="F9" s="153">
        <v>32.593000000000004</v>
      </c>
      <c r="G9" s="153">
        <v>42.71</v>
      </c>
      <c r="H9" s="153">
        <v>83.775999999999996</v>
      </c>
      <c r="I9" s="153">
        <v>0</v>
      </c>
      <c r="J9" s="154"/>
      <c r="K9" s="154"/>
    </row>
    <row r="10" spans="1:11" ht="18" customHeight="1">
      <c r="A10" s="4">
        <v>3</v>
      </c>
      <c r="B10" s="7" t="s">
        <v>59</v>
      </c>
      <c r="C10" s="15" t="s">
        <v>77</v>
      </c>
      <c r="D10" s="153">
        <f t="shared" ref="D10:I10" si="0">D8-D9</f>
        <v>717.46199999999976</v>
      </c>
      <c r="E10" s="153">
        <f t="shared" si="0"/>
        <v>454.88400000000001</v>
      </c>
      <c r="F10" s="153">
        <f t="shared" si="0"/>
        <v>29.400999999999996</v>
      </c>
      <c r="G10" s="153">
        <f t="shared" si="0"/>
        <v>78.188999999999993</v>
      </c>
      <c r="H10" s="153">
        <f t="shared" si="0"/>
        <v>154.98799999999994</v>
      </c>
      <c r="I10" s="153">
        <f t="shared" si="0"/>
        <v>0</v>
      </c>
      <c r="J10" s="154"/>
      <c r="K10" s="154"/>
    </row>
    <row r="11" spans="1:11" ht="12" customHeight="1">
      <c r="A11" s="4">
        <v>4</v>
      </c>
      <c r="B11" s="7" t="s">
        <v>58</v>
      </c>
      <c r="C11" s="15" t="s">
        <v>78</v>
      </c>
      <c r="D11" s="153">
        <v>140.98199999999983</v>
      </c>
      <c r="E11" s="153">
        <v>78.619</v>
      </c>
      <c r="F11" s="153">
        <v>2.6030000000000002</v>
      </c>
      <c r="G11" s="153">
        <v>18.912000000000003</v>
      </c>
      <c r="H11" s="153">
        <v>40.847999999999828</v>
      </c>
      <c r="I11" s="153">
        <v>0</v>
      </c>
      <c r="J11" s="154"/>
      <c r="K11" s="154"/>
    </row>
    <row r="12" spans="1:11" ht="18" customHeight="1">
      <c r="A12" s="4">
        <v>5</v>
      </c>
      <c r="B12" s="7" t="s">
        <v>59</v>
      </c>
      <c r="C12" s="15" t="s">
        <v>89</v>
      </c>
      <c r="D12" s="153">
        <f>D10-D11</f>
        <v>576.4799999999999</v>
      </c>
      <c r="E12" s="153">
        <f>E10-E11</f>
        <v>376.26499999999999</v>
      </c>
      <c r="F12" s="153">
        <f>F10-F11</f>
        <v>26.797999999999995</v>
      </c>
      <c r="G12" s="153">
        <f>G10-G11</f>
        <v>59.276999999999987</v>
      </c>
      <c r="H12" s="153">
        <f>H10-H11</f>
        <v>114.14000000000011</v>
      </c>
      <c r="I12" s="153">
        <v>-51.947000000000003</v>
      </c>
      <c r="J12" s="154"/>
      <c r="K12" s="154"/>
    </row>
    <row r="13" spans="1:11" ht="12" customHeight="1">
      <c r="A13" s="4">
        <v>6</v>
      </c>
      <c r="B13" s="7" t="s">
        <v>58</v>
      </c>
      <c r="C13" s="15" t="s">
        <v>90</v>
      </c>
      <c r="D13" s="153">
        <v>408.95799999999997</v>
      </c>
      <c r="E13" s="153">
        <v>276.89800000000002</v>
      </c>
      <c r="F13" s="153">
        <v>17.888000000000002</v>
      </c>
      <c r="G13" s="153">
        <v>60.119</v>
      </c>
      <c r="H13" s="153">
        <v>54.052999999999983</v>
      </c>
      <c r="I13" s="153">
        <v>3.2530000000000001</v>
      </c>
      <c r="J13" s="154"/>
      <c r="K13" s="154"/>
    </row>
    <row r="14" spans="1:11" ht="12" customHeight="1">
      <c r="A14" s="4">
        <v>7</v>
      </c>
      <c r="B14" s="7" t="s">
        <v>58</v>
      </c>
      <c r="C14" s="15" t="s">
        <v>91</v>
      </c>
      <c r="D14" s="153">
        <v>5.45</v>
      </c>
      <c r="E14" s="153">
        <v>2.7530000000000001</v>
      </c>
      <c r="F14" s="153">
        <v>0.35899999999999999</v>
      </c>
      <c r="G14" s="153">
        <v>9.7000000000000003E-2</v>
      </c>
      <c r="H14" s="153">
        <v>2.2410000000000001</v>
      </c>
      <c r="I14" s="153">
        <v>0</v>
      </c>
      <c r="J14" s="154"/>
      <c r="K14" s="154"/>
    </row>
    <row r="15" spans="1:11" ht="12" customHeight="1">
      <c r="A15" s="4">
        <v>8</v>
      </c>
      <c r="B15" s="7" t="s">
        <v>60</v>
      </c>
      <c r="C15" s="15" t="s">
        <v>92</v>
      </c>
      <c r="D15" s="153">
        <v>10.451000000000001</v>
      </c>
      <c r="E15" s="153">
        <v>10.105</v>
      </c>
      <c r="F15" s="153">
        <v>0</v>
      </c>
      <c r="G15" s="153">
        <v>4.9000000000000002E-2</v>
      </c>
      <c r="H15" s="153">
        <v>0.29699999999999999</v>
      </c>
      <c r="I15" s="153">
        <v>0</v>
      </c>
      <c r="J15" s="154"/>
      <c r="K15" s="154"/>
    </row>
    <row r="16" spans="1:11" ht="18" customHeight="1">
      <c r="A16" s="4">
        <v>9</v>
      </c>
      <c r="B16" s="7" t="s">
        <v>59</v>
      </c>
      <c r="C16" s="15" t="s">
        <v>112</v>
      </c>
      <c r="D16" s="153">
        <f t="shared" ref="D16:I16" si="1">D12-D13-D14+D15</f>
        <v>172.52299999999994</v>
      </c>
      <c r="E16" s="153">
        <f t="shared" si="1"/>
        <v>106.71899999999997</v>
      </c>
      <c r="F16" s="153">
        <f t="shared" si="1"/>
        <v>8.5509999999999931</v>
      </c>
      <c r="G16" s="153">
        <f t="shared" si="1"/>
        <v>-0.89000000000001289</v>
      </c>
      <c r="H16" s="153">
        <f t="shared" si="1"/>
        <v>58.143000000000129</v>
      </c>
      <c r="I16" s="153">
        <f t="shared" si="1"/>
        <v>-55.2</v>
      </c>
      <c r="J16" s="154"/>
      <c r="K16" s="154"/>
    </row>
    <row r="17" spans="1:11" ht="12" customHeight="1">
      <c r="A17" s="4">
        <v>10</v>
      </c>
      <c r="B17" s="7" t="s">
        <v>60</v>
      </c>
      <c r="C17" s="15" t="s">
        <v>93</v>
      </c>
      <c r="D17" s="153">
        <v>409.45199999999988</v>
      </c>
      <c r="E17" s="153">
        <v>0</v>
      </c>
      <c r="F17" s="153">
        <v>0</v>
      </c>
      <c r="G17" s="153">
        <v>0</v>
      </c>
      <c r="H17" s="153">
        <v>409.45199999999988</v>
      </c>
      <c r="I17" s="153">
        <v>2.7589999999999999</v>
      </c>
      <c r="J17" s="154"/>
      <c r="K17" s="154"/>
    </row>
    <row r="18" spans="1:11" ht="12" customHeight="1">
      <c r="A18" s="4">
        <v>11</v>
      </c>
      <c r="B18" s="7" t="s">
        <v>58</v>
      </c>
      <c r="C18" s="15" t="s">
        <v>94</v>
      </c>
      <c r="D18" s="153">
        <v>10.402000000000001</v>
      </c>
      <c r="E18" s="153">
        <v>0</v>
      </c>
      <c r="F18" s="153">
        <v>0</v>
      </c>
      <c r="G18" s="153">
        <v>10.402000000000001</v>
      </c>
      <c r="H18" s="153">
        <v>0</v>
      </c>
      <c r="I18" s="153">
        <v>5.3999999999999999E-2</v>
      </c>
      <c r="J18" s="154"/>
      <c r="K18" s="154"/>
    </row>
    <row r="19" spans="1:11" ht="12" customHeight="1">
      <c r="A19" s="4">
        <v>12</v>
      </c>
      <c r="B19" s="7" t="s">
        <v>60</v>
      </c>
      <c r="C19" s="15" t="s">
        <v>95</v>
      </c>
      <c r="D19" s="153">
        <v>90.035000000000011</v>
      </c>
      <c r="E19" s="153">
        <v>0</v>
      </c>
      <c r="F19" s="153">
        <v>0</v>
      </c>
      <c r="G19" s="153">
        <v>90.035000000000011</v>
      </c>
      <c r="H19" s="153">
        <v>0</v>
      </c>
      <c r="I19" s="153">
        <v>1.3380000000000001</v>
      </c>
      <c r="J19" s="154"/>
      <c r="K19" s="154"/>
    </row>
    <row r="20" spans="1:11" ht="12" customHeight="1">
      <c r="A20" s="4">
        <v>13</v>
      </c>
      <c r="B20" s="7" t="s">
        <v>58</v>
      </c>
      <c r="C20" s="15" t="s">
        <v>96</v>
      </c>
      <c r="D20" s="153">
        <v>150.19200000000001</v>
      </c>
      <c r="E20" s="153">
        <v>79.881999999999991</v>
      </c>
      <c r="F20" s="153">
        <v>54.537999999999997</v>
      </c>
      <c r="G20" s="153">
        <v>9.0089999999999986</v>
      </c>
      <c r="H20" s="153">
        <v>6.762999999999999</v>
      </c>
      <c r="I20" s="153">
        <v>48.805999999999997</v>
      </c>
      <c r="J20" s="154"/>
      <c r="K20" s="154"/>
    </row>
    <row r="21" spans="1:11" ht="12" customHeight="1">
      <c r="A21" s="4">
        <v>14</v>
      </c>
      <c r="B21" s="7" t="s">
        <v>60</v>
      </c>
      <c r="C21" s="15" t="s">
        <v>97</v>
      </c>
      <c r="D21" s="153">
        <v>175.44899999999998</v>
      </c>
      <c r="E21" s="153">
        <v>30.008000000000003</v>
      </c>
      <c r="F21" s="153">
        <v>54.841999999999999</v>
      </c>
      <c r="G21" s="153">
        <v>4.3600000000000003</v>
      </c>
      <c r="H21" s="153">
        <v>86.23899999999999</v>
      </c>
      <c r="I21" s="153">
        <v>23.548999999999999</v>
      </c>
      <c r="J21" s="154"/>
      <c r="K21" s="154"/>
    </row>
    <row r="22" spans="1:11" ht="18" customHeight="1">
      <c r="A22" s="4">
        <v>15</v>
      </c>
      <c r="B22" s="7" t="s">
        <v>59</v>
      </c>
      <c r="C22" s="15" t="s">
        <v>219</v>
      </c>
      <c r="D22" s="153">
        <f t="shared" ref="D22:I22" si="2">D16+D17-D18+D19-D20+D21</f>
        <v>686.86499999999967</v>
      </c>
      <c r="E22" s="153">
        <f t="shared" si="2"/>
        <v>56.844999999999978</v>
      </c>
      <c r="F22" s="153">
        <f t="shared" si="2"/>
        <v>8.8549999999999969</v>
      </c>
      <c r="G22" s="153">
        <f t="shared" si="2"/>
        <v>74.093999999999994</v>
      </c>
      <c r="H22" s="153">
        <f t="shared" si="2"/>
        <v>547.07100000000003</v>
      </c>
      <c r="I22" s="153">
        <f t="shared" si="2"/>
        <v>-76.413999999999987</v>
      </c>
      <c r="J22" s="154"/>
      <c r="K22" s="154"/>
    </row>
    <row r="23" spans="1:11" ht="12" customHeight="1">
      <c r="A23" s="4">
        <v>16</v>
      </c>
      <c r="B23" s="7" t="s">
        <v>58</v>
      </c>
      <c r="C23" s="15" t="s">
        <v>98</v>
      </c>
      <c r="D23" s="153">
        <v>89.244</v>
      </c>
      <c r="E23" s="153">
        <v>16.653999999999996</v>
      </c>
      <c r="F23" s="153">
        <v>2.3719999999999999</v>
      </c>
      <c r="G23" s="153">
        <v>0</v>
      </c>
      <c r="H23" s="153">
        <v>70.218000000000004</v>
      </c>
      <c r="I23" s="153">
        <v>1.7649999999999999</v>
      </c>
      <c r="J23" s="154"/>
      <c r="K23" s="154"/>
    </row>
    <row r="24" spans="1:11" ht="12" customHeight="1">
      <c r="A24" s="4">
        <v>17</v>
      </c>
      <c r="B24" s="7" t="s">
        <v>60</v>
      </c>
      <c r="C24" s="15" t="s">
        <v>99</v>
      </c>
      <c r="D24" s="153">
        <v>90.893000000000001</v>
      </c>
      <c r="E24" s="153">
        <v>0</v>
      </c>
      <c r="F24" s="153">
        <v>0</v>
      </c>
      <c r="G24" s="153">
        <v>90.893000000000001</v>
      </c>
      <c r="H24" s="153">
        <v>0</v>
      </c>
      <c r="I24" s="153">
        <v>0.11600000000000001</v>
      </c>
      <c r="J24" s="154"/>
      <c r="K24" s="154"/>
    </row>
    <row r="25" spans="1:11" ht="12" customHeight="1">
      <c r="A25" s="4">
        <v>18</v>
      </c>
      <c r="B25" s="7" t="s">
        <v>58</v>
      </c>
      <c r="C25" s="15" t="s">
        <v>220</v>
      </c>
      <c r="D25" s="153">
        <v>161.38900000000001</v>
      </c>
      <c r="E25" s="153">
        <v>0</v>
      </c>
      <c r="F25" s="153">
        <v>0</v>
      </c>
      <c r="G25" s="153">
        <v>0</v>
      </c>
      <c r="H25" s="153">
        <v>161.38900000000001</v>
      </c>
      <c r="I25" s="153">
        <v>0.56099999999999994</v>
      </c>
      <c r="J25" s="154"/>
      <c r="K25" s="154"/>
    </row>
    <row r="26" spans="1:11" ht="12" customHeight="1">
      <c r="A26" s="4">
        <v>19</v>
      </c>
      <c r="B26" s="7" t="s">
        <v>60</v>
      </c>
      <c r="C26" s="15" t="s">
        <v>221</v>
      </c>
      <c r="D26" s="153">
        <v>161.27600000000001</v>
      </c>
      <c r="E26" s="153">
        <v>4.7350000000000021</v>
      </c>
      <c r="F26" s="153">
        <v>27.343000000000004</v>
      </c>
      <c r="G26" s="153">
        <v>129.00800000000001</v>
      </c>
      <c r="H26" s="153">
        <v>0.19</v>
      </c>
      <c r="I26" s="153">
        <v>0.67399999999999993</v>
      </c>
      <c r="J26" s="154"/>
      <c r="K26" s="154"/>
    </row>
    <row r="27" spans="1:11" ht="12" customHeight="1">
      <c r="A27" s="4">
        <v>20</v>
      </c>
      <c r="B27" s="7" t="s">
        <v>58</v>
      </c>
      <c r="C27" s="15" t="s">
        <v>100</v>
      </c>
      <c r="D27" s="153">
        <v>140.702</v>
      </c>
      <c r="E27" s="153">
        <v>4.0650000000000004</v>
      </c>
      <c r="F27" s="153">
        <v>12.677999999999999</v>
      </c>
      <c r="G27" s="153">
        <v>123.76899999999999</v>
      </c>
      <c r="H27" s="153">
        <v>0.19</v>
      </c>
      <c r="I27" s="153">
        <v>0.69699999999999995</v>
      </c>
      <c r="J27" s="154"/>
      <c r="K27" s="154"/>
    </row>
    <row r="28" spans="1:11" ht="12" customHeight="1">
      <c r="A28" s="4">
        <v>21</v>
      </c>
      <c r="B28" s="7" t="s">
        <v>60</v>
      </c>
      <c r="C28" s="15" t="s">
        <v>114</v>
      </c>
      <c r="D28" s="153">
        <v>139.32900000000001</v>
      </c>
      <c r="E28" s="153">
        <v>0</v>
      </c>
      <c r="F28" s="153">
        <v>0</v>
      </c>
      <c r="G28" s="153">
        <v>0</v>
      </c>
      <c r="H28" s="153">
        <v>139.32900000000001</v>
      </c>
      <c r="I28" s="153">
        <v>2.0699999999999998</v>
      </c>
      <c r="J28" s="154"/>
      <c r="K28" s="154"/>
    </row>
    <row r="29" spans="1:11" ht="12" customHeight="1">
      <c r="A29" s="4">
        <v>22</v>
      </c>
      <c r="B29" s="7" t="s">
        <v>58</v>
      </c>
      <c r="C29" s="15" t="s">
        <v>101</v>
      </c>
      <c r="D29" s="153">
        <v>74.000999999999991</v>
      </c>
      <c r="E29" s="153">
        <v>9.0670000000000002</v>
      </c>
      <c r="F29" s="153">
        <v>30.945000000000004</v>
      </c>
      <c r="G29" s="153">
        <v>16.263999999999996</v>
      </c>
      <c r="H29" s="153">
        <v>17.725000000000001</v>
      </c>
      <c r="I29" s="153">
        <v>12.098000000000001</v>
      </c>
      <c r="J29" s="154"/>
      <c r="K29" s="154"/>
    </row>
    <row r="30" spans="1:11" ht="12" customHeight="1">
      <c r="A30" s="4">
        <v>23</v>
      </c>
      <c r="B30" s="7" t="s">
        <v>60</v>
      </c>
      <c r="C30" s="15" t="s">
        <v>102</v>
      </c>
      <c r="D30" s="153">
        <v>62.146999999999991</v>
      </c>
      <c r="E30" s="153">
        <v>4.0140000000000002</v>
      </c>
      <c r="F30" s="153">
        <v>30.991000000000003</v>
      </c>
      <c r="G30" s="153">
        <v>5.4590000000000032</v>
      </c>
      <c r="H30" s="153">
        <v>21.683</v>
      </c>
      <c r="I30" s="153">
        <v>23.952000000000002</v>
      </c>
      <c r="J30" s="154"/>
      <c r="K30" s="154"/>
    </row>
    <row r="31" spans="1:11" ht="18" customHeight="1">
      <c r="A31" s="4">
        <v>24</v>
      </c>
      <c r="B31" s="7" t="s">
        <v>59</v>
      </c>
      <c r="C31" s="15" t="s">
        <v>79</v>
      </c>
      <c r="D31" s="153">
        <f t="shared" ref="D31:I31" si="3">D22-D23+D24-D25+D26-D27+D28-D29+D30</f>
        <v>675.17399999999952</v>
      </c>
      <c r="E31" s="153">
        <f t="shared" si="3"/>
        <v>35.807999999999986</v>
      </c>
      <c r="F31" s="153">
        <f t="shared" si="3"/>
        <v>21.194000000000003</v>
      </c>
      <c r="G31" s="153">
        <f t="shared" si="3"/>
        <v>159.42099999999999</v>
      </c>
      <c r="H31" s="153">
        <f t="shared" si="3"/>
        <v>458.75099999999998</v>
      </c>
      <c r="I31" s="153">
        <f t="shared" si="3"/>
        <v>-64.722999999999999</v>
      </c>
      <c r="J31" s="154"/>
      <c r="K31" s="154"/>
    </row>
    <row r="32" spans="1:11" ht="12" customHeight="1">
      <c r="A32" s="4">
        <v>25</v>
      </c>
      <c r="B32" s="7" t="s">
        <v>58</v>
      </c>
      <c r="C32" s="15" t="s">
        <v>75</v>
      </c>
      <c r="D32" s="153">
        <v>586.79399999999998</v>
      </c>
      <c r="E32" s="153">
        <v>0</v>
      </c>
      <c r="F32" s="153">
        <v>0</v>
      </c>
      <c r="G32" s="153">
        <v>155.18600000000001</v>
      </c>
      <c r="H32" s="153">
        <v>431.60799999999995</v>
      </c>
      <c r="I32" s="153">
        <v>0</v>
      </c>
      <c r="J32" s="154"/>
      <c r="K32" s="154"/>
    </row>
    <row r="33" spans="1:11" ht="20.100000000000001" customHeight="1">
      <c r="A33" s="8">
        <v>26</v>
      </c>
      <c r="B33" s="9" t="s">
        <v>60</v>
      </c>
      <c r="C33" s="16" t="s">
        <v>80</v>
      </c>
      <c r="D33" s="153">
        <v>0</v>
      </c>
      <c r="E33" s="153">
        <v>-0.77400000000000002</v>
      </c>
      <c r="F33" s="153">
        <v>-12.202000000000004</v>
      </c>
      <c r="G33" s="153">
        <v>0</v>
      </c>
      <c r="H33" s="153">
        <v>12.976000000000003</v>
      </c>
      <c r="I33" s="153">
        <v>0</v>
      </c>
      <c r="J33" s="154"/>
      <c r="K33" s="154"/>
    </row>
    <row r="34" spans="1:11" ht="18" customHeight="1">
      <c r="A34" s="4">
        <v>27</v>
      </c>
      <c r="B34" s="7" t="s">
        <v>59</v>
      </c>
      <c r="C34" s="15" t="s">
        <v>81</v>
      </c>
      <c r="D34" s="153">
        <f t="shared" ref="D34:I34" si="4">D31-D32+D33</f>
        <v>88.379999999999541</v>
      </c>
      <c r="E34" s="153">
        <f t="shared" si="4"/>
        <v>35.033999999999985</v>
      </c>
      <c r="F34" s="153">
        <f t="shared" si="4"/>
        <v>8.9919999999999991</v>
      </c>
      <c r="G34" s="153">
        <f t="shared" si="4"/>
        <v>4.2349999999999852</v>
      </c>
      <c r="H34" s="153">
        <f t="shared" si="4"/>
        <v>40.119000000000028</v>
      </c>
      <c r="I34" s="153">
        <f t="shared" si="4"/>
        <v>-64.722999999999999</v>
      </c>
      <c r="J34" s="154"/>
      <c r="K34" s="154"/>
    </row>
    <row r="35" spans="1:11" ht="12" customHeight="1">
      <c r="A35" s="4">
        <v>28</v>
      </c>
      <c r="B35" s="7" t="s">
        <v>58</v>
      </c>
      <c r="C35" s="15" t="s">
        <v>103</v>
      </c>
      <c r="D35" s="153">
        <v>13.963999999999999</v>
      </c>
      <c r="E35" s="153">
        <v>0.38900000000000001</v>
      </c>
      <c r="F35" s="153">
        <v>3.9779999999999998</v>
      </c>
      <c r="G35" s="153">
        <v>6.9989999999999997</v>
      </c>
      <c r="H35" s="153">
        <v>2.5979999999999999</v>
      </c>
      <c r="I35" s="153">
        <v>0.65700000000000003</v>
      </c>
      <c r="J35" s="154"/>
      <c r="K35" s="154"/>
    </row>
    <row r="36" spans="1:11" ht="12" customHeight="1">
      <c r="A36" s="4">
        <v>29</v>
      </c>
      <c r="B36" s="7" t="s">
        <v>60</v>
      </c>
      <c r="C36" s="15" t="s">
        <v>104</v>
      </c>
      <c r="D36" s="153">
        <v>12.287000000000001</v>
      </c>
      <c r="E36" s="153">
        <v>2.9359999999999999</v>
      </c>
      <c r="F36" s="153">
        <v>1.821</v>
      </c>
      <c r="G36" s="153">
        <v>3.1120000000000001</v>
      </c>
      <c r="H36" s="153">
        <v>4.4180000000000001</v>
      </c>
      <c r="I36" s="153">
        <v>2.3340000000000001</v>
      </c>
      <c r="J36" s="154"/>
      <c r="K36" s="154"/>
    </row>
    <row r="37" spans="1:11" ht="12" customHeight="1">
      <c r="A37" s="4">
        <v>30</v>
      </c>
      <c r="B37" s="7" t="s">
        <v>58</v>
      </c>
      <c r="C37" s="15" t="s">
        <v>76</v>
      </c>
      <c r="D37" s="153">
        <v>164.63900000000001</v>
      </c>
      <c r="E37" s="153">
        <v>89.873999999999995</v>
      </c>
      <c r="F37" s="153">
        <v>2.6620000000000004</v>
      </c>
      <c r="G37" s="153">
        <v>20.604000000000003</v>
      </c>
      <c r="H37" s="153">
        <v>51.498999999999995</v>
      </c>
      <c r="I37" s="153">
        <v>0</v>
      </c>
      <c r="J37" s="154"/>
      <c r="K37" s="154"/>
    </row>
    <row r="38" spans="1:11" ht="12" customHeight="1">
      <c r="A38" s="4">
        <v>31</v>
      </c>
      <c r="B38" s="7" t="s">
        <v>60</v>
      </c>
      <c r="C38" s="15" t="s">
        <v>78</v>
      </c>
      <c r="D38" s="153">
        <v>140.98199999999983</v>
      </c>
      <c r="E38" s="153">
        <v>78.619</v>
      </c>
      <c r="F38" s="153">
        <v>2.6030000000000002</v>
      </c>
      <c r="G38" s="153">
        <v>18.912000000000003</v>
      </c>
      <c r="H38" s="153">
        <v>40.847999999999828</v>
      </c>
      <c r="I38" s="153">
        <v>0</v>
      </c>
      <c r="J38" s="154"/>
      <c r="K38" s="154"/>
    </row>
    <row r="39" spans="1:11" ht="12" customHeight="1">
      <c r="A39" s="4">
        <v>32</v>
      </c>
      <c r="B39" s="7" t="s">
        <v>58</v>
      </c>
      <c r="C39" s="15" t="s">
        <v>82</v>
      </c>
      <c r="D39" s="153">
        <v>-0.37900000000000017</v>
      </c>
      <c r="E39" s="153">
        <v>-8.0000000000001459E-3</v>
      </c>
      <c r="F39" s="153">
        <v>-0.22699999999999998</v>
      </c>
      <c r="G39" s="153">
        <v>-0.43200000000000005</v>
      </c>
      <c r="H39" s="153">
        <v>0.28799999999999998</v>
      </c>
      <c r="I39" s="153">
        <v>0.379</v>
      </c>
      <c r="J39" s="154"/>
      <c r="K39" s="154"/>
    </row>
    <row r="40" spans="1:11" ht="18" customHeight="1">
      <c r="A40" s="4">
        <v>33</v>
      </c>
      <c r="B40" s="7" t="s">
        <v>59</v>
      </c>
      <c r="C40" s="15" t="s">
        <v>83</v>
      </c>
      <c r="D40" s="153">
        <f t="shared" ref="D40:I40" si="5">D34-D35+D36-D37+D38-D39</f>
        <v>63.424999999999365</v>
      </c>
      <c r="E40" s="153">
        <f t="shared" si="5"/>
        <v>26.333999999999985</v>
      </c>
      <c r="F40" s="153">
        <f t="shared" si="5"/>
        <v>7.0029999999999983</v>
      </c>
      <c r="G40" s="153">
        <f t="shared" si="5"/>
        <v>-0.91200000000001535</v>
      </c>
      <c r="H40" s="153">
        <f t="shared" si="5"/>
        <v>30.999999999999861</v>
      </c>
      <c r="I40" s="153">
        <f t="shared" si="5"/>
        <v>-63.42499999999999</v>
      </c>
      <c r="J40" s="154"/>
      <c r="K40" s="154"/>
    </row>
    <row r="41" spans="1:11" ht="20.100000000000001" customHeight="1">
      <c r="A41" s="4"/>
      <c r="B41" s="7"/>
      <c r="C41" s="17" t="s">
        <v>105</v>
      </c>
      <c r="D41" s="153"/>
      <c r="E41" s="153"/>
      <c r="F41" s="153"/>
      <c r="G41" s="153"/>
      <c r="H41" s="153"/>
      <c r="I41" s="153"/>
      <c r="J41" s="154"/>
      <c r="K41" s="154"/>
    </row>
    <row r="42" spans="1:11" ht="18" customHeight="1">
      <c r="A42" s="4">
        <v>34</v>
      </c>
      <c r="B42" s="7"/>
      <c r="C42" s="15" t="s">
        <v>79</v>
      </c>
      <c r="D42" s="153">
        <v>675.17400000000021</v>
      </c>
      <c r="E42" s="153">
        <v>35.808000000000042</v>
      </c>
      <c r="F42" s="153">
        <v>21.194000000000006</v>
      </c>
      <c r="G42" s="153">
        <v>159.42100000000005</v>
      </c>
      <c r="H42" s="153">
        <v>458.75100000000015</v>
      </c>
      <c r="I42" s="153">
        <v>-64.723000000000013</v>
      </c>
      <c r="J42" s="154"/>
      <c r="K42" s="154"/>
    </row>
    <row r="43" spans="1:11" ht="12" customHeight="1">
      <c r="A43" s="4">
        <v>35</v>
      </c>
      <c r="B43" s="7" t="s">
        <v>58</v>
      </c>
      <c r="C43" s="18" t="s">
        <v>106</v>
      </c>
      <c r="D43" s="153">
        <v>98.67</v>
      </c>
      <c r="E43" s="153">
        <v>0</v>
      </c>
      <c r="F43" s="153">
        <v>0</v>
      </c>
      <c r="G43" s="153">
        <v>98.67</v>
      </c>
      <c r="H43" s="153">
        <v>0</v>
      </c>
      <c r="I43" s="153">
        <v>0</v>
      </c>
      <c r="J43" s="154"/>
      <c r="K43" s="154"/>
    </row>
    <row r="44" spans="1:11" ht="12" customHeight="1">
      <c r="A44" s="4">
        <v>36</v>
      </c>
      <c r="B44" s="7" t="s">
        <v>60</v>
      </c>
      <c r="C44" s="18" t="s">
        <v>107</v>
      </c>
      <c r="D44" s="153">
        <v>98.67</v>
      </c>
      <c r="E44" s="153">
        <v>0</v>
      </c>
      <c r="F44" s="153">
        <v>0</v>
      </c>
      <c r="G44" s="153">
        <v>0</v>
      </c>
      <c r="H44" s="153">
        <v>98.67</v>
      </c>
      <c r="I44" s="153">
        <v>0</v>
      </c>
      <c r="J44" s="154"/>
      <c r="K44" s="154"/>
    </row>
    <row r="45" spans="1:11" ht="18" customHeight="1">
      <c r="A45" s="4">
        <v>37</v>
      </c>
      <c r="B45" s="7" t="s">
        <v>59</v>
      </c>
      <c r="C45" s="15" t="s">
        <v>113</v>
      </c>
      <c r="D45" s="153">
        <f t="shared" ref="D45:I45" si="6">D42-D43+D44</f>
        <v>675.17400000000021</v>
      </c>
      <c r="E45" s="153">
        <f t="shared" si="6"/>
        <v>35.808000000000042</v>
      </c>
      <c r="F45" s="153">
        <f t="shared" si="6"/>
        <v>21.194000000000006</v>
      </c>
      <c r="G45" s="153">
        <f t="shared" si="6"/>
        <v>60.751000000000047</v>
      </c>
      <c r="H45" s="153">
        <f t="shared" si="6"/>
        <v>557.42100000000016</v>
      </c>
      <c r="I45" s="153">
        <f t="shared" si="6"/>
        <v>-64.723000000000013</v>
      </c>
      <c r="J45" s="154"/>
      <c r="K45" s="154"/>
    </row>
    <row r="46" spans="1:11" ht="12" customHeight="1">
      <c r="A46" s="4">
        <v>38</v>
      </c>
      <c r="B46" s="7" t="s">
        <v>58</v>
      </c>
      <c r="C46" s="15" t="s">
        <v>108</v>
      </c>
      <c r="D46" s="153">
        <v>586.79399999999998</v>
      </c>
      <c r="E46" s="153">
        <v>0</v>
      </c>
      <c r="F46" s="153">
        <v>0</v>
      </c>
      <c r="G46" s="153">
        <v>56.515999999999998</v>
      </c>
      <c r="H46" s="153">
        <v>530.27800000000002</v>
      </c>
      <c r="I46" s="153">
        <v>0</v>
      </c>
      <c r="J46" s="154"/>
      <c r="K46" s="154"/>
    </row>
    <row r="47" spans="1:11" ht="20.100000000000001" customHeight="1">
      <c r="A47" s="8">
        <v>39</v>
      </c>
      <c r="B47" s="9" t="s">
        <v>60</v>
      </c>
      <c r="C47" s="16" t="s">
        <v>80</v>
      </c>
      <c r="D47" s="153">
        <v>0</v>
      </c>
      <c r="E47" s="153">
        <v>-0.77400000000000002</v>
      </c>
      <c r="F47" s="153">
        <v>-12.202000000000004</v>
      </c>
      <c r="G47" s="153">
        <v>0</v>
      </c>
      <c r="H47" s="153">
        <v>12.976000000000003</v>
      </c>
      <c r="I47" s="153">
        <v>0</v>
      </c>
      <c r="J47" s="154"/>
      <c r="K47" s="154"/>
    </row>
    <row r="48" spans="1:11" ht="18" customHeight="1">
      <c r="A48" s="4">
        <v>40</v>
      </c>
      <c r="B48" s="7" t="s">
        <v>59</v>
      </c>
      <c r="C48" s="15" t="s">
        <v>81</v>
      </c>
      <c r="D48" s="153">
        <f t="shared" ref="D48:I48" si="7">D45-D46+D47</f>
        <v>88.380000000000223</v>
      </c>
      <c r="E48" s="153">
        <f t="shared" si="7"/>
        <v>35.034000000000042</v>
      </c>
      <c r="F48" s="153">
        <f t="shared" si="7"/>
        <v>8.9920000000000027</v>
      </c>
      <c r="G48" s="153">
        <f t="shared" si="7"/>
        <v>4.2350000000000492</v>
      </c>
      <c r="H48" s="153">
        <f t="shared" si="7"/>
        <v>40.119000000000142</v>
      </c>
      <c r="I48" s="153">
        <f t="shared" si="7"/>
        <v>-64.723000000000013</v>
      </c>
      <c r="J48" s="154"/>
      <c r="K48" s="154"/>
    </row>
    <row r="49" spans="1:11" ht="12" customHeight="1">
      <c r="D49" s="154"/>
      <c r="E49" s="154"/>
      <c r="F49" s="154"/>
      <c r="G49" s="154"/>
      <c r="H49" s="154"/>
      <c r="I49" s="154"/>
      <c r="J49" s="154"/>
      <c r="K49" s="154"/>
    </row>
    <row r="50" spans="1:11" ht="12" customHeight="1">
      <c r="A50" s="148"/>
      <c r="B50" s="149"/>
      <c r="D50" s="154"/>
      <c r="E50" s="154"/>
      <c r="F50" s="154"/>
      <c r="G50" s="154"/>
      <c r="H50" s="154"/>
      <c r="I50" s="154"/>
      <c r="J50" s="154"/>
      <c r="K50" s="154"/>
    </row>
    <row r="51" spans="1:11" ht="12" customHeight="1">
      <c r="A51" s="4" t="s">
        <v>109</v>
      </c>
      <c r="D51" s="154"/>
      <c r="E51" s="154"/>
      <c r="F51" s="154"/>
      <c r="G51" s="154"/>
      <c r="H51" s="154"/>
      <c r="I51" s="154"/>
      <c r="J51" s="154"/>
      <c r="K51" s="154"/>
    </row>
    <row r="52" spans="1:11" ht="11.1" customHeight="1">
      <c r="A52" s="4" t="s">
        <v>110</v>
      </c>
      <c r="D52" s="154"/>
      <c r="E52" s="154"/>
      <c r="F52" s="154"/>
      <c r="G52" s="154"/>
      <c r="H52" s="154"/>
      <c r="I52" s="154"/>
      <c r="J52" s="154"/>
      <c r="K52" s="154"/>
    </row>
    <row r="53" spans="1:11" ht="11.1" customHeight="1">
      <c r="A53" s="4" t="s">
        <v>222</v>
      </c>
      <c r="D53" s="154"/>
      <c r="E53" s="154"/>
      <c r="F53" s="154"/>
      <c r="G53" s="154"/>
      <c r="H53" s="154"/>
      <c r="I53" s="154"/>
      <c r="J53" s="154"/>
      <c r="K53" s="154"/>
    </row>
    <row r="54" spans="1:11" ht="11.1" customHeight="1">
      <c r="D54" s="154"/>
      <c r="E54" s="154"/>
      <c r="F54" s="154"/>
      <c r="G54" s="154"/>
      <c r="H54" s="154"/>
      <c r="I54" s="154"/>
      <c r="J54" s="154"/>
      <c r="K54" s="154"/>
    </row>
    <row r="55" spans="1:11" ht="12" customHeight="1">
      <c r="D55" s="154"/>
      <c r="E55" s="154"/>
      <c r="F55" s="154"/>
      <c r="G55" s="154"/>
      <c r="H55" s="154"/>
      <c r="I55" s="154"/>
      <c r="J55" s="154"/>
      <c r="K55" s="154"/>
    </row>
    <row r="56" spans="1:11" ht="12" customHeight="1">
      <c r="D56" s="154"/>
      <c r="E56" s="154"/>
      <c r="F56" s="154"/>
      <c r="G56" s="154"/>
      <c r="H56" s="154"/>
      <c r="I56" s="154"/>
      <c r="J56" s="154"/>
      <c r="K56" s="154"/>
    </row>
    <row r="57" spans="1:11" ht="12" customHeight="1">
      <c r="D57" s="154"/>
      <c r="E57" s="154"/>
      <c r="F57" s="154"/>
      <c r="G57" s="154"/>
      <c r="H57" s="154"/>
      <c r="I57" s="154"/>
      <c r="J57" s="154"/>
      <c r="K57" s="154"/>
    </row>
    <row r="58" spans="1:11" ht="12" customHeight="1">
      <c r="D58" s="154"/>
      <c r="E58" s="154"/>
      <c r="F58" s="154"/>
      <c r="G58" s="154"/>
      <c r="H58" s="154"/>
      <c r="I58" s="154"/>
      <c r="J58" s="154"/>
      <c r="K58" s="154"/>
    </row>
    <row r="59" spans="1:11" ht="12" customHeight="1">
      <c r="D59" s="154"/>
      <c r="E59" s="154"/>
      <c r="F59" s="154"/>
      <c r="G59" s="154"/>
      <c r="H59" s="154"/>
      <c r="I59" s="154"/>
      <c r="J59" s="154"/>
      <c r="K59" s="154"/>
    </row>
    <row r="60" spans="1:11" ht="12" customHeight="1">
      <c r="D60" s="154"/>
      <c r="E60" s="154"/>
      <c r="F60" s="154"/>
      <c r="G60" s="154"/>
      <c r="H60" s="154"/>
      <c r="I60" s="154"/>
      <c r="J60" s="154"/>
      <c r="K60" s="154"/>
    </row>
    <row r="61" spans="1:11" ht="12" customHeight="1">
      <c r="D61" s="154"/>
      <c r="E61" s="154"/>
      <c r="F61" s="154"/>
      <c r="G61" s="154"/>
      <c r="H61" s="154"/>
      <c r="I61" s="154"/>
      <c r="J61" s="154"/>
      <c r="K61" s="154"/>
    </row>
    <row r="62" spans="1:11" ht="12" customHeight="1">
      <c r="D62" s="154"/>
      <c r="E62" s="154"/>
      <c r="F62" s="154"/>
      <c r="G62" s="154"/>
      <c r="H62" s="154"/>
      <c r="I62" s="154"/>
      <c r="J62" s="154"/>
      <c r="K62" s="154"/>
    </row>
    <row r="63" spans="1:11" ht="12" customHeight="1">
      <c r="D63" s="154"/>
      <c r="E63" s="154"/>
      <c r="F63" s="154"/>
      <c r="G63" s="154"/>
      <c r="H63" s="154"/>
      <c r="I63" s="154"/>
      <c r="J63" s="154"/>
      <c r="K63" s="154"/>
    </row>
    <row r="64" spans="1:11" ht="12" customHeight="1">
      <c r="D64" s="154"/>
      <c r="E64" s="154"/>
      <c r="F64" s="154"/>
      <c r="G64" s="154"/>
      <c r="H64" s="154"/>
      <c r="I64" s="154"/>
      <c r="J64" s="154"/>
      <c r="K64" s="154"/>
    </row>
    <row r="65" spans="4:11" ht="12" customHeight="1">
      <c r="D65" s="154"/>
      <c r="E65" s="154"/>
      <c r="F65" s="154"/>
      <c r="G65" s="154"/>
      <c r="H65" s="154"/>
      <c r="I65" s="154"/>
      <c r="J65" s="154"/>
      <c r="K65" s="154"/>
    </row>
    <row r="66" spans="4:11" ht="12" customHeight="1">
      <c r="D66" s="154"/>
      <c r="E66" s="154"/>
      <c r="F66" s="154"/>
      <c r="G66" s="154"/>
      <c r="H66" s="154"/>
      <c r="I66" s="154"/>
      <c r="J66" s="154"/>
      <c r="K66" s="154"/>
    </row>
    <row r="67" spans="4:11" ht="12" customHeight="1">
      <c r="D67" s="154"/>
      <c r="E67" s="154"/>
      <c r="F67" s="154"/>
      <c r="G67" s="154"/>
      <c r="H67" s="154"/>
      <c r="I67" s="154"/>
      <c r="J67" s="154"/>
      <c r="K67" s="154"/>
    </row>
    <row r="68" spans="4:11" ht="12" customHeight="1">
      <c r="D68" s="154"/>
      <c r="E68" s="154"/>
      <c r="F68" s="154"/>
      <c r="G68" s="154"/>
      <c r="H68" s="154"/>
      <c r="I68" s="154"/>
      <c r="J68" s="154"/>
      <c r="K68" s="154"/>
    </row>
    <row r="69" spans="4:11" ht="12" customHeight="1">
      <c r="D69" s="154"/>
      <c r="E69" s="154"/>
      <c r="F69" s="154"/>
      <c r="G69" s="154"/>
      <c r="H69" s="154"/>
      <c r="I69" s="154"/>
      <c r="J69" s="154"/>
      <c r="K69" s="154"/>
    </row>
    <row r="70" spans="4:11" ht="12" customHeight="1">
      <c r="D70" s="154"/>
      <c r="E70" s="154"/>
      <c r="F70" s="154"/>
      <c r="G70" s="154"/>
      <c r="H70" s="154"/>
      <c r="I70" s="154"/>
      <c r="J70" s="154"/>
      <c r="K70" s="154"/>
    </row>
    <row r="71" spans="4:11" ht="12" customHeight="1">
      <c r="D71" s="154"/>
      <c r="E71" s="154"/>
      <c r="F71" s="154"/>
      <c r="G71" s="154"/>
      <c r="H71" s="154"/>
      <c r="I71" s="154"/>
      <c r="J71" s="154"/>
      <c r="K71" s="154"/>
    </row>
    <row r="72" spans="4:11" ht="12" customHeight="1">
      <c r="D72" s="154"/>
      <c r="E72" s="154"/>
      <c r="F72" s="154"/>
      <c r="G72" s="154"/>
      <c r="H72" s="154"/>
      <c r="I72" s="154"/>
      <c r="J72" s="154"/>
      <c r="K72" s="154"/>
    </row>
    <row r="73" spans="4:11" ht="12" customHeight="1">
      <c r="D73" s="154"/>
      <c r="E73" s="154"/>
      <c r="F73" s="154"/>
      <c r="G73" s="154"/>
      <c r="H73" s="154"/>
      <c r="I73" s="154"/>
      <c r="J73" s="154"/>
      <c r="K73" s="154"/>
    </row>
    <row r="74" spans="4:11" ht="12" customHeight="1">
      <c r="D74" s="154"/>
      <c r="E74" s="154"/>
      <c r="F74" s="154"/>
      <c r="G74" s="154"/>
      <c r="H74" s="154"/>
      <c r="I74" s="154"/>
      <c r="J74" s="154"/>
      <c r="K74" s="154"/>
    </row>
    <row r="75" spans="4:11" ht="12" customHeight="1">
      <c r="D75" s="154"/>
      <c r="E75" s="154"/>
      <c r="F75" s="154"/>
      <c r="G75" s="154"/>
      <c r="H75" s="154"/>
      <c r="I75" s="154"/>
      <c r="J75" s="154"/>
      <c r="K75" s="154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7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C4C565-64ED-4F0E-841D-724A089841CF}">
  <dimension ref="A1:K75"/>
  <sheetViews>
    <sheetView showGridLines="0" workbookViewId="0"/>
  </sheetViews>
  <sheetFormatPr baseColWidth="10" defaultColWidth="10" defaultRowHeight="11.25"/>
  <cols>
    <col min="1" max="1" width="2.25" style="144" customWidth="1"/>
    <col min="2" max="2" width="1.5" style="155" customWidth="1"/>
    <col min="3" max="3" width="32.625" style="144" customWidth="1"/>
    <col min="4" max="4" width="9.375" style="144" customWidth="1"/>
    <col min="5" max="6" width="9.5" style="144" customWidth="1"/>
    <col min="7" max="9" width="9.375" style="144" customWidth="1"/>
    <col min="10" max="11" width="7.25" style="144" customWidth="1"/>
    <col min="12" max="16384" width="10" style="144"/>
  </cols>
  <sheetData>
    <row r="1" spans="1:11" ht="12" customHeight="1">
      <c r="A1" s="141"/>
      <c r="B1" s="142"/>
      <c r="C1" s="142"/>
      <c r="D1" s="142"/>
      <c r="E1" s="142"/>
      <c r="F1" s="142"/>
      <c r="G1" s="142"/>
      <c r="H1" s="142"/>
      <c r="I1" s="142"/>
      <c r="J1" s="143"/>
      <c r="K1" s="143"/>
    </row>
    <row r="2" spans="1:11" ht="12" customHeight="1">
      <c r="A2" s="13" t="s">
        <v>111</v>
      </c>
      <c r="B2" s="142"/>
      <c r="C2" s="142"/>
      <c r="D2" s="142"/>
      <c r="E2" s="142"/>
      <c r="F2" s="142"/>
      <c r="G2" s="142"/>
      <c r="H2" s="142"/>
      <c r="I2" s="142"/>
      <c r="J2" s="143"/>
      <c r="K2" s="143"/>
    </row>
    <row r="3" spans="1:11" ht="12" customHeight="1">
      <c r="A3" s="19"/>
      <c r="B3" s="142"/>
      <c r="C3" s="142"/>
      <c r="D3" s="142"/>
      <c r="E3" s="142"/>
      <c r="F3" s="142"/>
      <c r="G3" s="142"/>
      <c r="H3" s="142"/>
      <c r="I3" s="142"/>
      <c r="J3" s="143"/>
      <c r="K3" s="143"/>
    </row>
    <row r="4" spans="1:11" ht="12" customHeight="1">
      <c r="A4" s="19" t="s">
        <v>296</v>
      </c>
      <c r="B4" s="142"/>
      <c r="C4" s="142"/>
      <c r="D4" s="142"/>
      <c r="E4" s="142"/>
      <c r="F4" s="142"/>
      <c r="G4" s="142"/>
      <c r="H4" s="142"/>
      <c r="I4" s="142"/>
      <c r="J4" s="143"/>
      <c r="K4" s="143"/>
    </row>
    <row r="5" spans="1:11" ht="12" customHeight="1">
      <c r="A5" s="20" t="s">
        <v>69</v>
      </c>
      <c r="B5" s="142"/>
      <c r="C5" s="142"/>
      <c r="D5" s="142"/>
      <c r="E5" s="142"/>
      <c r="F5" s="142"/>
      <c r="G5" s="142"/>
      <c r="H5" s="142"/>
      <c r="I5" s="142"/>
      <c r="J5" s="143"/>
      <c r="K5" s="143"/>
    </row>
    <row r="6" spans="1:11" ht="12" customHeight="1">
      <c r="A6" s="148"/>
      <c r="B6" s="149"/>
      <c r="C6" s="148"/>
      <c r="D6" s="148"/>
      <c r="E6" s="148"/>
      <c r="F6" s="148"/>
      <c r="G6" s="148"/>
      <c r="H6" s="148"/>
      <c r="I6" s="148"/>
      <c r="J6" s="150"/>
      <c r="K6" s="150"/>
    </row>
    <row r="7" spans="1:11" ht="45">
      <c r="A7" s="151"/>
      <c r="B7" s="149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152"/>
      <c r="K7" s="152"/>
    </row>
    <row r="8" spans="1:11" ht="24" customHeight="1">
      <c r="A8" s="4">
        <v>1</v>
      </c>
      <c r="B8" s="7"/>
      <c r="C8" s="14" t="s">
        <v>73</v>
      </c>
      <c r="D8" s="153">
        <v>1503.2649999999999</v>
      </c>
      <c r="E8" s="153">
        <v>1061.1499999999999</v>
      </c>
      <c r="F8" s="153">
        <v>61.974000000000011</v>
      </c>
      <c r="G8" s="153">
        <v>137.27600000000001</v>
      </c>
      <c r="H8" s="153">
        <v>242.86500000000007</v>
      </c>
      <c r="I8" s="153">
        <v>0</v>
      </c>
      <c r="J8" s="154"/>
      <c r="K8" s="154"/>
    </row>
    <row r="9" spans="1:11" ht="12" customHeight="1">
      <c r="A9" s="4">
        <v>2</v>
      </c>
      <c r="B9" s="7" t="s">
        <v>58</v>
      </c>
      <c r="C9" s="15" t="s">
        <v>74</v>
      </c>
      <c r="D9" s="153">
        <v>772.77300000000002</v>
      </c>
      <c r="E9" s="153">
        <v>602.11500000000001</v>
      </c>
      <c r="F9" s="153">
        <v>33.171999999999997</v>
      </c>
      <c r="G9" s="153">
        <v>49.961999999999996</v>
      </c>
      <c r="H9" s="153">
        <v>87.524000000000001</v>
      </c>
      <c r="I9" s="153">
        <v>0</v>
      </c>
      <c r="J9" s="154"/>
      <c r="K9" s="154"/>
    </row>
    <row r="10" spans="1:11" ht="18" customHeight="1">
      <c r="A10" s="4">
        <v>3</v>
      </c>
      <c r="B10" s="7" t="s">
        <v>59</v>
      </c>
      <c r="C10" s="15" t="s">
        <v>77</v>
      </c>
      <c r="D10" s="153">
        <f t="shared" ref="D10:I10" si="0">D8-D9</f>
        <v>730.49199999999985</v>
      </c>
      <c r="E10" s="153">
        <f t="shared" si="0"/>
        <v>459.03499999999985</v>
      </c>
      <c r="F10" s="153">
        <f t="shared" si="0"/>
        <v>28.802000000000014</v>
      </c>
      <c r="G10" s="153">
        <f t="shared" si="0"/>
        <v>87.314000000000021</v>
      </c>
      <c r="H10" s="153">
        <f t="shared" si="0"/>
        <v>155.34100000000007</v>
      </c>
      <c r="I10" s="153">
        <f t="shared" si="0"/>
        <v>0</v>
      </c>
      <c r="J10" s="154"/>
      <c r="K10" s="154"/>
    </row>
    <row r="11" spans="1:11" ht="12" customHeight="1">
      <c r="A11" s="4">
        <v>4</v>
      </c>
      <c r="B11" s="7" t="s">
        <v>58</v>
      </c>
      <c r="C11" s="15" t="s">
        <v>78</v>
      </c>
      <c r="D11" s="153">
        <v>141.84799999999981</v>
      </c>
      <c r="E11" s="153">
        <v>79.100999999999999</v>
      </c>
      <c r="F11" s="153">
        <v>2.621</v>
      </c>
      <c r="G11" s="153">
        <v>19.016000000000002</v>
      </c>
      <c r="H11" s="153">
        <v>41.109999999999822</v>
      </c>
      <c r="I11" s="153">
        <v>0</v>
      </c>
      <c r="J11" s="154"/>
      <c r="K11" s="154"/>
    </row>
    <row r="12" spans="1:11" ht="18" customHeight="1">
      <c r="A12" s="4">
        <v>5</v>
      </c>
      <c r="B12" s="7" t="s">
        <v>59</v>
      </c>
      <c r="C12" s="15" t="s">
        <v>89</v>
      </c>
      <c r="D12" s="153">
        <f>D10-D11</f>
        <v>588.64400000000001</v>
      </c>
      <c r="E12" s="153">
        <f>E10-E11</f>
        <v>379.93399999999986</v>
      </c>
      <c r="F12" s="153">
        <f>F10-F11</f>
        <v>26.181000000000015</v>
      </c>
      <c r="G12" s="153">
        <f>G10-G11</f>
        <v>68.298000000000016</v>
      </c>
      <c r="H12" s="153">
        <f>H10-H11</f>
        <v>114.23100000000025</v>
      </c>
      <c r="I12" s="153">
        <v>-55.040999999999997</v>
      </c>
      <c r="J12" s="154"/>
      <c r="K12" s="154"/>
    </row>
    <row r="13" spans="1:11" ht="12" customHeight="1">
      <c r="A13" s="4">
        <v>6</v>
      </c>
      <c r="B13" s="7" t="s">
        <v>58</v>
      </c>
      <c r="C13" s="15" t="s">
        <v>90</v>
      </c>
      <c r="D13" s="153">
        <v>456.755</v>
      </c>
      <c r="E13" s="153">
        <v>303.49999999999989</v>
      </c>
      <c r="F13" s="153">
        <v>22.953999999999997</v>
      </c>
      <c r="G13" s="153">
        <v>69.774000000000001</v>
      </c>
      <c r="H13" s="153">
        <v>60.527000000000086</v>
      </c>
      <c r="I13" s="153">
        <v>3.798</v>
      </c>
      <c r="J13" s="154"/>
      <c r="K13" s="154"/>
    </row>
    <row r="14" spans="1:11" ht="12" customHeight="1">
      <c r="A14" s="4">
        <v>7</v>
      </c>
      <c r="B14" s="7" t="s">
        <v>58</v>
      </c>
      <c r="C14" s="15" t="s">
        <v>91</v>
      </c>
      <c r="D14" s="153">
        <v>5.0529999999999999</v>
      </c>
      <c r="E14" s="153">
        <v>2.407</v>
      </c>
      <c r="F14" s="153">
        <v>0.34399999999999997</v>
      </c>
      <c r="G14" s="153">
        <v>8.5000000000000006E-2</v>
      </c>
      <c r="H14" s="153">
        <v>2.2170000000000001</v>
      </c>
      <c r="I14" s="153">
        <v>0</v>
      </c>
      <c r="J14" s="154"/>
      <c r="K14" s="154"/>
    </row>
    <row r="15" spans="1:11" ht="12" customHeight="1">
      <c r="A15" s="4">
        <v>8</v>
      </c>
      <c r="B15" s="7" t="s">
        <v>60</v>
      </c>
      <c r="C15" s="15" t="s">
        <v>92</v>
      </c>
      <c r="D15" s="153">
        <v>16.57</v>
      </c>
      <c r="E15" s="153">
        <v>16.032</v>
      </c>
      <c r="F15" s="153">
        <v>0</v>
      </c>
      <c r="G15" s="153">
        <v>5.2000000000000005E-2</v>
      </c>
      <c r="H15" s="153">
        <v>0.48599999999999999</v>
      </c>
      <c r="I15" s="153">
        <v>0</v>
      </c>
      <c r="J15" s="154"/>
      <c r="K15" s="154"/>
    </row>
    <row r="16" spans="1:11" ht="18" customHeight="1">
      <c r="A16" s="4">
        <v>9</v>
      </c>
      <c r="B16" s="7" t="s">
        <v>59</v>
      </c>
      <c r="C16" s="15" t="s">
        <v>112</v>
      </c>
      <c r="D16" s="153">
        <f t="shared" ref="D16:I16" si="1">D12-D13-D14+D15</f>
        <v>143.40600000000001</v>
      </c>
      <c r="E16" s="153">
        <f t="shared" si="1"/>
        <v>90.058999999999969</v>
      </c>
      <c r="F16" s="153">
        <f t="shared" si="1"/>
        <v>2.8830000000000182</v>
      </c>
      <c r="G16" s="153">
        <f t="shared" si="1"/>
        <v>-1.5089999999999848</v>
      </c>
      <c r="H16" s="153">
        <f t="shared" si="1"/>
        <v>51.973000000000162</v>
      </c>
      <c r="I16" s="153">
        <f t="shared" si="1"/>
        <v>-58.838999999999999</v>
      </c>
      <c r="J16" s="154"/>
      <c r="K16" s="154"/>
    </row>
    <row r="17" spans="1:11" ht="12" customHeight="1">
      <c r="A17" s="4">
        <v>10</v>
      </c>
      <c r="B17" s="7" t="s">
        <v>60</v>
      </c>
      <c r="C17" s="15" t="s">
        <v>93</v>
      </c>
      <c r="D17" s="153">
        <v>458.00100000000003</v>
      </c>
      <c r="E17" s="153">
        <v>0</v>
      </c>
      <c r="F17" s="153">
        <v>0</v>
      </c>
      <c r="G17" s="153">
        <v>0</v>
      </c>
      <c r="H17" s="153">
        <v>458.00100000000003</v>
      </c>
      <c r="I17" s="153">
        <v>2.552</v>
      </c>
      <c r="J17" s="154"/>
      <c r="K17" s="154"/>
    </row>
    <row r="18" spans="1:11" ht="12" customHeight="1">
      <c r="A18" s="4">
        <v>11</v>
      </c>
      <c r="B18" s="7" t="s">
        <v>58</v>
      </c>
      <c r="C18" s="15" t="s">
        <v>94</v>
      </c>
      <c r="D18" s="153">
        <v>11.930000000000001</v>
      </c>
      <c r="E18" s="153">
        <v>0</v>
      </c>
      <c r="F18" s="153">
        <v>0</v>
      </c>
      <c r="G18" s="153">
        <v>11.930000000000001</v>
      </c>
      <c r="H18" s="153">
        <v>0</v>
      </c>
      <c r="I18" s="153">
        <v>4.6909999999999998</v>
      </c>
      <c r="J18" s="154"/>
      <c r="K18" s="154"/>
    </row>
    <row r="19" spans="1:11" ht="12" customHeight="1">
      <c r="A19" s="4">
        <v>12</v>
      </c>
      <c r="B19" s="7" t="s">
        <v>60</v>
      </c>
      <c r="C19" s="15" t="s">
        <v>95</v>
      </c>
      <c r="D19" s="153">
        <v>91.068000000000012</v>
      </c>
      <c r="E19" s="153">
        <v>0</v>
      </c>
      <c r="F19" s="153">
        <v>0</v>
      </c>
      <c r="G19" s="153">
        <v>91.068000000000012</v>
      </c>
      <c r="H19" s="153">
        <v>0</v>
      </c>
      <c r="I19" s="153">
        <v>1.2839999999999998</v>
      </c>
      <c r="J19" s="154"/>
      <c r="K19" s="154"/>
    </row>
    <row r="20" spans="1:11" ht="12" customHeight="1">
      <c r="A20" s="4">
        <v>13</v>
      </c>
      <c r="B20" s="7" t="s">
        <v>58</v>
      </c>
      <c r="C20" s="15" t="s">
        <v>96</v>
      </c>
      <c r="D20" s="153">
        <v>163.72899999999998</v>
      </c>
      <c r="E20" s="153">
        <v>74.558999999999997</v>
      </c>
      <c r="F20" s="153">
        <v>72.591000000000008</v>
      </c>
      <c r="G20" s="153">
        <v>9.968</v>
      </c>
      <c r="H20" s="153">
        <v>6.6110000000000007</v>
      </c>
      <c r="I20" s="153">
        <v>50.227999999999994</v>
      </c>
      <c r="J20" s="154"/>
      <c r="K20" s="154"/>
    </row>
    <row r="21" spans="1:11" ht="12" customHeight="1">
      <c r="A21" s="4">
        <v>14</v>
      </c>
      <c r="B21" s="7" t="s">
        <v>60</v>
      </c>
      <c r="C21" s="15" t="s">
        <v>97</v>
      </c>
      <c r="D21" s="153">
        <v>192.05500000000001</v>
      </c>
      <c r="E21" s="153">
        <v>39.523000000000003</v>
      </c>
      <c r="F21" s="153">
        <v>62.500999999999998</v>
      </c>
      <c r="G21" s="153">
        <v>5.3449999999999998</v>
      </c>
      <c r="H21" s="153">
        <v>84.686000000000007</v>
      </c>
      <c r="I21" s="153">
        <v>21.902000000000001</v>
      </c>
      <c r="J21" s="154"/>
      <c r="K21" s="154"/>
    </row>
    <row r="22" spans="1:11" ht="18" customHeight="1">
      <c r="A22" s="4">
        <v>15</v>
      </c>
      <c r="B22" s="7" t="s">
        <v>59</v>
      </c>
      <c r="C22" s="15" t="s">
        <v>219</v>
      </c>
      <c r="D22" s="153">
        <f t="shared" ref="D22:I22" si="2">D16+D17-D18+D19-D20+D21</f>
        <v>708.87100000000009</v>
      </c>
      <c r="E22" s="153">
        <f t="shared" si="2"/>
        <v>55.022999999999975</v>
      </c>
      <c r="F22" s="153">
        <f t="shared" si="2"/>
        <v>-7.2069999999999865</v>
      </c>
      <c r="G22" s="153">
        <f t="shared" si="2"/>
        <v>73.006000000000014</v>
      </c>
      <c r="H22" s="153">
        <f t="shared" si="2"/>
        <v>588.04900000000021</v>
      </c>
      <c r="I22" s="153">
        <f t="shared" si="2"/>
        <v>-88.02</v>
      </c>
      <c r="J22" s="154"/>
      <c r="K22" s="154"/>
    </row>
    <row r="23" spans="1:11" ht="12" customHeight="1">
      <c r="A23" s="4">
        <v>16</v>
      </c>
      <c r="B23" s="7" t="s">
        <v>58</v>
      </c>
      <c r="C23" s="15" t="s">
        <v>98</v>
      </c>
      <c r="D23" s="153">
        <v>106.125</v>
      </c>
      <c r="E23" s="153">
        <v>18.343</v>
      </c>
      <c r="F23" s="153">
        <v>2.6129999999999995</v>
      </c>
      <c r="G23" s="153">
        <v>0</v>
      </c>
      <c r="H23" s="153">
        <v>85.168999999999997</v>
      </c>
      <c r="I23" s="153">
        <v>1.3109999999999999</v>
      </c>
      <c r="J23" s="154"/>
      <c r="K23" s="154"/>
    </row>
    <row r="24" spans="1:11" ht="12" customHeight="1">
      <c r="A24" s="4">
        <v>17</v>
      </c>
      <c r="B24" s="7" t="s">
        <v>60</v>
      </c>
      <c r="C24" s="15" t="s">
        <v>99</v>
      </c>
      <c r="D24" s="153">
        <v>107.29999999999998</v>
      </c>
      <c r="E24" s="153">
        <v>0</v>
      </c>
      <c r="F24" s="153">
        <v>0</v>
      </c>
      <c r="G24" s="153">
        <v>107.29999999999998</v>
      </c>
      <c r="H24" s="153">
        <v>0</v>
      </c>
      <c r="I24" s="153">
        <v>0.13600000000000001</v>
      </c>
      <c r="J24" s="154"/>
      <c r="K24" s="154"/>
    </row>
    <row r="25" spans="1:11" ht="12" customHeight="1">
      <c r="A25" s="4">
        <v>18</v>
      </c>
      <c r="B25" s="7" t="s">
        <v>58</v>
      </c>
      <c r="C25" s="15" t="s">
        <v>220</v>
      </c>
      <c r="D25" s="153">
        <v>175.47099999999998</v>
      </c>
      <c r="E25" s="153">
        <v>0</v>
      </c>
      <c r="F25" s="153">
        <v>0</v>
      </c>
      <c r="G25" s="153">
        <v>0</v>
      </c>
      <c r="H25" s="153">
        <v>175.47099999999998</v>
      </c>
      <c r="I25" s="153">
        <v>0.628</v>
      </c>
      <c r="J25" s="154"/>
      <c r="K25" s="154"/>
    </row>
    <row r="26" spans="1:11" ht="12" customHeight="1">
      <c r="A26" s="4">
        <v>19</v>
      </c>
      <c r="B26" s="7" t="s">
        <v>60</v>
      </c>
      <c r="C26" s="15" t="s">
        <v>221</v>
      </c>
      <c r="D26" s="153">
        <v>175.34299999999999</v>
      </c>
      <c r="E26" s="153">
        <v>4.75</v>
      </c>
      <c r="F26" s="153">
        <v>28.886000000000006</v>
      </c>
      <c r="G26" s="153">
        <v>141.49399999999997</v>
      </c>
      <c r="H26" s="153">
        <v>0.21299999999999999</v>
      </c>
      <c r="I26" s="153">
        <v>0.75600000000000001</v>
      </c>
      <c r="J26" s="154"/>
      <c r="K26" s="154"/>
    </row>
    <row r="27" spans="1:11" ht="12" customHeight="1">
      <c r="A27" s="4">
        <v>20</v>
      </c>
      <c r="B27" s="7" t="s">
        <v>58</v>
      </c>
      <c r="C27" s="15" t="s">
        <v>100</v>
      </c>
      <c r="D27" s="153">
        <v>140.11799999999999</v>
      </c>
      <c r="E27" s="153">
        <v>4.0990000000000002</v>
      </c>
      <c r="F27" s="153">
        <v>12.823</v>
      </c>
      <c r="G27" s="153">
        <v>122.983</v>
      </c>
      <c r="H27" s="153">
        <v>0.21299999999999999</v>
      </c>
      <c r="I27" s="153">
        <v>0.79300000000000004</v>
      </c>
      <c r="J27" s="154"/>
      <c r="K27" s="154"/>
    </row>
    <row r="28" spans="1:11" ht="12" customHeight="1">
      <c r="A28" s="4">
        <v>21</v>
      </c>
      <c r="B28" s="7" t="s">
        <v>60</v>
      </c>
      <c r="C28" s="15" t="s">
        <v>114</v>
      </c>
      <c r="D28" s="153">
        <v>138.85000000000002</v>
      </c>
      <c r="E28" s="153">
        <v>0</v>
      </c>
      <c r="F28" s="153">
        <v>0</v>
      </c>
      <c r="G28" s="153">
        <v>0</v>
      </c>
      <c r="H28" s="153">
        <v>138.85000000000002</v>
      </c>
      <c r="I28" s="153">
        <v>2.0609999999999999</v>
      </c>
      <c r="J28" s="154"/>
      <c r="K28" s="154"/>
    </row>
    <row r="29" spans="1:11" ht="12" customHeight="1">
      <c r="A29" s="4">
        <v>22</v>
      </c>
      <c r="B29" s="7" t="s">
        <v>58</v>
      </c>
      <c r="C29" s="15" t="s">
        <v>101</v>
      </c>
      <c r="D29" s="153">
        <v>75.309999999999988</v>
      </c>
      <c r="E29" s="153">
        <v>9.3210000000000015</v>
      </c>
      <c r="F29" s="153">
        <v>32.334999999999994</v>
      </c>
      <c r="G29" s="153">
        <v>14.271999999999991</v>
      </c>
      <c r="H29" s="153">
        <v>19.382000000000001</v>
      </c>
      <c r="I29" s="153">
        <v>12.54</v>
      </c>
      <c r="J29" s="154"/>
      <c r="K29" s="154"/>
    </row>
    <row r="30" spans="1:11" ht="12" customHeight="1">
      <c r="A30" s="4">
        <v>23</v>
      </c>
      <c r="B30" s="7" t="s">
        <v>60</v>
      </c>
      <c r="C30" s="15" t="s">
        <v>102</v>
      </c>
      <c r="D30" s="153">
        <v>67.126000000000019</v>
      </c>
      <c r="E30" s="153">
        <v>4.4740000000000002</v>
      </c>
      <c r="F30" s="153">
        <v>32.347000000000001</v>
      </c>
      <c r="G30" s="153">
        <v>6.7460000000000093</v>
      </c>
      <c r="H30" s="153">
        <v>23.558999999999997</v>
      </c>
      <c r="I30" s="153">
        <v>20.724</v>
      </c>
      <c r="J30" s="154"/>
      <c r="K30" s="154"/>
    </row>
    <row r="31" spans="1:11" ht="18" customHeight="1">
      <c r="A31" s="4">
        <v>24</v>
      </c>
      <c r="B31" s="7" t="s">
        <v>59</v>
      </c>
      <c r="C31" s="15" t="s">
        <v>79</v>
      </c>
      <c r="D31" s="153">
        <f t="shared" ref="D31:I31" si="3">D22-D23+D24-D25+D26-D27+D28-D29+D30</f>
        <v>700.46600000000001</v>
      </c>
      <c r="E31" s="153">
        <f t="shared" si="3"/>
        <v>32.483999999999973</v>
      </c>
      <c r="F31" s="153">
        <f t="shared" si="3"/>
        <v>6.2550000000000274</v>
      </c>
      <c r="G31" s="153">
        <f t="shared" si="3"/>
        <v>191.29099999999997</v>
      </c>
      <c r="H31" s="153">
        <f t="shared" si="3"/>
        <v>470.43600000000026</v>
      </c>
      <c r="I31" s="153">
        <f t="shared" si="3"/>
        <v>-79.614999999999995</v>
      </c>
      <c r="J31" s="154"/>
      <c r="K31" s="154"/>
    </row>
    <row r="32" spans="1:11" ht="12" customHeight="1">
      <c r="A32" s="4">
        <v>25</v>
      </c>
      <c r="B32" s="7" t="s">
        <v>58</v>
      </c>
      <c r="C32" s="15" t="s">
        <v>75</v>
      </c>
      <c r="D32" s="153">
        <v>613.73400000000004</v>
      </c>
      <c r="E32" s="153">
        <v>0</v>
      </c>
      <c r="F32" s="153">
        <v>0</v>
      </c>
      <c r="G32" s="153">
        <v>170.679</v>
      </c>
      <c r="H32" s="153">
        <v>443.05500000000001</v>
      </c>
      <c r="I32" s="153">
        <v>0</v>
      </c>
      <c r="J32" s="154"/>
      <c r="K32" s="154"/>
    </row>
    <row r="33" spans="1:11" ht="20.100000000000001" customHeight="1">
      <c r="A33" s="8">
        <v>26</v>
      </c>
      <c r="B33" s="9" t="s">
        <v>60</v>
      </c>
      <c r="C33" s="16" t="s">
        <v>80</v>
      </c>
      <c r="D33" s="153">
        <v>0</v>
      </c>
      <c r="E33" s="153">
        <v>-0.77200000000000024</v>
      </c>
      <c r="F33" s="153">
        <v>-13.581999999999999</v>
      </c>
      <c r="G33" s="153">
        <v>0</v>
      </c>
      <c r="H33" s="153">
        <v>14.353999999999999</v>
      </c>
      <c r="I33" s="153">
        <v>0</v>
      </c>
      <c r="J33" s="154"/>
      <c r="K33" s="154"/>
    </row>
    <row r="34" spans="1:11" ht="18" customHeight="1">
      <c r="A34" s="4">
        <v>27</v>
      </c>
      <c r="B34" s="7" t="s">
        <v>59</v>
      </c>
      <c r="C34" s="15" t="s">
        <v>81</v>
      </c>
      <c r="D34" s="153">
        <f t="shared" ref="D34:I34" si="4">D31-D32+D33</f>
        <v>86.731999999999971</v>
      </c>
      <c r="E34" s="153">
        <f t="shared" si="4"/>
        <v>31.711999999999975</v>
      </c>
      <c r="F34" s="153">
        <f t="shared" si="4"/>
        <v>-7.3269999999999715</v>
      </c>
      <c r="G34" s="153">
        <f t="shared" si="4"/>
        <v>20.611999999999966</v>
      </c>
      <c r="H34" s="153">
        <f t="shared" si="4"/>
        <v>41.735000000000255</v>
      </c>
      <c r="I34" s="153">
        <f t="shared" si="4"/>
        <v>-79.614999999999995</v>
      </c>
      <c r="J34" s="154"/>
      <c r="K34" s="154"/>
    </row>
    <row r="35" spans="1:11" ht="12" customHeight="1">
      <c r="A35" s="4">
        <v>28</v>
      </c>
      <c r="B35" s="7" t="s">
        <v>58</v>
      </c>
      <c r="C35" s="15" t="s">
        <v>103</v>
      </c>
      <c r="D35" s="153">
        <v>16.307000000000002</v>
      </c>
      <c r="E35" s="153">
        <v>0.39500000000000002</v>
      </c>
      <c r="F35" s="153">
        <v>3.6440000000000001</v>
      </c>
      <c r="G35" s="153">
        <v>9.304000000000002</v>
      </c>
      <c r="H35" s="153">
        <v>2.964</v>
      </c>
      <c r="I35" s="153">
        <v>3.22</v>
      </c>
      <c r="J35" s="154"/>
      <c r="K35" s="154"/>
    </row>
    <row r="36" spans="1:11" ht="12" customHeight="1">
      <c r="A36" s="4">
        <v>29</v>
      </c>
      <c r="B36" s="7" t="s">
        <v>60</v>
      </c>
      <c r="C36" s="15" t="s">
        <v>104</v>
      </c>
      <c r="D36" s="153">
        <v>15.676000000000002</v>
      </c>
      <c r="E36" s="153">
        <v>4.4529999999999994</v>
      </c>
      <c r="F36" s="153">
        <v>0.621</v>
      </c>
      <c r="G36" s="153">
        <v>5.5389999999999997</v>
      </c>
      <c r="H36" s="153">
        <v>5.0630000000000006</v>
      </c>
      <c r="I36" s="153">
        <v>3.851</v>
      </c>
      <c r="J36" s="154"/>
      <c r="K36" s="154"/>
    </row>
    <row r="37" spans="1:11" ht="12" customHeight="1">
      <c r="A37" s="4">
        <v>30</v>
      </c>
      <c r="B37" s="7" t="s">
        <v>58</v>
      </c>
      <c r="C37" s="15" t="s">
        <v>76</v>
      </c>
      <c r="D37" s="153">
        <v>148.965</v>
      </c>
      <c r="E37" s="153">
        <v>78.030999999999977</v>
      </c>
      <c r="F37" s="153">
        <v>2.7100000000000004</v>
      </c>
      <c r="G37" s="153">
        <v>23.098000000000003</v>
      </c>
      <c r="H37" s="153">
        <v>45.12600000000004</v>
      </c>
      <c r="I37" s="153">
        <v>0</v>
      </c>
      <c r="J37" s="154"/>
      <c r="K37" s="154"/>
    </row>
    <row r="38" spans="1:11" ht="12" customHeight="1">
      <c r="A38" s="4">
        <v>31</v>
      </c>
      <c r="B38" s="7" t="s">
        <v>60</v>
      </c>
      <c r="C38" s="15" t="s">
        <v>78</v>
      </c>
      <c r="D38" s="153">
        <v>141.84799999999981</v>
      </c>
      <c r="E38" s="153">
        <v>79.100999999999999</v>
      </c>
      <c r="F38" s="153">
        <v>2.621</v>
      </c>
      <c r="G38" s="153">
        <v>19.016000000000002</v>
      </c>
      <c r="H38" s="153">
        <v>41.109999999999822</v>
      </c>
      <c r="I38" s="153">
        <v>0</v>
      </c>
      <c r="J38" s="154"/>
      <c r="K38" s="154"/>
    </row>
    <row r="39" spans="1:11" ht="12" customHeight="1">
      <c r="A39" s="4">
        <v>32</v>
      </c>
      <c r="B39" s="7" t="s">
        <v>58</v>
      </c>
      <c r="C39" s="15" t="s">
        <v>82</v>
      </c>
      <c r="D39" s="153">
        <v>-3.7000000000000088E-2</v>
      </c>
      <c r="E39" s="153">
        <v>0.82100000000000006</v>
      </c>
      <c r="F39" s="153">
        <v>-0.69200000000000006</v>
      </c>
      <c r="G39" s="153">
        <v>-0.4840000000000001</v>
      </c>
      <c r="H39" s="153">
        <v>0.318</v>
      </c>
      <c r="I39" s="153">
        <v>3.6999999999999998E-2</v>
      </c>
      <c r="J39" s="154"/>
      <c r="K39" s="154"/>
    </row>
    <row r="40" spans="1:11" ht="18" customHeight="1">
      <c r="A40" s="4">
        <v>33</v>
      </c>
      <c r="B40" s="7" t="s">
        <v>59</v>
      </c>
      <c r="C40" s="15" t="s">
        <v>83</v>
      </c>
      <c r="D40" s="153">
        <f t="shared" ref="D40:I40" si="5">D34-D35+D36-D37+D38-D39</f>
        <v>79.020999999999788</v>
      </c>
      <c r="E40" s="153">
        <f t="shared" si="5"/>
        <v>36.018999999999998</v>
      </c>
      <c r="F40" s="153">
        <f t="shared" si="5"/>
        <v>-9.7469999999999715</v>
      </c>
      <c r="G40" s="153">
        <f t="shared" si="5"/>
        <v>13.248999999999965</v>
      </c>
      <c r="H40" s="153">
        <f t="shared" si="5"/>
        <v>39.500000000000043</v>
      </c>
      <c r="I40" s="153">
        <f t="shared" si="5"/>
        <v>-79.021000000000001</v>
      </c>
      <c r="J40" s="154"/>
      <c r="K40" s="154"/>
    </row>
    <row r="41" spans="1:11" ht="20.100000000000001" customHeight="1">
      <c r="A41" s="4"/>
      <c r="B41" s="7"/>
      <c r="C41" s="17" t="s">
        <v>105</v>
      </c>
      <c r="D41" s="153"/>
      <c r="E41" s="153"/>
      <c r="F41" s="153"/>
      <c r="G41" s="153"/>
      <c r="H41" s="153"/>
      <c r="I41" s="153"/>
      <c r="J41" s="154"/>
      <c r="K41" s="154"/>
    </row>
    <row r="42" spans="1:11" ht="18" customHeight="1">
      <c r="A42" s="4">
        <v>34</v>
      </c>
      <c r="B42" s="7"/>
      <c r="C42" s="15" t="s">
        <v>79</v>
      </c>
      <c r="D42" s="153">
        <v>700.46600000000012</v>
      </c>
      <c r="E42" s="153">
        <v>32.483999999999938</v>
      </c>
      <c r="F42" s="153">
        <v>6.255000000000031</v>
      </c>
      <c r="G42" s="153">
        <v>191.291</v>
      </c>
      <c r="H42" s="153">
        <v>470.43600000000015</v>
      </c>
      <c r="I42" s="153">
        <v>-79.615000000000009</v>
      </c>
      <c r="J42" s="154"/>
      <c r="K42" s="154"/>
    </row>
    <row r="43" spans="1:11" ht="12" customHeight="1">
      <c r="A43" s="4">
        <v>35</v>
      </c>
      <c r="B43" s="7" t="s">
        <v>58</v>
      </c>
      <c r="C43" s="18" t="s">
        <v>106</v>
      </c>
      <c r="D43" s="153">
        <v>105.67700000000001</v>
      </c>
      <c r="E43" s="153">
        <v>0</v>
      </c>
      <c r="F43" s="153">
        <v>0</v>
      </c>
      <c r="G43" s="153">
        <v>105.67700000000001</v>
      </c>
      <c r="H43" s="153">
        <v>0</v>
      </c>
      <c r="I43" s="153">
        <v>0</v>
      </c>
      <c r="J43" s="154"/>
      <c r="K43" s="154"/>
    </row>
    <row r="44" spans="1:11" ht="12" customHeight="1">
      <c r="A44" s="4">
        <v>36</v>
      </c>
      <c r="B44" s="7" t="s">
        <v>60</v>
      </c>
      <c r="C44" s="18" t="s">
        <v>107</v>
      </c>
      <c r="D44" s="153">
        <v>105.67700000000001</v>
      </c>
      <c r="E44" s="153">
        <v>0</v>
      </c>
      <c r="F44" s="153">
        <v>0</v>
      </c>
      <c r="G44" s="153">
        <v>0</v>
      </c>
      <c r="H44" s="153">
        <v>105.67700000000001</v>
      </c>
      <c r="I44" s="153">
        <v>0</v>
      </c>
      <c r="J44" s="154"/>
      <c r="K44" s="154"/>
    </row>
    <row r="45" spans="1:11" ht="18" customHeight="1">
      <c r="A45" s="4">
        <v>37</v>
      </c>
      <c r="B45" s="7" t="s">
        <v>59</v>
      </c>
      <c r="C45" s="15" t="s">
        <v>113</v>
      </c>
      <c r="D45" s="153">
        <f t="shared" ref="D45:I45" si="6">D42-D43+D44</f>
        <v>700.46600000000012</v>
      </c>
      <c r="E45" s="153">
        <f t="shared" si="6"/>
        <v>32.483999999999938</v>
      </c>
      <c r="F45" s="153">
        <f t="shared" si="6"/>
        <v>6.255000000000031</v>
      </c>
      <c r="G45" s="153">
        <f t="shared" si="6"/>
        <v>85.61399999999999</v>
      </c>
      <c r="H45" s="153">
        <f t="shared" si="6"/>
        <v>576.11300000000017</v>
      </c>
      <c r="I45" s="153">
        <f t="shared" si="6"/>
        <v>-79.615000000000009</v>
      </c>
      <c r="J45" s="154"/>
      <c r="K45" s="154"/>
    </row>
    <row r="46" spans="1:11" ht="12" customHeight="1">
      <c r="A46" s="4">
        <v>38</v>
      </c>
      <c r="B46" s="7" t="s">
        <v>58</v>
      </c>
      <c r="C46" s="15" t="s">
        <v>108</v>
      </c>
      <c r="D46" s="153">
        <v>613.73399999999992</v>
      </c>
      <c r="E46" s="153">
        <v>0</v>
      </c>
      <c r="F46" s="153">
        <v>0</v>
      </c>
      <c r="G46" s="153">
        <v>65.001999999999981</v>
      </c>
      <c r="H46" s="153">
        <v>548.73199999999997</v>
      </c>
      <c r="I46" s="153">
        <v>0</v>
      </c>
      <c r="J46" s="154"/>
      <c r="K46" s="154"/>
    </row>
    <row r="47" spans="1:11" ht="20.100000000000001" customHeight="1">
      <c r="A47" s="8">
        <v>39</v>
      </c>
      <c r="B47" s="9" t="s">
        <v>60</v>
      </c>
      <c r="C47" s="16" t="s">
        <v>80</v>
      </c>
      <c r="D47" s="153">
        <v>0</v>
      </c>
      <c r="E47" s="153">
        <v>-0.77200000000000024</v>
      </c>
      <c r="F47" s="153">
        <v>-13.581999999999999</v>
      </c>
      <c r="G47" s="153">
        <v>0</v>
      </c>
      <c r="H47" s="153">
        <v>14.353999999999999</v>
      </c>
      <c r="I47" s="153">
        <v>0</v>
      </c>
      <c r="J47" s="154"/>
      <c r="K47" s="154"/>
    </row>
    <row r="48" spans="1:11" ht="18" customHeight="1">
      <c r="A48" s="4">
        <v>40</v>
      </c>
      <c r="B48" s="7" t="s">
        <v>59</v>
      </c>
      <c r="C48" s="15" t="s">
        <v>81</v>
      </c>
      <c r="D48" s="153">
        <f t="shared" ref="D48:I48" si="7">D45-D46+D47</f>
        <v>86.732000000000198</v>
      </c>
      <c r="E48" s="153">
        <f t="shared" si="7"/>
        <v>31.711999999999939</v>
      </c>
      <c r="F48" s="153">
        <f t="shared" si="7"/>
        <v>-7.326999999999968</v>
      </c>
      <c r="G48" s="153">
        <f t="shared" si="7"/>
        <v>20.612000000000009</v>
      </c>
      <c r="H48" s="153">
        <f t="shared" si="7"/>
        <v>41.735000000000198</v>
      </c>
      <c r="I48" s="153">
        <f t="shared" si="7"/>
        <v>-79.615000000000009</v>
      </c>
      <c r="J48" s="154"/>
      <c r="K48" s="154"/>
    </row>
    <row r="49" spans="1:11" ht="12" customHeight="1">
      <c r="D49" s="154"/>
      <c r="E49" s="154"/>
      <c r="F49" s="154"/>
      <c r="G49" s="154"/>
      <c r="H49" s="154"/>
      <c r="I49" s="154"/>
      <c r="J49" s="154"/>
      <c r="K49" s="154"/>
    </row>
    <row r="50" spans="1:11" ht="12" customHeight="1">
      <c r="A50" s="148"/>
      <c r="B50" s="149"/>
      <c r="D50" s="154"/>
      <c r="E50" s="154"/>
      <c r="F50" s="154"/>
      <c r="G50" s="154"/>
      <c r="H50" s="154"/>
      <c r="I50" s="154"/>
      <c r="J50" s="154"/>
      <c r="K50" s="154"/>
    </row>
    <row r="51" spans="1:11" ht="12" customHeight="1">
      <c r="A51" s="4" t="s">
        <v>109</v>
      </c>
      <c r="D51" s="154"/>
      <c r="E51" s="154"/>
      <c r="F51" s="154"/>
      <c r="G51" s="154"/>
      <c r="H51" s="154"/>
      <c r="I51" s="154"/>
      <c r="J51" s="154"/>
      <c r="K51" s="154"/>
    </row>
    <row r="52" spans="1:11" ht="11.1" customHeight="1">
      <c r="A52" s="4" t="s">
        <v>110</v>
      </c>
      <c r="D52" s="154"/>
      <c r="E52" s="154"/>
      <c r="F52" s="154"/>
      <c r="G52" s="154"/>
      <c r="H52" s="154"/>
      <c r="I52" s="154"/>
      <c r="J52" s="154"/>
      <c r="K52" s="154"/>
    </row>
    <row r="53" spans="1:11" ht="11.1" customHeight="1">
      <c r="A53" s="4" t="s">
        <v>222</v>
      </c>
      <c r="D53" s="154"/>
      <c r="E53" s="154"/>
      <c r="F53" s="154"/>
      <c r="G53" s="154"/>
      <c r="H53" s="154"/>
      <c r="I53" s="154"/>
      <c r="J53" s="154"/>
      <c r="K53" s="154"/>
    </row>
    <row r="54" spans="1:11" ht="11.1" customHeight="1">
      <c r="D54" s="154"/>
      <c r="E54" s="154"/>
      <c r="F54" s="154"/>
      <c r="G54" s="154"/>
      <c r="H54" s="154"/>
      <c r="I54" s="154"/>
      <c r="J54" s="154"/>
      <c r="K54" s="154"/>
    </row>
    <row r="55" spans="1:11" ht="12" customHeight="1">
      <c r="D55" s="154"/>
      <c r="E55" s="154"/>
      <c r="F55" s="154"/>
      <c r="G55" s="154"/>
      <c r="H55" s="154"/>
      <c r="I55" s="154"/>
      <c r="J55" s="154"/>
      <c r="K55" s="154"/>
    </row>
    <row r="56" spans="1:11" ht="12" customHeight="1">
      <c r="D56" s="154"/>
      <c r="E56" s="154"/>
      <c r="F56" s="154"/>
      <c r="G56" s="154"/>
      <c r="H56" s="154"/>
      <c r="I56" s="154"/>
      <c r="J56" s="154"/>
      <c r="K56" s="154"/>
    </row>
    <row r="57" spans="1:11" ht="12" customHeight="1">
      <c r="D57" s="154"/>
      <c r="E57" s="154"/>
      <c r="F57" s="154"/>
      <c r="G57" s="154"/>
      <c r="H57" s="154"/>
      <c r="I57" s="154"/>
      <c r="J57" s="154"/>
      <c r="K57" s="154"/>
    </row>
    <row r="58" spans="1:11" ht="12" customHeight="1">
      <c r="D58" s="154"/>
      <c r="E58" s="154"/>
      <c r="F58" s="154"/>
      <c r="G58" s="154"/>
      <c r="H58" s="154"/>
      <c r="I58" s="154"/>
      <c r="J58" s="154"/>
      <c r="K58" s="154"/>
    </row>
    <row r="59" spans="1:11" ht="12" customHeight="1">
      <c r="D59" s="154"/>
      <c r="E59" s="154"/>
      <c r="F59" s="154"/>
      <c r="G59" s="154"/>
      <c r="H59" s="154"/>
      <c r="I59" s="154"/>
      <c r="J59" s="154"/>
      <c r="K59" s="154"/>
    </row>
    <row r="60" spans="1:11" ht="12" customHeight="1">
      <c r="D60" s="154"/>
      <c r="E60" s="154"/>
      <c r="F60" s="154"/>
      <c r="G60" s="154"/>
      <c r="H60" s="154"/>
      <c r="I60" s="154"/>
      <c r="J60" s="154"/>
      <c r="K60" s="154"/>
    </row>
    <row r="61" spans="1:11" ht="12" customHeight="1">
      <c r="D61" s="154"/>
      <c r="E61" s="154"/>
      <c r="F61" s="154"/>
      <c r="G61" s="154"/>
      <c r="H61" s="154"/>
      <c r="I61" s="154"/>
      <c r="J61" s="154"/>
      <c r="K61" s="154"/>
    </row>
    <row r="62" spans="1:11" ht="12" customHeight="1">
      <c r="D62" s="154"/>
      <c r="E62" s="154"/>
      <c r="F62" s="154"/>
      <c r="G62" s="154"/>
      <c r="H62" s="154"/>
      <c r="I62" s="154"/>
      <c r="J62" s="154"/>
      <c r="K62" s="154"/>
    </row>
    <row r="63" spans="1:11" ht="12" customHeight="1">
      <c r="D63" s="154"/>
      <c r="E63" s="154"/>
      <c r="F63" s="154"/>
      <c r="G63" s="154"/>
      <c r="H63" s="154"/>
      <c r="I63" s="154"/>
      <c r="J63" s="154"/>
      <c r="K63" s="154"/>
    </row>
    <row r="64" spans="1:11" ht="12" customHeight="1">
      <c r="D64" s="154"/>
      <c r="E64" s="154"/>
      <c r="F64" s="154"/>
      <c r="G64" s="154"/>
      <c r="H64" s="154"/>
      <c r="I64" s="154"/>
      <c r="J64" s="154"/>
      <c r="K64" s="154"/>
    </row>
    <row r="65" spans="4:11" ht="12" customHeight="1">
      <c r="D65" s="154"/>
      <c r="E65" s="154"/>
      <c r="F65" s="154"/>
      <c r="G65" s="154"/>
      <c r="H65" s="154"/>
      <c r="I65" s="154"/>
      <c r="J65" s="154"/>
      <c r="K65" s="154"/>
    </row>
    <row r="66" spans="4:11" ht="12" customHeight="1">
      <c r="D66" s="154"/>
      <c r="E66" s="154"/>
      <c r="F66" s="154"/>
      <c r="G66" s="154"/>
      <c r="H66" s="154"/>
      <c r="I66" s="154"/>
      <c r="J66" s="154"/>
      <c r="K66" s="154"/>
    </row>
    <row r="67" spans="4:11" ht="12" customHeight="1">
      <c r="D67" s="154"/>
      <c r="E67" s="154"/>
      <c r="F67" s="154"/>
      <c r="G67" s="154"/>
      <c r="H67" s="154"/>
      <c r="I67" s="154"/>
      <c r="J67" s="154"/>
      <c r="K67" s="154"/>
    </row>
    <row r="68" spans="4:11" ht="12" customHeight="1">
      <c r="D68" s="154"/>
      <c r="E68" s="154"/>
      <c r="F68" s="154"/>
      <c r="G68" s="154"/>
      <c r="H68" s="154"/>
      <c r="I68" s="154"/>
      <c r="J68" s="154"/>
      <c r="K68" s="154"/>
    </row>
    <row r="69" spans="4:11" ht="12" customHeight="1">
      <c r="D69" s="154"/>
      <c r="E69" s="154"/>
      <c r="F69" s="154"/>
      <c r="G69" s="154"/>
      <c r="H69" s="154"/>
      <c r="I69" s="154"/>
      <c r="J69" s="154"/>
      <c r="K69" s="154"/>
    </row>
    <row r="70" spans="4:11" ht="12" customHeight="1">
      <c r="D70" s="154"/>
      <c r="E70" s="154"/>
      <c r="F70" s="154"/>
      <c r="G70" s="154"/>
      <c r="H70" s="154"/>
      <c r="I70" s="154"/>
      <c r="J70" s="154"/>
      <c r="K70" s="154"/>
    </row>
    <row r="71" spans="4:11" ht="12" customHeight="1">
      <c r="D71" s="154"/>
      <c r="E71" s="154"/>
      <c r="F71" s="154"/>
      <c r="G71" s="154"/>
      <c r="H71" s="154"/>
      <c r="I71" s="154"/>
      <c r="J71" s="154"/>
      <c r="K71" s="154"/>
    </row>
    <row r="72" spans="4:11" ht="12" customHeight="1">
      <c r="D72" s="154"/>
      <c r="E72" s="154"/>
      <c r="F72" s="154"/>
      <c r="G72" s="154"/>
      <c r="H72" s="154"/>
      <c r="I72" s="154"/>
      <c r="J72" s="154"/>
      <c r="K72" s="154"/>
    </row>
    <row r="73" spans="4:11" ht="12" customHeight="1">
      <c r="D73" s="154"/>
      <c r="E73" s="154"/>
      <c r="F73" s="154"/>
      <c r="G73" s="154"/>
      <c r="H73" s="154"/>
      <c r="I73" s="154"/>
      <c r="J73" s="154"/>
      <c r="K73" s="154"/>
    </row>
    <row r="74" spans="4:11" ht="12" customHeight="1">
      <c r="D74" s="154"/>
      <c r="E74" s="154"/>
      <c r="F74" s="154"/>
      <c r="G74" s="154"/>
      <c r="H74" s="154"/>
      <c r="I74" s="154"/>
      <c r="J74" s="154"/>
      <c r="K74" s="154"/>
    </row>
    <row r="75" spans="4:11" ht="12" customHeight="1">
      <c r="D75" s="154"/>
      <c r="E75" s="154"/>
      <c r="F75" s="154"/>
      <c r="G75" s="154"/>
      <c r="H75" s="154"/>
      <c r="I75" s="154"/>
      <c r="J75" s="154"/>
      <c r="K75" s="154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7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618AF3-8320-42A8-9082-69BBE6299717}">
  <dimension ref="A1:K75"/>
  <sheetViews>
    <sheetView showGridLines="0" workbookViewId="0"/>
  </sheetViews>
  <sheetFormatPr baseColWidth="10" defaultColWidth="10" defaultRowHeight="11.25"/>
  <cols>
    <col min="1" max="1" width="2.25" style="144" customWidth="1"/>
    <col min="2" max="2" width="1.5" style="155" customWidth="1"/>
    <col min="3" max="3" width="32.625" style="144" customWidth="1"/>
    <col min="4" max="4" width="9.375" style="144" customWidth="1"/>
    <col min="5" max="6" width="9.5" style="144" customWidth="1"/>
    <col min="7" max="9" width="9.375" style="144" customWidth="1"/>
    <col min="10" max="11" width="7.25" style="144" customWidth="1"/>
    <col min="12" max="16384" width="10" style="144"/>
  </cols>
  <sheetData>
    <row r="1" spans="1:11" ht="12" customHeight="1">
      <c r="A1" s="141"/>
      <c r="B1" s="142"/>
      <c r="C1" s="142"/>
      <c r="D1" s="142"/>
      <c r="E1" s="142"/>
      <c r="F1" s="142"/>
      <c r="G1" s="142"/>
      <c r="H1" s="142"/>
      <c r="I1" s="142"/>
      <c r="J1" s="143"/>
      <c r="K1" s="143"/>
    </row>
    <row r="2" spans="1:11" ht="12" customHeight="1">
      <c r="A2" s="13" t="s">
        <v>111</v>
      </c>
      <c r="B2" s="142"/>
      <c r="C2" s="142"/>
      <c r="D2" s="142"/>
      <c r="E2" s="142"/>
      <c r="F2" s="142"/>
      <c r="G2" s="142"/>
      <c r="H2" s="142"/>
      <c r="I2" s="142"/>
      <c r="J2" s="143"/>
      <c r="K2" s="143"/>
    </row>
    <row r="3" spans="1:11" ht="12" customHeight="1">
      <c r="A3" s="19"/>
      <c r="B3" s="142"/>
      <c r="C3" s="142"/>
      <c r="D3" s="142"/>
      <c r="E3" s="142"/>
      <c r="F3" s="142"/>
      <c r="G3" s="142"/>
      <c r="H3" s="142"/>
      <c r="I3" s="142"/>
      <c r="J3" s="143"/>
      <c r="K3" s="143"/>
    </row>
    <row r="4" spans="1:11" ht="12" customHeight="1">
      <c r="A4" s="19" t="s">
        <v>297</v>
      </c>
      <c r="B4" s="142"/>
      <c r="C4" s="142"/>
      <c r="D4" s="142"/>
      <c r="E4" s="142"/>
      <c r="F4" s="142"/>
      <c r="G4" s="142"/>
      <c r="H4" s="142"/>
      <c r="I4" s="142"/>
      <c r="J4" s="143"/>
      <c r="K4" s="143"/>
    </row>
    <row r="5" spans="1:11" ht="12" customHeight="1">
      <c r="A5" s="20" t="s">
        <v>69</v>
      </c>
      <c r="B5" s="142"/>
      <c r="C5" s="142"/>
      <c r="D5" s="142"/>
      <c r="E5" s="142"/>
      <c r="F5" s="142"/>
      <c r="G5" s="142"/>
      <c r="H5" s="142"/>
      <c r="I5" s="142"/>
      <c r="J5" s="143"/>
      <c r="K5" s="143"/>
    </row>
    <row r="6" spans="1:11" ht="12" customHeight="1">
      <c r="A6" s="148"/>
      <c r="B6" s="149"/>
      <c r="C6" s="148"/>
      <c r="D6" s="148"/>
      <c r="E6" s="148"/>
      <c r="F6" s="148"/>
      <c r="G6" s="148"/>
      <c r="H6" s="148"/>
      <c r="I6" s="148"/>
      <c r="J6" s="150"/>
      <c r="K6" s="150"/>
    </row>
    <row r="7" spans="1:11" ht="45">
      <c r="A7" s="151"/>
      <c r="B7" s="149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152"/>
      <c r="K7" s="152"/>
    </row>
    <row r="8" spans="1:11" ht="24" customHeight="1">
      <c r="A8" s="4">
        <v>1</v>
      </c>
      <c r="B8" s="7"/>
      <c r="C8" s="14" t="s">
        <v>73</v>
      </c>
      <c r="D8" s="153">
        <v>1477.34</v>
      </c>
      <c r="E8" s="153">
        <v>1058.116</v>
      </c>
      <c r="F8" s="153">
        <v>61.841000000000008</v>
      </c>
      <c r="G8" s="153">
        <v>122.19499999999999</v>
      </c>
      <c r="H8" s="153">
        <v>235.18800000000002</v>
      </c>
      <c r="I8" s="153">
        <v>0</v>
      </c>
      <c r="J8" s="154"/>
      <c r="K8" s="154"/>
    </row>
    <row r="9" spans="1:11" ht="12" customHeight="1">
      <c r="A9" s="4">
        <v>2</v>
      </c>
      <c r="B9" s="7" t="s">
        <v>58</v>
      </c>
      <c r="C9" s="15" t="s">
        <v>74</v>
      </c>
      <c r="D9" s="153">
        <v>748.6260000000002</v>
      </c>
      <c r="E9" s="153">
        <v>592.71400000000006</v>
      </c>
      <c r="F9" s="153">
        <v>32.714000000000006</v>
      </c>
      <c r="G9" s="153">
        <v>41.922000000000004</v>
      </c>
      <c r="H9" s="153">
        <v>81.27600000000001</v>
      </c>
      <c r="I9" s="153">
        <v>0</v>
      </c>
      <c r="J9" s="154"/>
      <c r="K9" s="154"/>
    </row>
    <row r="10" spans="1:11" ht="18" customHeight="1">
      <c r="A10" s="4">
        <v>3</v>
      </c>
      <c r="B10" s="7" t="s">
        <v>59</v>
      </c>
      <c r="C10" s="15" t="s">
        <v>77</v>
      </c>
      <c r="D10" s="153">
        <f t="shared" ref="D10:I10" si="0">D8-D9</f>
        <v>728.71399999999971</v>
      </c>
      <c r="E10" s="153">
        <f t="shared" si="0"/>
        <v>465.40199999999993</v>
      </c>
      <c r="F10" s="153">
        <f t="shared" si="0"/>
        <v>29.127000000000002</v>
      </c>
      <c r="G10" s="153">
        <f t="shared" si="0"/>
        <v>80.272999999999996</v>
      </c>
      <c r="H10" s="153">
        <f t="shared" si="0"/>
        <v>153.91200000000001</v>
      </c>
      <c r="I10" s="153">
        <f t="shared" si="0"/>
        <v>0</v>
      </c>
      <c r="J10" s="154"/>
      <c r="K10" s="154"/>
    </row>
    <row r="11" spans="1:11" ht="12" customHeight="1">
      <c r="A11" s="4">
        <v>4</v>
      </c>
      <c r="B11" s="7" t="s">
        <v>58</v>
      </c>
      <c r="C11" s="15" t="s">
        <v>78</v>
      </c>
      <c r="D11" s="153">
        <v>144.16799999999998</v>
      </c>
      <c r="E11" s="153">
        <v>80.477000000000004</v>
      </c>
      <c r="F11" s="153">
        <v>2.6970000000000001</v>
      </c>
      <c r="G11" s="153">
        <v>19.291</v>
      </c>
      <c r="H11" s="153">
        <v>41.702999999999975</v>
      </c>
      <c r="I11" s="153">
        <v>0</v>
      </c>
      <c r="J11" s="154"/>
      <c r="K11" s="154"/>
    </row>
    <row r="12" spans="1:11" ht="18" customHeight="1">
      <c r="A12" s="4">
        <v>5</v>
      </c>
      <c r="B12" s="7" t="s">
        <v>59</v>
      </c>
      <c r="C12" s="15" t="s">
        <v>89</v>
      </c>
      <c r="D12" s="153">
        <f>D10-D11</f>
        <v>584.54599999999971</v>
      </c>
      <c r="E12" s="153">
        <f>E10-E11</f>
        <v>384.92499999999995</v>
      </c>
      <c r="F12" s="153">
        <f>F10-F11</f>
        <v>26.430000000000003</v>
      </c>
      <c r="G12" s="153">
        <f>G10-G11</f>
        <v>60.981999999999999</v>
      </c>
      <c r="H12" s="153">
        <f>H10-H11</f>
        <v>112.20900000000003</v>
      </c>
      <c r="I12" s="153">
        <v>-62.269999999999982</v>
      </c>
      <c r="J12" s="154"/>
      <c r="K12" s="154"/>
    </row>
    <row r="13" spans="1:11" ht="12" customHeight="1">
      <c r="A13" s="4">
        <v>6</v>
      </c>
      <c r="B13" s="7" t="s">
        <v>58</v>
      </c>
      <c r="C13" s="15" t="s">
        <v>90</v>
      </c>
      <c r="D13" s="153">
        <v>404.13200000000001</v>
      </c>
      <c r="E13" s="153">
        <v>272.91899999999998</v>
      </c>
      <c r="F13" s="153">
        <v>17.099999999999998</v>
      </c>
      <c r="G13" s="153">
        <v>61.951000000000001</v>
      </c>
      <c r="H13" s="153">
        <v>52.161999999999992</v>
      </c>
      <c r="I13" s="153">
        <v>3.5950000000000002</v>
      </c>
      <c r="J13" s="154"/>
      <c r="K13" s="154"/>
    </row>
    <row r="14" spans="1:11" ht="12" customHeight="1">
      <c r="A14" s="4">
        <v>7</v>
      </c>
      <c r="B14" s="7" t="s">
        <v>58</v>
      </c>
      <c r="C14" s="15" t="s">
        <v>91</v>
      </c>
      <c r="D14" s="153">
        <v>5.2729999999999997</v>
      </c>
      <c r="E14" s="153">
        <v>2.5129999999999999</v>
      </c>
      <c r="F14" s="153">
        <v>0.36000000000000004</v>
      </c>
      <c r="G14" s="153">
        <v>7.8E-2</v>
      </c>
      <c r="H14" s="153">
        <v>2.3220000000000001</v>
      </c>
      <c r="I14" s="153">
        <v>0</v>
      </c>
      <c r="J14" s="154"/>
      <c r="K14" s="154"/>
    </row>
    <row r="15" spans="1:11" ht="12" customHeight="1">
      <c r="A15" s="4">
        <v>8</v>
      </c>
      <c r="B15" s="7" t="s">
        <v>60</v>
      </c>
      <c r="C15" s="15" t="s">
        <v>92</v>
      </c>
      <c r="D15" s="153">
        <v>11.505000000000001</v>
      </c>
      <c r="E15" s="153">
        <v>11.105</v>
      </c>
      <c r="F15" s="153">
        <v>0</v>
      </c>
      <c r="G15" s="153">
        <v>3.7999999999999999E-2</v>
      </c>
      <c r="H15" s="153">
        <v>0.36199999999999999</v>
      </c>
      <c r="I15" s="153">
        <v>0</v>
      </c>
      <c r="J15" s="154"/>
      <c r="K15" s="154"/>
    </row>
    <row r="16" spans="1:11" ht="18" customHeight="1">
      <c r="A16" s="4">
        <v>9</v>
      </c>
      <c r="B16" s="7" t="s">
        <v>59</v>
      </c>
      <c r="C16" s="15" t="s">
        <v>112</v>
      </c>
      <c r="D16" s="153">
        <f t="shared" ref="D16:I16" si="1">D12-D13-D14+D15</f>
        <v>186.6459999999997</v>
      </c>
      <c r="E16" s="153">
        <f t="shared" si="1"/>
        <v>120.59799999999997</v>
      </c>
      <c r="F16" s="153">
        <f t="shared" si="1"/>
        <v>8.970000000000006</v>
      </c>
      <c r="G16" s="153">
        <f t="shared" si="1"/>
        <v>-1.0090000000000012</v>
      </c>
      <c r="H16" s="153">
        <f t="shared" si="1"/>
        <v>58.087000000000039</v>
      </c>
      <c r="I16" s="153">
        <f t="shared" si="1"/>
        <v>-65.864999999999981</v>
      </c>
      <c r="J16" s="154"/>
      <c r="K16" s="154"/>
    </row>
    <row r="17" spans="1:11" ht="12" customHeight="1">
      <c r="A17" s="4">
        <v>10</v>
      </c>
      <c r="B17" s="7" t="s">
        <v>60</v>
      </c>
      <c r="C17" s="15" t="s">
        <v>93</v>
      </c>
      <c r="D17" s="153">
        <v>405.54299999999995</v>
      </c>
      <c r="E17" s="153">
        <v>0</v>
      </c>
      <c r="F17" s="153">
        <v>0</v>
      </c>
      <c r="G17" s="153">
        <v>0</v>
      </c>
      <c r="H17" s="153">
        <v>405.54299999999995</v>
      </c>
      <c r="I17" s="153">
        <v>2.1840000000000002</v>
      </c>
      <c r="J17" s="154"/>
      <c r="K17" s="154"/>
    </row>
    <row r="18" spans="1:11" ht="12" customHeight="1">
      <c r="A18" s="4">
        <v>11</v>
      </c>
      <c r="B18" s="7" t="s">
        <v>58</v>
      </c>
      <c r="C18" s="15" t="s">
        <v>94</v>
      </c>
      <c r="D18" s="153">
        <v>11.338999999999999</v>
      </c>
      <c r="E18" s="153">
        <v>0</v>
      </c>
      <c r="F18" s="153">
        <v>0</v>
      </c>
      <c r="G18" s="153">
        <v>11.338999999999999</v>
      </c>
      <c r="H18" s="153">
        <v>0</v>
      </c>
      <c r="I18" s="153">
        <v>0.17499999999999999</v>
      </c>
      <c r="J18" s="154"/>
      <c r="K18" s="154"/>
    </row>
    <row r="19" spans="1:11" ht="12" customHeight="1">
      <c r="A19" s="4">
        <v>12</v>
      </c>
      <c r="B19" s="7" t="s">
        <v>60</v>
      </c>
      <c r="C19" s="15" t="s">
        <v>95</v>
      </c>
      <c r="D19" s="153">
        <v>94.699999999999989</v>
      </c>
      <c r="E19" s="153">
        <v>0</v>
      </c>
      <c r="F19" s="153">
        <v>0</v>
      </c>
      <c r="G19" s="153">
        <v>94.699999999999989</v>
      </c>
      <c r="H19" s="153">
        <v>0</v>
      </c>
      <c r="I19" s="153">
        <v>1.2879999999999998</v>
      </c>
      <c r="J19" s="154"/>
      <c r="K19" s="154"/>
    </row>
    <row r="20" spans="1:11" ht="12" customHeight="1">
      <c r="A20" s="4">
        <v>13</v>
      </c>
      <c r="B20" s="7" t="s">
        <v>58</v>
      </c>
      <c r="C20" s="15" t="s">
        <v>96</v>
      </c>
      <c r="D20" s="153">
        <v>175.304</v>
      </c>
      <c r="E20" s="153">
        <v>99.177000000000007</v>
      </c>
      <c r="F20" s="153">
        <v>61.497000000000007</v>
      </c>
      <c r="G20" s="153">
        <v>8.2460000000000004</v>
      </c>
      <c r="H20" s="153">
        <v>6.3840000000000003</v>
      </c>
      <c r="I20" s="153">
        <v>46.546000000000006</v>
      </c>
      <c r="J20" s="154"/>
      <c r="K20" s="154"/>
    </row>
    <row r="21" spans="1:11" ht="12" customHeight="1">
      <c r="A21" s="4">
        <v>14</v>
      </c>
      <c r="B21" s="7" t="s">
        <v>60</v>
      </c>
      <c r="C21" s="15" t="s">
        <v>97</v>
      </c>
      <c r="D21" s="153">
        <v>197.36099999999999</v>
      </c>
      <c r="E21" s="153">
        <v>30.798999999999996</v>
      </c>
      <c r="F21" s="153">
        <v>56.207999999999998</v>
      </c>
      <c r="G21" s="153">
        <v>3.9190000000000005</v>
      </c>
      <c r="H21" s="153">
        <v>106.43499999999999</v>
      </c>
      <c r="I21" s="153">
        <v>24.489000000000001</v>
      </c>
      <c r="J21" s="154"/>
      <c r="K21" s="154"/>
    </row>
    <row r="22" spans="1:11" ht="18" customHeight="1">
      <c r="A22" s="4">
        <v>15</v>
      </c>
      <c r="B22" s="7" t="s">
        <v>59</v>
      </c>
      <c r="C22" s="15" t="s">
        <v>219</v>
      </c>
      <c r="D22" s="153">
        <f t="shared" ref="D22:I22" si="2">D16+D17-D18+D19-D20+D21</f>
        <v>697.60699999999974</v>
      </c>
      <c r="E22" s="153">
        <f t="shared" si="2"/>
        <v>52.219999999999956</v>
      </c>
      <c r="F22" s="153">
        <f t="shared" si="2"/>
        <v>3.6809999999999974</v>
      </c>
      <c r="G22" s="153">
        <f t="shared" si="2"/>
        <v>78.024999999999991</v>
      </c>
      <c r="H22" s="153">
        <f t="shared" si="2"/>
        <v>563.68099999999993</v>
      </c>
      <c r="I22" s="153">
        <f t="shared" si="2"/>
        <v>-84.624999999999986</v>
      </c>
      <c r="J22" s="154"/>
      <c r="K22" s="154"/>
    </row>
    <row r="23" spans="1:11" ht="12" customHeight="1">
      <c r="A23" s="4">
        <v>16</v>
      </c>
      <c r="B23" s="7" t="s">
        <v>58</v>
      </c>
      <c r="C23" s="15" t="s">
        <v>98</v>
      </c>
      <c r="D23" s="153">
        <v>100.75</v>
      </c>
      <c r="E23" s="153">
        <v>19.984000000000002</v>
      </c>
      <c r="F23" s="153">
        <v>2.3190000000000004</v>
      </c>
      <c r="G23" s="153">
        <v>0</v>
      </c>
      <c r="H23" s="153">
        <v>78.447000000000003</v>
      </c>
      <c r="I23" s="153">
        <v>1.776</v>
      </c>
      <c r="J23" s="154"/>
      <c r="K23" s="154"/>
    </row>
    <row r="24" spans="1:11" ht="12" customHeight="1">
      <c r="A24" s="4">
        <v>17</v>
      </c>
      <c r="B24" s="7" t="s">
        <v>60</v>
      </c>
      <c r="C24" s="15" t="s">
        <v>99</v>
      </c>
      <c r="D24" s="153">
        <v>102.39200000000001</v>
      </c>
      <c r="E24" s="153">
        <v>0</v>
      </c>
      <c r="F24" s="153">
        <v>0</v>
      </c>
      <c r="G24" s="153">
        <v>102.39200000000001</v>
      </c>
      <c r="H24" s="153">
        <v>0</v>
      </c>
      <c r="I24" s="153">
        <v>0.13400000000000001</v>
      </c>
      <c r="J24" s="154"/>
      <c r="K24" s="154"/>
    </row>
    <row r="25" spans="1:11" ht="12" customHeight="1">
      <c r="A25" s="4">
        <v>18</v>
      </c>
      <c r="B25" s="7" t="s">
        <v>58</v>
      </c>
      <c r="C25" s="15" t="s">
        <v>220</v>
      </c>
      <c r="D25" s="153">
        <v>163.32599999999999</v>
      </c>
      <c r="E25" s="153">
        <v>0</v>
      </c>
      <c r="F25" s="153">
        <v>0</v>
      </c>
      <c r="G25" s="153">
        <v>0</v>
      </c>
      <c r="H25" s="153">
        <v>163.32599999999999</v>
      </c>
      <c r="I25" s="153">
        <v>0.54900000000000004</v>
      </c>
      <c r="J25" s="154"/>
      <c r="K25" s="154"/>
    </row>
    <row r="26" spans="1:11" ht="12" customHeight="1">
      <c r="A26" s="4">
        <v>19</v>
      </c>
      <c r="B26" s="7" t="s">
        <v>60</v>
      </c>
      <c r="C26" s="15" t="s">
        <v>221</v>
      </c>
      <c r="D26" s="153">
        <v>163.14699999999999</v>
      </c>
      <c r="E26" s="153">
        <v>5.6759999999999966</v>
      </c>
      <c r="F26" s="153">
        <v>27.494</v>
      </c>
      <c r="G26" s="153">
        <v>129.774</v>
      </c>
      <c r="H26" s="153">
        <v>0.20299999999999999</v>
      </c>
      <c r="I26" s="153">
        <v>0.72799999999999998</v>
      </c>
      <c r="J26" s="154"/>
      <c r="K26" s="154"/>
    </row>
    <row r="27" spans="1:11" ht="12" customHeight="1">
      <c r="A27" s="4">
        <v>20</v>
      </c>
      <c r="B27" s="7" t="s">
        <v>58</v>
      </c>
      <c r="C27" s="15" t="s">
        <v>100</v>
      </c>
      <c r="D27" s="153">
        <v>145.626</v>
      </c>
      <c r="E27" s="153">
        <v>4.149</v>
      </c>
      <c r="F27" s="153">
        <v>12.747</v>
      </c>
      <c r="G27" s="153">
        <v>128.52699999999999</v>
      </c>
      <c r="H27" s="153">
        <v>0.20299999999999999</v>
      </c>
      <c r="I27" s="153">
        <v>0.69099999999999995</v>
      </c>
      <c r="J27" s="154"/>
      <c r="K27" s="154"/>
    </row>
    <row r="28" spans="1:11" ht="12" customHeight="1">
      <c r="A28" s="4">
        <v>21</v>
      </c>
      <c r="B28" s="7" t="s">
        <v>60</v>
      </c>
      <c r="C28" s="15" t="s">
        <v>114</v>
      </c>
      <c r="D28" s="153">
        <v>144.16899999999998</v>
      </c>
      <c r="E28" s="153">
        <v>0</v>
      </c>
      <c r="F28" s="153">
        <v>0</v>
      </c>
      <c r="G28" s="153">
        <v>0</v>
      </c>
      <c r="H28" s="153">
        <v>144.16899999999998</v>
      </c>
      <c r="I28" s="153">
        <v>2.1479999999999997</v>
      </c>
      <c r="J28" s="154"/>
      <c r="K28" s="154"/>
    </row>
    <row r="29" spans="1:11" ht="12" customHeight="1">
      <c r="A29" s="4">
        <v>22</v>
      </c>
      <c r="B29" s="7" t="s">
        <v>58</v>
      </c>
      <c r="C29" s="15" t="s">
        <v>101</v>
      </c>
      <c r="D29" s="153">
        <v>84.009999999999991</v>
      </c>
      <c r="E29" s="153">
        <v>10.917</v>
      </c>
      <c r="F29" s="153">
        <v>36.078000000000003</v>
      </c>
      <c r="G29" s="153">
        <v>17.659999999999997</v>
      </c>
      <c r="H29" s="153">
        <v>19.355</v>
      </c>
      <c r="I29" s="153">
        <v>15.201000000000001</v>
      </c>
      <c r="J29" s="154"/>
      <c r="K29" s="154"/>
    </row>
    <row r="30" spans="1:11" ht="12" customHeight="1">
      <c r="A30" s="4">
        <v>23</v>
      </c>
      <c r="B30" s="7" t="s">
        <v>60</v>
      </c>
      <c r="C30" s="15" t="s">
        <v>102</v>
      </c>
      <c r="D30" s="153">
        <v>69.385000000000019</v>
      </c>
      <c r="E30" s="153">
        <v>4.3620000000000001</v>
      </c>
      <c r="F30" s="153">
        <v>36.128</v>
      </c>
      <c r="G30" s="153">
        <v>5.5550000000000068</v>
      </c>
      <c r="H30" s="153">
        <v>23.34</v>
      </c>
      <c r="I30" s="153">
        <v>29.826000000000001</v>
      </c>
      <c r="J30" s="154"/>
      <c r="K30" s="154"/>
    </row>
    <row r="31" spans="1:11" ht="18" customHeight="1">
      <c r="A31" s="4">
        <v>24</v>
      </c>
      <c r="B31" s="7" t="s">
        <v>59</v>
      </c>
      <c r="C31" s="15" t="s">
        <v>79</v>
      </c>
      <c r="D31" s="153">
        <f t="shared" ref="D31:I31" si="3">D22-D23+D24-D25+D26-D27+D28-D29+D30</f>
        <v>682.98799999999972</v>
      </c>
      <c r="E31" s="153">
        <f t="shared" si="3"/>
        <v>27.207999999999949</v>
      </c>
      <c r="F31" s="153">
        <f t="shared" si="3"/>
        <v>16.158999999999995</v>
      </c>
      <c r="G31" s="153">
        <f t="shared" si="3"/>
        <v>169.55900000000005</v>
      </c>
      <c r="H31" s="153">
        <f t="shared" si="3"/>
        <v>470.06199999999984</v>
      </c>
      <c r="I31" s="153">
        <f t="shared" si="3"/>
        <v>-70.006</v>
      </c>
      <c r="J31" s="154"/>
      <c r="K31" s="154"/>
    </row>
    <row r="32" spans="1:11" ht="12" customHeight="1">
      <c r="A32" s="4">
        <v>25</v>
      </c>
      <c r="B32" s="7" t="s">
        <v>58</v>
      </c>
      <c r="C32" s="15" t="s">
        <v>75</v>
      </c>
      <c r="D32" s="153">
        <v>577.399</v>
      </c>
      <c r="E32" s="153">
        <v>0</v>
      </c>
      <c r="F32" s="153">
        <v>0</v>
      </c>
      <c r="G32" s="153">
        <v>159.18200000000002</v>
      </c>
      <c r="H32" s="153">
        <v>418.21699999999998</v>
      </c>
      <c r="I32" s="153">
        <v>0</v>
      </c>
      <c r="J32" s="154"/>
      <c r="K32" s="154"/>
    </row>
    <row r="33" spans="1:11" ht="20.100000000000001" customHeight="1">
      <c r="A33" s="8">
        <v>26</v>
      </c>
      <c r="B33" s="9" t="s">
        <v>60</v>
      </c>
      <c r="C33" s="16" t="s">
        <v>80</v>
      </c>
      <c r="D33" s="153">
        <v>0</v>
      </c>
      <c r="E33" s="153">
        <v>-1.7090000000000001</v>
      </c>
      <c r="F33" s="153">
        <v>-12.106999999999996</v>
      </c>
      <c r="G33" s="153">
        <v>0</v>
      </c>
      <c r="H33" s="153">
        <v>13.815999999999995</v>
      </c>
      <c r="I33" s="153">
        <v>0</v>
      </c>
      <c r="J33" s="154"/>
      <c r="K33" s="154"/>
    </row>
    <row r="34" spans="1:11" ht="18" customHeight="1">
      <c r="A34" s="4">
        <v>27</v>
      </c>
      <c r="B34" s="7" t="s">
        <v>59</v>
      </c>
      <c r="C34" s="15" t="s">
        <v>81</v>
      </c>
      <c r="D34" s="153">
        <f t="shared" ref="D34:I34" si="4">D31-D32+D33</f>
        <v>105.58899999999971</v>
      </c>
      <c r="E34" s="153">
        <f t="shared" si="4"/>
        <v>25.498999999999949</v>
      </c>
      <c r="F34" s="153">
        <f t="shared" si="4"/>
        <v>4.0519999999999996</v>
      </c>
      <c r="G34" s="153">
        <f t="shared" si="4"/>
        <v>10.377000000000038</v>
      </c>
      <c r="H34" s="153">
        <f t="shared" si="4"/>
        <v>65.660999999999859</v>
      </c>
      <c r="I34" s="153">
        <f t="shared" si="4"/>
        <v>-70.006</v>
      </c>
      <c r="J34" s="154"/>
      <c r="K34" s="154"/>
    </row>
    <row r="35" spans="1:11" ht="12" customHeight="1">
      <c r="A35" s="4">
        <v>28</v>
      </c>
      <c r="B35" s="7" t="s">
        <v>58</v>
      </c>
      <c r="C35" s="15" t="s">
        <v>103</v>
      </c>
      <c r="D35" s="153">
        <v>12.859</v>
      </c>
      <c r="E35" s="153">
        <v>0.19299999999999998</v>
      </c>
      <c r="F35" s="153">
        <v>3.5850000000000004</v>
      </c>
      <c r="G35" s="153">
        <v>6.3929999999999989</v>
      </c>
      <c r="H35" s="153">
        <v>2.6880000000000002</v>
      </c>
      <c r="I35" s="153">
        <v>0.67500000000000004</v>
      </c>
      <c r="J35" s="154"/>
      <c r="K35" s="154"/>
    </row>
    <row r="36" spans="1:11" ht="12" customHeight="1">
      <c r="A36" s="4">
        <v>29</v>
      </c>
      <c r="B36" s="7" t="s">
        <v>60</v>
      </c>
      <c r="C36" s="15" t="s">
        <v>104</v>
      </c>
      <c r="D36" s="153">
        <v>10.39</v>
      </c>
      <c r="E36" s="153">
        <v>2.2370000000000001</v>
      </c>
      <c r="F36" s="153">
        <v>0.83699999999999997</v>
      </c>
      <c r="G36" s="153">
        <v>2.7070000000000003</v>
      </c>
      <c r="H36" s="153">
        <v>4.609</v>
      </c>
      <c r="I36" s="153">
        <v>3.1440000000000001</v>
      </c>
      <c r="J36" s="154"/>
      <c r="K36" s="154"/>
    </row>
    <row r="37" spans="1:11" ht="12" customHeight="1">
      <c r="A37" s="4">
        <v>30</v>
      </c>
      <c r="B37" s="7" t="s">
        <v>58</v>
      </c>
      <c r="C37" s="15" t="s">
        <v>76</v>
      </c>
      <c r="D37" s="153">
        <v>179.751</v>
      </c>
      <c r="E37" s="153">
        <v>113.00099999999999</v>
      </c>
      <c r="F37" s="153">
        <v>2.7509999999999999</v>
      </c>
      <c r="G37" s="153">
        <v>14.75</v>
      </c>
      <c r="H37" s="153">
        <v>49.248999999999995</v>
      </c>
      <c r="I37" s="153">
        <v>0</v>
      </c>
      <c r="J37" s="154"/>
      <c r="K37" s="154"/>
    </row>
    <row r="38" spans="1:11" ht="12" customHeight="1">
      <c r="A38" s="4">
        <v>31</v>
      </c>
      <c r="B38" s="7" t="s">
        <v>60</v>
      </c>
      <c r="C38" s="15" t="s">
        <v>78</v>
      </c>
      <c r="D38" s="153">
        <v>144.16799999999998</v>
      </c>
      <c r="E38" s="153">
        <v>80.477000000000004</v>
      </c>
      <c r="F38" s="153">
        <v>2.6970000000000001</v>
      </c>
      <c r="G38" s="153">
        <v>19.291</v>
      </c>
      <c r="H38" s="153">
        <v>41.702999999999975</v>
      </c>
      <c r="I38" s="153">
        <v>0</v>
      </c>
      <c r="J38" s="154"/>
      <c r="K38" s="154"/>
    </row>
    <row r="39" spans="1:11" ht="12" customHeight="1">
      <c r="A39" s="4">
        <v>32</v>
      </c>
      <c r="B39" s="7" t="s">
        <v>58</v>
      </c>
      <c r="C39" s="15" t="s">
        <v>82</v>
      </c>
      <c r="D39" s="153">
        <v>-4.6000000000000263E-2</v>
      </c>
      <c r="E39" s="153">
        <v>-0.17700000000000027</v>
      </c>
      <c r="F39" s="153">
        <v>0.254</v>
      </c>
      <c r="G39" s="153">
        <v>-0.35899999999999999</v>
      </c>
      <c r="H39" s="153">
        <v>0.23599999999999999</v>
      </c>
      <c r="I39" s="153">
        <v>4.5999999999999999E-2</v>
      </c>
      <c r="J39" s="154"/>
      <c r="K39" s="154"/>
    </row>
    <row r="40" spans="1:11" ht="18" customHeight="1">
      <c r="A40" s="4">
        <v>33</v>
      </c>
      <c r="B40" s="7" t="s">
        <v>59</v>
      </c>
      <c r="C40" s="15" t="s">
        <v>83</v>
      </c>
      <c r="D40" s="153">
        <f t="shared" ref="D40:I40" si="5">D34-D35+D36-D37+D38-D39</f>
        <v>67.5829999999997</v>
      </c>
      <c r="E40" s="153">
        <f t="shared" si="5"/>
        <v>-4.8040000000000367</v>
      </c>
      <c r="F40" s="153">
        <f t="shared" si="5"/>
        <v>0.99599999999999933</v>
      </c>
      <c r="G40" s="153">
        <f t="shared" si="5"/>
        <v>11.59100000000004</v>
      </c>
      <c r="H40" s="153">
        <f t="shared" si="5"/>
        <v>59.799999999999834</v>
      </c>
      <c r="I40" s="153">
        <f t="shared" si="5"/>
        <v>-67.582999999999998</v>
      </c>
      <c r="J40" s="154"/>
      <c r="K40" s="154"/>
    </row>
    <row r="41" spans="1:11" ht="20.100000000000001" customHeight="1">
      <c r="A41" s="4"/>
      <c r="B41" s="7"/>
      <c r="C41" s="17" t="s">
        <v>105</v>
      </c>
      <c r="D41" s="153"/>
      <c r="E41" s="153"/>
      <c r="F41" s="153"/>
      <c r="G41" s="153"/>
      <c r="H41" s="153"/>
      <c r="I41" s="153"/>
      <c r="J41" s="154"/>
      <c r="K41" s="154"/>
    </row>
    <row r="42" spans="1:11" ht="18" customHeight="1">
      <c r="A42" s="4">
        <v>34</v>
      </c>
      <c r="B42" s="7"/>
      <c r="C42" s="15" t="s">
        <v>79</v>
      </c>
      <c r="D42" s="153">
        <v>682.98799999999994</v>
      </c>
      <c r="E42" s="153">
        <v>27.207999999999934</v>
      </c>
      <c r="F42" s="153">
        <v>16.158999999999992</v>
      </c>
      <c r="G42" s="153">
        <v>169.55900000000008</v>
      </c>
      <c r="H42" s="153">
        <v>470.0619999999999</v>
      </c>
      <c r="I42" s="153">
        <v>-70.006</v>
      </c>
      <c r="J42" s="154"/>
      <c r="K42" s="154"/>
    </row>
    <row r="43" spans="1:11" ht="12" customHeight="1">
      <c r="A43" s="4">
        <v>35</v>
      </c>
      <c r="B43" s="7" t="s">
        <v>58</v>
      </c>
      <c r="C43" s="18" t="s">
        <v>106</v>
      </c>
      <c r="D43" s="153">
        <v>101.46899999999999</v>
      </c>
      <c r="E43" s="153">
        <v>0</v>
      </c>
      <c r="F43" s="153">
        <v>0</v>
      </c>
      <c r="G43" s="153">
        <v>101.46899999999999</v>
      </c>
      <c r="H43" s="153">
        <v>0</v>
      </c>
      <c r="I43" s="153">
        <v>0</v>
      </c>
      <c r="J43" s="154"/>
      <c r="K43" s="154"/>
    </row>
    <row r="44" spans="1:11" ht="12" customHeight="1">
      <c r="A44" s="4">
        <v>36</v>
      </c>
      <c r="B44" s="7" t="s">
        <v>60</v>
      </c>
      <c r="C44" s="18" t="s">
        <v>107</v>
      </c>
      <c r="D44" s="153">
        <v>101.46899999999999</v>
      </c>
      <c r="E44" s="153">
        <v>0</v>
      </c>
      <c r="F44" s="153">
        <v>0</v>
      </c>
      <c r="G44" s="153">
        <v>0</v>
      </c>
      <c r="H44" s="153">
        <v>101.46899999999999</v>
      </c>
      <c r="I44" s="153">
        <v>0</v>
      </c>
      <c r="J44" s="154"/>
      <c r="K44" s="154"/>
    </row>
    <row r="45" spans="1:11" ht="18" customHeight="1">
      <c r="A45" s="4">
        <v>37</v>
      </c>
      <c r="B45" s="7" t="s">
        <v>59</v>
      </c>
      <c r="C45" s="15" t="s">
        <v>113</v>
      </c>
      <c r="D45" s="153">
        <f t="shared" ref="D45:I45" si="6">D42-D43+D44</f>
        <v>682.98800000000006</v>
      </c>
      <c r="E45" s="153">
        <f t="shared" si="6"/>
        <v>27.207999999999934</v>
      </c>
      <c r="F45" s="153">
        <f t="shared" si="6"/>
        <v>16.158999999999992</v>
      </c>
      <c r="G45" s="153">
        <f t="shared" si="6"/>
        <v>68.090000000000089</v>
      </c>
      <c r="H45" s="153">
        <f t="shared" si="6"/>
        <v>571.53099999999995</v>
      </c>
      <c r="I45" s="153">
        <f t="shared" si="6"/>
        <v>-70.006</v>
      </c>
      <c r="J45" s="154"/>
      <c r="K45" s="154"/>
    </row>
    <row r="46" spans="1:11" ht="12" customHeight="1">
      <c r="A46" s="4">
        <v>38</v>
      </c>
      <c r="B46" s="7" t="s">
        <v>58</v>
      </c>
      <c r="C46" s="15" t="s">
        <v>108</v>
      </c>
      <c r="D46" s="153">
        <v>577.399</v>
      </c>
      <c r="E46" s="153">
        <v>0</v>
      </c>
      <c r="F46" s="153">
        <v>0</v>
      </c>
      <c r="G46" s="153">
        <v>57.712999999999994</v>
      </c>
      <c r="H46" s="153">
        <v>519.68600000000004</v>
      </c>
      <c r="I46" s="153">
        <v>0</v>
      </c>
      <c r="J46" s="154"/>
      <c r="K46" s="154"/>
    </row>
    <row r="47" spans="1:11" ht="20.100000000000001" customHeight="1">
      <c r="A47" s="8">
        <v>39</v>
      </c>
      <c r="B47" s="9" t="s">
        <v>60</v>
      </c>
      <c r="C47" s="16" t="s">
        <v>80</v>
      </c>
      <c r="D47" s="153">
        <v>0</v>
      </c>
      <c r="E47" s="153">
        <v>-1.7090000000000001</v>
      </c>
      <c r="F47" s="153">
        <v>-12.106999999999996</v>
      </c>
      <c r="G47" s="153">
        <v>0</v>
      </c>
      <c r="H47" s="153">
        <v>13.815999999999995</v>
      </c>
      <c r="I47" s="153">
        <v>0</v>
      </c>
      <c r="J47" s="154"/>
      <c r="K47" s="154"/>
    </row>
    <row r="48" spans="1:11" ht="18" customHeight="1">
      <c r="A48" s="4">
        <v>40</v>
      </c>
      <c r="B48" s="7" t="s">
        <v>59</v>
      </c>
      <c r="C48" s="15" t="s">
        <v>81</v>
      </c>
      <c r="D48" s="153">
        <f t="shared" ref="D48:I48" si="7">D45-D46+D47</f>
        <v>105.58900000000006</v>
      </c>
      <c r="E48" s="153">
        <f t="shared" si="7"/>
        <v>25.498999999999935</v>
      </c>
      <c r="F48" s="153">
        <f t="shared" si="7"/>
        <v>4.051999999999996</v>
      </c>
      <c r="G48" s="153">
        <f t="shared" si="7"/>
        <v>10.377000000000095</v>
      </c>
      <c r="H48" s="153">
        <f t="shared" si="7"/>
        <v>65.660999999999916</v>
      </c>
      <c r="I48" s="153">
        <f t="shared" si="7"/>
        <v>-70.006</v>
      </c>
      <c r="J48" s="154"/>
      <c r="K48" s="154"/>
    </row>
    <row r="49" spans="1:11" ht="12" customHeight="1">
      <c r="D49" s="154"/>
      <c r="E49" s="154"/>
      <c r="F49" s="154"/>
      <c r="G49" s="154"/>
      <c r="H49" s="154"/>
      <c r="I49" s="154"/>
      <c r="J49" s="154"/>
      <c r="K49" s="154"/>
    </row>
    <row r="50" spans="1:11" ht="12" customHeight="1">
      <c r="A50" s="148"/>
      <c r="B50" s="149"/>
      <c r="D50" s="154"/>
      <c r="E50" s="154"/>
      <c r="F50" s="154"/>
      <c r="G50" s="154"/>
      <c r="H50" s="154"/>
      <c r="I50" s="154"/>
      <c r="J50" s="154"/>
      <c r="K50" s="154"/>
    </row>
    <row r="51" spans="1:11" ht="12" customHeight="1">
      <c r="A51" s="4" t="s">
        <v>109</v>
      </c>
      <c r="D51" s="154"/>
      <c r="E51" s="154"/>
      <c r="F51" s="154"/>
      <c r="G51" s="154"/>
      <c r="H51" s="154"/>
      <c r="I51" s="154"/>
      <c r="J51" s="154"/>
      <c r="K51" s="154"/>
    </row>
    <row r="52" spans="1:11" ht="11.1" customHeight="1">
      <c r="A52" s="4" t="s">
        <v>110</v>
      </c>
      <c r="D52" s="154"/>
      <c r="E52" s="154"/>
      <c r="F52" s="154"/>
      <c r="G52" s="154"/>
      <c r="H52" s="154"/>
      <c r="I52" s="154"/>
      <c r="J52" s="154"/>
      <c r="K52" s="154"/>
    </row>
    <row r="53" spans="1:11" ht="11.1" customHeight="1">
      <c r="A53" s="4" t="s">
        <v>222</v>
      </c>
      <c r="D53" s="154"/>
      <c r="E53" s="154"/>
      <c r="F53" s="154"/>
      <c r="G53" s="154"/>
      <c r="H53" s="154"/>
      <c r="I53" s="154"/>
      <c r="J53" s="154"/>
      <c r="K53" s="154"/>
    </row>
    <row r="54" spans="1:11" ht="11.1" customHeight="1">
      <c r="D54" s="154"/>
      <c r="E54" s="154"/>
      <c r="F54" s="154"/>
      <c r="G54" s="154"/>
      <c r="H54" s="154"/>
      <c r="I54" s="154"/>
      <c r="J54" s="154"/>
      <c r="K54" s="154"/>
    </row>
    <row r="55" spans="1:11" ht="12" customHeight="1">
      <c r="D55" s="154"/>
      <c r="E55" s="154"/>
      <c r="F55" s="154"/>
      <c r="G55" s="154"/>
      <c r="H55" s="154"/>
      <c r="I55" s="154"/>
      <c r="J55" s="154"/>
      <c r="K55" s="154"/>
    </row>
    <row r="56" spans="1:11" ht="12" customHeight="1">
      <c r="D56" s="154"/>
      <c r="E56" s="154"/>
      <c r="F56" s="154"/>
      <c r="G56" s="154"/>
      <c r="H56" s="154"/>
      <c r="I56" s="154"/>
      <c r="J56" s="154"/>
      <c r="K56" s="154"/>
    </row>
    <row r="57" spans="1:11" ht="12" customHeight="1">
      <c r="D57" s="154"/>
      <c r="E57" s="154"/>
      <c r="F57" s="154"/>
      <c r="G57" s="154"/>
      <c r="H57" s="154"/>
      <c r="I57" s="154"/>
      <c r="J57" s="154"/>
      <c r="K57" s="154"/>
    </row>
    <row r="58" spans="1:11" ht="12" customHeight="1">
      <c r="D58" s="154"/>
      <c r="E58" s="154"/>
      <c r="F58" s="154"/>
      <c r="G58" s="154"/>
      <c r="H58" s="154"/>
      <c r="I58" s="154"/>
      <c r="J58" s="154"/>
      <c r="K58" s="154"/>
    </row>
    <row r="59" spans="1:11" ht="12" customHeight="1">
      <c r="D59" s="154"/>
      <c r="E59" s="154"/>
      <c r="F59" s="154"/>
      <c r="G59" s="154"/>
      <c r="H59" s="154"/>
      <c r="I59" s="154"/>
      <c r="J59" s="154"/>
      <c r="K59" s="154"/>
    </row>
    <row r="60" spans="1:11" ht="12" customHeight="1">
      <c r="D60" s="154"/>
      <c r="E60" s="154"/>
      <c r="F60" s="154"/>
      <c r="G60" s="154"/>
      <c r="H60" s="154"/>
      <c r="I60" s="154"/>
      <c r="J60" s="154"/>
      <c r="K60" s="154"/>
    </row>
    <row r="61" spans="1:11" ht="12" customHeight="1">
      <c r="D61" s="154"/>
      <c r="E61" s="154"/>
      <c r="F61" s="154"/>
      <c r="G61" s="154"/>
      <c r="H61" s="154"/>
      <c r="I61" s="154"/>
      <c r="J61" s="154"/>
      <c r="K61" s="154"/>
    </row>
    <row r="62" spans="1:11" ht="12" customHeight="1">
      <c r="D62" s="154"/>
      <c r="E62" s="154"/>
      <c r="F62" s="154"/>
      <c r="G62" s="154"/>
      <c r="H62" s="154"/>
      <c r="I62" s="154"/>
      <c r="J62" s="154"/>
      <c r="K62" s="154"/>
    </row>
    <row r="63" spans="1:11" ht="12" customHeight="1">
      <c r="D63" s="154"/>
      <c r="E63" s="154"/>
      <c r="F63" s="154"/>
      <c r="G63" s="154"/>
      <c r="H63" s="154"/>
      <c r="I63" s="154"/>
      <c r="J63" s="154"/>
      <c r="K63" s="154"/>
    </row>
    <row r="64" spans="1:11" ht="12" customHeight="1">
      <c r="D64" s="154"/>
      <c r="E64" s="154"/>
      <c r="F64" s="154"/>
      <c r="G64" s="154"/>
      <c r="H64" s="154"/>
      <c r="I64" s="154"/>
      <c r="J64" s="154"/>
      <c r="K64" s="154"/>
    </row>
    <row r="65" spans="4:11" ht="12" customHeight="1">
      <c r="D65" s="154"/>
      <c r="E65" s="154"/>
      <c r="F65" s="154"/>
      <c r="G65" s="154"/>
      <c r="H65" s="154"/>
      <c r="I65" s="154"/>
      <c r="J65" s="154"/>
      <c r="K65" s="154"/>
    </row>
    <row r="66" spans="4:11" ht="12" customHeight="1">
      <c r="D66" s="154"/>
      <c r="E66" s="154"/>
      <c r="F66" s="154"/>
      <c r="G66" s="154"/>
      <c r="H66" s="154"/>
      <c r="I66" s="154"/>
      <c r="J66" s="154"/>
      <c r="K66" s="154"/>
    </row>
    <row r="67" spans="4:11" ht="12" customHeight="1">
      <c r="D67" s="154"/>
      <c r="E67" s="154"/>
      <c r="F67" s="154"/>
      <c r="G67" s="154"/>
      <c r="H67" s="154"/>
      <c r="I67" s="154"/>
      <c r="J67" s="154"/>
      <c r="K67" s="154"/>
    </row>
    <row r="68" spans="4:11" ht="12" customHeight="1">
      <c r="D68" s="154"/>
      <c r="E68" s="154"/>
      <c r="F68" s="154"/>
      <c r="G68" s="154"/>
      <c r="H68" s="154"/>
      <c r="I68" s="154"/>
      <c r="J68" s="154"/>
      <c r="K68" s="154"/>
    </row>
    <row r="69" spans="4:11" ht="12" customHeight="1">
      <c r="D69" s="154"/>
      <c r="E69" s="154"/>
      <c r="F69" s="154"/>
      <c r="G69" s="154"/>
      <c r="H69" s="154"/>
      <c r="I69" s="154"/>
      <c r="J69" s="154"/>
      <c r="K69" s="154"/>
    </row>
    <row r="70" spans="4:11" ht="12" customHeight="1">
      <c r="D70" s="154"/>
      <c r="E70" s="154"/>
      <c r="F70" s="154"/>
      <c r="G70" s="154"/>
      <c r="H70" s="154"/>
      <c r="I70" s="154"/>
      <c r="J70" s="154"/>
      <c r="K70" s="154"/>
    </row>
    <row r="71" spans="4:11" ht="12" customHeight="1">
      <c r="D71" s="154"/>
      <c r="E71" s="154"/>
      <c r="F71" s="154"/>
      <c r="G71" s="154"/>
      <c r="H71" s="154"/>
      <c r="I71" s="154"/>
      <c r="J71" s="154"/>
      <c r="K71" s="154"/>
    </row>
    <row r="72" spans="4:11" ht="12" customHeight="1">
      <c r="D72" s="154"/>
      <c r="E72" s="154"/>
      <c r="F72" s="154"/>
      <c r="G72" s="154"/>
      <c r="H72" s="154"/>
      <c r="I72" s="154"/>
      <c r="J72" s="154"/>
      <c r="K72" s="154"/>
    </row>
    <row r="73" spans="4:11" ht="12" customHeight="1">
      <c r="D73" s="154"/>
      <c r="E73" s="154"/>
      <c r="F73" s="154"/>
      <c r="G73" s="154"/>
      <c r="H73" s="154"/>
      <c r="I73" s="154"/>
      <c r="J73" s="154"/>
      <c r="K73" s="154"/>
    </row>
    <row r="74" spans="4:11" ht="12" customHeight="1">
      <c r="D74" s="154"/>
      <c r="E74" s="154"/>
      <c r="F74" s="154"/>
      <c r="G74" s="154"/>
      <c r="H74" s="154"/>
      <c r="I74" s="154"/>
      <c r="J74" s="154"/>
      <c r="K74" s="154"/>
    </row>
    <row r="75" spans="4:11" ht="12" customHeight="1">
      <c r="D75" s="154"/>
      <c r="E75" s="154"/>
      <c r="F75" s="154"/>
      <c r="G75" s="154"/>
      <c r="H75" s="154"/>
      <c r="I75" s="154"/>
      <c r="J75" s="154"/>
      <c r="K75" s="154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7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2136AF-4BCB-4298-8EE1-E83811E98395}">
  <dimension ref="A1:K75"/>
  <sheetViews>
    <sheetView showGridLines="0" workbookViewId="0"/>
  </sheetViews>
  <sheetFormatPr baseColWidth="10" defaultColWidth="10" defaultRowHeight="11.25"/>
  <cols>
    <col min="1" max="1" width="2.25" style="144" customWidth="1"/>
    <col min="2" max="2" width="1.5" style="155" customWidth="1"/>
    <col min="3" max="3" width="32.625" style="144" customWidth="1"/>
    <col min="4" max="4" width="9.375" style="144" customWidth="1"/>
    <col min="5" max="6" width="9.5" style="144" customWidth="1"/>
    <col min="7" max="9" width="9.375" style="144" customWidth="1"/>
    <col min="10" max="11" width="7.25" style="144" customWidth="1"/>
    <col min="12" max="16384" width="10" style="144"/>
  </cols>
  <sheetData>
    <row r="1" spans="1:11" ht="12" customHeight="1">
      <c r="A1" s="141"/>
      <c r="B1" s="142"/>
      <c r="C1" s="142"/>
      <c r="D1" s="142"/>
      <c r="E1" s="142"/>
      <c r="F1" s="142"/>
      <c r="G1" s="142"/>
      <c r="H1" s="142"/>
      <c r="I1" s="142"/>
      <c r="J1" s="143"/>
      <c r="K1" s="143"/>
    </row>
    <row r="2" spans="1:11" ht="12" customHeight="1">
      <c r="A2" s="13" t="s">
        <v>111</v>
      </c>
      <c r="B2" s="142"/>
      <c r="C2" s="142"/>
      <c r="D2" s="142"/>
      <c r="E2" s="142"/>
      <c r="F2" s="142"/>
      <c r="G2" s="142"/>
      <c r="H2" s="142"/>
      <c r="I2" s="142"/>
      <c r="J2" s="143"/>
      <c r="K2" s="143"/>
    </row>
    <row r="3" spans="1:11" ht="12" customHeight="1">
      <c r="A3" s="19"/>
      <c r="B3" s="142"/>
      <c r="C3" s="142"/>
      <c r="D3" s="142"/>
      <c r="E3" s="142"/>
      <c r="F3" s="142"/>
      <c r="G3" s="142"/>
      <c r="H3" s="142"/>
      <c r="I3" s="142"/>
      <c r="J3" s="143"/>
      <c r="K3" s="143"/>
    </row>
    <row r="4" spans="1:11" ht="12" customHeight="1">
      <c r="A4" s="19" t="s">
        <v>298</v>
      </c>
      <c r="B4" s="142"/>
      <c r="C4" s="142"/>
      <c r="D4" s="142"/>
      <c r="E4" s="142"/>
      <c r="F4" s="142"/>
      <c r="G4" s="142"/>
      <c r="H4" s="142"/>
      <c r="I4" s="142"/>
      <c r="J4" s="143"/>
      <c r="K4" s="143"/>
    </row>
    <row r="5" spans="1:11" ht="12" customHeight="1">
      <c r="A5" s="20" t="s">
        <v>69</v>
      </c>
      <c r="B5" s="142"/>
      <c r="C5" s="142"/>
      <c r="D5" s="142"/>
      <c r="E5" s="142"/>
      <c r="F5" s="142"/>
      <c r="G5" s="142"/>
      <c r="H5" s="142"/>
      <c r="I5" s="142"/>
      <c r="J5" s="143"/>
      <c r="K5" s="143"/>
    </row>
    <row r="6" spans="1:11" ht="12" customHeight="1">
      <c r="A6" s="148"/>
      <c r="B6" s="149"/>
      <c r="C6" s="148"/>
      <c r="D6" s="148"/>
      <c r="E6" s="148"/>
      <c r="F6" s="148"/>
      <c r="G6" s="148"/>
      <c r="H6" s="148"/>
      <c r="I6" s="148"/>
      <c r="J6" s="150"/>
      <c r="K6" s="150"/>
    </row>
    <row r="7" spans="1:11" ht="45">
      <c r="A7" s="151"/>
      <c r="B7" s="149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152"/>
      <c r="K7" s="152"/>
    </row>
    <row r="8" spans="1:11" ht="24" customHeight="1">
      <c r="A8" s="4">
        <v>1</v>
      </c>
      <c r="B8" s="7"/>
      <c r="C8" s="14" t="s">
        <v>73</v>
      </c>
      <c r="D8" s="153">
        <v>1479.9210000000003</v>
      </c>
      <c r="E8" s="153">
        <v>1058.3710000000001</v>
      </c>
      <c r="F8" s="153">
        <v>61.709000000000003</v>
      </c>
      <c r="G8" s="153">
        <v>123.872</v>
      </c>
      <c r="H8" s="153">
        <v>235.96899999999997</v>
      </c>
      <c r="I8" s="153">
        <v>0</v>
      </c>
      <c r="J8" s="154"/>
      <c r="K8" s="154"/>
    </row>
    <row r="9" spans="1:11" ht="12" customHeight="1">
      <c r="A9" s="4">
        <v>2</v>
      </c>
      <c r="B9" s="7" t="s">
        <v>58</v>
      </c>
      <c r="C9" s="15" t="s">
        <v>74</v>
      </c>
      <c r="D9" s="153">
        <v>751.95</v>
      </c>
      <c r="E9" s="153">
        <v>595.28</v>
      </c>
      <c r="F9" s="153">
        <v>32.426000000000002</v>
      </c>
      <c r="G9" s="153">
        <v>42.586999999999996</v>
      </c>
      <c r="H9" s="153">
        <v>81.656999999999996</v>
      </c>
      <c r="I9" s="153">
        <v>0</v>
      </c>
      <c r="J9" s="154"/>
      <c r="K9" s="154"/>
    </row>
    <row r="10" spans="1:11" ht="18" customHeight="1">
      <c r="A10" s="4">
        <v>3</v>
      </c>
      <c r="B10" s="7" t="s">
        <v>59</v>
      </c>
      <c r="C10" s="15" t="s">
        <v>77</v>
      </c>
      <c r="D10" s="153">
        <f t="shared" ref="D10:I10" si="0">D8-D9</f>
        <v>727.97100000000023</v>
      </c>
      <c r="E10" s="153">
        <f t="shared" si="0"/>
        <v>463.09100000000012</v>
      </c>
      <c r="F10" s="153">
        <f t="shared" si="0"/>
        <v>29.283000000000001</v>
      </c>
      <c r="G10" s="153">
        <f t="shared" si="0"/>
        <v>81.284999999999997</v>
      </c>
      <c r="H10" s="153">
        <f t="shared" si="0"/>
        <v>154.31199999999995</v>
      </c>
      <c r="I10" s="153">
        <f t="shared" si="0"/>
        <v>0</v>
      </c>
      <c r="J10" s="154"/>
      <c r="K10" s="154"/>
    </row>
    <row r="11" spans="1:11" ht="12" customHeight="1">
      <c r="A11" s="4">
        <v>4</v>
      </c>
      <c r="B11" s="7" t="s">
        <v>58</v>
      </c>
      <c r="C11" s="15" t="s">
        <v>78</v>
      </c>
      <c r="D11" s="153">
        <v>145.61499999999998</v>
      </c>
      <c r="E11" s="153">
        <v>81.198999999999998</v>
      </c>
      <c r="F11" s="153">
        <v>2.7149999999999999</v>
      </c>
      <c r="G11" s="153">
        <v>19.47</v>
      </c>
      <c r="H11" s="153">
        <v>42.23099999999998</v>
      </c>
      <c r="I11" s="153">
        <v>0</v>
      </c>
      <c r="J11" s="154"/>
      <c r="K11" s="154"/>
    </row>
    <row r="12" spans="1:11" ht="18" customHeight="1">
      <c r="A12" s="4">
        <v>5</v>
      </c>
      <c r="B12" s="7" t="s">
        <v>59</v>
      </c>
      <c r="C12" s="15" t="s">
        <v>89</v>
      </c>
      <c r="D12" s="153">
        <f>D10-D11</f>
        <v>582.35600000000022</v>
      </c>
      <c r="E12" s="153">
        <f>E10-E11</f>
        <v>381.89200000000011</v>
      </c>
      <c r="F12" s="153">
        <f>F10-F11</f>
        <v>26.568000000000001</v>
      </c>
      <c r="G12" s="153">
        <f>G10-G11</f>
        <v>61.814999999999998</v>
      </c>
      <c r="H12" s="153">
        <f>H10-H11</f>
        <v>112.08099999999997</v>
      </c>
      <c r="I12" s="153">
        <v>-60.062000000000012</v>
      </c>
      <c r="J12" s="154"/>
      <c r="K12" s="154"/>
    </row>
    <row r="13" spans="1:11" ht="12" customHeight="1">
      <c r="A13" s="4">
        <v>6</v>
      </c>
      <c r="B13" s="7" t="s">
        <v>58</v>
      </c>
      <c r="C13" s="15" t="s">
        <v>90</v>
      </c>
      <c r="D13" s="153">
        <v>423.32900000000001</v>
      </c>
      <c r="E13" s="153">
        <v>289.334</v>
      </c>
      <c r="F13" s="153">
        <v>17.876999999999999</v>
      </c>
      <c r="G13" s="153">
        <v>62.599999999999994</v>
      </c>
      <c r="H13" s="153">
        <v>53.517999999999986</v>
      </c>
      <c r="I13" s="153">
        <v>3.6360000000000001</v>
      </c>
      <c r="J13" s="154"/>
      <c r="K13" s="154"/>
    </row>
    <row r="14" spans="1:11" ht="12" customHeight="1">
      <c r="A14" s="4">
        <v>7</v>
      </c>
      <c r="B14" s="7" t="s">
        <v>58</v>
      </c>
      <c r="C14" s="15" t="s">
        <v>91</v>
      </c>
      <c r="D14" s="153">
        <v>6.9710000000000001</v>
      </c>
      <c r="E14" s="153">
        <v>2.4900000000000002</v>
      </c>
      <c r="F14" s="153">
        <v>2.0799999999999996</v>
      </c>
      <c r="G14" s="153">
        <v>0.08</v>
      </c>
      <c r="H14" s="153">
        <v>2.3209999999999997</v>
      </c>
      <c r="I14" s="153">
        <v>0</v>
      </c>
      <c r="J14" s="154"/>
      <c r="K14" s="154"/>
    </row>
    <row r="15" spans="1:11" ht="12" customHeight="1">
      <c r="A15" s="4">
        <v>8</v>
      </c>
      <c r="B15" s="7" t="s">
        <v>60</v>
      </c>
      <c r="C15" s="15" t="s">
        <v>92</v>
      </c>
      <c r="D15" s="153">
        <v>10.567</v>
      </c>
      <c r="E15" s="153">
        <v>10.236000000000001</v>
      </c>
      <c r="F15" s="153">
        <v>0</v>
      </c>
      <c r="G15" s="153">
        <v>4.4999999999999998E-2</v>
      </c>
      <c r="H15" s="153">
        <v>0.28600000000000003</v>
      </c>
      <c r="I15" s="153">
        <v>0</v>
      </c>
      <c r="J15" s="154"/>
      <c r="K15" s="154"/>
    </row>
    <row r="16" spans="1:11" ht="18" customHeight="1">
      <c r="A16" s="4">
        <v>9</v>
      </c>
      <c r="B16" s="7" t="s">
        <v>59</v>
      </c>
      <c r="C16" s="15" t="s">
        <v>112</v>
      </c>
      <c r="D16" s="153">
        <f t="shared" ref="D16:I16" si="1">D12-D13-D14+D15</f>
        <v>162.62300000000022</v>
      </c>
      <c r="E16" s="153">
        <f t="shared" si="1"/>
        <v>100.30400000000012</v>
      </c>
      <c r="F16" s="153">
        <f t="shared" si="1"/>
        <v>6.6110000000000024</v>
      </c>
      <c r="G16" s="153">
        <f t="shared" si="1"/>
        <v>-0.81999999999999651</v>
      </c>
      <c r="H16" s="153">
        <f t="shared" si="1"/>
        <v>56.527999999999992</v>
      </c>
      <c r="I16" s="153">
        <f t="shared" si="1"/>
        <v>-63.698000000000015</v>
      </c>
      <c r="J16" s="154"/>
      <c r="K16" s="154"/>
    </row>
    <row r="17" spans="1:11" ht="12" customHeight="1">
      <c r="A17" s="4">
        <v>10</v>
      </c>
      <c r="B17" s="7" t="s">
        <v>60</v>
      </c>
      <c r="C17" s="15" t="s">
        <v>93</v>
      </c>
      <c r="D17" s="153">
        <v>424.35100000000006</v>
      </c>
      <c r="E17" s="153">
        <v>0</v>
      </c>
      <c r="F17" s="153">
        <v>0</v>
      </c>
      <c r="G17" s="153">
        <v>0</v>
      </c>
      <c r="H17" s="153">
        <v>424.35100000000006</v>
      </c>
      <c r="I17" s="153">
        <v>2.6139999999999999</v>
      </c>
      <c r="J17" s="154"/>
      <c r="K17" s="154"/>
    </row>
    <row r="18" spans="1:11" ht="12" customHeight="1">
      <c r="A18" s="4">
        <v>11</v>
      </c>
      <c r="B18" s="7" t="s">
        <v>58</v>
      </c>
      <c r="C18" s="15" t="s">
        <v>94</v>
      </c>
      <c r="D18" s="153">
        <v>10.477999999999998</v>
      </c>
      <c r="E18" s="153">
        <v>0</v>
      </c>
      <c r="F18" s="153">
        <v>0</v>
      </c>
      <c r="G18" s="153">
        <v>10.477999999999998</v>
      </c>
      <c r="H18" s="153">
        <v>0</v>
      </c>
      <c r="I18" s="153">
        <v>9.9000000000000005E-2</v>
      </c>
      <c r="J18" s="154"/>
      <c r="K18" s="154"/>
    </row>
    <row r="19" spans="1:11" ht="12" customHeight="1">
      <c r="A19" s="4">
        <v>12</v>
      </c>
      <c r="B19" s="7" t="s">
        <v>60</v>
      </c>
      <c r="C19" s="15" t="s">
        <v>95</v>
      </c>
      <c r="D19" s="153">
        <v>91.17</v>
      </c>
      <c r="E19" s="153">
        <v>0</v>
      </c>
      <c r="F19" s="153">
        <v>0</v>
      </c>
      <c r="G19" s="153">
        <v>91.17</v>
      </c>
      <c r="H19" s="153">
        <v>0</v>
      </c>
      <c r="I19" s="153">
        <v>2.9799999999999995</v>
      </c>
      <c r="J19" s="154"/>
      <c r="K19" s="154"/>
    </row>
    <row r="20" spans="1:11" ht="12" customHeight="1">
      <c r="A20" s="4">
        <v>13</v>
      </c>
      <c r="B20" s="7" t="s">
        <v>58</v>
      </c>
      <c r="C20" s="15" t="s">
        <v>96</v>
      </c>
      <c r="D20" s="153">
        <v>201.01</v>
      </c>
      <c r="E20" s="153">
        <v>123.11800000000001</v>
      </c>
      <c r="F20" s="153">
        <v>61.948</v>
      </c>
      <c r="G20" s="153">
        <v>9.6349999999999998</v>
      </c>
      <c r="H20" s="153">
        <v>6.3089999999999993</v>
      </c>
      <c r="I20" s="153">
        <v>48.678000000000004</v>
      </c>
      <c r="J20" s="154"/>
      <c r="K20" s="154"/>
    </row>
    <row r="21" spans="1:11" ht="12" customHeight="1">
      <c r="A21" s="4">
        <v>14</v>
      </c>
      <c r="B21" s="7" t="s">
        <v>60</v>
      </c>
      <c r="C21" s="15" t="s">
        <v>97</v>
      </c>
      <c r="D21" s="153">
        <v>208.898</v>
      </c>
      <c r="E21" s="153">
        <v>40.154999999999994</v>
      </c>
      <c r="F21" s="153">
        <v>65.74499999999999</v>
      </c>
      <c r="G21" s="153">
        <v>6.3870000000000005</v>
      </c>
      <c r="H21" s="153">
        <v>96.611000000000018</v>
      </c>
      <c r="I21" s="153">
        <v>40.79</v>
      </c>
      <c r="J21" s="154"/>
      <c r="K21" s="154"/>
    </row>
    <row r="22" spans="1:11" ht="18" customHeight="1">
      <c r="A22" s="4">
        <v>15</v>
      </c>
      <c r="B22" s="7" t="s">
        <v>59</v>
      </c>
      <c r="C22" s="15" t="s">
        <v>219</v>
      </c>
      <c r="D22" s="153">
        <f t="shared" ref="D22:I22" si="2">D16+D17-D18+D19-D20+D21</f>
        <v>675.55400000000031</v>
      </c>
      <c r="E22" s="153">
        <f t="shared" si="2"/>
        <v>17.341000000000101</v>
      </c>
      <c r="F22" s="153">
        <f t="shared" si="2"/>
        <v>10.407999999999994</v>
      </c>
      <c r="G22" s="153">
        <f t="shared" si="2"/>
        <v>76.624000000000009</v>
      </c>
      <c r="H22" s="153">
        <f t="shared" si="2"/>
        <v>571.18100000000004</v>
      </c>
      <c r="I22" s="153">
        <f t="shared" si="2"/>
        <v>-66.091000000000037</v>
      </c>
      <c r="J22" s="154"/>
      <c r="K22" s="154"/>
    </row>
    <row r="23" spans="1:11" ht="12" customHeight="1">
      <c r="A23" s="4">
        <v>16</v>
      </c>
      <c r="B23" s="7" t="s">
        <v>58</v>
      </c>
      <c r="C23" s="15" t="s">
        <v>98</v>
      </c>
      <c r="D23" s="153">
        <v>103.11099999999999</v>
      </c>
      <c r="E23" s="153">
        <v>19.367999999999999</v>
      </c>
      <c r="F23" s="153">
        <v>2.2479999999999998</v>
      </c>
      <c r="G23" s="153">
        <v>0</v>
      </c>
      <c r="H23" s="153">
        <v>81.49499999999999</v>
      </c>
      <c r="I23" s="153">
        <v>5.8079999999999998</v>
      </c>
      <c r="J23" s="154"/>
      <c r="K23" s="154"/>
    </row>
    <row r="24" spans="1:11" ht="12" customHeight="1">
      <c r="A24" s="4">
        <v>17</v>
      </c>
      <c r="B24" s="7" t="s">
        <v>60</v>
      </c>
      <c r="C24" s="15" t="s">
        <v>99</v>
      </c>
      <c r="D24" s="153">
        <v>108.78599999999999</v>
      </c>
      <c r="E24" s="153">
        <v>0</v>
      </c>
      <c r="F24" s="153">
        <v>0</v>
      </c>
      <c r="G24" s="153">
        <v>108.78599999999999</v>
      </c>
      <c r="H24" s="153">
        <v>0</v>
      </c>
      <c r="I24" s="153">
        <v>0.13300000000000001</v>
      </c>
      <c r="J24" s="154"/>
      <c r="K24" s="154"/>
    </row>
    <row r="25" spans="1:11" ht="12" customHeight="1">
      <c r="A25" s="4">
        <v>18</v>
      </c>
      <c r="B25" s="7" t="s">
        <v>58</v>
      </c>
      <c r="C25" s="15" t="s">
        <v>220</v>
      </c>
      <c r="D25" s="153">
        <v>170.66</v>
      </c>
      <c r="E25" s="153">
        <v>0</v>
      </c>
      <c r="F25" s="153">
        <v>0</v>
      </c>
      <c r="G25" s="153">
        <v>0</v>
      </c>
      <c r="H25" s="153">
        <v>170.66</v>
      </c>
      <c r="I25" s="153">
        <v>0.59599999999999997</v>
      </c>
      <c r="J25" s="154"/>
      <c r="K25" s="154"/>
    </row>
    <row r="26" spans="1:11" ht="12" customHeight="1">
      <c r="A26" s="4">
        <v>19</v>
      </c>
      <c r="B26" s="7" t="s">
        <v>60</v>
      </c>
      <c r="C26" s="15" t="s">
        <v>221</v>
      </c>
      <c r="D26" s="153">
        <v>170.50700000000001</v>
      </c>
      <c r="E26" s="153">
        <v>5.6799999999999962</v>
      </c>
      <c r="F26" s="153">
        <v>28.125</v>
      </c>
      <c r="G26" s="153">
        <v>136.50300000000001</v>
      </c>
      <c r="H26" s="153">
        <v>0.19899999999999998</v>
      </c>
      <c r="I26" s="153">
        <v>0.749</v>
      </c>
      <c r="J26" s="154"/>
      <c r="K26" s="154"/>
    </row>
    <row r="27" spans="1:11" ht="12" customHeight="1">
      <c r="A27" s="4">
        <v>20</v>
      </c>
      <c r="B27" s="7" t="s">
        <v>58</v>
      </c>
      <c r="C27" s="15" t="s">
        <v>100</v>
      </c>
      <c r="D27" s="153">
        <v>143.03000000000003</v>
      </c>
      <c r="E27" s="153">
        <v>4.1509999999999998</v>
      </c>
      <c r="F27" s="153">
        <v>12.835000000000001</v>
      </c>
      <c r="G27" s="153">
        <v>125.84500000000001</v>
      </c>
      <c r="H27" s="153">
        <v>0.19899999999999998</v>
      </c>
      <c r="I27" s="153">
        <v>0.748</v>
      </c>
      <c r="J27" s="154"/>
      <c r="K27" s="154"/>
    </row>
    <row r="28" spans="1:11" ht="12" customHeight="1">
      <c r="A28" s="4">
        <v>21</v>
      </c>
      <c r="B28" s="7" t="s">
        <v>60</v>
      </c>
      <c r="C28" s="15" t="s">
        <v>114</v>
      </c>
      <c r="D28" s="153">
        <v>141.64500000000001</v>
      </c>
      <c r="E28" s="153">
        <v>0</v>
      </c>
      <c r="F28" s="153">
        <v>0</v>
      </c>
      <c r="G28" s="153">
        <v>0</v>
      </c>
      <c r="H28" s="153">
        <v>141.64500000000001</v>
      </c>
      <c r="I28" s="153">
        <v>2.1329999999999996</v>
      </c>
      <c r="J28" s="154"/>
      <c r="K28" s="154"/>
    </row>
    <row r="29" spans="1:11" ht="12" customHeight="1">
      <c r="A29" s="4">
        <v>22</v>
      </c>
      <c r="B29" s="7" t="s">
        <v>58</v>
      </c>
      <c r="C29" s="15" t="s">
        <v>101</v>
      </c>
      <c r="D29" s="153">
        <v>86.758999999999972</v>
      </c>
      <c r="E29" s="153">
        <v>14.873000000000001</v>
      </c>
      <c r="F29" s="153">
        <v>34.716999999999992</v>
      </c>
      <c r="G29" s="153">
        <v>16.776999999999987</v>
      </c>
      <c r="H29" s="153">
        <v>20.391999999999999</v>
      </c>
      <c r="I29" s="153">
        <v>12.771000000000001</v>
      </c>
      <c r="J29" s="154"/>
      <c r="K29" s="154"/>
    </row>
    <row r="30" spans="1:11" ht="12" customHeight="1">
      <c r="A30" s="4">
        <v>23</v>
      </c>
      <c r="B30" s="7" t="s">
        <v>60</v>
      </c>
      <c r="C30" s="15" t="s">
        <v>102</v>
      </c>
      <c r="D30" s="153">
        <v>71.72699999999999</v>
      </c>
      <c r="E30" s="153">
        <v>4.327</v>
      </c>
      <c r="F30" s="153">
        <v>34.742999999999995</v>
      </c>
      <c r="G30" s="153">
        <v>5.5969999999999942</v>
      </c>
      <c r="H30" s="153">
        <v>27.06</v>
      </c>
      <c r="I30" s="153">
        <v>27.803000000000001</v>
      </c>
      <c r="J30" s="154"/>
      <c r="K30" s="154"/>
    </row>
    <row r="31" spans="1:11" ht="18" customHeight="1">
      <c r="A31" s="4">
        <v>24</v>
      </c>
      <c r="B31" s="7" t="s">
        <v>59</v>
      </c>
      <c r="C31" s="15" t="s">
        <v>79</v>
      </c>
      <c r="D31" s="153">
        <f t="shared" ref="D31:I31" si="3">D22-D23+D24-D25+D26-D27+D28-D29+D30</f>
        <v>664.65900000000022</v>
      </c>
      <c r="E31" s="153">
        <f t="shared" si="3"/>
        <v>-11.043999999999903</v>
      </c>
      <c r="F31" s="153">
        <f t="shared" si="3"/>
        <v>23.475999999999999</v>
      </c>
      <c r="G31" s="153">
        <f t="shared" si="3"/>
        <v>184.88799999999998</v>
      </c>
      <c r="H31" s="153">
        <f t="shared" si="3"/>
        <v>467.33900000000006</v>
      </c>
      <c r="I31" s="153">
        <f t="shared" si="3"/>
        <v>-55.196000000000055</v>
      </c>
      <c r="J31" s="154"/>
      <c r="K31" s="154"/>
    </row>
    <row r="32" spans="1:11" ht="12" customHeight="1">
      <c r="A32" s="4">
        <v>25</v>
      </c>
      <c r="B32" s="7" t="s">
        <v>58</v>
      </c>
      <c r="C32" s="15" t="s">
        <v>75</v>
      </c>
      <c r="D32" s="153">
        <v>594.71299999999997</v>
      </c>
      <c r="E32" s="153">
        <v>0</v>
      </c>
      <c r="F32" s="153">
        <v>0</v>
      </c>
      <c r="G32" s="153">
        <v>159.899</v>
      </c>
      <c r="H32" s="153">
        <v>434.81399999999996</v>
      </c>
      <c r="I32" s="153">
        <v>0</v>
      </c>
      <c r="J32" s="154"/>
      <c r="K32" s="154"/>
    </row>
    <row r="33" spans="1:11" ht="20.100000000000001" customHeight="1">
      <c r="A33" s="8">
        <v>26</v>
      </c>
      <c r="B33" s="9" t="s">
        <v>60</v>
      </c>
      <c r="C33" s="16" t="s">
        <v>80</v>
      </c>
      <c r="D33" s="153">
        <v>0</v>
      </c>
      <c r="E33" s="153">
        <v>-1.7090000000000001</v>
      </c>
      <c r="F33" s="153">
        <v>-12.647999999999998</v>
      </c>
      <c r="G33" s="153">
        <v>0</v>
      </c>
      <c r="H33" s="153">
        <v>14.356999999999998</v>
      </c>
      <c r="I33" s="153">
        <v>0</v>
      </c>
      <c r="J33" s="154"/>
      <c r="K33" s="154"/>
    </row>
    <row r="34" spans="1:11" ht="18" customHeight="1">
      <c r="A34" s="4">
        <v>27</v>
      </c>
      <c r="B34" s="7" t="s">
        <v>59</v>
      </c>
      <c r="C34" s="15" t="s">
        <v>81</v>
      </c>
      <c r="D34" s="153">
        <f t="shared" ref="D34:I34" si="4">D31-D32+D33</f>
        <v>69.946000000000254</v>
      </c>
      <c r="E34" s="153">
        <f t="shared" si="4"/>
        <v>-12.752999999999902</v>
      </c>
      <c r="F34" s="153">
        <f t="shared" si="4"/>
        <v>10.828000000000001</v>
      </c>
      <c r="G34" s="153">
        <f t="shared" si="4"/>
        <v>24.988999999999976</v>
      </c>
      <c r="H34" s="153">
        <f t="shared" si="4"/>
        <v>46.88200000000009</v>
      </c>
      <c r="I34" s="153">
        <f t="shared" si="4"/>
        <v>-55.196000000000055</v>
      </c>
      <c r="J34" s="154"/>
      <c r="K34" s="154"/>
    </row>
    <row r="35" spans="1:11" ht="12" customHeight="1">
      <c r="A35" s="4">
        <v>28</v>
      </c>
      <c r="B35" s="7" t="s">
        <v>58</v>
      </c>
      <c r="C35" s="15" t="s">
        <v>103</v>
      </c>
      <c r="D35" s="153">
        <v>19.942</v>
      </c>
      <c r="E35" s="153">
        <v>0.16899999999999998</v>
      </c>
      <c r="F35" s="153">
        <v>3.7189999999999999</v>
      </c>
      <c r="G35" s="153">
        <v>13.398</v>
      </c>
      <c r="H35" s="153">
        <v>2.6560000000000001</v>
      </c>
      <c r="I35" s="153">
        <v>0.84800000000000009</v>
      </c>
      <c r="J35" s="154"/>
      <c r="K35" s="154"/>
    </row>
    <row r="36" spans="1:11" ht="12" customHeight="1">
      <c r="A36" s="4">
        <v>29</v>
      </c>
      <c r="B36" s="7" t="s">
        <v>60</v>
      </c>
      <c r="C36" s="15" t="s">
        <v>104</v>
      </c>
      <c r="D36" s="153">
        <v>17.689000000000004</v>
      </c>
      <c r="E36" s="153">
        <v>9.8030000000000008</v>
      </c>
      <c r="F36" s="153">
        <v>0.7649999999999999</v>
      </c>
      <c r="G36" s="153">
        <v>2.6470000000000002</v>
      </c>
      <c r="H36" s="153">
        <v>4.4739999999999993</v>
      </c>
      <c r="I36" s="153">
        <v>3.101</v>
      </c>
      <c r="J36" s="154"/>
      <c r="K36" s="154"/>
    </row>
    <row r="37" spans="1:11" ht="12" customHeight="1">
      <c r="A37" s="4">
        <v>30</v>
      </c>
      <c r="B37" s="7" t="s">
        <v>58</v>
      </c>
      <c r="C37" s="15" t="s">
        <v>76</v>
      </c>
      <c r="D37" s="153">
        <v>160.36500000000001</v>
      </c>
      <c r="E37" s="153">
        <v>86.21599999999998</v>
      </c>
      <c r="F37" s="153">
        <v>2.9850000000000003</v>
      </c>
      <c r="G37" s="153">
        <v>20.564</v>
      </c>
      <c r="H37" s="153">
        <v>50.600000000000009</v>
      </c>
      <c r="I37" s="153">
        <v>0</v>
      </c>
      <c r="J37" s="154"/>
      <c r="K37" s="154"/>
    </row>
    <row r="38" spans="1:11" ht="12" customHeight="1">
      <c r="A38" s="4">
        <v>31</v>
      </c>
      <c r="B38" s="7" t="s">
        <v>60</v>
      </c>
      <c r="C38" s="15" t="s">
        <v>78</v>
      </c>
      <c r="D38" s="153">
        <v>145.61499999999998</v>
      </c>
      <c r="E38" s="153">
        <v>81.198999999999998</v>
      </c>
      <c r="F38" s="153">
        <v>2.7149999999999999</v>
      </c>
      <c r="G38" s="153">
        <v>19.47</v>
      </c>
      <c r="H38" s="153">
        <v>42.23099999999998</v>
      </c>
      <c r="I38" s="153">
        <v>0</v>
      </c>
      <c r="J38" s="154"/>
      <c r="K38" s="154"/>
    </row>
    <row r="39" spans="1:11" ht="12" customHeight="1">
      <c r="A39" s="4">
        <v>32</v>
      </c>
      <c r="B39" s="7" t="s">
        <v>58</v>
      </c>
      <c r="C39" s="15" t="s">
        <v>82</v>
      </c>
      <c r="D39" s="153">
        <v>0.44700000000000006</v>
      </c>
      <c r="E39" s="153">
        <v>0.33500000000000008</v>
      </c>
      <c r="F39" s="153">
        <v>0.23699999999999999</v>
      </c>
      <c r="G39" s="153">
        <v>-0.35599999999999998</v>
      </c>
      <c r="H39" s="153">
        <v>0.23100000000000001</v>
      </c>
      <c r="I39" s="153">
        <v>-0.44700000000000001</v>
      </c>
      <c r="J39" s="154"/>
      <c r="K39" s="154"/>
    </row>
    <row r="40" spans="1:11" ht="18" customHeight="1">
      <c r="A40" s="4">
        <v>33</v>
      </c>
      <c r="B40" s="7" t="s">
        <v>59</v>
      </c>
      <c r="C40" s="15" t="s">
        <v>83</v>
      </c>
      <c r="D40" s="153">
        <f t="shared" ref="D40:I40" si="5">D34-D35+D36-D37+D38-D39</f>
        <v>52.496000000000222</v>
      </c>
      <c r="E40" s="153">
        <f t="shared" si="5"/>
        <v>-8.4709999999998828</v>
      </c>
      <c r="F40" s="153">
        <f t="shared" si="5"/>
        <v>7.3670000000000009</v>
      </c>
      <c r="G40" s="153">
        <f t="shared" si="5"/>
        <v>13.499999999999975</v>
      </c>
      <c r="H40" s="153">
        <f t="shared" si="5"/>
        <v>40.100000000000058</v>
      </c>
      <c r="I40" s="153">
        <f t="shared" si="5"/>
        <v>-52.496000000000052</v>
      </c>
      <c r="J40" s="154"/>
      <c r="K40" s="154"/>
    </row>
    <row r="41" spans="1:11" ht="20.100000000000001" customHeight="1">
      <c r="A41" s="4"/>
      <c r="B41" s="7"/>
      <c r="C41" s="17" t="s">
        <v>105</v>
      </c>
      <c r="D41" s="153"/>
      <c r="E41" s="153"/>
      <c r="F41" s="153"/>
      <c r="G41" s="153"/>
      <c r="H41" s="153"/>
      <c r="I41" s="153"/>
      <c r="J41" s="154"/>
      <c r="K41" s="154"/>
    </row>
    <row r="42" spans="1:11" ht="18" customHeight="1">
      <c r="A42" s="4">
        <v>34</v>
      </c>
      <c r="B42" s="7"/>
      <c r="C42" s="15" t="s">
        <v>79</v>
      </c>
      <c r="D42" s="153">
        <v>664.65899999999999</v>
      </c>
      <c r="E42" s="153">
        <v>-11.043999999999922</v>
      </c>
      <c r="F42" s="153">
        <v>23.475999999999985</v>
      </c>
      <c r="G42" s="153">
        <v>184.88799999999998</v>
      </c>
      <c r="H42" s="153">
        <v>467.33899999999994</v>
      </c>
      <c r="I42" s="153">
        <v>-55.196000000000019</v>
      </c>
      <c r="J42" s="154"/>
      <c r="K42" s="154"/>
    </row>
    <row r="43" spans="1:11" ht="12" customHeight="1">
      <c r="A43" s="4">
        <v>35</v>
      </c>
      <c r="B43" s="7" t="s">
        <v>58</v>
      </c>
      <c r="C43" s="18" t="s">
        <v>106</v>
      </c>
      <c r="D43" s="153">
        <v>101.833</v>
      </c>
      <c r="E43" s="153">
        <v>0</v>
      </c>
      <c r="F43" s="153">
        <v>0</v>
      </c>
      <c r="G43" s="153">
        <v>101.833</v>
      </c>
      <c r="H43" s="153">
        <v>0</v>
      </c>
      <c r="I43" s="153">
        <v>0</v>
      </c>
      <c r="J43" s="154"/>
      <c r="K43" s="154"/>
    </row>
    <row r="44" spans="1:11" ht="12" customHeight="1">
      <c r="A44" s="4">
        <v>36</v>
      </c>
      <c r="B44" s="7" t="s">
        <v>60</v>
      </c>
      <c r="C44" s="18" t="s">
        <v>107</v>
      </c>
      <c r="D44" s="153">
        <v>101.833</v>
      </c>
      <c r="E44" s="153">
        <v>0</v>
      </c>
      <c r="F44" s="153">
        <v>0</v>
      </c>
      <c r="G44" s="153">
        <v>0</v>
      </c>
      <c r="H44" s="153">
        <v>101.833</v>
      </c>
      <c r="I44" s="153">
        <v>0</v>
      </c>
      <c r="J44" s="154"/>
      <c r="K44" s="154"/>
    </row>
    <row r="45" spans="1:11" ht="18" customHeight="1">
      <c r="A45" s="4">
        <v>37</v>
      </c>
      <c r="B45" s="7" t="s">
        <v>59</v>
      </c>
      <c r="C45" s="15" t="s">
        <v>113</v>
      </c>
      <c r="D45" s="153">
        <f t="shared" ref="D45:I45" si="6">D42-D43+D44</f>
        <v>664.65899999999999</v>
      </c>
      <c r="E45" s="153">
        <f t="shared" si="6"/>
        <v>-11.043999999999922</v>
      </c>
      <c r="F45" s="153">
        <f t="shared" si="6"/>
        <v>23.475999999999985</v>
      </c>
      <c r="G45" s="153">
        <f t="shared" si="6"/>
        <v>83.054999999999978</v>
      </c>
      <c r="H45" s="153">
        <f t="shared" si="6"/>
        <v>569.17199999999991</v>
      </c>
      <c r="I45" s="153">
        <f t="shared" si="6"/>
        <v>-55.196000000000019</v>
      </c>
      <c r="J45" s="154"/>
      <c r="K45" s="154"/>
    </row>
    <row r="46" spans="1:11" ht="12" customHeight="1">
      <c r="A46" s="4">
        <v>38</v>
      </c>
      <c r="B46" s="7" t="s">
        <v>58</v>
      </c>
      <c r="C46" s="15" t="s">
        <v>108</v>
      </c>
      <c r="D46" s="153">
        <v>594.71299999999997</v>
      </c>
      <c r="E46" s="153">
        <v>0</v>
      </c>
      <c r="F46" s="153">
        <v>0</v>
      </c>
      <c r="G46" s="153">
        <v>58.066000000000003</v>
      </c>
      <c r="H46" s="153">
        <v>536.64699999999993</v>
      </c>
      <c r="I46" s="153">
        <v>0</v>
      </c>
      <c r="J46" s="154"/>
      <c r="K46" s="154"/>
    </row>
    <row r="47" spans="1:11" ht="20.100000000000001" customHeight="1">
      <c r="A47" s="8">
        <v>39</v>
      </c>
      <c r="B47" s="9" t="s">
        <v>60</v>
      </c>
      <c r="C47" s="16" t="s">
        <v>80</v>
      </c>
      <c r="D47" s="153">
        <v>0</v>
      </c>
      <c r="E47" s="153">
        <v>-1.7090000000000001</v>
      </c>
      <c r="F47" s="153">
        <v>-12.647999999999998</v>
      </c>
      <c r="G47" s="153">
        <v>0</v>
      </c>
      <c r="H47" s="153">
        <v>14.356999999999998</v>
      </c>
      <c r="I47" s="153">
        <v>0</v>
      </c>
      <c r="J47" s="154"/>
      <c r="K47" s="154"/>
    </row>
    <row r="48" spans="1:11" ht="18" customHeight="1">
      <c r="A48" s="4">
        <v>40</v>
      </c>
      <c r="B48" s="7" t="s">
        <v>59</v>
      </c>
      <c r="C48" s="15" t="s">
        <v>81</v>
      </c>
      <c r="D48" s="153">
        <f t="shared" ref="D48:I48" si="7">D45-D46+D47</f>
        <v>69.946000000000026</v>
      </c>
      <c r="E48" s="153">
        <f t="shared" si="7"/>
        <v>-12.752999999999922</v>
      </c>
      <c r="F48" s="153">
        <f t="shared" si="7"/>
        <v>10.827999999999987</v>
      </c>
      <c r="G48" s="153">
        <f t="shared" si="7"/>
        <v>24.988999999999976</v>
      </c>
      <c r="H48" s="153">
        <f t="shared" si="7"/>
        <v>46.881999999999977</v>
      </c>
      <c r="I48" s="153">
        <f t="shared" si="7"/>
        <v>-55.196000000000019</v>
      </c>
      <c r="J48" s="154"/>
      <c r="K48" s="154"/>
    </row>
    <row r="49" spans="1:11" ht="12" customHeight="1">
      <c r="D49" s="154"/>
      <c r="E49" s="154"/>
      <c r="F49" s="154"/>
      <c r="G49" s="154"/>
      <c r="H49" s="154"/>
      <c r="I49" s="154"/>
      <c r="J49" s="154"/>
      <c r="K49" s="154"/>
    </row>
    <row r="50" spans="1:11" ht="12" customHeight="1">
      <c r="A50" s="148"/>
      <c r="B50" s="149"/>
      <c r="D50" s="154"/>
      <c r="E50" s="154"/>
      <c r="F50" s="154"/>
      <c r="G50" s="154"/>
      <c r="H50" s="154"/>
      <c r="I50" s="154"/>
      <c r="J50" s="154"/>
      <c r="K50" s="154"/>
    </row>
    <row r="51" spans="1:11" ht="12" customHeight="1">
      <c r="A51" s="4" t="s">
        <v>109</v>
      </c>
      <c r="D51" s="154"/>
      <c r="E51" s="154"/>
      <c r="F51" s="154"/>
      <c r="G51" s="154"/>
      <c r="H51" s="154"/>
      <c r="I51" s="154"/>
      <c r="J51" s="154"/>
      <c r="K51" s="154"/>
    </row>
    <row r="52" spans="1:11" ht="11.1" customHeight="1">
      <c r="A52" s="4" t="s">
        <v>110</v>
      </c>
      <c r="D52" s="154"/>
      <c r="E52" s="154"/>
      <c r="F52" s="154"/>
      <c r="G52" s="154"/>
      <c r="H52" s="154"/>
      <c r="I52" s="154"/>
      <c r="J52" s="154"/>
      <c r="K52" s="154"/>
    </row>
    <row r="53" spans="1:11" ht="11.1" customHeight="1">
      <c r="A53" s="4" t="s">
        <v>222</v>
      </c>
      <c r="D53" s="154"/>
      <c r="E53" s="154"/>
      <c r="F53" s="154"/>
      <c r="G53" s="154"/>
      <c r="H53" s="154"/>
      <c r="I53" s="154"/>
      <c r="J53" s="154"/>
      <c r="K53" s="154"/>
    </row>
    <row r="54" spans="1:11" ht="11.1" customHeight="1">
      <c r="D54" s="154"/>
      <c r="E54" s="154"/>
      <c r="F54" s="154"/>
      <c r="G54" s="154"/>
      <c r="H54" s="154"/>
      <c r="I54" s="154"/>
      <c r="J54" s="154"/>
      <c r="K54" s="154"/>
    </row>
    <row r="55" spans="1:11" ht="12" customHeight="1">
      <c r="D55" s="154"/>
      <c r="E55" s="154"/>
      <c r="F55" s="154"/>
      <c r="G55" s="154"/>
      <c r="H55" s="154"/>
      <c r="I55" s="154"/>
      <c r="J55" s="154"/>
      <c r="K55" s="154"/>
    </row>
    <row r="56" spans="1:11" ht="12" customHeight="1">
      <c r="D56" s="154"/>
      <c r="E56" s="154"/>
      <c r="F56" s="154"/>
      <c r="G56" s="154"/>
      <c r="H56" s="154"/>
      <c r="I56" s="154"/>
      <c r="J56" s="154"/>
      <c r="K56" s="154"/>
    </row>
    <row r="57" spans="1:11" ht="12" customHeight="1">
      <c r="D57" s="154"/>
      <c r="E57" s="154"/>
      <c r="F57" s="154"/>
      <c r="G57" s="154"/>
      <c r="H57" s="154"/>
      <c r="I57" s="154"/>
      <c r="J57" s="154"/>
      <c r="K57" s="154"/>
    </row>
    <row r="58" spans="1:11" ht="12" customHeight="1">
      <c r="D58" s="154"/>
      <c r="E58" s="154"/>
      <c r="F58" s="154"/>
      <c r="G58" s="154"/>
      <c r="H58" s="154"/>
      <c r="I58" s="154"/>
      <c r="J58" s="154"/>
      <c r="K58" s="154"/>
    </row>
    <row r="59" spans="1:11" ht="12" customHeight="1">
      <c r="D59" s="154"/>
      <c r="E59" s="154"/>
      <c r="F59" s="154"/>
      <c r="G59" s="154"/>
      <c r="H59" s="154"/>
      <c r="I59" s="154"/>
      <c r="J59" s="154"/>
      <c r="K59" s="154"/>
    </row>
    <row r="60" spans="1:11" ht="12" customHeight="1">
      <c r="D60" s="154"/>
      <c r="E60" s="154"/>
      <c r="F60" s="154"/>
      <c r="G60" s="154"/>
      <c r="H60" s="154"/>
      <c r="I60" s="154"/>
      <c r="J60" s="154"/>
      <c r="K60" s="154"/>
    </row>
    <row r="61" spans="1:11" ht="12" customHeight="1">
      <c r="D61" s="154"/>
      <c r="E61" s="154"/>
      <c r="F61" s="154"/>
      <c r="G61" s="154"/>
      <c r="H61" s="154"/>
      <c r="I61" s="154"/>
      <c r="J61" s="154"/>
      <c r="K61" s="154"/>
    </row>
    <row r="62" spans="1:11" ht="12" customHeight="1">
      <c r="D62" s="154"/>
      <c r="E62" s="154"/>
      <c r="F62" s="154"/>
      <c r="G62" s="154"/>
      <c r="H62" s="154"/>
      <c r="I62" s="154"/>
      <c r="J62" s="154"/>
      <c r="K62" s="154"/>
    </row>
    <row r="63" spans="1:11" ht="12" customHeight="1">
      <c r="D63" s="154"/>
      <c r="E63" s="154"/>
      <c r="F63" s="154"/>
      <c r="G63" s="154"/>
      <c r="H63" s="154"/>
      <c r="I63" s="154"/>
      <c r="J63" s="154"/>
      <c r="K63" s="154"/>
    </row>
    <row r="64" spans="1:11" ht="12" customHeight="1">
      <c r="D64" s="154"/>
      <c r="E64" s="154"/>
      <c r="F64" s="154"/>
      <c r="G64" s="154"/>
      <c r="H64" s="154"/>
      <c r="I64" s="154"/>
      <c r="J64" s="154"/>
      <c r="K64" s="154"/>
    </row>
    <row r="65" spans="4:11" ht="12" customHeight="1">
      <c r="D65" s="154"/>
      <c r="E65" s="154"/>
      <c r="F65" s="154"/>
      <c r="G65" s="154"/>
      <c r="H65" s="154"/>
      <c r="I65" s="154"/>
      <c r="J65" s="154"/>
      <c r="K65" s="154"/>
    </row>
    <row r="66" spans="4:11" ht="12" customHeight="1">
      <c r="D66" s="154"/>
      <c r="E66" s="154"/>
      <c r="F66" s="154"/>
      <c r="G66" s="154"/>
      <c r="H66" s="154"/>
      <c r="I66" s="154"/>
      <c r="J66" s="154"/>
      <c r="K66" s="154"/>
    </row>
    <row r="67" spans="4:11" ht="12" customHeight="1">
      <c r="D67" s="154"/>
      <c r="E67" s="154"/>
      <c r="F67" s="154"/>
      <c r="G67" s="154"/>
      <c r="H67" s="154"/>
      <c r="I67" s="154"/>
      <c r="J67" s="154"/>
      <c r="K67" s="154"/>
    </row>
    <row r="68" spans="4:11" ht="12" customHeight="1">
      <c r="D68" s="154"/>
      <c r="E68" s="154"/>
      <c r="F68" s="154"/>
      <c r="G68" s="154"/>
      <c r="H68" s="154"/>
      <c r="I68" s="154"/>
      <c r="J68" s="154"/>
      <c r="K68" s="154"/>
    </row>
    <row r="69" spans="4:11" ht="12" customHeight="1">
      <c r="D69" s="154"/>
      <c r="E69" s="154"/>
      <c r="F69" s="154"/>
      <c r="G69" s="154"/>
      <c r="H69" s="154"/>
      <c r="I69" s="154"/>
      <c r="J69" s="154"/>
      <c r="K69" s="154"/>
    </row>
    <row r="70" spans="4:11" ht="12" customHeight="1">
      <c r="D70" s="154"/>
      <c r="E70" s="154"/>
      <c r="F70" s="154"/>
      <c r="G70" s="154"/>
      <c r="H70" s="154"/>
      <c r="I70" s="154"/>
      <c r="J70" s="154"/>
      <c r="K70" s="154"/>
    </row>
    <row r="71" spans="4:11" ht="12" customHeight="1">
      <c r="D71" s="154"/>
      <c r="E71" s="154"/>
      <c r="F71" s="154"/>
      <c r="G71" s="154"/>
      <c r="H71" s="154"/>
      <c r="I71" s="154"/>
      <c r="J71" s="154"/>
      <c r="K71" s="154"/>
    </row>
    <row r="72" spans="4:11" ht="12" customHeight="1">
      <c r="D72" s="154"/>
      <c r="E72" s="154"/>
      <c r="F72" s="154"/>
      <c r="G72" s="154"/>
      <c r="H72" s="154"/>
      <c r="I72" s="154"/>
      <c r="J72" s="154"/>
      <c r="K72" s="154"/>
    </row>
    <row r="73" spans="4:11" ht="12" customHeight="1">
      <c r="D73" s="154"/>
      <c r="E73" s="154"/>
      <c r="F73" s="154"/>
      <c r="G73" s="154"/>
      <c r="H73" s="154"/>
      <c r="I73" s="154"/>
      <c r="J73" s="154"/>
      <c r="K73" s="154"/>
    </row>
    <row r="74" spans="4:11" ht="12" customHeight="1">
      <c r="D74" s="154"/>
      <c r="E74" s="154"/>
      <c r="F74" s="154"/>
      <c r="G74" s="154"/>
      <c r="H74" s="154"/>
      <c r="I74" s="154"/>
      <c r="J74" s="154"/>
      <c r="K74" s="154"/>
    </row>
    <row r="75" spans="4:11" ht="12" customHeight="1">
      <c r="D75" s="154"/>
      <c r="E75" s="154"/>
      <c r="F75" s="154"/>
      <c r="G75" s="154"/>
      <c r="H75" s="154"/>
      <c r="I75" s="154"/>
      <c r="J75" s="154"/>
      <c r="K75" s="154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162A98-C084-4DCA-88E2-E32C250EE65C}">
  <dimension ref="A1:K75"/>
  <sheetViews>
    <sheetView showGridLines="0" workbookViewId="0"/>
  </sheetViews>
  <sheetFormatPr baseColWidth="10" defaultColWidth="10" defaultRowHeight="11.25"/>
  <cols>
    <col min="1" max="1" width="2.25" style="144" customWidth="1"/>
    <col min="2" max="2" width="1.5" style="155" customWidth="1"/>
    <col min="3" max="3" width="32.625" style="144" customWidth="1"/>
    <col min="4" max="4" width="9.375" style="144" customWidth="1"/>
    <col min="5" max="6" width="9.5" style="144" customWidth="1"/>
    <col min="7" max="9" width="9.375" style="144" customWidth="1"/>
    <col min="10" max="11" width="7.25" style="144" customWidth="1"/>
    <col min="12" max="16384" width="10" style="144"/>
  </cols>
  <sheetData>
    <row r="1" spans="1:11" ht="12" customHeight="1">
      <c r="A1" s="141"/>
      <c r="B1" s="142"/>
      <c r="C1" s="142"/>
      <c r="D1" s="142"/>
      <c r="E1" s="142"/>
      <c r="F1" s="142"/>
      <c r="G1" s="142"/>
      <c r="H1" s="142"/>
      <c r="I1" s="142"/>
      <c r="J1" s="143"/>
      <c r="K1" s="143"/>
    </row>
    <row r="2" spans="1:11" ht="12" customHeight="1">
      <c r="A2" s="13" t="s">
        <v>111</v>
      </c>
      <c r="B2" s="142"/>
      <c r="C2" s="142"/>
      <c r="D2" s="142"/>
      <c r="E2" s="142"/>
      <c r="F2" s="142"/>
      <c r="G2" s="142"/>
      <c r="H2" s="142"/>
      <c r="I2" s="142"/>
      <c r="J2" s="143"/>
      <c r="K2" s="143"/>
    </row>
    <row r="3" spans="1:11" ht="12" customHeight="1">
      <c r="A3" s="19"/>
      <c r="B3" s="142"/>
      <c r="C3" s="142"/>
      <c r="D3" s="142"/>
      <c r="E3" s="142"/>
      <c r="F3" s="142"/>
      <c r="G3" s="142"/>
      <c r="H3" s="142"/>
      <c r="I3" s="142"/>
      <c r="J3" s="143"/>
      <c r="K3" s="143"/>
    </row>
    <row r="4" spans="1:11" ht="12" customHeight="1">
      <c r="A4" s="19" t="s">
        <v>227</v>
      </c>
      <c r="B4" s="142"/>
      <c r="C4" s="142"/>
      <c r="D4" s="142"/>
      <c r="E4" s="142"/>
      <c r="F4" s="142"/>
      <c r="G4" s="142"/>
      <c r="H4" s="142"/>
      <c r="I4" s="142"/>
      <c r="J4" s="143"/>
      <c r="K4" s="143"/>
    </row>
    <row r="5" spans="1:11" ht="12" customHeight="1">
      <c r="A5" s="20" t="s">
        <v>69</v>
      </c>
      <c r="B5" s="142"/>
      <c r="C5" s="142"/>
      <c r="D5" s="142"/>
      <c r="E5" s="142"/>
      <c r="F5" s="142"/>
      <c r="G5" s="142"/>
      <c r="H5" s="142"/>
      <c r="I5" s="142"/>
      <c r="J5" s="143"/>
      <c r="K5" s="143"/>
    </row>
    <row r="6" spans="1:11" ht="12" customHeight="1">
      <c r="A6" s="148"/>
      <c r="B6" s="149"/>
      <c r="C6" s="148"/>
      <c r="D6" s="148"/>
      <c r="E6" s="148"/>
      <c r="F6" s="148"/>
      <c r="G6" s="148"/>
      <c r="H6" s="148"/>
      <c r="I6" s="148"/>
      <c r="J6" s="150"/>
      <c r="K6" s="150"/>
    </row>
    <row r="7" spans="1:11" ht="45">
      <c r="A7" s="151"/>
      <c r="B7" s="149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152"/>
      <c r="K7" s="152"/>
    </row>
    <row r="8" spans="1:11" ht="24" customHeight="1">
      <c r="A8" s="4">
        <v>1</v>
      </c>
      <c r="B8" s="7"/>
      <c r="C8" s="14" t="s">
        <v>73</v>
      </c>
      <c r="D8" s="153">
        <v>910.67000000000007</v>
      </c>
      <c r="E8" s="153">
        <v>605.02600000000007</v>
      </c>
      <c r="F8" s="153">
        <v>42.058</v>
      </c>
      <c r="G8" s="153">
        <v>79.908000000000001</v>
      </c>
      <c r="H8" s="153">
        <v>183.67800000000005</v>
      </c>
      <c r="I8" s="153">
        <v>0</v>
      </c>
      <c r="J8" s="154"/>
      <c r="K8" s="154"/>
    </row>
    <row r="9" spans="1:11" ht="12" customHeight="1">
      <c r="A9" s="4">
        <v>2</v>
      </c>
      <c r="B9" s="7" t="s">
        <v>58</v>
      </c>
      <c r="C9" s="15" t="s">
        <v>74</v>
      </c>
      <c r="D9" s="153">
        <v>436.649</v>
      </c>
      <c r="E9" s="153">
        <v>329.25</v>
      </c>
      <c r="F9" s="153">
        <v>18.798000000000002</v>
      </c>
      <c r="G9" s="153">
        <v>22.341000000000001</v>
      </c>
      <c r="H9" s="153">
        <v>66.260000000000005</v>
      </c>
      <c r="I9" s="153">
        <v>0</v>
      </c>
      <c r="J9" s="154"/>
      <c r="K9" s="154"/>
    </row>
    <row r="10" spans="1:11" ht="18" customHeight="1">
      <c r="A10" s="4">
        <v>3</v>
      </c>
      <c r="B10" s="7" t="s">
        <v>59</v>
      </c>
      <c r="C10" s="15" t="s">
        <v>77</v>
      </c>
      <c r="D10" s="153">
        <f t="shared" ref="D10:I10" si="0">D8-D9</f>
        <v>474.02100000000007</v>
      </c>
      <c r="E10" s="153">
        <f t="shared" si="0"/>
        <v>275.77600000000007</v>
      </c>
      <c r="F10" s="153">
        <f t="shared" si="0"/>
        <v>23.259999999999998</v>
      </c>
      <c r="G10" s="153">
        <f t="shared" si="0"/>
        <v>57.567</v>
      </c>
      <c r="H10" s="153">
        <f t="shared" si="0"/>
        <v>117.41800000000005</v>
      </c>
      <c r="I10" s="153">
        <f t="shared" si="0"/>
        <v>0</v>
      </c>
      <c r="J10" s="154"/>
      <c r="K10" s="154"/>
    </row>
    <row r="11" spans="1:11" ht="12" customHeight="1">
      <c r="A11" s="4">
        <v>4</v>
      </c>
      <c r="B11" s="7" t="s">
        <v>58</v>
      </c>
      <c r="C11" s="15" t="s">
        <v>78</v>
      </c>
      <c r="D11" s="153">
        <v>86.173999999999992</v>
      </c>
      <c r="E11" s="153">
        <v>49.125999999999998</v>
      </c>
      <c r="F11" s="153">
        <v>2.0090000000000003</v>
      </c>
      <c r="G11" s="153">
        <v>12.555999999999999</v>
      </c>
      <c r="H11" s="153">
        <v>22.482999999999993</v>
      </c>
      <c r="I11" s="153">
        <v>0</v>
      </c>
      <c r="J11" s="154"/>
      <c r="K11" s="154"/>
    </row>
    <row r="12" spans="1:11" ht="18" customHeight="1">
      <c r="A12" s="4">
        <v>5</v>
      </c>
      <c r="B12" s="7" t="s">
        <v>59</v>
      </c>
      <c r="C12" s="15" t="s">
        <v>89</v>
      </c>
      <c r="D12" s="153">
        <f>D10-D11</f>
        <v>387.84700000000009</v>
      </c>
      <c r="E12" s="153">
        <f>E10-E11</f>
        <v>226.65000000000006</v>
      </c>
      <c r="F12" s="153">
        <f>F10-F11</f>
        <v>21.250999999999998</v>
      </c>
      <c r="G12" s="153">
        <f>G10-G11</f>
        <v>45.011000000000003</v>
      </c>
      <c r="H12" s="153">
        <f>H10-H11</f>
        <v>94.935000000000059</v>
      </c>
      <c r="I12" s="153">
        <v>1.5670000000000073</v>
      </c>
      <c r="J12" s="154"/>
      <c r="K12" s="154"/>
    </row>
    <row r="13" spans="1:11" ht="12" customHeight="1">
      <c r="A13" s="4">
        <v>6</v>
      </c>
      <c r="B13" s="7" t="s">
        <v>58</v>
      </c>
      <c r="C13" s="15" t="s">
        <v>90</v>
      </c>
      <c r="D13" s="153">
        <v>271.29399999999998</v>
      </c>
      <c r="E13" s="153">
        <v>170.84699999999998</v>
      </c>
      <c r="F13" s="153">
        <v>13.415000000000001</v>
      </c>
      <c r="G13" s="153">
        <v>45.601999999999997</v>
      </c>
      <c r="H13" s="153">
        <v>41.430000000000007</v>
      </c>
      <c r="I13" s="153">
        <v>0.98099999999999998</v>
      </c>
      <c r="J13" s="154"/>
      <c r="K13" s="154"/>
    </row>
    <row r="14" spans="1:11" ht="12" customHeight="1">
      <c r="A14" s="4">
        <v>7</v>
      </c>
      <c r="B14" s="7" t="s">
        <v>58</v>
      </c>
      <c r="C14" s="15" t="s">
        <v>91</v>
      </c>
      <c r="D14" s="153">
        <v>3.423</v>
      </c>
      <c r="E14" s="153">
        <v>1.647</v>
      </c>
      <c r="F14" s="153">
        <v>8.2000000000000003E-2</v>
      </c>
      <c r="G14" s="153">
        <v>5.7000000000000009E-2</v>
      </c>
      <c r="H14" s="153">
        <v>1.637</v>
      </c>
      <c r="I14" s="153">
        <v>0</v>
      </c>
      <c r="J14" s="154"/>
      <c r="K14" s="154"/>
    </row>
    <row r="15" spans="1:11" ht="12" customHeight="1">
      <c r="A15" s="4">
        <v>8</v>
      </c>
      <c r="B15" s="7" t="s">
        <v>60</v>
      </c>
      <c r="C15" s="15" t="s">
        <v>92</v>
      </c>
      <c r="D15" s="153">
        <v>7.6189999999999998</v>
      </c>
      <c r="E15" s="153">
        <v>6.37</v>
      </c>
      <c r="F15" s="153">
        <v>0</v>
      </c>
      <c r="G15" s="153">
        <v>0.29500000000000004</v>
      </c>
      <c r="H15" s="153">
        <v>0.95399999999999996</v>
      </c>
      <c r="I15" s="153">
        <v>0</v>
      </c>
      <c r="J15" s="154"/>
      <c r="K15" s="154"/>
    </row>
    <row r="16" spans="1:11" ht="18" customHeight="1">
      <c r="A16" s="4">
        <v>9</v>
      </c>
      <c r="B16" s="7" t="s">
        <v>59</v>
      </c>
      <c r="C16" s="15" t="s">
        <v>112</v>
      </c>
      <c r="D16" s="153">
        <f t="shared" ref="D16:I16" si="1">D12-D13-D14+D15</f>
        <v>120.74900000000011</v>
      </c>
      <c r="E16" s="153">
        <f t="shared" si="1"/>
        <v>60.526000000000082</v>
      </c>
      <c r="F16" s="153">
        <f t="shared" si="1"/>
        <v>7.7539999999999969</v>
      </c>
      <c r="G16" s="153">
        <f t="shared" si="1"/>
        <v>-0.35299999999999399</v>
      </c>
      <c r="H16" s="153">
        <f t="shared" si="1"/>
        <v>52.822000000000052</v>
      </c>
      <c r="I16" s="153">
        <f t="shared" si="1"/>
        <v>0.58600000000000729</v>
      </c>
      <c r="J16" s="154"/>
      <c r="K16" s="154"/>
    </row>
    <row r="17" spans="1:11" ht="12" customHeight="1">
      <c r="A17" s="4">
        <v>10</v>
      </c>
      <c r="B17" s="7" t="s">
        <v>60</v>
      </c>
      <c r="C17" s="15" t="s">
        <v>93</v>
      </c>
      <c r="D17" s="153">
        <v>270.24600000000004</v>
      </c>
      <c r="E17" s="153">
        <v>0</v>
      </c>
      <c r="F17" s="153">
        <v>0</v>
      </c>
      <c r="G17" s="153">
        <v>0</v>
      </c>
      <c r="H17" s="153">
        <v>270.24600000000004</v>
      </c>
      <c r="I17" s="153">
        <v>2.0289999999999999</v>
      </c>
      <c r="J17" s="154"/>
      <c r="K17" s="154"/>
    </row>
    <row r="18" spans="1:11" ht="12" customHeight="1">
      <c r="A18" s="4">
        <v>11</v>
      </c>
      <c r="B18" s="7" t="s">
        <v>58</v>
      </c>
      <c r="C18" s="15" t="s">
        <v>94</v>
      </c>
      <c r="D18" s="153">
        <v>7.4519999999999991</v>
      </c>
      <c r="E18" s="153">
        <v>0</v>
      </c>
      <c r="F18" s="153">
        <v>0</v>
      </c>
      <c r="G18" s="153">
        <v>7.4519999999999991</v>
      </c>
      <c r="H18" s="153">
        <v>0</v>
      </c>
      <c r="I18" s="153">
        <v>0.78199999999999992</v>
      </c>
      <c r="J18" s="154"/>
      <c r="K18" s="154"/>
    </row>
    <row r="19" spans="1:11" ht="12" customHeight="1">
      <c r="A19" s="4">
        <v>12</v>
      </c>
      <c r="B19" s="7" t="s">
        <v>60</v>
      </c>
      <c r="C19" s="15" t="s">
        <v>95</v>
      </c>
      <c r="D19" s="153">
        <v>55.609000000000002</v>
      </c>
      <c r="E19" s="153">
        <v>0</v>
      </c>
      <c r="F19" s="153">
        <v>0</v>
      </c>
      <c r="G19" s="153">
        <v>55.609000000000002</v>
      </c>
      <c r="H19" s="153">
        <v>0</v>
      </c>
      <c r="I19" s="153">
        <v>0.90799999999999992</v>
      </c>
      <c r="J19" s="154"/>
      <c r="K19" s="154"/>
    </row>
    <row r="20" spans="1:11" ht="12" customHeight="1">
      <c r="A20" s="4">
        <v>13</v>
      </c>
      <c r="B20" s="7" t="s">
        <v>58</v>
      </c>
      <c r="C20" s="15" t="s">
        <v>96</v>
      </c>
      <c r="D20" s="153">
        <v>152.71700000000001</v>
      </c>
      <c r="E20" s="153">
        <v>46.033000000000001</v>
      </c>
      <c r="F20" s="153">
        <v>75.239000000000004</v>
      </c>
      <c r="G20" s="153">
        <v>15.725999999999999</v>
      </c>
      <c r="H20" s="153">
        <v>15.719000000000003</v>
      </c>
      <c r="I20" s="153">
        <v>19.810000000000002</v>
      </c>
      <c r="J20" s="154"/>
      <c r="K20" s="154"/>
    </row>
    <row r="21" spans="1:11" ht="12" customHeight="1">
      <c r="A21" s="4">
        <v>14</v>
      </c>
      <c r="B21" s="7" t="s">
        <v>60</v>
      </c>
      <c r="C21" s="15" t="s">
        <v>97</v>
      </c>
      <c r="D21" s="153">
        <v>149.28100000000003</v>
      </c>
      <c r="E21" s="153">
        <v>7.048</v>
      </c>
      <c r="F21" s="153">
        <v>80.421000000000021</v>
      </c>
      <c r="G21" s="153">
        <v>2.8760000000000003</v>
      </c>
      <c r="H21" s="153">
        <v>58.936</v>
      </c>
      <c r="I21" s="153">
        <v>23.245999999999999</v>
      </c>
      <c r="J21" s="154"/>
      <c r="K21" s="154"/>
    </row>
    <row r="22" spans="1:11" ht="18" customHeight="1">
      <c r="A22" s="4">
        <v>15</v>
      </c>
      <c r="B22" s="7" t="s">
        <v>59</v>
      </c>
      <c r="C22" s="15" t="s">
        <v>219</v>
      </c>
      <c r="D22" s="153">
        <f t="shared" ref="D22:I22" si="2">D16+D17-D18+D19-D20+D21</f>
        <v>435.71600000000012</v>
      </c>
      <c r="E22" s="153">
        <f t="shared" si="2"/>
        <v>21.541000000000082</v>
      </c>
      <c r="F22" s="153">
        <f t="shared" si="2"/>
        <v>12.936000000000007</v>
      </c>
      <c r="G22" s="153">
        <f t="shared" si="2"/>
        <v>34.954000000000008</v>
      </c>
      <c r="H22" s="153">
        <f t="shared" si="2"/>
        <v>366.28500000000008</v>
      </c>
      <c r="I22" s="153">
        <f t="shared" si="2"/>
        <v>6.1770000000000032</v>
      </c>
      <c r="J22" s="154"/>
      <c r="K22" s="154"/>
    </row>
    <row r="23" spans="1:11" ht="12" customHeight="1">
      <c r="A23" s="4">
        <v>16</v>
      </c>
      <c r="B23" s="7" t="s">
        <v>58</v>
      </c>
      <c r="C23" s="15" t="s">
        <v>98</v>
      </c>
      <c r="D23" s="153">
        <v>57.890999999999998</v>
      </c>
      <c r="E23" s="153">
        <v>9.5489999999999995</v>
      </c>
      <c r="F23" s="153">
        <v>3.423</v>
      </c>
      <c r="G23" s="153">
        <v>0</v>
      </c>
      <c r="H23" s="153">
        <v>44.918999999999997</v>
      </c>
      <c r="I23" s="153">
        <v>0.40699999999999997</v>
      </c>
      <c r="J23" s="154"/>
      <c r="K23" s="154"/>
    </row>
    <row r="24" spans="1:11" ht="12" customHeight="1">
      <c r="A24" s="4">
        <v>17</v>
      </c>
      <c r="B24" s="7" t="s">
        <v>60</v>
      </c>
      <c r="C24" s="15" t="s">
        <v>99</v>
      </c>
      <c r="D24" s="153">
        <v>58.283000000000001</v>
      </c>
      <c r="E24" s="153">
        <v>0</v>
      </c>
      <c r="F24" s="153">
        <v>0</v>
      </c>
      <c r="G24" s="153">
        <v>58.283000000000001</v>
      </c>
      <c r="H24" s="153">
        <v>0</v>
      </c>
      <c r="I24" s="153">
        <v>1.4999999999999999E-2</v>
      </c>
      <c r="J24" s="154"/>
      <c r="K24" s="154"/>
    </row>
    <row r="25" spans="1:11" ht="12" customHeight="1">
      <c r="A25" s="4">
        <v>18</v>
      </c>
      <c r="B25" s="7" t="s">
        <v>58</v>
      </c>
      <c r="C25" s="15" t="s">
        <v>220</v>
      </c>
      <c r="D25" s="153">
        <v>104.91000000000001</v>
      </c>
      <c r="E25" s="153">
        <v>0</v>
      </c>
      <c r="F25" s="153">
        <v>0</v>
      </c>
      <c r="G25" s="153">
        <v>0</v>
      </c>
      <c r="H25" s="153">
        <v>104.91000000000001</v>
      </c>
      <c r="I25" s="153">
        <v>0.69399999999999995</v>
      </c>
      <c r="J25" s="154"/>
      <c r="K25" s="154"/>
    </row>
    <row r="26" spans="1:11" ht="12" customHeight="1">
      <c r="A26" s="4">
        <v>19</v>
      </c>
      <c r="B26" s="7" t="s">
        <v>60</v>
      </c>
      <c r="C26" s="15" t="s">
        <v>221</v>
      </c>
      <c r="D26" s="153">
        <v>105.44300000000001</v>
      </c>
      <c r="E26" s="153">
        <v>3.6859999999999973</v>
      </c>
      <c r="F26" s="153">
        <v>8.0510000000000002</v>
      </c>
      <c r="G26" s="153">
        <v>93.556000000000012</v>
      </c>
      <c r="H26" s="153">
        <v>0.15000000000000002</v>
      </c>
      <c r="I26" s="153">
        <v>0.16099999999999998</v>
      </c>
      <c r="J26" s="154"/>
      <c r="K26" s="154"/>
    </row>
    <row r="27" spans="1:11" ht="12" customHeight="1">
      <c r="A27" s="4">
        <v>20</v>
      </c>
      <c r="B27" s="7" t="s">
        <v>58</v>
      </c>
      <c r="C27" s="15" t="s">
        <v>100</v>
      </c>
      <c r="D27" s="153">
        <v>98.259000000000015</v>
      </c>
      <c r="E27" s="153">
        <v>2.4619999999999997</v>
      </c>
      <c r="F27" s="153">
        <v>3.8329999999999993</v>
      </c>
      <c r="G27" s="153">
        <v>91.814000000000007</v>
      </c>
      <c r="H27" s="153">
        <v>0.15000000000000002</v>
      </c>
      <c r="I27" s="153">
        <v>9.4E-2</v>
      </c>
      <c r="J27" s="154"/>
      <c r="K27" s="154"/>
    </row>
    <row r="28" spans="1:11" ht="12" customHeight="1">
      <c r="A28" s="4">
        <v>21</v>
      </c>
      <c r="B28" s="7" t="s">
        <v>60</v>
      </c>
      <c r="C28" s="15" t="s">
        <v>114</v>
      </c>
      <c r="D28" s="153">
        <v>97.12299999999999</v>
      </c>
      <c r="E28" s="153">
        <v>0</v>
      </c>
      <c r="F28" s="153">
        <v>0</v>
      </c>
      <c r="G28" s="153">
        <v>0</v>
      </c>
      <c r="H28" s="153">
        <v>97.12299999999999</v>
      </c>
      <c r="I28" s="153">
        <v>1.23</v>
      </c>
      <c r="J28" s="154"/>
      <c r="K28" s="154"/>
    </row>
    <row r="29" spans="1:11" ht="12" customHeight="1">
      <c r="A29" s="4">
        <v>22</v>
      </c>
      <c r="B29" s="7" t="s">
        <v>58</v>
      </c>
      <c r="C29" s="15" t="s">
        <v>101</v>
      </c>
      <c r="D29" s="153">
        <v>58.490999999999993</v>
      </c>
      <c r="E29" s="153">
        <v>4.5010000000000003</v>
      </c>
      <c r="F29" s="153">
        <v>28.068000000000001</v>
      </c>
      <c r="G29" s="153">
        <v>10.026999999999994</v>
      </c>
      <c r="H29" s="153">
        <v>15.895000000000001</v>
      </c>
      <c r="I29" s="153">
        <v>6.5109999999999992</v>
      </c>
      <c r="J29" s="154"/>
      <c r="K29" s="154"/>
    </row>
    <row r="30" spans="1:11" ht="12" customHeight="1">
      <c r="A30" s="4">
        <v>23</v>
      </c>
      <c r="B30" s="7" t="s">
        <v>60</v>
      </c>
      <c r="C30" s="15" t="s">
        <v>102</v>
      </c>
      <c r="D30" s="153">
        <v>51.808999999999997</v>
      </c>
      <c r="E30" s="153">
        <v>2.6959999999999997</v>
      </c>
      <c r="F30" s="153">
        <v>28.25</v>
      </c>
      <c r="G30" s="153">
        <v>4.009999999999998</v>
      </c>
      <c r="H30" s="153">
        <v>16.853000000000002</v>
      </c>
      <c r="I30" s="153">
        <v>13.193000000000001</v>
      </c>
      <c r="J30" s="154"/>
      <c r="K30" s="154"/>
    </row>
    <row r="31" spans="1:11" ht="18" customHeight="1">
      <c r="A31" s="4">
        <v>24</v>
      </c>
      <c r="B31" s="7" t="s">
        <v>59</v>
      </c>
      <c r="C31" s="15" t="s">
        <v>79</v>
      </c>
      <c r="D31" s="153">
        <f t="shared" ref="D31:I31" si="3">D22-D23+D24-D25+D26-D27+D28-D29+D30</f>
        <v>428.82300000000009</v>
      </c>
      <c r="E31" s="153">
        <f t="shared" si="3"/>
        <v>11.411000000000078</v>
      </c>
      <c r="F31" s="153">
        <f t="shared" si="3"/>
        <v>13.913000000000007</v>
      </c>
      <c r="G31" s="153">
        <f t="shared" si="3"/>
        <v>88.961999999999989</v>
      </c>
      <c r="H31" s="153">
        <f t="shared" si="3"/>
        <v>314.53700000000009</v>
      </c>
      <c r="I31" s="153">
        <f t="shared" si="3"/>
        <v>13.070000000000004</v>
      </c>
      <c r="J31" s="154"/>
      <c r="K31" s="154"/>
    </row>
    <row r="32" spans="1:11" ht="12" customHeight="1">
      <c r="A32" s="4">
        <v>25</v>
      </c>
      <c r="B32" s="7" t="s">
        <v>58</v>
      </c>
      <c r="C32" s="15" t="s">
        <v>75</v>
      </c>
      <c r="D32" s="153">
        <v>391.86900000000003</v>
      </c>
      <c r="E32" s="153">
        <v>0</v>
      </c>
      <c r="F32" s="153">
        <v>0</v>
      </c>
      <c r="G32" s="153">
        <v>100.61799999999999</v>
      </c>
      <c r="H32" s="153">
        <v>291.25100000000003</v>
      </c>
      <c r="I32" s="153">
        <v>0</v>
      </c>
      <c r="J32" s="154"/>
      <c r="K32" s="154"/>
    </row>
    <row r="33" spans="1:11" ht="20.100000000000001" customHeight="1">
      <c r="A33" s="8">
        <v>26</v>
      </c>
      <c r="B33" s="9" t="s">
        <v>60</v>
      </c>
      <c r="C33" s="16" t="s">
        <v>80</v>
      </c>
      <c r="D33" s="153">
        <v>0</v>
      </c>
      <c r="E33" s="153">
        <v>-1.0449999999999999</v>
      </c>
      <c r="F33" s="153">
        <v>-3.8070000000000004</v>
      </c>
      <c r="G33" s="153">
        <v>0</v>
      </c>
      <c r="H33" s="153">
        <v>4.8520000000000003</v>
      </c>
      <c r="I33" s="153">
        <v>0</v>
      </c>
      <c r="J33" s="154"/>
      <c r="K33" s="154"/>
    </row>
    <row r="34" spans="1:11" ht="18" customHeight="1">
      <c r="A34" s="4">
        <v>27</v>
      </c>
      <c r="B34" s="7" t="s">
        <v>59</v>
      </c>
      <c r="C34" s="15" t="s">
        <v>81</v>
      </c>
      <c r="D34" s="153">
        <f t="shared" ref="D34:I34" si="4">D31-D32+D33</f>
        <v>36.954000000000065</v>
      </c>
      <c r="E34" s="153">
        <f t="shared" si="4"/>
        <v>10.366000000000078</v>
      </c>
      <c r="F34" s="153">
        <f t="shared" si="4"/>
        <v>10.106000000000007</v>
      </c>
      <c r="G34" s="153">
        <f t="shared" si="4"/>
        <v>-11.656000000000006</v>
      </c>
      <c r="H34" s="153">
        <f t="shared" si="4"/>
        <v>28.138000000000059</v>
      </c>
      <c r="I34" s="153">
        <f t="shared" si="4"/>
        <v>13.070000000000004</v>
      </c>
      <c r="J34" s="154"/>
      <c r="K34" s="154"/>
    </row>
    <row r="35" spans="1:11" ht="12" customHeight="1">
      <c r="A35" s="4">
        <v>28</v>
      </c>
      <c r="B35" s="7" t="s">
        <v>58</v>
      </c>
      <c r="C35" s="15" t="s">
        <v>103</v>
      </c>
      <c r="D35" s="153">
        <v>10.221000000000004</v>
      </c>
      <c r="E35" s="153">
        <v>0.79299999999999993</v>
      </c>
      <c r="F35" s="153">
        <v>2.0270000000000001</v>
      </c>
      <c r="G35" s="153">
        <v>5.7090000000000005</v>
      </c>
      <c r="H35" s="153">
        <v>1.6920000000000002</v>
      </c>
      <c r="I35" s="153">
        <v>0.21299999999999999</v>
      </c>
      <c r="J35" s="154"/>
      <c r="K35" s="154"/>
    </row>
    <row r="36" spans="1:11" ht="12" customHeight="1">
      <c r="A36" s="4">
        <v>29</v>
      </c>
      <c r="B36" s="7" t="s">
        <v>60</v>
      </c>
      <c r="C36" s="15" t="s">
        <v>104</v>
      </c>
      <c r="D36" s="153">
        <v>9.2139999999999986</v>
      </c>
      <c r="E36" s="153">
        <v>2.835</v>
      </c>
      <c r="F36" s="153">
        <v>0</v>
      </c>
      <c r="G36" s="153">
        <v>1.8719999999999999</v>
      </c>
      <c r="H36" s="153">
        <v>4.5069999999999997</v>
      </c>
      <c r="I36" s="153">
        <v>1.22</v>
      </c>
      <c r="J36" s="154"/>
      <c r="K36" s="154"/>
    </row>
    <row r="37" spans="1:11" ht="12" customHeight="1">
      <c r="A37" s="4">
        <v>30</v>
      </c>
      <c r="B37" s="7" t="s">
        <v>58</v>
      </c>
      <c r="C37" s="15" t="s">
        <v>76</v>
      </c>
      <c r="D37" s="153">
        <v>136.19800000000001</v>
      </c>
      <c r="E37" s="153">
        <v>73.49199999999999</v>
      </c>
      <c r="F37" s="153">
        <v>2.6549999999999998</v>
      </c>
      <c r="G37" s="153">
        <v>14.720999999999998</v>
      </c>
      <c r="H37" s="153">
        <v>45.330000000000013</v>
      </c>
      <c r="I37" s="153">
        <v>0</v>
      </c>
      <c r="J37" s="154"/>
      <c r="K37" s="154"/>
    </row>
    <row r="38" spans="1:11" ht="12" customHeight="1">
      <c r="A38" s="4">
        <v>31</v>
      </c>
      <c r="B38" s="7" t="s">
        <v>60</v>
      </c>
      <c r="C38" s="15" t="s">
        <v>78</v>
      </c>
      <c r="D38" s="153">
        <v>86.173999999999992</v>
      </c>
      <c r="E38" s="153">
        <v>49.125999999999998</v>
      </c>
      <c r="F38" s="153">
        <v>2.0090000000000003</v>
      </c>
      <c r="G38" s="153">
        <v>12.555999999999999</v>
      </c>
      <c r="H38" s="153">
        <v>22.482999999999993</v>
      </c>
      <c r="I38" s="153">
        <v>0</v>
      </c>
      <c r="J38" s="154"/>
      <c r="K38" s="154"/>
    </row>
    <row r="39" spans="1:11" ht="12" customHeight="1">
      <c r="A39" s="4">
        <v>32</v>
      </c>
      <c r="B39" s="7" t="s">
        <v>58</v>
      </c>
      <c r="C39" s="15" t="s">
        <v>82</v>
      </c>
      <c r="D39" s="153">
        <v>0.11599999999999999</v>
      </c>
      <c r="E39" s="153">
        <v>0.25700000000000001</v>
      </c>
      <c r="F39" s="153">
        <v>0</v>
      </c>
      <c r="G39" s="153">
        <v>-0.50700000000000001</v>
      </c>
      <c r="H39" s="153">
        <v>0.36599999999999999</v>
      </c>
      <c r="I39" s="153">
        <v>-0.11600000000000001</v>
      </c>
      <c r="J39" s="154"/>
      <c r="K39" s="154"/>
    </row>
    <row r="40" spans="1:11" ht="18" customHeight="1">
      <c r="A40" s="4">
        <v>33</v>
      </c>
      <c r="B40" s="7" t="s">
        <v>59</v>
      </c>
      <c r="C40" s="15" t="s">
        <v>83</v>
      </c>
      <c r="D40" s="153">
        <f t="shared" ref="D40:I40" si="5">D34-D35+D36-D37+D38-D39</f>
        <v>-14.192999999999955</v>
      </c>
      <c r="E40" s="153">
        <f t="shared" si="5"/>
        <v>-12.214999999999913</v>
      </c>
      <c r="F40" s="153">
        <f t="shared" si="5"/>
        <v>7.4330000000000087</v>
      </c>
      <c r="G40" s="153">
        <f t="shared" si="5"/>
        <v>-17.151000000000007</v>
      </c>
      <c r="H40" s="153">
        <f t="shared" si="5"/>
        <v>7.7400000000000411</v>
      </c>
      <c r="I40" s="153">
        <f t="shared" si="5"/>
        <v>14.193000000000005</v>
      </c>
      <c r="J40" s="154"/>
      <c r="K40" s="154"/>
    </row>
    <row r="41" spans="1:11" ht="20.100000000000001" customHeight="1">
      <c r="A41" s="4"/>
      <c r="B41" s="7"/>
      <c r="C41" s="17" t="s">
        <v>105</v>
      </c>
      <c r="D41" s="153"/>
      <c r="E41" s="153"/>
      <c r="F41" s="153"/>
      <c r="G41" s="153"/>
      <c r="H41" s="153"/>
      <c r="I41" s="153"/>
      <c r="J41" s="154"/>
      <c r="K41" s="154"/>
    </row>
    <row r="42" spans="1:11" ht="18" customHeight="1">
      <c r="A42" s="4">
        <v>34</v>
      </c>
      <c r="B42" s="7"/>
      <c r="C42" s="15" t="s">
        <v>79</v>
      </c>
      <c r="D42" s="153">
        <v>428.82300000000021</v>
      </c>
      <c r="E42" s="153">
        <v>11.41100000000008</v>
      </c>
      <c r="F42" s="153">
        <v>13.913000000000007</v>
      </c>
      <c r="G42" s="153">
        <v>88.962000000000032</v>
      </c>
      <c r="H42" s="153">
        <v>314.53700000000009</v>
      </c>
      <c r="I42" s="153">
        <v>13.070000000000004</v>
      </c>
      <c r="J42" s="154"/>
      <c r="K42" s="154"/>
    </row>
    <row r="43" spans="1:11" ht="12" customHeight="1">
      <c r="A43" s="4">
        <v>35</v>
      </c>
      <c r="B43" s="7" t="s">
        <v>58</v>
      </c>
      <c r="C43" s="18" t="s">
        <v>106</v>
      </c>
      <c r="D43" s="153">
        <v>57.872</v>
      </c>
      <c r="E43" s="153">
        <v>0</v>
      </c>
      <c r="F43" s="153">
        <v>0</v>
      </c>
      <c r="G43" s="153">
        <v>57.872</v>
      </c>
      <c r="H43" s="153">
        <v>0</v>
      </c>
      <c r="I43" s="153">
        <v>0</v>
      </c>
      <c r="J43" s="154"/>
      <c r="K43" s="154"/>
    </row>
    <row r="44" spans="1:11" ht="12" customHeight="1">
      <c r="A44" s="4">
        <v>36</v>
      </c>
      <c r="B44" s="7" t="s">
        <v>60</v>
      </c>
      <c r="C44" s="18" t="s">
        <v>107</v>
      </c>
      <c r="D44" s="153">
        <v>57.872</v>
      </c>
      <c r="E44" s="153">
        <v>0</v>
      </c>
      <c r="F44" s="153">
        <v>0</v>
      </c>
      <c r="G44" s="153">
        <v>0</v>
      </c>
      <c r="H44" s="153">
        <v>57.872</v>
      </c>
      <c r="I44" s="153">
        <v>0</v>
      </c>
      <c r="J44" s="154"/>
      <c r="K44" s="154"/>
    </row>
    <row r="45" spans="1:11" ht="18" customHeight="1">
      <c r="A45" s="4">
        <v>37</v>
      </c>
      <c r="B45" s="7" t="s">
        <v>59</v>
      </c>
      <c r="C45" s="15" t="s">
        <v>113</v>
      </c>
      <c r="D45" s="153">
        <f t="shared" ref="D45:I45" si="6">D42-D43+D44</f>
        <v>428.82300000000021</v>
      </c>
      <c r="E45" s="153">
        <f t="shared" si="6"/>
        <v>11.41100000000008</v>
      </c>
      <c r="F45" s="153">
        <f t="shared" si="6"/>
        <v>13.913000000000007</v>
      </c>
      <c r="G45" s="153">
        <f t="shared" si="6"/>
        <v>31.090000000000032</v>
      </c>
      <c r="H45" s="153">
        <f t="shared" si="6"/>
        <v>372.40900000000011</v>
      </c>
      <c r="I45" s="153">
        <f t="shared" si="6"/>
        <v>13.070000000000004</v>
      </c>
      <c r="J45" s="154"/>
      <c r="K45" s="154"/>
    </row>
    <row r="46" spans="1:11" ht="12" customHeight="1">
      <c r="A46" s="4">
        <v>38</v>
      </c>
      <c r="B46" s="7" t="s">
        <v>58</v>
      </c>
      <c r="C46" s="15" t="s">
        <v>108</v>
      </c>
      <c r="D46" s="153">
        <v>391.86900000000003</v>
      </c>
      <c r="E46" s="153">
        <v>0</v>
      </c>
      <c r="F46" s="153">
        <v>0</v>
      </c>
      <c r="G46" s="153">
        <v>42.745999999999988</v>
      </c>
      <c r="H46" s="153">
        <v>349.12300000000005</v>
      </c>
      <c r="I46" s="153">
        <v>0</v>
      </c>
      <c r="J46" s="154"/>
      <c r="K46" s="154"/>
    </row>
    <row r="47" spans="1:11" ht="20.100000000000001" customHeight="1">
      <c r="A47" s="8">
        <v>39</v>
      </c>
      <c r="B47" s="9" t="s">
        <v>60</v>
      </c>
      <c r="C47" s="16" t="s">
        <v>80</v>
      </c>
      <c r="D47" s="153">
        <v>0</v>
      </c>
      <c r="E47" s="153">
        <v>-1.0449999999999999</v>
      </c>
      <c r="F47" s="153">
        <v>-3.8070000000000004</v>
      </c>
      <c r="G47" s="153">
        <v>0</v>
      </c>
      <c r="H47" s="153">
        <v>4.8520000000000003</v>
      </c>
      <c r="I47" s="153">
        <v>0</v>
      </c>
      <c r="J47" s="154"/>
      <c r="K47" s="154"/>
    </row>
    <row r="48" spans="1:11" ht="18" customHeight="1">
      <c r="A48" s="4">
        <v>40</v>
      </c>
      <c r="B48" s="7" t="s">
        <v>59</v>
      </c>
      <c r="C48" s="15" t="s">
        <v>81</v>
      </c>
      <c r="D48" s="153">
        <f t="shared" ref="D48:I48" si="7">D45-D46+D47</f>
        <v>36.954000000000178</v>
      </c>
      <c r="E48" s="153">
        <f t="shared" si="7"/>
        <v>10.36600000000008</v>
      </c>
      <c r="F48" s="153">
        <f t="shared" si="7"/>
        <v>10.106000000000007</v>
      </c>
      <c r="G48" s="153">
        <f t="shared" si="7"/>
        <v>-11.655999999999956</v>
      </c>
      <c r="H48" s="153">
        <f t="shared" si="7"/>
        <v>28.138000000000059</v>
      </c>
      <c r="I48" s="153">
        <f t="shared" si="7"/>
        <v>13.070000000000004</v>
      </c>
      <c r="J48" s="154"/>
      <c r="K48" s="154"/>
    </row>
    <row r="49" spans="1:11" ht="12" customHeight="1">
      <c r="D49" s="154"/>
      <c r="E49" s="154"/>
      <c r="F49" s="154"/>
      <c r="G49" s="154"/>
      <c r="H49" s="154"/>
      <c r="I49" s="154"/>
      <c r="J49" s="154"/>
      <c r="K49" s="154"/>
    </row>
    <row r="50" spans="1:11" ht="12" customHeight="1">
      <c r="A50" s="148"/>
      <c r="B50" s="149"/>
      <c r="D50" s="154"/>
      <c r="E50" s="154"/>
      <c r="F50" s="154"/>
      <c r="G50" s="154"/>
      <c r="H50" s="154"/>
      <c r="I50" s="154"/>
      <c r="J50" s="154"/>
      <c r="K50" s="154"/>
    </row>
    <row r="51" spans="1:11" ht="12" customHeight="1">
      <c r="A51" s="4" t="s">
        <v>109</v>
      </c>
      <c r="D51" s="154"/>
      <c r="E51" s="154"/>
      <c r="F51" s="154"/>
      <c r="G51" s="154"/>
      <c r="H51" s="154"/>
      <c r="I51" s="154"/>
      <c r="J51" s="154"/>
      <c r="K51" s="154"/>
    </row>
    <row r="52" spans="1:11" ht="11.1" customHeight="1">
      <c r="A52" s="4" t="s">
        <v>110</v>
      </c>
      <c r="D52" s="154"/>
      <c r="E52" s="154"/>
      <c r="F52" s="154"/>
      <c r="G52" s="154"/>
      <c r="H52" s="154"/>
      <c r="I52" s="154"/>
      <c r="J52" s="154"/>
      <c r="K52" s="154"/>
    </row>
    <row r="53" spans="1:11" ht="11.1" customHeight="1">
      <c r="A53" s="4" t="s">
        <v>222</v>
      </c>
      <c r="D53" s="154"/>
      <c r="E53" s="154"/>
      <c r="F53" s="154"/>
      <c r="G53" s="154"/>
      <c r="H53" s="154"/>
      <c r="I53" s="154"/>
      <c r="J53" s="154"/>
      <c r="K53" s="154"/>
    </row>
    <row r="54" spans="1:11" ht="11.1" customHeight="1">
      <c r="D54" s="154"/>
      <c r="E54" s="154"/>
      <c r="F54" s="154"/>
      <c r="G54" s="154"/>
      <c r="H54" s="154"/>
      <c r="I54" s="154"/>
      <c r="J54" s="154"/>
      <c r="K54" s="154"/>
    </row>
    <row r="55" spans="1:11" ht="12" customHeight="1">
      <c r="D55" s="154"/>
      <c r="E55" s="154"/>
      <c r="F55" s="154"/>
      <c r="G55" s="154"/>
      <c r="H55" s="154"/>
      <c r="I55" s="154"/>
      <c r="J55" s="154"/>
      <c r="K55" s="154"/>
    </row>
    <row r="56" spans="1:11" ht="12" customHeight="1">
      <c r="D56" s="154"/>
      <c r="E56" s="154"/>
      <c r="F56" s="154"/>
      <c r="G56" s="154"/>
      <c r="H56" s="154"/>
      <c r="I56" s="154"/>
      <c r="J56" s="154"/>
      <c r="K56" s="154"/>
    </row>
    <row r="57" spans="1:11" ht="12" customHeight="1">
      <c r="D57" s="154"/>
      <c r="E57" s="154"/>
      <c r="F57" s="154"/>
      <c r="G57" s="154"/>
      <c r="H57" s="154"/>
      <c r="I57" s="154"/>
      <c r="J57" s="154"/>
      <c r="K57" s="154"/>
    </row>
    <row r="58" spans="1:11" ht="12" customHeight="1">
      <c r="D58" s="154"/>
      <c r="E58" s="154"/>
      <c r="F58" s="154"/>
      <c r="G58" s="154"/>
      <c r="H58" s="154"/>
      <c r="I58" s="154"/>
      <c r="J58" s="154"/>
      <c r="K58" s="154"/>
    </row>
    <row r="59" spans="1:11" ht="12" customHeight="1">
      <c r="D59" s="154"/>
      <c r="E59" s="154"/>
      <c r="F59" s="154"/>
      <c r="G59" s="154"/>
      <c r="H59" s="154"/>
      <c r="I59" s="154"/>
      <c r="J59" s="154"/>
      <c r="K59" s="154"/>
    </row>
    <row r="60" spans="1:11" ht="12" customHeight="1">
      <c r="D60" s="154"/>
      <c r="E60" s="154"/>
      <c r="F60" s="154"/>
      <c r="G60" s="154"/>
      <c r="H60" s="154"/>
      <c r="I60" s="154"/>
      <c r="J60" s="154"/>
      <c r="K60" s="154"/>
    </row>
    <row r="61" spans="1:11" ht="12" customHeight="1">
      <c r="D61" s="154"/>
      <c r="E61" s="154"/>
      <c r="F61" s="154"/>
      <c r="G61" s="154"/>
      <c r="H61" s="154"/>
      <c r="I61" s="154"/>
      <c r="J61" s="154"/>
      <c r="K61" s="154"/>
    </row>
    <row r="62" spans="1:11" ht="12" customHeight="1">
      <c r="D62" s="154"/>
      <c r="E62" s="154"/>
      <c r="F62" s="154"/>
      <c r="G62" s="154"/>
      <c r="H62" s="154"/>
      <c r="I62" s="154"/>
      <c r="J62" s="154"/>
      <c r="K62" s="154"/>
    </row>
    <row r="63" spans="1:11" ht="12" customHeight="1">
      <c r="D63" s="154"/>
      <c r="E63" s="154"/>
      <c r="F63" s="154"/>
      <c r="G63" s="154"/>
      <c r="H63" s="154"/>
      <c r="I63" s="154"/>
      <c r="J63" s="154"/>
      <c r="K63" s="154"/>
    </row>
    <row r="64" spans="1:11" ht="12" customHeight="1">
      <c r="D64" s="154"/>
      <c r="E64" s="154"/>
      <c r="F64" s="154"/>
      <c r="G64" s="154"/>
      <c r="H64" s="154"/>
      <c r="I64" s="154"/>
      <c r="J64" s="154"/>
      <c r="K64" s="154"/>
    </row>
    <row r="65" spans="4:11" ht="12" customHeight="1">
      <c r="D65" s="154"/>
      <c r="E65" s="154"/>
      <c r="F65" s="154"/>
      <c r="G65" s="154"/>
      <c r="H65" s="154"/>
      <c r="I65" s="154"/>
      <c r="J65" s="154"/>
      <c r="K65" s="154"/>
    </row>
    <row r="66" spans="4:11" ht="12" customHeight="1">
      <c r="D66" s="154"/>
      <c r="E66" s="154"/>
      <c r="F66" s="154"/>
      <c r="G66" s="154"/>
      <c r="H66" s="154"/>
      <c r="I66" s="154"/>
      <c r="J66" s="154"/>
      <c r="K66" s="154"/>
    </row>
    <row r="67" spans="4:11" ht="12" customHeight="1">
      <c r="D67" s="154"/>
      <c r="E67" s="154"/>
      <c r="F67" s="154"/>
      <c r="G67" s="154"/>
      <c r="H67" s="154"/>
      <c r="I67" s="154"/>
      <c r="J67" s="154"/>
      <c r="K67" s="154"/>
    </row>
    <row r="68" spans="4:11" ht="12" customHeight="1">
      <c r="D68" s="154"/>
      <c r="E68" s="154"/>
      <c r="F68" s="154"/>
      <c r="G68" s="154"/>
      <c r="H68" s="154"/>
      <c r="I68" s="154"/>
      <c r="J68" s="154"/>
      <c r="K68" s="154"/>
    </row>
    <row r="69" spans="4:11" ht="12" customHeight="1">
      <c r="D69" s="154"/>
      <c r="E69" s="154"/>
      <c r="F69" s="154"/>
      <c r="G69" s="154"/>
      <c r="H69" s="154"/>
      <c r="I69" s="154"/>
      <c r="J69" s="154"/>
      <c r="K69" s="154"/>
    </row>
    <row r="70" spans="4:11" ht="12" customHeight="1">
      <c r="D70" s="154"/>
      <c r="E70" s="154"/>
      <c r="F70" s="154"/>
      <c r="G70" s="154"/>
      <c r="H70" s="154"/>
      <c r="I70" s="154"/>
      <c r="J70" s="154"/>
      <c r="K70" s="154"/>
    </row>
    <row r="71" spans="4:11" ht="12" customHeight="1">
      <c r="D71" s="154"/>
      <c r="E71" s="154"/>
      <c r="F71" s="154"/>
      <c r="G71" s="154"/>
      <c r="H71" s="154"/>
      <c r="I71" s="154"/>
      <c r="J71" s="154"/>
      <c r="K71" s="154"/>
    </row>
    <row r="72" spans="4:11" ht="12" customHeight="1">
      <c r="D72" s="154"/>
      <c r="E72" s="154"/>
      <c r="F72" s="154"/>
      <c r="G72" s="154"/>
      <c r="H72" s="154"/>
      <c r="I72" s="154"/>
      <c r="J72" s="154"/>
      <c r="K72" s="154"/>
    </row>
    <row r="73" spans="4:11" ht="12" customHeight="1">
      <c r="D73" s="154"/>
      <c r="E73" s="154"/>
      <c r="F73" s="154"/>
      <c r="G73" s="154"/>
      <c r="H73" s="154"/>
      <c r="I73" s="154"/>
      <c r="J73" s="154"/>
      <c r="K73" s="154"/>
    </row>
    <row r="74" spans="4:11" ht="12" customHeight="1">
      <c r="D74" s="154"/>
      <c r="E74" s="154"/>
      <c r="F74" s="154"/>
      <c r="G74" s="154"/>
      <c r="H74" s="154"/>
      <c r="I74" s="154"/>
      <c r="J74" s="154"/>
      <c r="K74" s="154"/>
    </row>
    <row r="75" spans="4:11" ht="12" customHeight="1">
      <c r="D75" s="154"/>
      <c r="E75" s="154"/>
      <c r="F75" s="154"/>
      <c r="G75" s="154"/>
      <c r="H75" s="154"/>
      <c r="I75" s="154"/>
      <c r="J75" s="154"/>
      <c r="K75" s="154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8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CD81DA-A8A1-4442-B8A5-8DB9657C2316}">
  <dimension ref="A1:K75"/>
  <sheetViews>
    <sheetView showGridLines="0" workbookViewId="0"/>
  </sheetViews>
  <sheetFormatPr baseColWidth="10" defaultColWidth="10" defaultRowHeight="11.25"/>
  <cols>
    <col min="1" max="1" width="2.25" style="144" customWidth="1"/>
    <col min="2" max="2" width="1.5" style="155" customWidth="1"/>
    <col min="3" max="3" width="32.625" style="144" customWidth="1"/>
    <col min="4" max="4" width="9.375" style="144" customWidth="1"/>
    <col min="5" max="6" width="9.5" style="144" customWidth="1"/>
    <col min="7" max="9" width="9.375" style="144" customWidth="1"/>
    <col min="10" max="11" width="7.25" style="144" customWidth="1"/>
    <col min="12" max="16384" width="10" style="144"/>
  </cols>
  <sheetData>
    <row r="1" spans="1:11" ht="12" customHeight="1">
      <c r="A1" s="141"/>
      <c r="B1" s="142"/>
      <c r="C1" s="142"/>
      <c r="D1" s="142"/>
      <c r="E1" s="142"/>
      <c r="F1" s="142"/>
      <c r="G1" s="142"/>
      <c r="H1" s="142"/>
      <c r="I1" s="142"/>
      <c r="J1" s="143"/>
      <c r="K1" s="143"/>
    </row>
    <row r="2" spans="1:11" ht="12" customHeight="1">
      <c r="A2" s="13" t="s">
        <v>111</v>
      </c>
      <c r="B2" s="142"/>
      <c r="C2" s="142"/>
      <c r="D2" s="142"/>
      <c r="E2" s="142"/>
      <c r="F2" s="142"/>
      <c r="G2" s="142"/>
      <c r="H2" s="142"/>
      <c r="I2" s="142"/>
      <c r="J2" s="143"/>
      <c r="K2" s="143"/>
    </row>
    <row r="3" spans="1:11" ht="12" customHeight="1">
      <c r="A3" s="19"/>
      <c r="B3" s="142"/>
      <c r="C3" s="142"/>
      <c r="D3" s="142"/>
      <c r="E3" s="142"/>
      <c r="F3" s="142"/>
      <c r="G3" s="142"/>
      <c r="H3" s="142"/>
      <c r="I3" s="142"/>
      <c r="J3" s="143"/>
      <c r="K3" s="143"/>
    </row>
    <row r="4" spans="1:11" ht="12" customHeight="1">
      <c r="A4" s="19" t="s">
        <v>299</v>
      </c>
      <c r="B4" s="142"/>
      <c r="C4" s="142"/>
      <c r="D4" s="142"/>
      <c r="E4" s="142"/>
      <c r="F4" s="142"/>
      <c r="G4" s="142"/>
      <c r="H4" s="142"/>
      <c r="I4" s="142"/>
      <c r="J4" s="143"/>
      <c r="K4" s="143"/>
    </row>
    <row r="5" spans="1:11" ht="12" customHeight="1">
      <c r="A5" s="20" t="s">
        <v>69</v>
      </c>
      <c r="B5" s="142"/>
      <c r="C5" s="142"/>
      <c r="D5" s="142"/>
      <c r="E5" s="142"/>
      <c r="F5" s="142"/>
      <c r="G5" s="142"/>
      <c r="H5" s="142"/>
      <c r="I5" s="142"/>
      <c r="J5" s="143"/>
      <c r="K5" s="143"/>
    </row>
    <row r="6" spans="1:11" ht="12" customHeight="1">
      <c r="A6" s="148"/>
      <c r="B6" s="149"/>
      <c r="C6" s="148"/>
      <c r="D6" s="148"/>
      <c r="E6" s="148"/>
      <c r="F6" s="148"/>
      <c r="G6" s="148"/>
      <c r="H6" s="148"/>
      <c r="I6" s="148"/>
      <c r="J6" s="150"/>
      <c r="K6" s="150"/>
    </row>
    <row r="7" spans="1:11" ht="45">
      <c r="A7" s="151"/>
      <c r="B7" s="149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152"/>
      <c r="K7" s="152"/>
    </row>
    <row r="8" spans="1:11" ht="24" customHeight="1">
      <c r="A8" s="4">
        <v>1</v>
      </c>
      <c r="B8" s="7"/>
      <c r="C8" s="14" t="s">
        <v>73</v>
      </c>
      <c r="D8" s="153">
        <v>1527.7569999999998</v>
      </c>
      <c r="E8" s="153">
        <v>1093.963</v>
      </c>
      <c r="F8" s="153">
        <v>61.778999999999996</v>
      </c>
      <c r="G8" s="153">
        <v>125.494</v>
      </c>
      <c r="H8" s="153">
        <v>246.52100000000002</v>
      </c>
      <c r="I8" s="153">
        <v>0</v>
      </c>
      <c r="J8" s="154"/>
      <c r="K8" s="154"/>
    </row>
    <row r="9" spans="1:11" ht="12" customHeight="1">
      <c r="A9" s="4">
        <v>2</v>
      </c>
      <c r="B9" s="7" t="s">
        <v>58</v>
      </c>
      <c r="C9" s="15" t="s">
        <v>74</v>
      </c>
      <c r="D9" s="153">
        <v>776.61</v>
      </c>
      <c r="E9" s="153">
        <v>614.29899999999998</v>
      </c>
      <c r="F9" s="153">
        <v>32.570000000000007</v>
      </c>
      <c r="G9" s="153">
        <v>44.131</v>
      </c>
      <c r="H9" s="153">
        <v>85.61</v>
      </c>
      <c r="I9" s="153">
        <v>0</v>
      </c>
      <c r="J9" s="154"/>
      <c r="K9" s="154"/>
    </row>
    <row r="10" spans="1:11" ht="18" customHeight="1">
      <c r="A10" s="4">
        <v>3</v>
      </c>
      <c r="B10" s="7" t="s">
        <v>59</v>
      </c>
      <c r="C10" s="15" t="s">
        <v>77</v>
      </c>
      <c r="D10" s="153">
        <f t="shared" ref="D10:I10" si="0">D8-D9</f>
        <v>751.14699999999982</v>
      </c>
      <c r="E10" s="153">
        <f t="shared" si="0"/>
        <v>479.66399999999999</v>
      </c>
      <c r="F10" s="153">
        <f t="shared" si="0"/>
        <v>29.208999999999989</v>
      </c>
      <c r="G10" s="153">
        <f t="shared" si="0"/>
        <v>81.363</v>
      </c>
      <c r="H10" s="153">
        <f t="shared" si="0"/>
        <v>160.911</v>
      </c>
      <c r="I10" s="153">
        <f t="shared" si="0"/>
        <v>0</v>
      </c>
      <c r="J10" s="154"/>
      <c r="K10" s="154"/>
    </row>
    <row r="11" spans="1:11" ht="12" customHeight="1">
      <c r="A11" s="4">
        <v>4</v>
      </c>
      <c r="B11" s="7" t="s">
        <v>58</v>
      </c>
      <c r="C11" s="15" t="s">
        <v>78</v>
      </c>
      <c r="D11" s="153">
        <v>146.93300000000002</v>
      </c>
      <c r="E11" s="153">
        <v>81.861000000000004</v>
      </c>
      <c r="F11" s="153">
        <v>2.7360000000000002</v>
      </c>
      <c r="G11" s="153">
        <v>19.634000000000004</v>
      </c>
      <c r="H11" s="153">
        <v>42.702000000000019</v>
      </c>
      <c r="I11" s="153">
        <v>0</v>
      </c>
      <c r="J11" s="154"/>
      <c r="K11" s="154"/>
    </row>
    <row r="12" spans="1:11" ht="18" customHeight="1">
      <c r="A12" s="4">
        <v>5</v>
      </c>
      <c r="B12" s="7" t="s">
        <v>59</v>
      </c>
      <c r="C12" s="15" t="s">
        <v>89</v>
      </c>
      <c r="D12" s="153">
        <f>D10-D11</f>
        <v>604.21399999999983</v>
      </c>
      <c r="E12" s="153">
        <f>E10-E11</f>
        <v>397.803</v>
      </c>
      <c r="F12" s="153">
        <f>F10-F11</f>
        <v>26.472999999999988</v>
      </c>
      <c r="G12" s="153">
        <f>G10-G11</f>
        <v>61.728999999999999</v>
      </c>
      <c r="H12" s="153">
        <f>H10-H11</f>
        <v>118.20899999999997</v>
      </c>
      <c r="I12" s="153">
        <v>-54.327999999999975</v>
      </c>
      <c r="J12" s="154"/>
      <c r="K12" s="154"/>
    </row>
    <row r="13" spans="1:11" ht="12" customHeight="1">
      <c r="A13" s="4">
        <v>6</v>
      </c>
      <c r="B13" s="7" t="s">
        <v>58</v>
      </c>
      <c r="C13" s="15" t="s">
        <v>90</v>
      </c>
      <c r="D13" s="153">
        <v>427.57299999999992</v>
      </c>
      <c r="E13" s="153">
        <v>291.67999999999995</v>
      </c>
      <c r="F13" s="153">
        <v>17.256</v>
      </c>
      <c r="G13" s="153">
        <v>62.639999999999993</v>
      </c>
      <c r="H13" s="153">
        <v>55.997</v>
      </c>
      <c r="I13" s="153">
        <v>3.6</v>
      </c>
      <c r="J13" s="154"/>
      <c r="K13" s="154"/>
    </row>
    <row r="14" spans="1:11" ht="12" customHeight="1">
      <c r="A14" s="4">
        <v>7</v>
      </c>
      <c r="B14" s="7" t="s">
        <v>58</v>
      </c>
      <c r="C14" s="15" t="s">
        <v>91</v>
      </c>
      <c r="D14" s="153">
        <v>5.2770000000000001</v>
      </c>
      <c r="E14" s="153">
        <v>2.5310000000000001</v>
      </c>
      <c r="F14" s="153">
        <v>0.35900000000000004</v>
      </c>
      <c r="G14" s="153">
        <v>9.0999999999999998E-2</v>
      </c>
      <c r="H14" s="153">
        <v>2.2959999999999998</v>
      </c>
      <c r="I14" s="153">
        <v>0</v>
      </c>
      <c r="J14" s="154"/>
      <c r="K14" s="154"/>
    </row>
    <row r="15" spans="1:11" ht="12" customHeight="1">
      <c r="A15" s="4">
        <v>8</v>
      </c>
      <c r="B15" s="7" t="s">
        <v>60</v>
      </c>
      <c r="C15" s="15" t="s">
        <v>92</v>
      </c>
      <c r="D15" s="153">
        <v>10.353</v>
      </c>
      <c r="E15" s="153">
        <v>10.032</v>
      </c>
      <c r="F15" s="153">
        <v>0</v>
      </c>
      <c r="G15" s="153">
        <v>5.7000000000000002E-2</v>
      </c>
      <c r="H15" s="153">
        <v>0.26400000000000001</v>
      </c>
      <c r="I15" s="153">
        <v>0</v>
      </c>
      <c r="J15" s="154"/>
      <c r="K15" s="154"/>
    </row>
    <row r="16" spans="1:11" ht="18" customHeight="1">
      <c r="A16" s="4">
        <v>9</v>
      </c>
      <c r="B16" s="7" t="s">
        <v>59</v>
      </c>
      <c r="C16" s="15" t="s">
        <v>112</v>
      </c>
      <c r="D16" s="153">
        <f t="shared" ref="D16:I16" si="1">D12-D13-D14+D15</f>
        <v>181.71699999999993</v>
      </c>
      <c r="E16" s="153">
        <f t="shared" si="1"/>
        <v>113.62400000000004</v>
      </c>
      <c r="F16" s="153">
        <f t="shared" si="1"/>
        <v>8.8579999999999881</v>
      </c>
      <c r="G16" s="153">
        <f t="shared" si="1"/>
        <v>-0.94499999999999418</v>
      </c>
      <c r="H16" s="153">
        <f t="shared" si="1"/>
        <v>60.179999999999978</v>
      </c>
      <c r="I16" s="153">
        <f t="shared" si="1"/>
        <v>-57.927999999999976</v>
      </c>
      <c r="J16" s="154"/>
      <c r="K16" s="154"/>
    </row>
    <row r="17" spans="1:11" ht="12" customHeight="1">
      <c r="A17" s="4">
        <v>10</v>
      </c>
      <c r="B17" s="7" t="s">
        <v>60</v>
      </c>
      <c r="C17" s="15" t="s">
        <v>93</v>
      </c>
      <c r="D17" s="153">
        <v>428.20600000000002</v>
      </c>
      <c r="E17" s="153">
        <v>0</v>
      </c>
      <c r="F17" s="153">
        <v>0</v>
      </c>
      <c r="G17" s="153">
        <v>0</v>
      </c>
      <c r="H17" s="153">
        <v>428.20600000000002</v>
      </c>
      <c r="I17" s="153">
        <v>2.9670000000000001</v>
      </c>
      <c r="J17" s="154"/>
      <c r="K17" s="154"/>
    </row>
    <row r="18" spans="1:11" ht="12" customHeight="1">
      <c r="A18" s="4">
        <v>11</v>
      </c>
      <c r="B18" s="7" t="s">
        <v>58</v>
      </c>
      <c r="C18" s="15" t="s">
        <v>94</v>
      </c>
      <c r="D18" s="153">
        <v>10.037000000000001</v>
      </c>
      <c r="E18" s="153">
        <v>0</v>
      </c>
      <c r="F18" s="153">
        <v>0</v>
      </c>
      <c r="G18" s="153">
        <v>10.037000000000001</v>
      </c>
      <c r="H18" s="153">
        <v>0</v>
      </c>
      <c r="I18" s="153">
        <v>0.32800000000000001</v>
      </c>
      <c r="J18" s="154"/>
      <c r="K18" s="154"/>
    </row>
    <row r="19" spans="1:11" ht="12" customHeight="1">
      <c r="A19" s="4">
        <v>12</v>
      </c>
      <c r="B19" s="7" t="s">
        <v>60</v>
      </c>
      <c r="C19" s="15" t="s">
        <v>95</v>
      </c>
      <c r="D19" s="153">
        <v>91.63</v>
      </c>
      <c r="E19" s="153">
        <v>0</v>
      </c>
      <c r="F19" s="153">
        <v>0</v>
      </c>
      <c r="G19" s="153">
        <v>91.63</v>
      </c>
      <c r="H19" s="153">
        <v>0</v>
      </c>
      <c r="I19" s="153">
        <v>1.272</v>
      </c>
      <c r="J19" s="154"/>
      <c r="K19" s="154"/>
    </row>
    <row r="20" spans="1:11" ht="12" customHeight="1">
      <c r="A20" s="4">
        <v>13</v>
      </c>
      <c r="B20" s="7" t="s">
        <v>58</v>
      </c>
      <c r="C20" s="15" t="s">
        <v>96</v>
      </c>
      <c r="D20" s="153">
        <v>153.77400000000006</v>
      </c>
      <c r="E20" s="153">
        <v>82.207000000000022</v>
      </c>
      <c r="F20" s="153">
        <v>57.738</v>
      </c>
      <c r="G20" s="153">
        <v>7.6890000000000001</v>
      </c>
      <c r="H20" s="153">
        <v>6.1400000000000015</v>
      </c>
      <c r="I20" s="153">
        <v>47.416000000000004</v>
      </c>
      <c r="J20" s="154"/>
      <c r="K20" s="154"/>
    </row>
    <row r="21" spans="1:11" ht="12" customHeight="1">
      <c r="A21" s="4">
        <v>14</v>
      </c>
      <c r="B21" s="7" t="s">
        <v>60</v>
      </c>
      <c r="C21" s="15" t="s">
        <v>97</v>
      </c>
      <c r="D21" s="153">
        <v>178.38700000000003</v>
      </c>
      <c r="E21" s="153">
        <v>27.728000000000002</v>
      </c>
      <c r="F21" s="153">
        <v>57.805000000000007</v>
      </c>
      <c r="G21" s="153">
        <v>3.9589999999999996</v>
      </c>
      <c r="H21" s="153">
        <v>88.89500000000001</v>
      </c>
      <c r="I21" s="153">
        <v>22.803000000000001</v>
      </c>
      <c r="J21" s="154"/>
      <c r="K21" s="154"/>
    </row>
    <row r="22" spans="1:11" ht="18" customHeight="1">
      <c r="A22" s="4">
        <v>15</v>
      </c>
      <c r="B22" s="7" t="s">
        <v>59</v>
      </c>
      <c r="C22" s="15" t="s">
        <v>219</v>
      </c>
      <c r="D22" s="153">
        <f t="shared" ref="D22:I22" si="2">D16+D17-D18+D19-D20+D21</f>
        <v>716.12900000000002</v>
      </c>
      <c r="E22" s="153">
        <f t="shared" si="2"/>
        <v>59.145000000000017</v>
      </c>
      <c r="F22" s="153">
        <f t="shared" si="2"/>
        <v>8.9249999999999972</v>
      </c>
      <c r="G22" s="153">
        <f t="shared" si="2"/>
        <v>76.918000000000006</v>
      </c>
      <c r="H22" s="153">
        <f t="shared" si="2"/>
        <v>571.14099999999996</v>
      </c>
      <c r="I22" s="153">
        <f t="shared" si="2"/>
        <v>-78.63</v>
      </c>
      <c r="J22" s="154"/>
      <c r="K22" s="154"/>
    </row>
    <row r="23" spans="1:11" ht="12" customHeight="1">
      <c r="A23" s="4">
        <v>16</v>
      </c>
      <c r="B23" s="7" t="s">
        <v>58</v>
      </c>
      <c r="C23" s="15" t="s">
        <v>98</v>
      </c>
      <c r="D23" s="153">
        <v>96.52300000000001</v>
      </c>
      <c r="E23" s="153">
        <v>18.566000000000003</v>
      </c>
      <c r="F23" s="153">
        <v>2.1549999999999998</v>
      </c>
      <c r="G23" s="153">
        <v>0</v>
      </c>
      <c r="H23" s="153">
        <v>75.802000000000007</v>
      </c>
      <c r="I23" s="153">
        <v>1.387</v>
      </c>
      <c r="J23" s="154"/>
      <c r="K23" s="154"/>
    </row>
    <row r="24" spans="1:11" ht="12" customHeight="1">
      <c r="A24" s="4">
        <v>17</v>
      </c>
      <c r="B24" s="7" t="s">
        <v>60</v>
      </c>
      <c r="C24" s="15" t="s">
        <v>99</v>
      </c>
      <c r="D24" s="153">
        <v>97.778999999999996</v>
      </c>
      <c r="E24" s="153">
        <v>0</v>
      </c>
      <c r="F24" s="153">
        <v>0</v>
      </c>
      <c r="G24" s="153">
        <v>97.778999999999996</v>
      </c>
      <c r="H24" s="153">
        <v>0</v>
      </c>
      <c r="I24" s="153">
        <v>0.13100000000000001</v>
      </c>
      <c r="J24" s="154"/>
      <c r="K24" s="154"/>
    </row>
    <row r="25" spans="1:11" ht="12" customHeight="1">
      <c r="A25" s="4">
        <v>18</v>
      </c>
      <c r="B25" s="7" t="s">
        <v>58</v>
      </c>
      <c r="C25" s="15" t="s">
        <v>220</v>
      </c>
      <c r="D25" s="153">
        <v>168.87100000000001</v>
      </c>
      <c r="E25" s="153">
        <v>0</v>
      </c>
      <c r="F25" s="153">
        <v>0</v>
      </c>
      <c r="G25" s="153">
        <v>0</v>
      </c>
      <c r="H25" s="153">
        <v>168.87100000000001</v>
      </c>
      <c r="I25" s="153">
        <v>0.63100000000000001</v>
      </c>
      <c r="J25" s="154"/>
      <c r="K25" s="154"/>
    </row>
    <row r="26" spans="1:11" ht="12" customHeight="1">
      <c r="A26" s="4">
        <v>19</v>
      </c>
      <c r="B26" s="7" t="s">
        <v>60</v>
      </c>
      <c r="C26" s="15" t="s">
        <v>221</v>
      </c>
      <c r="D26" s="153">
        <v>168.76700000000002</v>
      </c>
      <c r="E26" s="153">
        <v>5.6759999999999984</v>
      </c>
      <c r="F26" s="153">
        <v>28.111000000000001</v>
      </c>
      <c r="G26" s="153">
        <v>134.78700000000001</v>
      </c>
      <c r="H26" s="153">
        <v>0.193</v>
      </c>
      <c r="I26" s="153">
        <v>0.73499999999999999</v>
      </c>
      <c r="J26" s="154"/>
      <c r="K26" s="154"/>
    </row>
    <row r="27" spans="1:11" ht="12" customHeight="1">
      <c r="A27" s="4">
        <v>20</v>
      </c>
      <c r="B27" s="7" t="s">
        <v>58</v>
      </c>
      <c r="C27" s="15" t="s">
        <v>100</v>
      </c>
      <c r="D27" s="153">
        <v>145.01599999999999</v>
      </c>
      <c r="E27" s="153">
        <v>4.1469999999999994</v>
      </c>
      <c r="F27" s="153">
        <v>12.877000000000001</v>
      </c>
      <c r="G27" s="153">
        <v>127.79899999999999</v>
      </c>
      <c r="H27" s="153">
        <v>0.193</v>
      </c>
      <c r="I27" s="153">
        <v>0.76200000000000001</v>
      </c>
      <c r="J27" s="154"/>
      <c r="K27" s="154"/>
    </row>
    <row r="28" spans="1:11" ht="12" customHeight="1">
      <c r="A28" s="4">
        <v>21</v>
      </c>
      <c r="B28" s="7" t="s">
        <v>60</v>
      </c>
      <c r="C28" s="15" t="s">
        <v>114</v>
      </c>
      <c r="D28" s="153">
        <v>143.61199999999999</v>
      </c>
      <c r="E28" s="153">
        <v>0</v>
      </c>
      <c r="F28" s="153">
        <v>0</v>
      </c>
      <c r="G28" s="153">
        <v>0</v>
      </c>
      <c r="H28" s="153">
        <v>143.61199999999999</v>
      </c>
      <c r="I28" s="153">
        <v>2.1659999999999999</v>
      </c>
      <c r="J28" s="154"/>
      <c r="K28" s="154"/>
    </row>
    <row r="29" spans="1:11" ht="12" customHeight="1">
      <c r="A29" s="4">
        <v>22</v>
      </c>
      <c r="B29" s="7" t="s">
        <v>58</v>
      </c>
      <c r="C29" s="15" t="s">
        <v>101</v>
      </c>
      <c r="D29" s="153">
        <v>79.193999999999988</v>
      </c>
      <c r="E29" s="153">
        <v>10.279</v>
      </c>
      <c r="F29" s="153">
        <v>35.087000000000003</v>
      </c>
      <c r="G29" s="153">
        <v>12.98599999999999</v>
      </c>
      <c r="H29" s="153">
        <v>20.841999999999999</v>
      </c>
      <c r="I29" s="153">
        <v>12.941000000000001</v>
      </c>
      <c r="J29" s="154"/>
      <c r="K29" s="154"/>
    </row>
    <row r="30" spans="1:11" ht="12" customHeight="1">
      <c r="A30" s="4">
        <v>23</v>
      </c>
      <c r="B30" s="7" t="s">
        <v>60</v>
      </c>
      <c r="C30" s="15" t="s">
        <v>102</v>
      </c>
      <c r="D30" s="153">
        <v>70.541999999999973</v>
      </c>
      <c r="E30" s="153">
        <v>4.3650000000000002</v>
      </c>
      <c r="F30" s="153">
        <v>35.133999999999993</v>
      </c>
      <c r="G30" s="153">
        <v>6.188999999999993</v>
      </c>
      <c r="H30" s="153">
        <v>24.853999999999999</v>
      </c>
      <c r="I30" s="153">
        <v>21.593</v>
      </c>
      <c r="J30" s="154"/>
      <c r="K30" s="154"/>
    </row>
    <row r="31" spans="1:11" ht="18" customHeight="1">
      <c r="A31" s="4">
        <v>24</v>
      </c>
      <c r="B31" s="7" t="s">
        <v>59</v>
      </c>
      <c r="C31" s="15" t="s">
        <v>79</v>
      </c>
      <c r="D31" s="153">
        <f t="shared" ref="D31:I31" si="3">D22-D23+D24-D25+D26-D27+D28-D29+D30</f>
        <v>707.22500000000014</v>
      </c>
      <c r="E31" s="153">
        <f t="shared" si="3"/>
        <v>36.19400000000001</v>
      </c>
      <c r="F31" s="153">
        <f t="shared" si="3"/>
        <v>22.050999999999988</v>
      </c>
      <c r="G31" s="153">
        <f t="shared" si="3"/>
        <v>174.88800000000006</v>
      </c>
      <c r="H31" s="153">
        <f t="shared" si="3"/>
        <v>474.09199999999993</v>
      </c>
      <c r="I31" s="153">
        <f t="shared" si="3"/>
        <v>-69.725999999999999</v>
      </c>
      <c r="J31" s="154"/>
      <c r="K31" s="154"/>
    </row>
    <row r="32" spans="1:11" ht="12" customHeight="1">
      <c r="A32" s="4">
        <v>25</v>
      </c>
      <c r="B32" s="7" t="s">
        <v>58</v>
      </c>
      <c r="C32" s="15" t="s">
        <v>75</v>
      </c>
      <c r="D32" s="153">
        <v>606.68399999999997</v>
      </c>
      <c r="E32" s="153">
        <v>0</v>
      </c>
      <c r="F32" s="153">
        <v>0</v>
      </c>
      <c r="G32" s="153">
        <v>160.70700000000002</v>
      </c>
      <c r="H32" s="153">
        <v>445.97699999999998</v>
      </c>
      <c r="I32" s="153">
        <v>0</v>
      </c>
      <c r="J32" s="154"/>
      <c r="K32" s="154"/>
    </row>
    <row r="33" spans="1:11" ht="20.100000000000001" customHeight="1">
      <c r="A33" s="8">
        <v>26</v>
      </c>
      <c r="B33" s="9" t="s">
        <v>60</v>
      </c>
      <c r="C33" s="16" t="s">
        <v>80</v>
      </c>
      <c r="D33" s="153">
        <v>0</v>
      </c>
      <c r="E33" s="153">
        <v>-1.7090000000000001</v>
      </c>
      <c r="F33" s="153">
        <v>-12.596</v>
      </c>
      <c r="G33" s="153">
        <v>0</v>
      </c>
      <c r="H33" s="153">
        <v>14.305000000000001</v>
      </c>
      <c r="I33" s="153">
        <v>0</v>
      </c>
      <c r="J33" s="154"/>
      <c r="K33" s="154"/>
    </row>
    <row r="34" spans="1:11" ht="18" customHeight="1">
      <c r="A34" s="4">
        <v>27</v>
      </c>
      <c r="B34" s="7" t="s">
        <v>59</v>
      </c>
      <c r="C34" s="15" t="s">
        <v>81</v>
      </c>
      <c r="D34" s="153">
        <f t="shared" ref="D34:I34" si="4">D31-D32+D33</f>
        <v>100.54100000000017</v>
      </c>
      <c r="E34" s="153">
        <f t="shared" si="4"/>
        <v>34.485000000000007</v>
      </c>
      <c r="F34" s="153">
        <f t="shared" si="4"/>
        <v>9.4549999999999876</v>
      </c>
      <c r="G34" s="153">
        <f t="shared" si="4"/>
        <v>14.18100000000004</v>
      </c>
      <c r="H34" s="153">
        <f t="shared" si="4"/>
        <v>42.419999999999952</v>
      </c>
      <c r="I34" s="153">
        <f t="shared" si="4"/>
        <v>-69.725999999999999</v>
      </c>
      <c r="J34" s="154"/>
      <c r="K34" s="154"/>
    </row>
    <row r="35" spans="1:11" ht="12" customHeight="1">
      <c r="A35" s="4">
        <v>28</v>
      </c>
      <c r="B35" s="7" t="s">
        <v>58</v>
      </c>
      <c r="C35" s="15" t="s">
        <v>103</v>
      </c>
      <c r="D35" s="153">
        <v>12.353999999999997</v>
      </c>
      <c r="E35" s="153">
        <v>0.253</v>
      </c>
      <c r="F35" s="153">
        <v>3.7679999999999998</v>
      </c>
      <c r="G35" s="153">
        <v>5.7639999999999993</v>
      </c>
      <c r="H35" s="153">
        <v>2.5690000000000004</v>
      </c>
      <c r="I35" s="153">
        <v>0.63</v>
      </c>
      <c r="J35" s="154"/>
      <c r="K35" s="154"/>
    </row>
    <row r="36" spans="1:11" ht="12" customHeight="1">
      <c r="A36" s="4">
        <v>29</v>
      </c>
      <c r="B36" s="7" t="s">
        <v>60</v>
      </c>
      <c r="C36" s="15" t="s">
        <v>104</v>
      </c>
      <c r="D36" s="153">
        <v>10.256999999999998</v>
      </c>
      <c r="E36" s="153">
        <v>2.4909999999999997</v>
      </c>
      <c r="F36" s="153">
        <v>0.77299999999999991</v>
      </c>
      <c r="G36" s="153">
        <v>2.75</v>
      </c>
      <c r="H36" s="153">
        <v>4.2430000000000003</v>
      </c>
      <c r="I36" s="153">
        <v>2.7270000000000003</v>
      </c>
      <c r="J36" s="154"/>
      <c r="K36" s="154"/>
    </row>
    <row r="37" spans="1:11" ht="12" customHeight="1">
      <c r="A37" s="4">
        <v>30</v>
      </c>
      <c r="B37" s="7" t="s">
        <v>58</v>
      </c>
      <c r="C37" s="15" t="s">
        <v>76</v>
      </c>
      <c r="D37" s="153">
        <v>177.74799999999999</v>
      </c>
      <c r="E37" s="153">
        <v>99.22699999999999</v>
      </c>
      <c r="F37" s="153">
        <v>3.0030000000000001</v>
      </c>
      <c r="G37" s="153">
        <v>22.154999999999998</v>
      </c>
      <c r="H37" s="153">
        <v>53.363</v>
      </c>
      <c r="I37" s="153">
        <v>0</v>
      </c>
      <c r="J37" s="154"/>
      <c r="K37" s="154"/>
    </row>
    <row r="38" spans="1:11" ht="12" customHeight="1">
      <c r="A38" s="4">
        <v>31</v>
      </c>
      <c r="B38" s="7" t="s">
        <v>60</v>
      </c>
      <c r="C38" s="15" t="s">
        <v>78</v>
      </c>
      <c r="D38" s="153">
        <v>146.93300000000002</v>
      </c>
      <c r="E38" s="153">
        <v>81.861000000000004</v>
      </c>
      <c r="F38" s="153">
        <v>2.7360000000000002</v>
      </c>
      <c r="G38" s="153">
        <v>19.634000000000004</v>
      </c>
      <c r="H38" s="153">
        <v>42.702000000000019</v>
      </c>
      <c r="I38" s="153">
        <v>0</v>
      </c>
      <c r="J38" s="154"/>
      <c r="K38" s="154"/>
    </row>
    <row r="39" spans="1:11" ht="12" customHeight="1">
      <c r="A39" s="4">
        <v>32</v>
      </c>
      <c r="B39" s="7" t="s">
        <v>58</v>
      </c>
      <c r="C39" s="15" t="s">
        <v>82</v>
      </c>
      <c r="D39" s="153">
        <v>-0.6339999999999999</v>
      </c>
      <c r="E39" s="153">
        <v>-0.99399999999999977</v>
      </c>
      <c r="F39" s="153">
        <v>0.48499999999999988</v>
      </c>
      <c r="G39" s="153">
        <v>-0.35799999999999998</v>
      </c>
      <c r="H39" s="153">
        <v>0.23300000000000001</v>
      </c>
      <c r="I39" s="153">
        <v>0.63400000000000001</v>
      </c>
      <c r="J39" s="154"/>
      <c r="K39" s="154"/>
    </row>
    <row r="40" spans="1:11" ht="18" customHeight="1">
      <c r="A40" s="4">
        <v>33</v>
      </c>
      <c r="B40" s="7" t="s">
        <v>59</v>
      </c>
      <c r="C40" s="15" t="s">
        <v>83</v>
      </c>
      <c r="D40" s="153">
        <f t="shared" ref="D40:I40" si="5">D34-D35+D36-D37+D38-D39</f>
        <v>68.26300000000019</v>
      </c>
      <c r="E40" s="153">
        <f t="shared" si="5"/>
        <v>20.35100000000002</v>
      </c>
      <c r="F40" s="153">
        <f t="shared" si="5"/>
        <v>5.7079999999999878</v>
      </c>
      <c r="G40" s="153">
        <f t="shared" si="5"/>
        <v>9.0040000000000475</v>
      </c>
      <c r="H40" s="153">
        <f t="shared" si="5"/>
        <v>33.199999999999974</v>
      </c>
      <c r="I40" s="153">
        <f t="shared" si="5"/>
        <v>-68.262999999999991</v>
      </c>
      <c r="J40" s="154"/>
      <c r="K40" s="154"/>
    </row>
    <row r="41" spans="1:11" ht="20.100000000000001" customHeight="1">
      <c r="A41" s="4"/>
      <c r="B41" s="7"/>
      <c r="C41" s="17" t="s">
        <v>105</v>
      </c>
      <c r="D41" s="153"/>
      <c r="E41" s="153"/>
      <c r="F41" s="153"/>
      <c r="G41" s="153"/>
      <c r="H41" s="153"/>
      <c r="I41" s="153"/>
      <c r="J41" s="154"/>
      <c r="K41" s="154"/>
    </row>
    <row r="42" spans="1:11" ht="18" customHeight="1">
      <c r="A42" s="4">
        <v>34</v>
      </c>
      <c r="B42" s="7"/>
      <c r="C42" s="15" t="s">
        <v>79</v>
      </c>
      <c r="D42" s="153">
        <v>707.22500000000014</v>
      </c>
      <c r="E42" s="153">
        <v>36.193999999999974</v>
      </c>
      <c r="F42" s="153">
        <v>22.050999999999981</v>
      </c>
      <c r="G42" s="153">
        <v>174.88800000000009</v>
      </c>
      <c r="H42" s="153">
        <v>474.0920000000001</v>
      </c>
      <c r="I42" s="153">
        <v>-69.725999999999985</v>
      </c>
      <c r="J42" s="154"/>
      <c r="K42" s="154"/>
    </row>
    <row r="43" spans="1:11" ht="12" customHeight="1">
      <c r="A43" s="4">
        <v>35</v>
      </c>
      <c r="B43" s="7" t="s">
        <v>58</v>
      </c>
      <c r="C43" s="18" t="s">
        <v>106</v>
      </c>
      <c r="D43" s="153">
        <v>101.61499999999999</v>
      </c>
      <c r="E43" s="153">
        <v>0</v>
      </c>
      <c r="F43" s="153">
        <v>0</v>
      </c>
      <c r="G43" s="153">
        <v>101.61499999999999</v>
      </c>
      <c r="H43" s="153">
        <v>0</v>
      </c>
      <c r="I43" s="153">
        <v>0</v>
      </c>
      <c r="J43" s="154"/>
      <c r="K43" s="154"/>
    </row>
    <row r="44" spans="1:11" ht="12" customHeight="1">
      <c r="A44" s="4">
        <v>36</v>
      </c>
      <c r="B44" s="7" t="s">
        <v>60</v>
      </c>
      <c r="C44" s="18" t="s">
        <v>107</v>
      </c>
      <c r="D44" s="153">
        <v>101.61499999999999</v>
      </c>
      <c r="E44" s="153">
        <v>0</v>
      </c>
      <c r="F44" s="153">
        <v>0</v>
      </c>
      <c r="G44" s="153">
        <v>0</v>
      </c>
      <c r="H44" s="153">
        <v>101.61499999999999</v>
      </c>
      <c r="I44" s="153">
        <v>0</v>
      </c>
      <c r="J44" s="154"/>
      <c r="K44" s="154"/>
    </row>
    <row r="45" spans="1:11" ht="18" customHeight="1">
      <c r="A45" s="4">
        <v>37</v>
      </c>
      <c r="B45" s="7" t="s">
        <v>59</v>
      </c>
      <c r="C45" s="15" t="s">
        <v>113</v>
      </c>
      <c r="D45" s="153">
        <f t="shared" ref="D45:I45" si="6">D42-D43+D44</f>
        <v>707.22500000000014</v>
      </c>
      <c r="E45" s="153">
        <f t="shared" si="6"/>
        <v>36.193999999999974</v>
      </c>
      <c r="F45" s="153">
        <f t="shared" si="6"/>
        <v>22.050999999999981</v>
      </c>
      <c r="G45" s="153">
        <f t="shared" si="6"/>
        <v>73.273000000000096</v>
      </c>
      <c r="H45" s="153">
        <f t="shared" si="6"/>
        <v>575.70700000000011</v>
      </c>
      <c r="I45" s="153">
        <f t="shared" si="6"/>
        <v>-69.725999999999985</v>
      </c>
      <c r="J45" s="154"/>
      <c r="K45" s="154"/>
    </row>
    <row r="46" spans="1:11" ht="12" customHeight="1">
      <c r="A46" s="4">
        <v>38</v>
      </c>
      <c r="B46" s="7" t="s">
        <v>58</v>
      </c>
      <c r="C46" s="15" t="s">
        <v>108</v>
      </c>
      <c r="D46" s="153">
        <v>606.68399999999997</v>
      </c>
      <c r="E46" s="153">
        <v>0</v>
      </c>
      <c r="F46" s="153">
        <v>0</v>
      </c>
      <c r="G46" s="153">
        <v>59.092000000000006</v>
      </c>
      <c r="H46" s="153">
        <v>547.59199999999998</v>
      </c>
      <c r="I46" s="153">
        <v>0</v>
      </c>
      <c r="J46" s="154"/>
      <c r="K46" s="154"/>
    </row>
    <row r="47" spans="1:11" ht="20.100000000000001" customHeight="1">
      <c r="A47" s="8">
        <v>39</v>
      </c>
      <c r="B47" s="9" t="s">
        <v>60</v>
      </c>
      <c r="C47" s="16" t="s">
        <v>80</v>
      </c>
      <c r="D47" s="153">
        <v>0</v>
      </c>
      <c r="E47" s="153">
        <v>-1.7090000000000001</v>
      </c>
      <c r="F47" s="153">
        <v>-12.596</v>
      </c>
      <c r="G47" s="153">
        <v>0</v>
      </c>
      <c r="H47" s="153">
        <v>14.305000000000001</v>
      </c>
      <c r="I47" s="153">
        <v>0</v>
      </c>
      <c r="J47" s="154"/>
      <c r="K47" s="154"/>
    </row>
    <row r="48" spans="1:11" ht="18" customHeight="1">
      <c r="A48" s="4">
        <v>40</v>
      </c>
      <c r="B48" s="7" t="s">
        <v>59</v>
      </c>
      <c r="C48" s="15" t="s">
        <v>81</v>
      </c>
      <c r="D48" s="153">
        <f t="shared" ref="D48:I48" si="7">D45-D46+D47</f>
        <v>100.54100000000017</v>
      </c>
      <c r="E48" s="153">
        <f t="shared" si="7"/>
        <v>34.484999999999971</v>
      </c>
      <c r="F48" s="153">
        <f t="shared" si="7"/>
        <v>9.4549999999999805</v>
      </c>
      <c r="G48" s="153">
        <f t="shared" si="7"/>
        <v>14.18100000000009</v>
      </c>
      <c r="H48" s="153">
        <f t="shared" si="7"/>
        <v>42.420000000000122</v>
      </c>
      <c r="I48" s="153">
        <f t="shared" si="7"/>
        <v>-69.725999999999985</v>
      </c>
      <c r="J48" s="154"/>
      <c r="K48" s="154"/>
    </row>
    <row r="49" spans="1:11" ht="12" customHeight="1">
      <c r="D49" s="154"/>
      <c r="E49" s="154"/>
      <c r="F49" s="154"/>
      <c r="G49" s="154"/>
      <c r="H49" s="154"/>
      <c r="I49" s="154"/>
      <c r="J49" s="154"/>
      <c r="K49" s="154"/>
    </row>
    <row r="50" spans="1:11" ht="12" customHeight="1">
      <c r="A50" s="148"/>
      <c r="B50" s="149"/>
      <c r="D50" s="154"/>
      <c r="E50" s="154"/>
      <c r="F50" s="154"/>
      <c r="G50" s="154"/>
      <c r="H50" s="154"/>
      <c r="I50" s="154"/>
      <c r="J50" s="154"/>
      <c r="K50" s="154"/>
    </row>
    <row r="51" spans="1:11" ht="12" customHeight="1">
      <c r="A51" s="4" t="s">
        <v>109</v>
      </c>
      <c r="D51" s="154"/>
      <c r="E51" s="154"/>
      <c r="F51" s="154"/>
      <c r="G51" s="154"/>
      <c r="H51" s="154"/>
      <c r="I51" s="154"/>
      <c r="J51" s="154"/>
      <c r="K51" s="154"/>
    </row>
    <row r="52" spans="1:11" ht="11.1" customHeight="1">
      <c r="A52" s="4" t="s">
        <v>110</v>
      </c>
      <c r="D52" s="154"/>
      <c r="E52" s="154"/>
      <c r="F52" s="154"/>
      <c r="G52" s="154"/>
      <c r="H52" s="154"/>
      <c r="I52" s="154"/>
      <c r="J52" s="154"/>
      <c r="K52" s="154"/>
    </row>
    <row r="53" spans="1:11" ht="11.1" customHeight="1">
      <c r="A53" s="4" t="s">
        <v>222</v>
      </c>
      <c r="D53" s="154"/>
      <c r="E53" s="154"/>
      <c r="F53" s="154"/>
      <c r="G53" s="154"/>
      <c r="H53" s="154"/>
      <c r="I53" s="154"/>
      <c r="J53" s="154"/>
      <c r="K53" s="154"/>
    </row>
    <row r="54" spans="1:11" ht="11.1" customHeight="1">
      <c r="D54" s="154"/>
      <c r="E54" s="154"/>
      <c r="F54" s="154"/>
      <c r="G54" s="154"/>
      <c r="H54" s="154"/>
      <c r="I54" s="154"/>
      <c r="J54" s="154"/>
      <c r="K54" s="154"/>
    </row>
    <row r="55" spans="1:11" ht="12" customHeight="1">
      <c r="D55" s="154"/>
      <c r="E55" s="154"/>
      <c r="F55" s="154"/>
      <c r="G55" s="154"/>
      <c r="H55" s="154"/>
      <c r="I55" s="154"/>
      <c r="J55" s="154"/>
      <c r="K55" s="154"/>
    </row>
    <row r="56" spans="1:11" ht="12" customHeight="1">
      <c r="D56" s="154"/>
      <c r="E56" s="154"/>
      <c r="F56" s="154"/>
      <c r="G56" s="154"/>
      <c r="H56" s="154"/>
      <c r="I56" s="154"/>
      <c r="J56" s="154"/>
      <c r="K56" s="154"/>
    </row>
    <row r="57" spans="1:11" ht="12" customHeight="1">
      <c r="D57" s="154"/>
      <c r="E57" s="154"/>
      <c r="F57" s="154"/>
      <c r="G57" s="154"/>
      <c r="H57" s="154"/>
      <c r="I57" s="154"/>
      <c r="J57" s="154"/>
      <c r="K57" s="154"/>
    </row>
    <row r="58" spans="1:11" ht="12" customHeight="1">
      <c r="D58" s="154"/>
      <c r="E58" s="154"/>
      <c r="F58" s="154"/>
      <c r="G58" s="154"/>
      <c r="H58" s="154"/>
      <c r="I58" s="154"/>
      <c r="J58" s="154"/>
      <c r="K58" s="154"/>
    </row>
    <row r="59" spans="1:11" ht="12" customHeight="1">
      <c r="D59" s="154"/>
      <c r="E59" s="154"/>
      <c r="F59" s="154"/>
      <c r="G59" s="154"/>
      <c r="H59" s="154"/>
      <c r="I59" s="154"/>
      <c r="J59" s="154"/>
      <c r="K59" s="154"/>
    </row>
    <row r="60" spans="1:11" ht="12" customHeight="1">
      <c r="D60" s="154"/>
      <c r="E60" s="154"/>
      <c r="F60" s="154"/>
      <c r="G60" s="154"/>
      <c r="H60" s="154"/>
      <c r="I60" s="154"/>
      <c r="J60" s="154"/>
      <c r="K60" s="154"/>
    </row>
    <row r="61" spans="1:11" ht="12" customHeight="1">
      <c r="D61" s="154"/>
      <c r="E61" s="154"/>
      <c r="F61" s="154"/>
      <c r="G61" s="154"/>
      <c r="H61" s="154"/>
      <c r="I61" s="154"/>
      <c r="J61" s="154"/>
      <c r="K61" s="154"/>
    </row>
    <row r="62" spans="1:11" ht="12" customHeight="1">
      <c r="D62" s="154"/>
      <c r="E62" s="154"/>
      <c r="F62" s="154"/>
      <c r="G62" s="154"/>
      <c r="H62" s="154"/>
      <c r="I62" s="154"/>
      <c r="J62" s="154"/>
      <c r="K62" s="154"/>
    </row>
    <row r="63" spans="1:11" ht="12" customHeight="1">
      <c r="D63" s="154"/>
      <c r="E63" s="154"/>
      <c r="F63" s="154"/>
      <c r="G63" s="154"/>
      <c r="H63" s="154"/>
      <c r="I63" s="154"/>
      <c r="J63" s="154"/>
      <c r="K63" s="154"/>
    </row>
    <row r="64" spans="1:11" ht="12" customHeight="1">
      <c r="D64" s="154"/>
      <c r="E64" s="154"/>
      <c r="F64" s="154"/>
      <c r="G64" s="154"/>
      <c r="H64" s="154"/>
      <c r="I64" s="154"/>
      <c r="J64" s="154"/>
      <c r="K64" s="154"/>
    </row>
    <row r="65" spans="4:11" ht="12" customHeight="1">
      <c r="D65" s="154"/>
      <c r="E65" s="154"/>
      <c r="F65" s="154"/>
      <c r="G65" s="154"/>
      <c r="H65" s="154"/>
      <c r="I65" s="154"/>
      <c r="J65" s="154"/>
      <c r="K65" s="154"/>
    </row>
    <row r="66" spans="4:11" ht="12" customHeight="1">
      <c r="D66" s="154"/>
      <c r="E66" s="154"/>
      <c r="F66" s="154"/>
      <c r="G66" s="154"/>
      <c r="H66" s="154"/>
      <c r="I66" s="154"/>
      <c r="J66" s="154"/>
      <c r="K66" s="154"/>
    </row>
    <row r="67" spans="4:11" ht="12" customHeight="1">
      <c r="D67" s="154"/>
      <c r="E67" s="154"/>
      <c r="F67" s="154"/>
      <c r="G67" s="154"/>
      <c r="H67" s="154"/>
      <c r="I67" s="154"/>
      <c r="J67" s="154"/>
      <c r="K67" s="154"/>
    </row>
    <row r="68" spans="4:11" ht="12" customHeight="1">
      <c r="D68" s="154"/>
      <c r="E68" s="154"/>
      <c r="F68" s="154"/>
      <c r="G68" s="154"/>
      <c r="H68" s="154"/>
      <c r="I68" s="154"/>
      <c r="J68" s="154"/>
      <c r="K68" s="154"/>
    </row>
    <row r="69" spans="4:11" ht="12" customHeight="1">
      <c r="D69" s="154"/>
      <c r="E69" s="154"/>
      <c r="F69" s="154"/>
      <c r="G69" s="154"/>
      <c r="H69" s="154"/>
      <c r="I69" s="154"/>
      <c r="J69" s="154"/>
      <c r="K69" s="154"/>
    </row>
    <row r="70" spans="4:11" ht="12" customHeight="1">
      <c r="D70" s="154"/>
      <c r="E70" s="154"/>
      <c r="F70" s="154"/>
      <c r="G70" s="154"/>
      <c r="H70" s="154"/>
      <c r="I70" s="154"/>
      <c r="J70" s="154"/>
      <c r="K70" s="154"/>
    </row>
    <row r="71" spans="4:11" ht="12" customHeight="1">
      <c r="D71" s="154"/>
      <c r="E71" s="154"/>
      <c r="F71" s="154"/>
      <c r="G71" s="154"/>
      <c r="H71" s="154"/>
      <c r="I71" s="154"/>
      <c r="J71" s="154"/>
      <c r="K71" s="154"/>
    </row>
    <row r="72" spans="4:11" ht="12" customHeight="1">
      <c r="D72" s="154"/>
      <c r="E72" s="154"/>
      <c r="F72" s="154"/>
      <c r="G72" s="154"/>
      <c r="H72" s="154"/>
      <c r="I72" s="154"/>
      <c r="J72" s="154"/>
      <c r="K72" s="154"/>
    </row>
    <row r="73" spans="4:11" ht="12" customHeight="1">
      <c r="D73" s="154"/>
      <c r="E73" s="154"/>
      <c r="F73" s="154"/>
      <c r="G73" s="154"/>
      <c r="H73" s="154"/>
      <c r="I73" s="154"/>
      <c r="J73" s="154"/>
      <c r="K73" s="154"/>
    </row>
    <row r="74" spans="4:11" ht="12" customHeight="1">
      <c r="D74" s="154"/>
      <c r="E74" s="154"/>
      <c r="F74" s="154"/>
      <c r="G74" s="154"/>
      <c r="H74" s="154"/>
      <c r="I74" s="154"/>
      <c r="J74" s="154"/>
      <c r="K74" s="154"/>
    </row>
    <row r="75" spans="4:11" ht="12" customHeight="1">
      <c r="D75" s="154"/>
      <c r="E75" s="154"/>
      <c r="F75" s="154"/>
      <c r="G75" s="154"/>
      <c r="H75" s="154"/>
      <c r="I75" s="154"/>
      <c r="J75" s="154"/>
      <c r="K75" s="154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8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42203B-1EFC-44D3-89AD-61167C6E0256}">
  <dimension ref="A1:K75"/>
  <sheetViews>
    <sheetView showGridLines="0" workbookViewId="0"/>
  </sheetViews>
  <sheetFormatPr baseColWidth="10" defaultColWidth="10" defaultRowHeight="11.25"/>
  <cols>
    <col min="1" max="1" width="2.25" style="144" customWidth="1"/>
    <col min="2" max="2" width="1.5" style="155" customWidth="1"/>
    <col min="3" max="3" width="32.625" style="144" customWidth="1"/>
    <col min="4" max="4" width="9.375" style="144" customWidth="1"/>
    <col min="5" max="6" width="9.5" style="144" customWidth="1"/>
    <col min="7" max="9" width="9.375" style="144" customWidth="1"/>
    <col min="10" max="11" width="7.25" style="144" customWidth="1"/>
    <col min="12" max="16384" width="10" style="144"/>
  </cols>
  <sheetData>
    <row r="1" spans="1:11" ht="12" customHeight="1">
      <c r="A1" s="141"/>
      <c r="B1" s="142"/>
      <c r="C1" s="142"/>
      <c r="D1" s="142"/>
      <c r="E1" s="142"/>
      <c r="F1" s="142"/>
      <c r="G1" s="142"/>
      <c r="H1" s="142"/>
      <c r="I1" s="142"/>
      <c r="J1" s="143"/>
      <c r="K1" s="143"/>
    </row>
    <row r="2" spans="1:11" ht="12" customHeight="1">
      <c r="A2" s="13" t="s">
        <v>111</v>
      </c>
      <c r="B2" s="142"/>
      <c r="C2" s="142"/>
      <c r="D2" s="142"/>
      <c r="E2" s="142"/>
      <c r="F2" s="142"/>
      <c r="G2" s="142"/>
      <c r="H2" s="142"/>
      <c r="I2" s="142"/>
      <c r="J2" s="143"/>
      <c r="K2" s="143"/>
    </row>
    <row r="3" spans="1:11" ht="12" customHeight="1">
      <c r="A3" s="19"/>
      <c r="B3" s="142"/>
      <c r="C3" s="142"/>
      <c r="D3" s="142"/>
      <c r="E3" s="142"/>
      <c r="F3" s="142"/>
      <c r="G3" s="142"/>
      <c r="H3" s="142"/>
      <c r="I3" s="142"/>
      <c r="J3" s="143"/>
      <c r="K3" s="143"/>
    </row>
    <row r="4" spans="1:11" ht="12" customHeight="1">
      <c r="A4" s="19" t="s">
        <v>300</v>
      </c>
      <c r="B4" s="142"/>
      <c r="C4" s="142"/>
      <c r="D4" s="142"/>
      <c r="E4" s="142"/>
      <c r="F4" s="142"/>
      <c r="G4" s="142"/>
      <c r="H4" s="142"/>
      <c r="I4" s="142"/>
      <c r="J4" s="143"/>
      <c r="K4" s="143"/>
    </row>
    <row r="5" spans="1:11" ht="12" customHeight="1">
      <c r="A5" s="20" t="s">
        <v>69</v>
      </c>
      <c r="B5" s="142"/>
      <c r="C5" s="142"/>
      <c r="D5" s="142"/>
      <c r="E5" s="142"/>
      <c r="F5" s="142"/>
      <c r="G5" s="142"/>
      <c r="H5" s="142"/>
      <c r="I5" s="142"/>
      <c r="J5" s="143"/>
      <c r="K5" s="143"/>
    </row>
    <row r="6" spans="1:11" ht="12" customHeight="1">
      <c r="A6" s="148"/>
      <c r="B6" s="149"/>
      <c r="C6" s="148"/>
      <c r="D6" s="148"/>
      <c r="E6" s="148"/>
      <c r="F6" s="148"/>
      <c r="G6" s="148"/>
      <c r="H6" s="148"/>
      <c r="I6" s="148"/>
      <c r="J6" s="150"/>
      <c r="K6" s="150"/>
    </row>
    <row r="7" spans="1:11" ht="45">
      <c r="A7" s="151"/>
      <c r="B7" s="149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152"/>
      <c r="K7" s="152"/>
    </row>
    <row r="8" spans="1:11" ht="24" customHeight="1">
      <c r="A8" s="4">
        <v>1</v>
      </c>
      <c r="B8" s="7"/>
      <c r="C8" s="14" t="s">
        <v>73</v>
      </c>
      <c r="D8" s="153">
        <v>1582.5930000000001</v>
      </c>
      <c r="E8" s="153">
        <v>1126.1300000000001</v>
      </c>
      <c r="F8" s="153">
        <v>62.173000000000002</v>
      </c>
      <c r="G8" s="153">
        <v>144.00799999999998</v>
      </c>
      <c r="H8" s="153">
        <v>250.28199999999984</v>
      </c>
      <c r="I8" s="153">
        <v>0</v>
      </c>
      <c r="J8" s="154"/>
      <c r="K8" s="154"/>
    </row>
    <row r="9" spans="1:11" ht="12" customHeight="1">
      <c r="A9" s="4">
        <v>2</v>
      </c>
      <c r="B9" s="7" t="s">
        <v>58</v>
      </c>
      <c r="C9" s="15" t="s">
        <v>74</v>
      </c>
      <c r="D9" s="153">
        <v>815.10700000000008</v>
      </c>
      <c r="E9" s="153">
        <v>640.13900000000001</v>
      </c>
      <c r="F9" s="153">
        <v>33.532000000000004</v>
      </c>
      <c r="G9" s="153">
        <v>52.414000000000001</v>
      </c>
      <c r="H9" s="153">
        <v>89.022000000000006</v>
      </c>
      <c r="I9" s="153">
        <v>0</v>
      </c>
      <c r="J9" s="154"/>
      <c r="K9" s="154"/>
    </row>
    <row r="10" spans="1:11" ht="18" customHeight="1">
      <c r="A10" s="4">
        <v>3</v>
      </c>
      <c r="B10" s="7" t="s">
        <v>59</v>
      </c>
      <c r="C10" s="15" t="s">
        <v>77</v>
      </c>
      <c r="D10" s="153">
        <f t="shared" ref="D10:I10" si="0">D8-D9</f>
        <v>767.48599999999999</v>
      </c>
      <c r="E10" s="153">
        <f t="shared" si="0"/>
        <v>485.9910000000001</v>
      </c>
      <c r="F10" s="153">
        <f t="shared" si="0"/>
        <v>28.640999999999998</v>
      </c>
      <c r="G10" s="153">
        <f t="shared" si="0"/>
        <v>91.59399999999998</v>
      </c>
      <c r="H10" s="153">
        <f t="shared" si="0"/>
        <v>161.25999999999982</v>
      </c>
      <c r="I10" s="153">
        <f t="shared" si="0"/>
        <v>0</v>
      </c>
      <c r="J10" s="154"/>
      <c r="K10" s="154"/>
    </row>
    <row r="11" spans="1:11" ht="12" customHeight="1">
      <c r="A11" s="4">
        <v>4</v>
      </c>
      <c r="B11" s="7" t="s">
        <v>58</v>
      </c>
      <c r="C11" s="15" t="s">
        <v>78</v>
      </c>
      <c r="D11" s="153">
        <v>148.25399999999996</v>
      </c>
      <c r="E11" s="153">
        <v>82.524000000000001</v>
      </c>
      <c r="F11" s="153">
        <v>2.7570000000000001</v>
      </c>
      <c r="G11" s="153">
        <v>19.819000000000003</v>
      </c>
      <c r="H11" s="153">
        <v>43.153999999999961</v>
      </c>
      <c r="I11" s="153">
        <v>0</v>
      </c>
      <c r="J11" s="154"/>
      <c r="K11" s="154"/>
    </row>
    <row r="12" spans="1:11" ht="18" customHeight="1">
      <c r="A12" s="4">
        <v>5</v>
      </c>
      <c r="B12" s="7" t="s">
        <v>59</v>
      </c>
      <c r="C12" s="15" t="s">
        <v>89</v>
      </c>
      <c r="D12" s="153">
        <f>D10-D11</f>
        <v>619.23199999999997</v>
      </c>
      <c r="E12" s="153">
        <f>E10-E11</f>
        <v>403.4670000000001</v>
      </c>
      <c r="F12" s="153">
        <f>F10-F11</f>
        <v>25.883999999999997</v>
      </c>
      <c r="G12" s="153">
        <f>G10-G11</f>
        <v>71.774999999999977</v>
      </c>
      <c r="H12" s="153">
        <f>H10-H11</f>
        <v>118.10599999999985</v>
      </c>
      <c r="I12" s="153">
        <v>-59.360000000000014</v>
      </c>
      <c r="J12" s="154"/>
      <c r="K12" s="154"/>
    </row>
    <row r="13" spans="1:11" ht="12" customHeight="1">
      <c r="A13" s="4">
        <v>6</v>
      </c>
      <c r="B13" s="7" t="s">
        <v>58</v>
      </c>
      <c r="C13" s="15" t="s">
        <v>90</v>
      </c>
      <c r="D13" s="153">
        <v>477.35299999999995</v>
      </c>
      <c r="E13" s="153">
        <v>319.346</v>
      </c>
      <c r="F13" s="153">
        <v>22.492999999999999</v>
      </c>
      <c r="G13" s="153">
        <v>73.185000000000002</v>
      </c>
      <c r="H13" s="153">
        <v>62.328999999999965</v>
      </c>
      <c r="I13" s="153">
        <v>4.2389999999999999</v>
      </c>
      <c r="J13" s="154"/>
      <c r="K13" s="154"/>
    </row>
    <row r="14" spans="1:11" ht="12" customHeight="1">
      <c r="A14" s="4">
        <v>7</v>
      </c>
      <c r="B14" s="7" t="s">
        <v>58</v>
      </c>
      <c r="C14" s="15" t="s">
        <v>91</v>
      </c>
      <c r="D14" s="153">
        <v>5.1239999999999997</v>
      </c>
      <c r="E14" s="153">
        <v>2.4129999999999998</v>
      </c>
      <c r="F14" s="153">
        <v>0.35900000000000004</v>
      </c>
      <c r="G14" s="153">
        <v>0.08</v>
      </c>
      <c r="H14" s="153">
        <v>2.2719999999999998</v>
      </c>
      <c r="I14" s="153">
        <v>0</v>
      </c>
      <c r="J14" s="154"/>
      <c r="K14" s="154"/>
    </row>
    <row r="15" spans="1:11" ht="12" customHeight="1">
      <c r="A15" s="4">
        <v>8</v>
      </c>
      <c r="B15" s="7" t="s">
        <v>60</v>
      </c>
      <c r="C15" s="15" t="s">
        <v>92</v>
      </c>
      <c r="D15" s="153">
        <v>16.734999999999999</v>
      </c>
      <c r="E15" s="153">
        <v>16.216000000000001</v>
      </c>
      <c r="F15" s="153">
        <v>0</v>
      </c>
      <c r="G15" s="153">
        <v>6.0000000000000005E-2</v>
      </c>
      <c r="H15" s="153">
        <v>0.45899999999999996</v>
      </c>
      <c r="I15" s="153">
        <v>0</v>
      </c>
      <c r="J15" s="154"/>
      <c r="K15" s="154"/>
    </row>
    <row r="16" spans="1:11" ht="18" customHeight="1">
      <c r="A16" s="4">
        <v>9</v>
      </c>
      <c r="B16" s="7" t="s">
        <v>59</v>
      </c>
      <c r="C16" s="15" t="s">
        <v>112</v>
      </c>
      <c r="D16" s="153">
        <f t="shared" ref="D16:I16" si="1">D12-D13-D14+D15</f>
        <v>153.49</v>
      </c>
      <c r="E16" s="153">
        <f t="shared" si="1"/>
        <v>97.924000000000092</v>
      </c>
      <c r="F16" s="153">
        <f t="shared" si="1"/>
        <v>3.0319999999999983</v>
      </c>
      <c r="G16" s="153">
        <f t="shared" si="1"/>
        <v>-1.430000000000025</v>
      </c>
      <c r="H16" s="153">
        <f t="shared" si="1"/>
        <v>53.963999999999892</v>
      </c>
      <c r="I16" s="153">
        <f t="shared" si="1"/>
        <v>-63.599000000000011</v>
      </c>
      <c r="J16" s="154"/>
      <c r="K16" s="154"/>
    </row>
    <row r="17" spans="1:11" ht="12" customHeight="1">
      <c r="A17" s="4">
        <v>10</v>
      </c>
      <c r="B17" s="7" t="s">
        <v>60</v>
      </c>
      <c r="C17" s="15" t="s">
        <v>93</v>
      </c>
      <c r="D17" s="153">
        <v>478.76700000000005</v>
      </c>
      <c r="E17" s="153">
        <v>0</v>
      </c>
      <c r="F17" s="153">
        <v>0</v>
      </c>
      <c r="G17" s="153">
        <v>0</v>
      </c>
      <c r="H17" s="153">
        <v>478.76700000000005</v>
      </c>
      <c r="I17" s="153">
        <v>2.8250000000000002</v>
      </c>
      <c r="J17" s="154"/>
      <c r="K17" s="154"/>
    </row>
    <row r="18" spans="1:11" ht="12" customHeight="1">
      <c r="A18" s="4">
        <v>11</v>
      </c>
      <c r="B18" s="7" t="s">
        <v>58</v>
      </c>
      <c r="C18" s="15" t="s">
        <v>94</v>
      </c>
      <c r="D18" s="153">
        <v>12.184000000000001</v>
      </c>
      <c r="E18" s="153">
        <v>0</v>
      </c>
      <c r="F18" s="153">
        <v>0</v>
      </c>
      <c r="G18" s="153">
        <v>12.184000000000001</v>
      </c>
      <c r="H18" s="153">
        <v>0</v>
      </c>
      <c r="I18" s="153">
        <v>4.6040000000000001</v>
      </c>
      <c r="J18" s="154"/>
      <c r="K18" s="154"/>
    </row>
    <row r="19" spans="1:11" ht="12" customHeight="1">
      <c r="A19" s="4">
        <v>12</v>
      </c>
      <c r="B19" s="7" t="s">
        <v>60</v>
      </c>
      <c r="C19" s="15" t="s">
        <v>95</v>
      </c>
      <c r="D19" s="153">
        <v>94.277999999999992</v>
      </c>
      <c r="E19" s="153">
        <v>0</v>
      </c>
      <c r="F19" s="153">
        <v>0</v>
      </c>
      <c r="G19" s="153">
        <v>94.277999999999992</v>
      </c>
      <c r="H19" s="153">
        <v>0</v>
      </c>
      <c r="I19" s="153">
        <v>1.2030000000000001</v>
      </c>
      <c r="J19" s="154"/>
      <c r="K19" s="154"/>
    </row>
    <row r="20" spans="1:11" ht="12" customHeight="1">
      <c r="A20" s="4">
        <v>13</v>
      </c>
      <c r="B20" s="7" t="s">
        <v>58</v>
      </c>
      <c r="C20" s="15" t="s">
        <v>96</v>
      </c>
      <c r="D20" s="153">
        <v>165.69399999999996</v>
      </c>
      <c r="E20" s="153">
        <v>67.11</v>
      </c>
      <c r="F20" s="153">
        <v>83.623999999999995</v>
      </c>
      <c r="G20" s="153">
        <v>8.9190000000000005</v>
      </c>
      <c r="H20" s="153">
        <v>6.0409999999999995</v>
      </c>
      <c r="I20" s="153">
        <v>48.817</v>
      </c>
      <c r="J20" s="154"/>
      <c r="K20" s="154"/>
    </row>
    <row r="21" spans="1:11" ht="12" customHeight="1">
      <c r="A21" s="4">
        <v>14</v>
      </c>
      <c r="B21" s="7" t="s">
        <v>60</v>
      </c>
      <c r="C21" s="15" t="s">
        <v>97</v>
      </c>
      <c r="D21" s="153">
        <v>192.60199999999998</v>
      </c>
      <c r="E21" s="153">
        <v>35.619999999999997</v>
      </c>
      <c r="F21" s="153">
        <v>68.115999999999985</v>
      </c>
      <c r="G21" s="153">
        <v>4.718</v>
      </c>
      <c r="H21" s="153">
        <v>84.147999999999996</v>
      </c>
      <c r="I21" s="153">
        <v>21.909000000000002</v>
      </c>
      <c r="J21" s="154"/>
      <c r="K21" s="154"/>
    </row>
    <row r="22" spans="1:11" ht="18" customHeight="1">
      <c r="A22" s="4">
        <v>15</v>
      </c>
      <c r="B22" s="7" t="s">
        <v>59</v>
      </c>
      <c r="C22" s="15" t="s">
        <v>219</v>
      </c>
      <c r="D22" s="153">
        <f t="shared" ref="D22:I22" si="2">D16+D17-D18+D19-D20+D21</f>
        <v>741.25900000000013</v>
      </c>
      <c r="E22" s="153">
        <f t="shared" si="2"/>
        <v>66.434000000000083</v>
      </c>
      <c r="F22" s="153">
        <f t="shared" si="2"/>
        <v>-12.476000000000013</v>
      </c>
      <c r="G22" s="153">
        <f t="shared" si="2"/>
        <v>76.462999999999965</v>
      </c>
      <c r="H22" s="153">
        <f t="shared" si="2"/>
        <v>610.83799999999997</v>
      </c>
      <c r="I22" s="153">
        <f t="shared" si="2"/>
        <v>-91.083000000000013</v>
      </c>
      <c r="J22" s="154"/>
      <c r="K22" s="154"/>
    </row>
    <row r="23" spans="1:11" ht="12" customHeight="1">
      <c r="A23" s="4">
        <v>16</v>
      </c>
      <c r="B23" s="7" t="s">
        <v>58</v>
      </c>
      <c r="C23" s="15" t="s">
        <v>98</v>
      </c>
      <c r="D23" s="153">
        <v>111.809</v>
      </c>
      <c r="E23" s="153">
        <v>19.997</v>
      </c>
      <c r="F23" s="153">
        <v>2.3199999999999998</v>
      </c>
      <c r="G23" s="153">
        <v>0</v>
      </c>
      <c r="H23" s="153">
        <v>89.49199999999999</v>
      </c>
      <c r="I23" s="153">
        <v>0.78900000000000003</v>
      </c>
      <c r="J23" s="154"/>
      <c r="K23" s="154"/>
    </row>
    <row r="24" spans="1:11" ht="12" customHeight="1">
      <c r="A24" s="4">
        <v>17</v>
      </c>
      <c r="B24" s="7" t="s">
        <v>60</v>
      </c>
      <c r="C24" s="15" t="s">
        <v>99</v>
      </c>
      <c r="D24" s="153">
        <v>112.444</v>
      </c>
      <c r="E24" s="153">
        <v>0</v>
      </c>
      <c r="F24" s="153">
        <v>0</v>
      </c>
      <c r="G24" s="153">
        <v>112.444</v>
      </c>
      <c r="H24" s="153">
        <v>0</v>
      </c>
      <c r="I24" s="153">
        <v>0.154</v>
      </c>
      <c r="J24" s="154"/>
      <c r="K24" s="154"/>
    </row>
    <row r="25" spans="1:11" ht="12" customHeight="1">
      <c r="A25" s="4">
        <v>18</v>
      </c>
      <c r="B25" s="7" t="s">
        <v>58</v>
      </c>
      <c r="C25" s="15" t="s">
        <v>220</v>
      </c>
      <c r="D25" s="153">
        <v>183.78300000000002</v>
      </c>
      <c r="E25" s="153">
        <v>0</v>
      </c>
      <c r="F25" s="153">
        <v>0</v>
      </c>
      <c r="G25" s="153">
        <v>0</v>
      </c>
      <c r="H25" s="153">
        <v>183.78300000000002</v>
      </c>
      <c r="I25" s="153">
        <v>0.71099999999999997</v>
      </c>
      <c r="J25" s="154"/>
      <c r="K25" s="154"/>
    </row>
    <row r="26" spans="1:11" ht="12" customHeight="1">
      <c r="A26" s="4">
        <v>19</v>
      </c>
      <c r="B26" s="7" t="s">
        <v>60</v>
      </c>
      <c r="C26" s="15" t="s">
        <v>221</v>
      </c>
      <c r="D26" s="153">
        <v>183.66100000000003</v>
      </c>
      <c r="E26" s="153">
        <v>5.6869999999999976</v>
      </c>
      <c r="F26" s="153">
        <v>29.341000000000001</v>
      </c>
      <c r="G26" s="153">
        <v>148.41700000000003</v>
      </c>
      <c r="H26" s="153">
        <v>0.216</v>
      </c>
      <c r="I26" s="153">
        <v>0.83299999999999996</v>
      </c>
      <c r="J26" s="154"/>
      <c r="K26" s="154"/>
    </row>
    <row r="27" spans="1:11" ht="12" customHeight="1">
      <c r="A27" s="4">
        <v>20</v>
      </c>
      <c r="B27" s="7" t="s">
        <v>58</v>
      </c>
      <c r="C27" s="15" t="s">
        <v>100</v>
      </c>
      <c r="D27" s="153">
        <v>144.85100000000003</v>
      </c>
      <c r="E27" s="153">
        <v>4.2009999999999996</v>
      </c>
      <c r="F27" s="153">
        <v>13.031999999999998</v>
      </c>
      <c r="G27" s="153">
        <v>127.40200000000002</v>
      </c>
      <c r="H27" s="153">
        <v>0.216</v>
      </c>
      <c r="I27" s="153">
        <v>0.872</v>
      </c>
      <c r="J27" s="154"/>
      <c r="K27" s="154"/>
    </row>
    <row r="28" spans="1:11" ht="12" customHeight="1">
      <c r="A28" s="4">
        <v>21</v>
      </c>
      <c r="B28" s="7" t="s">
        <v>60</v>
      </c>
      <c r="C28" s="15" t="s">
        <v>114</v>
      </c>
      <c r="D28" s="153">
        <v>143.547</v>
      </c>
      <c r="E28" s="153">
        <v>0</v>
      </c>
      <c r="F28" s="153">
        <v>0</v>
      </c>
      <c r="G28" s="153">
        <v>0</v>
      </c>
      <c r="H28" s="153">
        <v>143.547</v>
      </c>
      <c r="I28" s="153">
        <v>2.1760000000000002</v>
      </c>
      <c r="J28" s="154"/>
      <c r="K28" s="154"/>
    </row>
    <row r="29" spans="1:11" ht="12" customHeight="1">
      <c r="A29" s="4">
        <v>22</v>
      </c>
      <c r="B29" s="7" t="s">
        <v>58</v>
      </c>
      <c r="C29" s="15" t="s">
        <v>101</v>
      </c>
      <c r="D29" s="153">
        <v>83.89</v>
      </c>
      <c r="E29" s="153">
        <v>11.077</v>
      </c>
      <c r="F29" s="153">
        <v>34.680999999999997</v>
      </c>
      <c r="G29" s="153">
        <v>17.091999999999999</v>
      </c>
      <c r="H29" s="153">
        <v>21.040000000000003</v>
      </c>
      <c r="I29" s="153">
        <v>12.774000000000001</v>
      </c>
      <c r="J29" s="154"/>
      <c r="K29" s="154"/>
    </row>
    <row r="30" spans="1:11" ht="12" customHeight="1">
      <c r="A30" s="4">
        <v>23</v>
      </c>
      <c r="B30" s="7" t="s">
        <v>60</v>
      </c>
      <c r="C30" s="15" t="s">
        <v>102</v>
      </c>
      <c r="D30" s="153">
        <v>72.176000000000016</v>
      </c>
      <c r="E30" s="153">
        <v>4.4379999999999997</v>
      </c>
      <c r="F30" s="153">
        <v>34.693000000000005</v>
      </c>
      <c r="G30" s="153">
        <v>7.2219999999999942</v>
      </c>
      <c r="H30" s="153">
        <v>25.823</v>
      </c>
      <c r="I30" s="153">
        <v>24.488000000000003</v>
      </c>
      <c r="J30" s="154"/>
      <c r="K30" s="154"/>
    </row>
    <row r="31" spans="1:11" ht="18" customHeight="1">
      <c r="A31" s="4">
        <v>24</v>
      </c>
      <c r="B31" s="7" t="s">
        <v>59</v>
      </c>
      <c r="C31" s="15" t="s">
        <v>79</v>
      </c>
      <c r="D31" s="153">
        <f t="shared" ref="D31:I31" si="3">D22-D23+D24-D25+D26-D27+D28-D29+D30</f>
        <v>728.75400000000025</v>
      </c>
      <c r="E31" s="153">
        <f t="shared" si="3"/>
        <v>41.284000000000084</v>
      </c>
      <c r="F31" s="153">
        <f t="shared" si="3"/>
        <v>1.5249999999999986</v>
      </c>
      <c r="G31" s="153">
        <f t="shared" si="3"/>
        <v>200.05199999999996</v>
      </c>
      <c r="H31" s="153">
        <f t="shared" si="3"/>
        <v>485.89299999999997</v>
      </c>
      <c r="I31" s="153">
        <f t="shared" si="3"/>
        <v>-78.578000000000017</v>
      </c>
      <c r="J31" s="154"/>
      <c r="K31" s="154"/>
    </row>
    <row r="32" spans="1:11" ht="12" customHeight="1">
      <c r="A32" s="4">
        <v>25</v>
      </c>
      <c r="B32" s="7" t="s">
        <v>58</v>
      </c>
      <c r="C32" s="15" t="s">
        <v>75</v>
      </c>
      <c r="D32" s="153">
        <v>632.97400000000005</v>
      </c>
      <c r="E32" s="153">
        <v>0</v>
      </c>
      <c r="F32" s="153">
        <v>0</v>
      </c>
      <c r="G32" s="153">
        <v>178.202</v>
      </c>
      <c r="H32" s="153">
        <v>454.77200000000005</v>
      </c>
      <c r="I32" s="153">
        <v>0</v>
      </c>
      <c r="J32" s="154"/>
      <c r="K32" s="154"/>
    </row>
    <row r="33" spans="1:11" ht="20.100000000000001" customHeight="1">
      <c r="A33" s="8">
        <v>26</v>
      </c>
      <c r="B33" s="9" t="s">
        <v>60</v>
      </c>
      <c r="C33" s="16" t="s">
        <v>80</v>
      </c>
      <c r="D33" s="153">
        <v>0</v>
      </c>
      <c r="E33" s="153">
        <v>-1.7069999999999999</v>
      </c>
      <c r="F33" s="153">
        <v>-13.656000000000006</v>
      </c>
      <c r="G33" s="153">
        <v>0</v>
      </c>
      <c r="H33" s="153">
        <v>15.363000000000005</v>
      </c>
      <c r="I33" s="153">
        <v>0</v>
      </c>
      <c r="J33" s="154"/>
      <c r="K33" s="154"/>
    </row>
    <row r="34" spans="1:11" ht="18" customHeight="1">
      <c r="A34" s="4">
        <v>27</v>
      </c>
      <c r="B34" s="7" t="s">
        <v>59</v>
      </c>
      <c r="C34" s="15" t="s">
        <v>81</v>
      </c>
      <c r="D34" s="153">
        <f t="shared" ref="D34:I34" si="4">D31-D32+D33</f>
        <v>95.7800000000002</v>
      </c>
      <c r="E34" s="153">
        <f t="shared" si="4"/>
        <v>39.577000000000083</v>
      </c>
      <c r="F34" s="153">
        <f t="shared" si="4"/>
        <v>-12.131000000000007</v>
      </c>
      <c r="G34" s="153">
        <f t="shared" si="4"/>
        <v>21.849999999999966</v>
      </c>
      <c r="H34" s="153">
        <f t="shared" si="4"/>
        <v>46.483999999999931</v>
      </c>
      <c r="I34" s="153">
        <f t="shared" si="4"/>
        <v>-78.578000000000017</v>
      </c>
      <c r="J34" s="154"/>
      <c r="K34" s="154"/>
    </row>
    <row r="35" spans="1:11" ht="12" customHeight="1">
      <c r="A35" s="4">
        <v>28</v>
      </c>
      <c r="B35" s="7" t="s">
        <v>58</v>
      </c>
      <c r="C35" s="15" t="s">
        <v>103</v>
      </c>
      <c r="D35" s="153">
        <v>17.370999999999995</v>
      </c>
      <c r="E35" s="153">
        <v>0.29399999999999998</v>
      </c>
      <c r="F35" s="153">
        <v>3.1560000000000001</v>
      </c>
      <c r="G35" s="153">
        <v>10.990999999999998</v>
      </c>
      <c r="H35" s="153">
        <v>2.9299999999999997</v>
      </c>
      <c r="I35" s="153">
        <v>1.411</v>
      </c>
      <c r="J35" s="154"/>
      <c r="K35" s="154"/>
    </row>
    <row r="36" spans="1:11" ht="12" customHeight="1">
      <c r="A36" s="4">
        <v>29</v>
      </c>
      <c r="B36" s="7" t="s">
        <v>60</v>
      </c>
      <c r="C36" s="15" t="s">
        <v>104</v>
      </c>
      <c r="D36" s="153">
        <v>14.124000000000001</v>
      </c>
      <c r="E36" s="153">
        <v>5.085</v>
      </c>
      <c r="F36" s="153">
        <v>0.84600000000000009</v>
      </c>
      <c r="G36" s="153">
        <v>3.3450000000000006</v>
      </c>
      <c r="H36" s="153">
        <v>4.8480000000000008</v>
      </c>
      <c r="I36" s="153">
        <v>4.6579999999999995</v>
      </c>
      <c r="J36" s="154"/>
      <c r="K36" s="154"/>
    </row>
    <row r="37" spans="1:11" ht="12" customHeight="1">
      <c r="A37" s="4">
        <v>30</v>
      </c>
      <c r="B37" s="7" t="s">
        <v>58</v>
      </c>
      <c r="C37" s="15" t="s">
        <v>76</v>
      </c>
      <c r="D37" s="153">
        <v>165.45600000000002</v>
      </c>
      <c r="E37" s="153">
        <v>89.973000000000042</v>
      </c>
      <c r="F37" s="153">
        <v>3.0719999999999996</v>
      </c>
      <c r="G37" s="153">
        <v>24.173000000000002</v>
      </c>
      <c r="H37" s="153">
        <v>48.237999999999957</v>
      </c>
      <c r="I37" s="153">
        <v>0</v>
      </c>
      <c r="J37" s="154"/>
      <c r="K37" s="154"/>
    </row>
    <row r="38" spans="1:11" ht="12" customHeight="1">
      <c r="A38" s="4">
        <v>31</v>
      </c>
      <c r="B38" s="7" t="s">
        <v>60</v>
      </c>
      <c r="C38" s="15" t="s">
        <v>78</v>
      </c>
      <c r="D38" s="153">
        <v>148.25399999999996</v>
      </c>
      <c r="E38" s="153">
        <v>82.524000000000001</v>
      </c>
      <c r="F38" s="153">
        <v>2.7570000000000001</v>
      </c>
      <c r="G38" s="153">
        <v>19.819000000000003</v>
      </c>
      <c r="H38" s="153">
        <v>43.153999999999961</v>
      </c>
      <c r="I38" s="153">
        <v>0</v>
      </c>
      <c r="J38" s="154"/>
      <c r="K38" s="154"/>
    </row>
    <row r="39" spans="1:11" ht="12" customHeight="1">
      <c r="A39" s="4">
        <v>32</v>
      </c>
      <c r="B39" s="7" t="s">
        <v>58</v>
      </c>
      <c r="C39" s="15" t="s">
        <v>82</v>
      </c>
      <c r="D39" s="153">
        <v>2.1500000000000008</v>
      </c>
      <c r="E39" s="153">
        <v>2.4570000000000003</v>
      </c>
      <c r="F39" s="153">
        <v>-9.8999999999999977E-2</v>
      </c>
      <c r="G39" s="153">
        <v>-0.626</v>
      </c>
      <c r="H39" s="153">
        <v>0.41799999999999998</v>
      </c>
      <c r="I39" s="153">
        <v>-2.15</v>
      </c>
      <c r="J39" s="154"/>
      <c r="K39" s="154"/>
    </row>
    <row r="40" spans="1:11" ht="18" customHeight="1">
      <c r="A40" s="4">
        <v>33</v>
      </c>
      <c r="B40" s="7" t="s">
        <v>59</v>
      </c>
      <c r="C40" s="15" t="s">
        <v>83</v>
      </c>
      <c r="D40" s="153">
        <f t="shared" ref="D40:I40" si="5">D34-D35+D36-D37+D38-D39</f>
        <v>73.181000000000139</v>
      </c>
      <c r="E40" s="153">
        <f t="shared" si="5"/>
        <v>34.462000000000046</v>
      </c>
      <c r="F40" s="153">
        <f t="shared" si="5"/>
        <v>-14.657000000000009</v>
      </c>
      <c r="G40" s="153">
        <f t="shared" si="5"/>
        <v>10.475999999999969</v>
      </c>
      <c r="H40" s="153">
        <f t="shared" si="5"/>
        <v>42.899999999999935</v>
      </c>
      <c r="I40" s="153">
        <f t="shared" si="5"/>
        <v>-73.181000000000012</v>
      </c>
      <c r="J40" s="154"/>
      <c r="K40" s="154"/>
    </row>
    <row r="41" spans="1:11" ht="20.100000000000001" customHeight="1">
      <c r="A41" s="4"/>
      <c r="B41" s="7"/>
      <c r="C41" s="17" t="s">
        <v>105</v>
      </c>
      <c r="D41" s="153"/>
      <c r="E41" s="153"/>
      <c r="F41" s="153"/>
      <c r="G41" s="153"/>
      <c r="H41" s="153"/>
      <c r="I41" s="153"/>
      <c r="J41" s="154"/>
      <c r="K41" s="154"/>
    </row>
    <row r="42" spans="1:11" ht="18" customHeight="1">
      <c r="A42" s="4">
        <v>34</v>
      </c>
      <c r="B42" s="7"/>
      <c r="C42" s="15" t="s">
        <v>79</v>
      </c>
      <c r="D42" s="153">
        <v>728.75400000000002</v>
      </c>
      <c r="E42" s="153">
        <v>41.284000000000084</v>
      </c>
      <c r="F42" s="153">
        <v>1.5250000000000128</v>
      </c>
      <c r="G42" s="153">
        <v>200.05199999999996</v>
      </c>
      <c r="H42" s="153">
        <v>485.89299999999997</v>
      </c>
      <c r="I42" s="153">
        <v>-78.578000000000003</v>
      </c>
      <c r="J42" s="154"/>
      <c r="K42" s="154"/>
    </row>
    <row r="43" spans="1:11" ht="12" customHeight="1">
      <c r="A43" s="4">
        <v>35</v>
      </c>
      <c r="B43" s="7" t="s">
        <v>58</v>
      </c>
      <c r="C43" s="18" t="s">
        <v>106</v>
      </c>
      <c r="D43" s="153">
        <v>109.72499999999999</v>
      </c>
      <c r="E43" s="153">
        <v>0</v>
      </c>
      <c r="F43" s="153">
        <v>0</v>
      </c>
      <c r="G43" s="153">
        <v>109.72499999999999</v>
      </c>
      <c r="H43" s="153">
        <v>0</v>
      </c>
      <c r="I43" s="153">
        <v>0</v>
      </c>
      <c r="J43" s="154"/>
      <c r="K43" s="154"/>
    </row>
    <row r="44" spans="1:11" ht="12" customHeight="1">
      <c r="A44" s="4">
        <v>36</v>
      </c>
      <c r="B44" s="7" t="s">
        <v>60</v>
      </c>
      <c r="C44" s="18" t="s">
        <v>107</v>
      </c>
      <c r="D44" s="153">
        <v>109.72499999999999</v>
      </c>
      <c r="E44" s="153">
        <v>0</v>
      </c>
      <c r="F44" s="153">
        <v>0</v>
      </c>
      <c r="G44" s="153">
        <v>0</v>
      </c>
      <c r="H44" s="153">
        <v>109.72499999999999</v>
      </c>
      <c r="I44" s="153">
        <v>0</v>
      </c>
      <c r="J44" s="154"/>
      <c r="K44" s="154"/>
    </row>
    <row r="45" spans="1:11" ht="18" customHeight="1">
      <c r="A45" s="4">
        <v>37</v>
      </c>
      <c r="B45" s="7" t="s">
        <v>59</v>
      </c>
      <c r="C45" s="15" t="s">
        <v>113</v>
      </c>
      <c r="D45" s="153">
        <f t="shared" ref="D45:I45" si="6">D42-D43+D44</f>
        <v>728.75400000000002</v>
      </c>
      <c r="E45" s="153">
        <f t="shared" si="6"/>
        <v>41.284000000000084</v>
      </c>
      <c r="F45" s="153">
        <f t="shared" si="6"/>
        <v>1.5250000000000128</v>
      </c>
      <c r="G45" s="153">
        <f t="shared" si="6"/>
        <v>90.32699999999997</v>
      </c>
      <c r="H45" s="153">
        <f t="shared" si="6"/>
        <v>595.61799999999994</v>
      </c>
      <c r="I45" s="153">
        <f t="shared" si="6"/>
        <v>-78.578000000000003</v>
      </c>
      <c r="J45" s="154"/>
      <c r="K45" s="154"/>
    </row>
    <row r="46" spans="1:11" ht="12" customHeight="1">
      <c r="A46" s="4">
        <v>38</v>
      </c>
      <c r="B46" s="7" t="s">
        <v>58</v>
      </c>
      <c r="C46" s="15" t="s">
        <v>108</v>
      </c>
      <c r="D46" s="153">
        <v>632.97400000000005</v>
      </c>
      <c r="E46" s="153">
        <v>0</v>
      </c>
      <c r="F46" s="153">
        <v>0</v>
      </c>
      <c r="G46" s="153">
        <v>68.477000000000004</v>
      </c>
      <c r="H46" s="153">
        <v>564.49700000000007</v>
      </c>
      <c r="I46" s="153">
        <v>0</v>
      </c>
      <c r="J46" s="154"/>
      <c r="K46" s="154"/>
    </row>
    <row r="47" spans="1:11" ht="20.100000000000001" customHeight="1">
      <c r="A47" s="8">
        <v>39</v>
      </c>
      <c r="B47" s="9" t="s">
        <v>60</v>
      </c>
      <c r="C47" s="16" t="s">
        <v>80</v>
      </c>
      <c r="D47" s="153">
        <v>0</v>
      </c>
      <c r="E47" s="153">
        <v>-1.7069999999999999</v>
      </c>
      <c r="F47" s="153">
        <v>-13.656000000000006</v>
      </c>
      <c r="G47" s="153">
        <v>0</v>
      </c>
      <c r="H47" s="153">
        <v>15.363000000000005</v>
      </c>
      <c r="I47" s="153">
        <v>0</v>
      </c>
      <c r="J47" s="154"/>
      <c r="K47" s="154"/>
    </row>
    <row r="48" spans="1:11" ht="18" customHeight="1">
      <c r="A48" s="4">
        <v>40</v>
      </c>
      <c r="B48" s="7" t="s">
        <v>59</v>
      </c>
      <c r="C48" s="15" t="s">
        <v>81</v>
      </c>
      <c r="D48" s="153">
        <f t="shared" ref="D48:I48" si="7">D45-D46+D47</f>
        <v>95.779999999999973</v>
      </c>
      <c r="E48" s="153">
        <f t="shared" si="7"/>
        <v>39.577000000000083</v>
      </c>
      <c r="F48" s="153">
        <f t="shared" si="7"/>
        <v>-12.130999999999993</v>
      </c>
      <c r="G48" s="153">
        <f t="shared" si="7"/>
        <v>21.849999999999966</v>
      </c>
      <c r="H48" s="153">
        <f t="shared" si="7"/>
        <v>46.483999999999874</v>
      </c>
      <c r="I48" s="153">
        <f t="shared" si="7"/>
        <v>-78.578000000000003</v>
      </c>
      <c r="J48" s="154"/>
      <c r="K48" s="154"/>
    </row>
    <row r="49" spans="1:11" ht="12" customHeight="1">
      <c r="D49" s="154"/>
      <c r="E49" s="154"/>
      <c r="F49" s="154"/>
      <c r="G49" s="154"/>
      <c r="H49" s="154"/>
      <c r="I49" s="154"/>
      <c r="J49" s="154"/>
      <c r="K49" s="154"/>
    </row>
    <row r="50" spans="1:11" ht="12" customHeight="1">
      <c r="A50" s="148"/>
      <c r="B50" s="149"/>
      <c r="D50" s="154"/>
      <c r="E50" s="154"/>
      <c r="F50" s="154"/>
      <c r="G50" s="154"/>
      <c r="H50" s="154"/>
      <c r="I50" s="154"/>
      <c r="J50" s="154"/>
      <c r="K50" s="154"/>
    </row>
    <row r="51" spans="1:11" ht="12" customHeight="1">
      <c r="A51" s="4" t="s">
        <v>109</v>
      </c>
      <c r="D51" s="154"/>
      <c r="E51" s="154"/>
      <c r="F51" s="154"/>
      <c r="G51" s="154"/>
      <c r="H51" s="154"/>
      <c r="I51" s="154"/>
      <c r="J51" s="154"/>
      <c r="K51" s="154"/>
    </row>
    <row r="52" spans="1:11" ht="11.1" customHeight="1">
      <c r="A52" s="4" t="s">
        <v>110</v>
      </c>
      <c r="D52" s="154"/>
      <c r="E52" s="154"/>
      <c r="F52" s="154"/>
      <c r="G52" s="154"/>
      <c r="H52" s="154"/>
      <c r="I52" s="154"/>
      <c r="J52" s="154"/>
      <c r="K52" s="154"/>
    </row>
    <row r="53" spans="1:11" ht="11.1" customHeight="1">
      <c r="A53" s="4" t="s">
        <v>222</v>
      </c>
      <c r="D53" s="154"/>
      <c r="E53" s="154"/>
      <c r="F53" s="154"/>
      <c r="G53" s="154"/>
      <c r="H53" s="154"/>
      <c r="I53" s="154"/>
      <c r="J53" s="154"/>
      <c r="K53" s="154"/>
    </row>
    <row r="54" spans="1:11" ht="11.1" customHeight="1">
      <c r="D54" s="154"/>
      <c r="E54" s="154"/>
      <c r="F54" s="154"/>
      <c r="G54" s="154"/>
      <c r="H54" s="154"/>
      <c r="I54" s="154"/>
      <c r="J54" s="154"/>
      <c r="K54" s="154"/>
    </row>
    <row r="55" spans="1:11" ht="12" customHeight="1">
      <c r="D55" s="154"/>
      <c r="E55" s="154"/>
      <c r="F55" s="154"/>
      <c r="G55" s="154"/>
      <c r="H55" s="154"/>
      <c r="I55" s="154"/>
      <c r="J55" s="154"/>
      <c r="K55" s="154"/>
    </row>
    <row r="56" spans="1:11" ht="12" customHeight="1">
      <c r="D56" s="154"/>
      <c r="E56" s="154"/>
      <c r="F56" s="154"/>
      <c r="G56" s="154"/>
      <c r="H56" s="154"/>
      <c r="I56" s="154"/>
      <c r="J56" s="154"/>
      <c r="K56" s="154"/>
    </row>
    <row r="57" spans="1:11" ht="12" customHeight="1">
      <c r="D57" s="154"/>
      <c r="E57" s="154"/>
      <c r="F57" s="154"/>
      <c r="G57" s="154"/>
      <c r="H57" s="154"/>
      <c r="I57" s="154"/>
      <c r="J57" s="154"/>
      <c r="K57" s="154"/>
    </row>
    <row r="58" spans="1:11" ht="12" customHeight="1">
      <c r="D58" s="154"/>
      <c r="E58" s="154"/>
      <c r="F58" s="154"/>
      <c r="G58" s="154"/>
      <c r="H58" s="154"/>
      <c r="I58" s="154"/>
      <c r="J58" s="154"/>
      <c r="K58" s="154"/>
    </row>
    <row r="59" spans="1:11" ht="12" customHeight="1">
      <c r="D59" s="154"/>
      <c r="E59" s="154"/>
      <c r="F59" s="154"/>
      <c r="G59" s="154"/>
      <c r="H59" s="154"/>
      <c r="I59" s="154"/>
      <c r="J59" s="154"/>
      <c r="K59" s="154"/>
    </row>
    <row r="60" spans="1:11" ht="12" customHeight="1">
      <c r="D60" s="154"/>
      <c r="E60" s="154"/>
      <c r="F60" s="154"/>
      <c r="G60" s="154"/>
      <c r="H60" s="154"/>
      <c r="I60" s="154"/>
      <c r="J60" s="154"/>
      <c r="K60" s="154"/>
    </row>
    <row r="61" spans="1:11" ht="12" customHeight="1">
      <c r="D61" s="154"/>
      <c r="E61" s="154"/>
      <c r="F61" s="154"/>
      <c r="G61" s="154"/>
      <c r="H61" s="154"/>
      <c r="I61" s="154"/>
      <c r="J61" s="154"/>
      <c r="K61" s="154"/>
    </row>
    <row r="62" spans="1:11" ht="12" customHeight="1">
      <c r="D62" s="154"/>
      <c r="E62" s="154"/>
      <c r="F62" s="154"/>
      <c r="G62" s="154"/>
      <c r="H62" s="154"/>
      <c r="I62" s="154"/>
      <c r="J62" s="154"/>
      <c r="K62" s="154"/>
    </row>
    <row r="63" spans="1:11" ht="12" customHeight="1">
      <c r="D63" s="154"/>
      <c r="E63" s="154"/>
      <c r="F63" s="154"/>
      <c r="G63" s="154"/>
      <c r="H63" s="154"/>
      <c r="I63" s="154"/>
      <c r="J63" s="154"/>
      <c r="K63" s="154"/>
    </row>
    <row r="64" spans="1:11" ht="12" customHeight="1">
      <c r="D64" s="154"/>
      <c r="E64" s="154"/>
      <c r="F64" s="154"/>
      <c r="G64" s="154"/>
      <c r="H64" s="154"/>
      <c r="I64" s="154"/>
      <c r="J64" s="154"/>
      <c r="K64" s="154"/>
    </row>
    <row r="65" spans="4:11" ht="12" customHeight="1">
      <c r="D65" s="154"/>
      <c r="E65" s="154"/>
      <c r="F65" s="154"/>
      <c r="G65" s="154"/>
      <c r="H65" s="154"/>
      <c r="I65" s="154"/>
      <c r="J65" s="154"/>
      <c r="K65" s="154"/>
    </row>
    <row r="66" spans="4:11" ht="12" customHeight="1">
      <c r="D66" s="154"/>
      <c r="E66" s="154"/>
      <c r="F66" s="154"/>
      <c r="G66" s="154"/>
      <c r="H66" s="154"/>
      <c r="I66" s="154"/>
      <c r="J66" s="154"/>
      <c r="K66" s="154"/>
    </row>
    <row r="67" spans="4:11" ht="12" customHeight="1">
      <c r="D67" s="154"/>
      <c r="E67" s="154"/>
      <c r="F67" s="154"/>
      <c r="G67" s="154"/>
      <c r="H67" s="154"/>
      <c r="I67" s="154"/>
      <c r="J67" s="154"/>
      <c r="K67" s="154"/>
    </row>
    <row r="68" spans="4:11" ht="12" customHeight="1">
      <c r="D68" s="154"/>
      <c r="E68" s="154"/>
      <c r="F68" s="154"/>
      <c r="G68" s="154"/>
      <c r="H68" s="154"/>
      <c r="I68" s="154"/>
      <c r="J68" s="154"/>
      <c r="K68" s="154"/>
    </row>
    <row r="69" spans="4:11" ht="12" customHeight="1">
      <c r="D69" s="154"/>
      <c r="E69" s="154"/>
      <c r="F69" s="154"/>
      <c r="G69" s="154"/>
      <c r="H69" s="154"/>
      <c r="I69" s="154"/>
      <c r="J69" s="154"/>
      <c r="K69" s="154"/>
    </row>
    <row r="70" spans="4:11" ht="12" customHeight="1">
      <c r="D70" s="154"/>
      <c r="E70" s="154"/>
      <c r="F70" s="154"/>
      <c r="G70" s="154"/>
      <c r="H70" s="154"/>
      <c r="I70" s="154"/>
      <c r="J70" s="154"/>
      <c r="K70" s="154"/>
    </row>
    <row r="71" spans="4:11" ht="12" customHeight="1">
      <c r="D71" s="154"/>
      <c r="E71" s="154"/>
      <c r="F71" s="154"/>
      <c r="G71" s="154"/>
      <c r="H71" s="154"/>
      <c r="I71" s="154"/>
      <c r="J71" s="154"/>
      <c r="K71" s="154"/>
    </row>
    <row r="72" spans="4:11" ht="12" customHeight="1">
      <c r="D72" s="154"/>
      <c r="E72" s="154"/>
      <c r="F72" s="154"/>
      <c r="G72" s="154"/>
      <c r="H72" s="154"/>
      <c r="I72" s="154"/>
      <c r="J72" s="154"/>
      <c r="K72" s="154"/>
    </row>
    <row r="73" spans="4:11" ht="12" customHeight="1">
      <c r="D73" s="154"/>
      <c r="E73" s="154"/>
      <c r="F73" s="154"/>
      <c r="G73" s="154"/>
      <c r="H73" s="154"/>
      <c r="I73" s="154"/>
      <c r="J73" s="154"/>
      <c r="K73" s="154"/>
    </row>
    <row r="74" spans="4:11" ht="12" customHeight="1">
      <c r="D74" s="154"/>
      <c r="E74" s="154"/>
      <c r="F74" s="154"/>
      <c r="G74" s="154"/>
      <c r="H74" s="154"/>
      <c r="I74" s="154"/>
      <c r="J74" s="154"/>
      <c r="K74" s="154"/>
    </row>
    <row r="75" spans="4:11" ht="12" customHeight="1">
      <c r="D75" s="154"/>
      <c r="E75" s="154"/>
      <c r="F75" s="154"/>
      <c r="G75" s="154"/>
      <c r="H75" s="154"/>
      <c r="I75" s="154"/>
      <c r="J75" s="154"/>
      <c r="K75" s="154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8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720D2A-2042-49A5-9400-0C20E01D992D}">
  <dimension ref="A1:K75"/>
  <sheetViews>
    <sheetView showGridLines="0" workbookViewId="0"/>
  </sheetViews>
  <sheetFormatPr baseColWidth="10" defaultColWidth="10" defaultRowHeight="11.25"/>
  <cols>
    <col min="1" max="1" width="2.25" style="144" customWidth="1"/>
    <col min="2" max="2" width="1.5" style="155" customWidth="1"/>
    <col min="3" max="3" width="32.625" style="144" customWidth="1"/>
    <col min="4" max="4" width="9.375" style="144" customWidth="1"/>
    <col min="5" max="6" width="9.5" style="144" customWidth="1"/>
    <col min="7" max="9" width="9.375" style="144" customWidth="1"/>
    <col min="10" max="11" width="7.25" style="144" customWidth="1"/>
    <col min="12" max="16384" width="10" style="144"/>
  </cols>
  <sheetData>
    <row r="1" spans="1:11" ht="12" customHeight="1">
      <c r="A1" s="141"/>
      <c r="B1" s="142"/>
      <c r="C1" s="142"/>
      <c r="D1" s="142"/>
      <c r="E1" s="142"/>
      <c r="F1" s="142"/>
      <c r="G1" s="142"/>
      <c r="H1" s="142"/>
      <c r="I1" s="142"/>
      <c r="J1" s="143"/>
      <c r="K1" s="143"/>
    </row>
    <row r="2" spans="1:11" ht="12" customHeight="1">
      <c r="A2" s="13" t="s">
        <v>111</v>
      </c>
      <c r="B2" s="142"/>
      <c r="C2" s="142"/>
      <c r="D2" s="142"/>
      <c r="E2" s="142"/>
      <c r="F2" s="142"/>
      <c r="G2" s="142"/>
      <c r="H2" s="142"/>
      <c r="I2" s="142"/>
      <c r="J2" s="143"/>
      <c r="K2" s="143"/>
    </row>
    <row r="3" spans="1:11" ht="12" customHeight="1">
      <c r="A3" s="19"/>
      <c r="B3" s="142"/>
      <c r="C3" s="142"/>
      <c r="D3" s="142"/>
      <c r="E3" s="142"/>
      <c r="F3" s="142"/>
      <c r="G3" s="142"/>
      <c r="H3" s="142"/>
      <c r="I3" s="142"/>
      <c r="J3" s="143"/>
      <c r="K3" s="143"/>
    </row>
    <row r="4" spans="1:11" ht="12" customHeight="1">
      <c r="A4" s="19" t="s">
        <v>301</v>
      </c>
      <c r="B4" s="142"/>
      <c r="C4" s="142"/>
      <c r="D4" s="142"/>
      <c r="E4" s="142"/>
      <c r="F4" s="142"/>
      <c r="G4" s="142"/>
      <c r="H4" s="142"/>
      <c r="I4" s="142"/>
      <c r="J4" s="143"/>
      <c r="K4" s="143"/>
    </row>
    <row r="5" spans="1:11" ht="12" customHeight="1">
      <c r="A5" s="20" t="s">
        <v>69</v>
      </c>
      <c r="B5" s="142"/>
      <c r="C5" s="142"/>
      <c r="D5" s="142"/>
      <c r="E5" s="142"/>
      <c r="F5" s="142"/>
      <c r="G5" s="142"/>
      <c r="H5" s="142"/>
      <c r="I5" s="142"/>
      <c r="J5" s="143"/>
      <c r="K5" s="143"/>
    </row>
    <row r="6" spans="1:11" ht="12" customHeight="1">
      <c r="A6" s="148"/>
      <c r="B6" s="149"/>
      <c r="C6" s="148"/>
      <c r="D6" s="148"/>
      <c r="E6" s="148"/>
      <c r="F6" s="148"/>
      <c r="G6" s="148"/>
      <c r="H6" s="148"/>
      <c r="I6" s="148"/>
      <c r="J6" s="150"/>
      <c r="K6" s="150"/>
    </row>
    <row r="7" spans="1:11" ht="45">
      <c r="A7" s="151"/>
      <c r="B7" s="149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152"/>
      <c r="K7" s="152"/>
    </row>
    <row r="8" spans="1:11" ht="24" customHeight="1">
      <c r="A8" s="4">
        <v>1</v>
      </c>
      <c r="B8" s="7"/>
      <c r="C8" s="14" t="s">
        <v>73</v>
      </c>
      <c r="D8" s="153">
        <v>1533.471</v>
      </c>
      <c r="E8" s="153">
        <v>1103.058</v>
      </c>
      <c r="F8" s="153">
        <v>62.301000000000002</v>
      </c>
      <c r="G8" s="153">
        <v>126.55800000000001</v>
      </c>
      <c r="H8" s="153">
        <v>241.554</v>
      </c>
      <c r="I8" s="153">
        <v>0</v>
      </c>
      <c r="J8" s="154"/>
      <c r="K8" s="154"/>
    </row>
    <row r="9" spans="1:11" ht="12" customHeight="1">
      <c r="A9" s="4">
        <v>2</v>
      </c>
      <c r="B9" s="7" t="s">
        <v>58</v>
      </c>
      <c r="C9" s="15" t="s">
        <v>74</v>
      </c>
      <c r="D9" s="153">
        <v>779.51300000000003</v>
      </c>
      <c r="E9" s="153">
        <v>618.86699999999996</v>
      </c>
      <c r="F9" s="153">
        <v>33.443000000000005</v>
      </c>
      <c r="G9" s="153">
        <v>42.464000000000006</v>
      </c>
      <c r="H9" s="153">
        <v>84.73899999999999</v>
      </c>
      <c r="I9" s="153">
        <v>0</v>
      </c>
      <c r="J9" s="154"/>
      <c r="K9" s="154"/>
    </row>
    <row r="10" spans="1:11" ht="18" customHeight="1">
      <c r="A10" s="4">
        <v>3</v>
      </c>
      <c r="B10" s="7" t="s">
        <v>59</v>
      </c>
      <c r="C10" s="15" t="s">
        <v>77</v>
      </c>
      <c r="D10" s="153">
        <f t="shared" ref="D10:I10" si="0">D8-D9</f>
        <v>753.95799999999997</v>
      </c>
      <c r="E10" s="153">
        <f t="shared" si="0"/>
        <v>484.19100000000003</v>
      </c>
      <c r="F10" s="153">
        <f t="shared" si="0"/>
        <v>28.857999999999997</v>
      </c>
      <c r="G10" s="153">
        <f t="shared" si="0"/>
        <v>84.093999999999994</v>
      </c>
      <c r="H10" s="153">
        <f t="shared" si="0"/>
        <v>156.815</v>
      </c>
      <c r="I10" s="153">
        <f t="shared" si="0"/>
        <v>0</v>
      </c>
      <c r="J10" s="154"/>
      <c r="K10" s="154"/>
    </row>
    <row r="11" spans="1:11" ht="12" customHeight="1">
      <c r="A11" s="4">
        <v>4</v>
      </c>
      <c r="B11" s="7" t="s">
        <v>58</v>
      </c>
      <c r="C11" s="15" t="s">
        <v>78</v>
      </c>
      <c r="D11" s="153">
        <v>151.04700000000003</v>
      </c>
      <c r="E11" s="153">
        <v>84.114999999999995</v>
      </c>
      <c r="F11" s="153">
        <v>2.8460000000000001</v>
      </c>
      <c r="G11" s="153">
        <v>20.2</v>
      </c>
      <c r="H11" s="153">
        <v>43.886000000000017</v>
      </c>
      <c r="I11" s="153">
        <v>0</v>
      </c>
      <c r="J11" s="154"/>
      <c r="K11" s="154"/>
    </row>
    <row r="12" spans="1:11" ht="18" customHeight="1">
      <c r="A12" s="4">
        <v>5</v>
      </c>
      <c r="B12" s="7" t="s">
        <v>59</v>
      </c>
      <c r="C12" s="15" t="s">
        <v>89</v>
      </c>
      <c r="D12" s="153">
        <f>D10-D11</f>
        <v>602.91099999999994</v>
      </c>
      <c r="E12" s="153">
        <f>E10-E11</f>
        <v>400.07600000000002</v>
      </c>
      <c r="F12" s="153">
        <f>F10-F11</f>
        <v>26.011999999999997</v>
      </c>
      <c r="G12" s="153">
        <f>G10-G11</f>
        <v>63.893999999999991</v>
      </c>
      <c r="H12" s="153">
        <f>H10-H11</f>
        <v>112.92899999999997</v>
      </c>
      <c r="I12" s="153">
        <v>-60.735000000000014</v>
      </c>
      <c r="J12" s="154"/>
      <c r="K12" s="154"/>
    </row>
    <row r="13" spans="1:11" ht="12" customHeight="1">
      <c r="A13" s="4">
        <v>6</v>
      </c>
      <c r="B13" s="7" t="s">
        <v>58</v>
      </c>
      <c r="C13" s="15" t="s">
        <v>90</v>
      </c>
      <c r="D13" s="153">
        <v>423.70299999999997</v>
      </c>
      <c r="E13" s="153">
        <v>287.33699999999999</v>
      </c>
      <c r="F13" s="153">
        <v>17.554000000000002</v>
      </c>
      <c r="G13" s="153">
        <v>65.076999999999998</v>
      </c>
      <c r="H13" s="153">
        <v>53.734999999999985</v>
      </c>
      <c r="I13" s="153">
        <v>3.722</v>
      </c>
      <c r="J13" s="154"/>
      <c r="K13" s="154"/>
    </row>
    <row r="14" spans="1:11" ht="12" customHeight="1">
      <c r="A14" s="4">
        <v>7</v>
      </c>
      <c r="B14" s="7" t="s">
        <v>58</v>
      </c>
      <c r="C14" s="15" t="s">
        <v>91</v>
      </c>
      <c r="D14" s="153">
        <v>5.46</v>
      </c>
      <c r="E14" s="153">
        <v>2.6179999999999999</v>
      </c>
      <c r="F14" s="153">
        <v>0.40299999999999997</v>
      </c>
      <c r="G14" s="153">
        <v>8.3000000000000004E-2</v>
      </c>
      <c r="H14" s="153">
        <v>2.3559999999999999</v>
      </c>
      <c r="I14" s="153">
        <v>0</v>
      </c>
      <c r="J14" s="154"/>
      <c r="K14" s="154"/>
    </row>
    <row r="15" spans="1:11" ht="12" customHeight="1">
      <c r="A15" s="4">
        <v>8</v>
      </c>
      <c r="B15" s="7" t="s">
        <v>60</v>
      </c>
      <c r="C15" s="15" t="s">
        <v>92</v>
      </c>
      <c r="D15" s="153">
        <v>11.101000000000001</v>
      </c>
      <c r="E15" s="153">
        <v>10.662000000000001</v>
      </c>
      <c r="F15" s="153">
        <v>0</v>
      </c>
      <c r="G15" s="153">
        <v>4.2000000000000003E-2</v>
      </c>
      <c r="H15" s="153">
        <v>0.39700000000000002</v>
      </c>
      <c r="I15" s="153">
        <v>0</v>
      </c>
      <c r="J15" s="154"/>
      <c r="K15" s="154"/>
    </row>
    <row r="16" spans="1:11" ht="18" customHeight="1">
      <c r="A16" s="4">
        <v>9</v>
      </c>
      <c r="B16" s="7" t="s">
        <v>59</v>
      </c>
      <c r="C16" s="15" t="s">
        <v>112</v>
      </c>
      <c r="D16" s="153">
        <f t="shared" ref="D16:I16" si="1">D12-D13-D14+D15</f>
        <v>184.84899999999996</v>
      </c>
      <c r="E16" s="153">
        <f t="shared" si="1"/>
        <v>120.78300000000004</v>
      </c>
      <c r="F16" s="153">
        <f t="shared" si="1"/>
        <v>8.0549999999999944</v>
      </c>
      <c r="G16" s="153">
        <f t="shared" si="1"/>
        <v>-1.2240000000000069</v>
      </c>
      <c r="H16" s="153">
        <f t="shared" si="1"/>
        <v>57.234999999999985</v>
      </c>
      <c r="I16" s="153">
        <f t="shared" si="1"/>
        <v>-64.457000000000008</v>
      </c>
      <c r="J16" s="154"/>
      <c r="K16" s="154"/>
    </row>
    <row r="17" spans="1:11" ht="12" customHeight="1">
      <c r="A17" s="4">
        <v>10</v>
      </c>
      <c r="B17" s="7" t="s">
        <v>60</v>
      </c>
      <c r="C17" s="15" t="s">
        <v>93</v>
      </c>
      <c r="D17" s="153">
        <v>425.00099999999998</v>
      </c>
      <c r="E17" s="153">
        <v>0</v>
      </c>
      <c r="F17" s="153">
        <v>0</v>
      </c>
      <c r="G17" s="153">
        <v>0</v>
      </c>
      <c r="H17" s="153">
        <v>425.00099999999998</v>
      </c>
      <c r="I17" s="153">
        <v>2.4239999999999999</v>
      </c>
      <c r="J17" s="154"/>
      <c r="K17" s="154"/>
    </row>
    <row r="18" spans="1:11" ht="12" customHeight="1">
      <c r="A18" s="4">
        <v>11</v>
      </c>
      <c r="B18" s="7" t="s">
        <v>58</v>
      </c>
      <c r="C18" s="15" t="s">
        <v>94</v>
      </c>
      <c r="D18" s="153">
        <v>10.767999999999999</v>
      </c>
      <c r="E18" s="153">
        <v>0</v>
      </c>
      <c r="F18" s="153">
        <v>0</v>
      </c>
      <c r="G18" s="153">
        <v>10.767999999999999</v>
      </c>
      <c r="H18" s="153">
        <v>0</v>
      </c>
      <c r="I18" s="153">
        <v>0.35099999999999998</v>
      </c>
      <c r="J18" s="154"/>
      <c r="K18" s="154"/>
    </row>
    <row r="19" spans="1:11" ht="12" customHeight="1">
      <c r="A19" s="4">
        <v>12</v>
      </c>
      <c r="B19" s="7" t="s">
        <v>60</v>
      </c>
      <c r="C19" s="15" t="s">
        <v>95</v>
      </c>
      <c r="D19" s="153">
        <v>95.653999999999996</v>
      </c>
      <c r="E19" s="153">
        <v>0</v>
      </c>
      <c r="F19" s="153">
        <v>0</v>
      </c>
      <c r="G19" s="153">
        <v>95.653999999999996</v>
      </c>
      <c r="H19" s="153">
        <v>0</v>
      </c>
      <c r="I19" s="153">
        <v>1.3059999999999998</v>
      </c>
      <c r="J19" s="154"/>
      <c r="K19" s="154"/>
    </row>
    <row r="20" spans="1:11" ht="12" customHeight="1">
      <c r="A20" s="4">
        <v>13</v>
      </c>
      <c r="B20" s="7" t="s">
        <v>58</v>
      </c>
      <c r="C20" s="15" t="s">
        <v>96</v>
      </c>
      <c r="D20" s="153">
        <v>178.18299999999999</v>
      </c>
      <c r="E20" s="153">
        <v>106.244</v>
      </c>
      <c r="F20" s="153">
        <v>58.567000000000007</v>
      </c>
      <c r="G20" s="153">
        <v>7.4459999999999988</v>
      </c>
      <c r="H20" s="153">
        <v>5.9259999999999993</v>
      </c>
      <c r="I20" s="153">
        <v>56.580000000000005</v>
      </c>
      <c r="J20" s="154"/>
      <c r="K20" s="154"/>
    </row>
    <row r="21" spans="1:11" ht="12" customHeight="1">
      <c r="A21" s="4">
        <v>14</v>
      </c>
      <c r="B21" s="7" t="s">
        <v>60</v>
      </c>
      <c r="C21" s="15" t="s">
        <v>97</v>
      </c>
      <c r="D21" s="153">
        <v>212.64500000000001</v>
      </c>
      <c r="E21" s="153">
        <v>38.06</v>
      </c>
      <c r="F21" s="153">
        <v>56.333999999999989</v>
      </c>
      <c r="G21" s="153">
        <v>5.6719999999999997</v>
      </c>
      <c r="H21" s="153">
        <v>112.57900000000001</v>
      </c>
      <c r="I21" s="153">
        <v>22.118000000000002</v>
      </c>
      <c r="J21" s="154"/>
      <c r="K21" s="154"/>
    </row>
    <row r="22" spans="1:11" ht="18" customHeight="1">
      <c r="A22" s="4">
        <v>15</v>
      </c>
      <c r="B22" s="7" t="s">
        <v>59</v>
      </c>
      <c r="C22" s="15" t="s">
        <v>219</v>
      </c>
      <c r="D22" s="153">
        <f t="shared" ref="D22:I22" si="2">D16+D17-D18+D19-D20+D21</f>
        <v>729.19799999999987</v>
      </c>
      <c r="E22" s="153">
        <f t="shared" si="2"/>
        <v>52.599000000000046</v>
      </c>
      <c r="F22" s="153">
        <f t="shared" si="2"/>
        <v>5.8219999999999743</v>
      </c>
      <c r="G22" s="153">
        <f t="shared" si="2"/>
        <v>81.887999999999991</v>
      </c>
      <c r="H22" s="153">
        <f t="shared" si="2"/>
        <v>588.88900000000001</v>
      </c>
      <c r="I22" s="153">
        <f t="shared" si="2"/>
        <v>-95.54000000000002</v>
      </c>
      <c r="J22" s="154"/>
      <c r="K22" s="154"/>
    </row>
    <row r="23" spans="1:11" ht="12" customHeight="1">
      <c r="A23" s="4">
        <v>16</v>
      </c>
      <c r="B23" s="7" t="s">
        <v>58</v>
      </c>
      <c r="C23" s="15" t="s">
        <v>98</v>
      </c>
      <c r="D23" s="153">
        <v>107.078</v>
      </c>
      <c r="E23" s="153">
        <v>21.973999999999997</v>
      </c>
      <c r="F23" s="153">
        <v>2.4129999999999998</v>
      </c>
      <c r="G23" s="153">
        <v>0</v>
      </c>
      <c r="H23" s="153">
        <v>82.691000000000003</v>
      </c>
      <c r="I23" s="153">
        <v>1.67</v>
      </c>
      <c r="J23" s="154"/>
      <c r="K23" s="154"/>
    </row>
    <row r="24" spans="1:11" ht="12" customHeight="1">
      <c r="A24" s="4">
        <v>17</v>
      </c>
      <c r="B24" s="7" t="s">
        <v>60</v>
      </c>
      <c r="C24" s="15" t="s">
        <v>99</v>
      </c>
      <c r="D24" s="153">
        <v>108.608</v>
      </c>
      <c r="E24" s="153">
        <v>0</v>
      </c>
      <c r="F24" s="153">
        <v>0</v>
      </c>
      <c r="G24" s="153">
        <v>108.608</v>
      </c>
      <c r="H24" s="153">
        <v>0</v>
      </c>
      <c r="I24" s="153">
        <v>0.14000000000000001</v>
      </c>
      <c r="J24" s="154"/>
      <c r="K24" s="154"/>
    </row>
    <row r="25" spans="1:11" ht="12" customHeight="1">
      <c r="A25" s="4">
        <v>18</v>
      </c>
      <c r="B25" s="7" t="s">
        <v>58</v>
      </c>
      <c r="C25" s="15" t="s">
        <v>220</v>
      </c>
      <c r="D25" s="153">
        <v>169.22800000000004</v>
      </c>
      <c r="E25" s="153">
        <v>0</v>
      </c>
      <c r="F25" s="153">
        <v>0</v>
      </c>
      <c r="G25" s="153">
        <v>0</v>
      </c>
      <c r="H25" s="153">
        <v>169.22800000000004</v>
      </c>
      <c r="I25" s="153">
        <v>0.61699999999999999</v>
      </c>
      <c r="J25" s="154"/>
      <c r="K25" s="154"/>
    </row>
    <row r="26" spans="1:11" ht="12" customHeight="1">
      <c r="A26" s="4">
        <v>19</v>
      </c>
      <c r="B26" s="7" t="s">
        <v>60</v>
      </c>
      <c r="C26" s="15" t="s">
        <v>221</v>
      </c>
      <c r="D26" s="153">
        <v>168.93899999999999</v>
      </c>
      <c r="E26" s="153">
        <v>5.851</v>
      </c>
      <c r="F26" s="153">
        <v>27.539000000000001</v>
      </c>
      <c r="G26" s="153">
        <v>135.34399999999999</v>
      </c>
      <c r="H26" s="153">
        <v>0.20499999999999999</v>
      </c>
      <c r="I26" s="153">
        <v>0.90600000000000003</v>
      </c>
      <c r="J26" s="154"/>
      <c r="K26" s="154"/>
    </row>
    <row r="27" spans="1:11" ht="12" customHeight="1">
      <c r="A27" s="4">
        <v>20</v>
      </c>
      <c r="B27" s="7" t="s">
        <v>58</v>
      </c>
      <c r="C27" s="15" t="s">
        <v>100</v>
      </c>
      <c r="D27" s="153">
        <v>149.87300000000002</v>
      </c>
      <c r="E27" s="153">
        <v>4.2969999999999997</v>
      </c>
      <c r="F27" s="153">
        <v>13.573</v>
      </c>
      <c r="G27" s="153">
        <v>131.798</v>
      </c>
      <c r="H27" s="153">
        <v>0.20499999999999999</v>
      </c>
      <c r="I27" s="153">
        <v>0.76600000000000001</v>
      </c>
      <c r="J27" s="154"/>
      <c r="K27" s="154"/>
    </row>
    <row r="28" spans="1:11" ht="12" customHeight="1">
      <c r="A28" s="4">
        <v>21</v>
      </c>
      <c r="B28" s="7" t="s">
        <v>60</v>
      </c>
      <c r="C28" s="15" t="s">
        <v>114</v>
      </c>
      <c r="D28" s="153">
        <v>148.44800000000001</v>
      </c>
      <c r="E28" s="153">
        <v>0</v>
      </c>
      <c r="F28" s="153">
        <v>0</v>
      </c>
      <c r="G28" s="153">
        <v>0</v>
      </c>
      <c r="H28" s="153">
        <v>148.44800000000001</v>
      </c>
      <c r="I28" s="153">
        <v>2.1910000000000003</v>
      </c>
      <c r="J28" s="154"/>
      <c r="K28" s="154"/>
    </row>
    <row r="29" spans="1:11" ht="12" customHeight="1">
      <c r="A29" s="4">
        <v>22</v>
      </c>
      <c r="B29" s="7" t="s">
        <v>58</v>
      </c>
      <c r="C29" s="15" t="s">
        <v>101</v>
      </c>
      <c r="D29" s="153">
        <v>83.351000000000013</v>
      </c>
      <c r="E29" s="153">
        <v>9.3640000000000008</v>
      </c>
      <c r="F29" s="153">
        <v>37.69700000000001</v>
      </c>
      <c r="G29" s="153">
        <v>16.445999999999998</v>
      </c>
      <c r="H29" s="153">
        <v>19.843999999999998</v>
      </c>
      <c r="I29" s="153">
        <v>15.805</v>
      </c>
      <c r="J29" s="154"/>
      <c r="K29" s="154"/>
    </row>
    <row r="30" spans="1:11" ht="12" customHeight="1">
      <c r="A30" s="4">
        <v>23</v>
      </c>
      <c r="B30" s="7" t="s">
        <v>60</v>
      </c>
      <c r="C30" s="15" t="s">
        <v>102</v>
      </c>
      <c r="D30" s="153">
        <v>71.343999999999994</v>
      </c>
      <c r="E30" s="153">
        <v>4.391</v>
      </c>
      <c r="F30" s="153">
        <v>37.333000000000006</v>
      </c>
      <c r="G30" s="153">
        <v>5.7000000000000028</v>
      </c>
      <c r="H30" s="153">
        <v>23.919999999999998</v>
      </c>
      <c r="I30" s="153">
        <v>27.811999999999998</v>
      </c>
      <c r="J30" s="154"/>
      <c r="K30" s="154"/>
    </row>
    <row r="31" spans="1:11" ht="18" customHeight="1">
      <c r="A31" s="4">
        <v>24</v>
      </c>
      <c r="B31" s="7" t="s">
        <v>59</v>
      </c>
      <c r="C31" s="15" t="s">
        <v>79</v>
      </c>
      <c r="D31" s="153">
        <f t="shared" ref="D31:I31" si="3">D22-D23+D24-D25+D26-D27+D28-D29+D30</f>
        <v>717.00699999999961</v>
      </c>
      <c r="E31" s="153">
        <f t="shared" si="3"/>
        <v>27.206000000000053</v>
      </c>
      <c r="F31" s="153">
        <f t="shared" si="3"/>
        <v>17.010999999999971</v>
      </c>
      <c r="G31" s="153">
        <f t="shared" si="3"/>
        <v>183.29599999999999</v>
      </c>
      <c r="H31" s="153">
        <f t="shared" si="3"/>
        <v>489.49399999999991</v>
      </c>
      <c r="I31" s="153">
        <f t="shared" si="3"/>
        <v>-83.349000000000032</v>
      </c>
      <c r="J31" s="154"/>
      <c r="K31" s="154"/>
    </row>
    <row r="32" spans="1:11" ht="12" customHeight="1">
      <c r="A32" s="4">
        <v>25</v>
      </c>
      <c r="B32" s="7" t="s">
        <v>58</v>
      </c>
      <c r="C32" s="15" t="s">
        <v>75</v>
      </c>
      <c r="D32" s="153">
        <v>596.67599999999993</v>
      </c>
      <c r="E32" s="153">
        <v>0</v>
      </c>
      <c r="F32" s="153">
        <v>0</v>
      </c>
      <c r="G32" s="153">
        <v>165.10500000000002</v>
      </c>
      <c r="H32" s="153">
        <v>431.57099999999997</v>
      </c>
      <c r="I32" s="153">
        <v>0</v>
      </c>
      <c r="J32" s="154"/>
      <c r="K32" s="154"/>
    </row>
    <row r="33" spans="1:11" ht="20.100000000000001" customHeight="1">
      <c r="A33" s="8">
        <v>26</v>
      </c>
      <c r="B33" s="9" t="s">
        <v>60</v>
      </c>
      <c r="C33" s="16" t="s">
        <v>80</v>
      </c>
      <c r="D33" s="153">
        <v>0</v>
      </c>
      <c r="E33" s="153">
        <v>-1.7529999999999997</v>
      </c>
      <c r="F33" s="153">
        <v>-11.533000000000001</v>
      </c>
      <c r="G33" s="153">
        <v>0</v>
      </c>
      <c r="H33" s="153">
        <v>13.286000000000001</v>
      </c>
      <c r="I33" s="153">
        <v>0</v>
      </c>
      <c r="J33" s="154"/>
      <c r="K33" s="154"/>
    </row>
    <row r="34" spans="1:11" ht="18" customHeight="1">
      <c r="A34" s="4">
        <v>27</v>
      </c>
      <c r="B34" s="7" t="s">
        <v>59</v>
      </c>
      <c r="C34" s="15" t="s">
        <v>81</v>
      </c>
      <c r="D34" s="153">
        <f t="shared" ref="D34:I34" si="4">D31-D32+D33</f>
        <v>120.33099999999968</v>
      </c>
      <c r="E34" s="153">
        <f t="shared" si="4"/>
        <v>25.453000000000053</v>
      </c>
      <c r="F34" s="153">
        <f t="shared" si="4"/>
        <v>5.4779999999999696</v>
      </c>
      <c r="G34" s="153">
        <f t="shared" si="4"/>
        <v>18.190999999999974</v>
      </c>
      <c r="H34" s="153">
        <f t="shared" si="4"/>
        <v>71.208999999999946</v>
      </c>
      <c r="I34" s="153">
        <f t="shared" si="4"/>
        <v>-83.349000000000032</v>
      </c>
      <c r="J34" s="154"/>
      <c r="K34" s="154"/>
    </row>
    <row r="35" spans="1:11" ht="12" customHeight="1">
      <c r="A35" s="4">
        <v>28</v>
      </c>
      <c r="B35" s="7" t="s">
        <v>58</v>
      </c>
      <c r="C35" s="15" t="s">
        <v>103</v>
      </c>
      <c r="D35" s="153">
        <v>11.194000000000003</v>
      </c>
      <c r="E35" s="153">
        <v>0.20599999999999999</v>
      </c>
      <c r="F35" s="153">
        <v>2.5870000000000002</v>
      </c>
      <c r="G35" s="153">
        <v>5.9080000000000013</v>
      </c>
      <c r="H35" s="153">
        <v>2.4930000000000003</v>
      </c>
      <c r="I35" s="153">
        <v>0.70500000000000007</v>
      </c>
      <c r="J35" s="154"/>
      <c r="K35" s="154"/>
    </row>
    <row r="36" spans="1:11" ht="12" customHeight="1">
      <c r="A36" s="4">
        <v>29</v>
      </c>
      <c r="B36" s="7" t="s">
        <v>60</v>
      </c>
      <c r="C36" s="15" t="s">
        <v>104</v>
      </c>
      <c r="D36" s="153">
        <v>8.3019999999999996</v>
      </c>
      <c r="E36" s="153">
        <v>1.639</v>
      </c>
      <c r="F36" s="153">
        <v>0.77099999999999991</v>
      </c>
      <c r="G36" s="153">
        <v>2.7089999999999996</v>
      </c>
      <c r="H36" s="153">
        <v>3.1830000000000003</v>
      </c>
      <c r="I36" s="153">
        <v>3.597</v>
      </c>
      <c r="J36" s="154"/>
      <c r="K36" s="154"/>
    </row>
    <row r="37" spans="1:11" ht="12" customHeight="1">
      <c r="A37" s="4">
        <v>30</v>
      </c>
      <c r="B37" s="7" t="s">
        <v>58</v>
      </c>
      <c r="C37" s="15" t="s">
        <v>76</v>
      </c>
      <c r="D37" s="153">
        <v>188.02900000000002</v>
      </c>
      <c r="E37" s="153">
        <v>117.373</v>
      </c>
      <c r="F37" s="153">
        <v>2.9049999999999998</v>
      </c>
      <c r="G37" s="153">
        <v>16.577000000000002</v>
      </c>
      <c r="H37" s="153">
        <v>51.174000000000014</v>
      </c>
      <c r="I37" s="153">
        <v>0</v>
      </c>
      <c r="J37" s="154"/>
      <c r="K37" s="154"/>
    </row>
    <row r="38" spans="1:11" ht="12" customHeight="1">
      <c r="A38" s="4">
        <v>31</v>
      </c>
      <c r="B38" s="7" t="s">
        <v>60</v>
      </c>
      <c r="C38" s="15" t="s">
        <v>78</v>
      </c>
      <c r="D38" s="153">
        <v>151.04700000000003</v>
      </c>
      <c r="E38" s="153">
        <v>84.114999999999995</v>
      </c>
      <c r="F38" s="153">
        <v>2.8460000000000001</v>
      </c>
      <c r="G38" s="153">
        <v>20.2</v>
      </c>
      <c r="H38" s="153">
        <v>43.886000000000017</v>
      </c>
      <c r="I38" s="153">
        <v>0</v>
      </c>
      <c r="J38" s="154"/>
      <c r="K38" s="154"/>
    </row>
    <row r="39" spans="1:11" ht="12" customHeight="1">
      <c r="A39" s="4">
        <v>32</v>
      </c>
      <c r="B39" s="7" t="s">
        <v>58</v>
      </c>
      <c r="C39" s="15" t="s">
        <v>82</v>
      </c>
      <c r="D39" s="153">
        <v>-2.358000000000001</v>
      </c>
      <c r="E39" s="153">
        <v>-0.27100000000000046</v>
      </c>
      <c r="F39" s="153">
        <v>-1.9710000000000003</v>
      </c>
      <c r="G39" s="153">
        <v>-0.32700000000000001</v>
      </c>
      <c r="H39" s="153">
        <v>0.21099999999999999</v>
      </c>
      <c r="I39" s="153">
        <v>2.3580000000000001</v>
      </c>
      <c r="J39" s="154"/>
      <c r="K39" s="154"/>
    </row>
    <row r="40" spans="1:11" ht="18" customHeight="1">
      <c r="A40" s="4">
        <v>33</v>
      </c>
      <c r="B40" s="7" t="s">
        <v>59</v>
      </c>
      <c r="C40" s="15" t="s">
        <v>83</v>
      </c>
      <c r="D40" s="153">
        <f t="shared" ref="D40:I40" si="5">D34-D35+D36-D37+D38-D39</f>
        <v>82.814999999999685</v>
      </c>
      <c r="E40" s="153">
        <f t="shared" si="5"/>
        <v>-6.1009999999999565</v>
      </c>
      <c r="F40" s="153">
        <f t="shared" si="5"/>
        <v>5.5739999999999696</v>
      </c>
      <c r="G40" s="153">
        <f t="shared" si="5"/>
        <v>18.941999999999972</v>
      </c>
      <c r="H40" s="153">
        <f t="shared" si="5"/>
        <v>64.399999999999963</v>
      </c>
      <c r="I40" s="153">
        <f t="shared" si="5"/>
        <v>-82.81500000000004</v>
      </c>
      <c r="J40" s="154"/>
      <c r="K40" s="154"/>
    </row>
    <row r="41" spans="1:11" ht="20.100000000000001" customHeight="1">
      <c r="A41" s="4"/>
      <c r="B41" s="7"/>
      <c r="C41" s="17" t="s">
        <v>105</v>
      </c>
      <c r="D41" s="153"/>
      <c r="E41" s="153"/>
      <c r="F41" s="153"/>
      <c r="G41" s="153"/>
      <c r="H41" s="153"/>
      <c r="I41" s="153"/>
      <c r="J41" s="154"/>
      <c r="K41" s="154"/>
    </row>
    <row r="42" spans="1:11" ht="18" customHeight="1">
      <c r="A42" s="4">
        <v>34</v>
      </c>
      <c r="B42" s="7"/>
      <c r="C42" s="15" t="s">
        <v>79</v>
      </c>
      <c r="D42" s="153">
        <v>717.00699999999983</v>
      </c>
      <c r="E42" s="153">
        <v>27.206000000000007</v>
      </c>
      <c r="F42" s="153">
        <v>17.010999999999996</v>
      </c>
      <c r="G42" s="153">
        <v>183.29599999999999</v>
      </c>
      <c r="H42" s="153">
        <v>489.4939999999998</v>
      </c>
      <c r="I42" s="153">
        <v>-83.349000000000018</v>
      </c>
      <c r="J42" s="154"/>
      <c r="K42" s="154"/>
    </row>
    <row r="43" spans="1:11" ht="12" customHeight="1">
      <c r="A43" s="4">
        <v>35</v>
      </c>
      <c r="B43" s="7" t="s">
        <v>58</v>
      </c>
      <c r="C43" s="18" t="s">
        <v>106</v>
      </c>
      <c r="D43" s="153">
        <v>104.574</v>
      </c>
      <c r="E43" s="153">
        <v>0</v>
      </c>
      <c r="F43" s="153">
        <v>0</v>
      </c>
      <c r="G43" s="153">
        <v>104.574</v>
      </c>
      <c r="H43" s="153">
        <v>0</v>
      </c>
      <c r="I43" s="153">
        <v>0</v>
      </c>
      <c r="J43" s="154"/>
      <c r="K43" s="154"/>
    </row>
    <row r="44" spans="1:11" ht="12" customHeight="1">
      <c r="A44" s="4">
        <v>36</v>
      </c>
      <c r="B44" s="7" t="s">
        <v>60</v>
      </c>
      <c r="C44" s="18" t="s">
        <v>107</v>
      </c>
      <c r="D44" s="153">
        <v>104.574</v>
      </c>
      <c r="E44" s="153">
        <v>0</v>
      </c>
      <c r="F44" s="153">
        <v>0</v>
      </c>
      <c r="G44" s="153">
        <v>0</v>
      </c>
      <c r="H44" s="153">
        <v>104.574</v>
      </c>
      <c r="I44" s="153">
        <v>0</v>
      </c>
      <c r="J44" s="154"/>
      <c r="K44" s="154"/>
    </row>
    <row r="45" spans="1:11" ht="18" customHeight="1">
      <c r="A45" s="4">
        <v>37</v>
      </c>
      <c r="B45" s="7" t="s">
        <v>59</v>
      </c>
      <c r="C45" s="15" t="s">
        <v>113</v>
      </c>
      <c r="D45" s="153">
        <f t="shared" ref="D45:I45" si="6">D42-D43+D44</f>
        <v>717.00699999999983</v>
      </c>
      <c r="E45" s="153">
        <f t="shared" si="6"/>
        <v>27.206000000000007</v>
      </c>
      <c r="F45" s="153">
        <f t="shared" si="6"/>
        <v>17.010999999999996</v>
      </c>
      <c r="G45" s="153">
        <f t="shared" si="6"/>
        <v>78.721999999999994</v>
      </c>
      <c r="H45" s="153">
        <f t="shared" si="6"/>
        <v>594.06799999999976</v>
      </c>
      <c r="I45" s="153">
        <f t="shared" si="6"/>
        <v>-83.349000000000018</v>
      </c>
      <c r="J45" s="154"/>
      <c r="K45" s="154"/>
    </row>
    <row r="46" spans="1:11" ht="12" customHeight="1">
      <c r="A46" s="4">
        <v>38</v>
      </c>
      <c r="B46" s="7" t="s">
        <v>58</v>
      </c>
      <c r="C46" s="15" t="s">
        <v>108</v>
      </c>
      <c r="D46" s="153">
        <v>596.67599999999993</v>
      </c>
      <c r="E46" s="153">
        <v>0</v>
      </c>
      <c r="F46" s="153">
        <v>0</v>
      </c>
      <c r="G46" s="153">
        <v>60.530999999999992</v>
      </c>
      <c r="H46" s="153">
        <v>536.14499999999998</v>
      </c>
      <c r="I46" s="153">
        <v>0</v>
      </c>
      <c r="J46" s="154"/>
      <c r="K46" s="154"/>
    </row>
    <row r="47" spans="1:11" ht="20.100000000000001" customHeight="1">
      <c r="A47" s="8">
        <v>39</v>
      </c>
      <c r="B47" s="9" t="s">
        <v>60</v>
      </c>
      <c r="C47" s="16" t="s">
        <v>80</v>
      </c>
      <c r="D47" s="153">
        <v>0</v>
      </c>
      <c r="E47" s="153">
        <v>-1.7529999999999997</v>
      </c>
      <c r="F47" s="153">
        <v>-11.533000000000001</v>
      </c>
      <c r="G47" s="153">
        <v>0</v>
      </c>
      <c r="H47" s="153">
        <v>13.286000000000001</v>
      </c>
      <c r="I47" s="153">
        <v>0</v>
      </c>
      <c r="J47" s="154"/>
      <c r="K47" s="154"/>
    </row>
    <row r="48" spans="1:11" ht="18" customHeight="1">
      <c r="A48" s="4">
        <v>40</v>
      </c>
      <c r="B48" s="7" t="s">
        <v>59</v>
      </c>
      <c r="C48" s="15" t="s">
        <v>81</v>
      </c>
      <c r="D48" s="153">
        <f t="shared" ref="D48:I48" si="7">D45-D46+D47</f>
        <v>120.3309999999999</v>
      </c>
      <c r="E48" s="153">
        <f t="shared" si="7"/>
        <v>25.453000000000007</v>
      </c>
      <c r="F48" s="153">
        <f t="shared" si="7"/>
        <v>5.4779999999999944</v>
      </c>
      <c r="G48" s="153">
        <f t="shared" si="7"/>
        <v>18.191000000000003</v>
      </c>
      <c r="H48" s="153">
        <f t="shared" si="7"/>
        <v>71.208999999999776</v>
      </c>
      <c r="I48" s="153">
        <f t="shared" si="7"/>
        <v>-83.349000000000018</v>
      </c>
      <c r="J48" s="154"/>
      <c r="K48" s="154"/>
    </row>
    <row r="49" spans="1:11" ht="12" customHeight="1">
      <c r="D49" s="154"/>
      <c r="E49" s="154"/>
      <c r="F49" s="154"/>
      <c r="G49" s="154"/>
      <c r="H49" s="154"/>
      <c r="I49" s="154"/>
      <c r="J49" s="154"/>
      <c r="K49" s="154"/>
    </row>
    <row r="50" spans="1:11" ht="12" customHeight="1">
      <c r="A50" s="148"/>
      <c r="B50" s="149"/>
      <c r="D50" s="154"/>
      <c r="E50" s="154"/>
      <c r="F50" s="154"/>
      <c r="G50" s="154"/>
      <c r="H50" s="154"/>
      <c r="I50" s="154"/>
      <c r="J50" s="154"/>
      <c r="K50" s="154"/>
    </row>
    <row r="51" spans="1:11" ht="12" customHeight="1">
      <c r="A51" s="4" t="s">
        <v>109</v>
      </c>
      <c r="D51" s="154"/>
      <c r="E51" s="154"/>
      <c r="F51" s="154"/>
      <c r="G51" s="154"/>
      <c r="H51" s="154"/>
      <c r="I51" s="154"/>
      <c r="J51" s="154"/>
      <c r="K51" s="154"/>
    </row>
    <row r="52" spans="1:11" ht="11.1" customHeight="1">
      <c r="A52" s="4" t="s">
        <v>110</v>
      </c>
      <c r="D52" s="154"/>
      <c r="E52" s="154"/>
      <c r="F52" s="154"/>
      <c r="G52" s="154"/>
      <c r="H52" s="154"/>
      <c r="I52" s="154"/>
      <c r="J52" s="154"/>
      <c r="K52" s="154"/>
    </row>
    <row r="53" spans="1:11" ht="11.1" customHeight="1">
      <c r="A53" s="4" t="s">
        <v>222</v>
      </c>
      <c r="D53" s="154"/>
      <c r="E53" s="154"/>
      <c r="F53" s="154"/>
      <c r="G53" s="154"/>
      <c r="H53" s="154"/>
      <c r="I53" s="154"/>
      <c r="J53" s="154"/>
      <c r="K53" s="154"/>
    </row>
    <row r="54" spans="1:11" ht="11.1" customHeight="1">
      <c r="D54" s="154"/>
      <c r="E54" s="154"/>
      <c r="F54" s="154"/>
      <c r="G54" s="154"/>
      <c r="H54" s="154"/>
      <c r="I54" s="154"/>
      <c r="J54" s="154"/>
      <c r="K54" s="154"/>
    </row>
    <row r="55" spans="1:11" ht="12" customHeight="1">
      <c r="D55" s="154"/>
      <c r="E55" s="154"/>
      <c r="F55" s="154"/>
      <c r="G55" s="154"/>
      <c r="H55" s="154"/>
      <c r="I55" s="154"/>
      <c r="J55" s="154"/>
      <c r="K55" s="154"/>
    </row>
    <row r="56" spans="1:11" ht="12" customHeight="1">
      <c r="D56" s="154"/>
      <c r="E56" s="154"/>
      <c r="F56" s="154"/>
      <c r="G56" s="154"/>
      <c r="H56" s="154"/>
      <c r="I56" s="154"/>
      <c r="J56" s="154"/>
      <c r="K56" s="154"/>
    </row>
    <row r="57" spans="1:11" ht="12" customHeight="1">
      <c r="D57" s="154"/>
      <c r="E57" s="154"/>
      <c r="F57" s="154"/>
      <c r="G57" s="154"/>
      <c r="H57" s="154"/>
      <c r="I57" s="154"/>
      <c r="J57" s="154"/>
      <c r="K57" s="154"/>
    </row>
    <row r="58" spans="1:11" ht="12" customHeight="1">
      <c r="D58" s="154"/>
      <c r="E58" s="154"/>
      <c r="F58" s="154"/>
      <c r="G58" s="154"/>
      <c r="H58" s="154"/>
      <c r="I58" s="154"/>
      <c r="J58" s="154"/>
      <c r="K58" s="154"/>
    </row>
    <row r="59" spans="1:11" ht="12" customHeight="1">
      <c r="D59" s="154"/>
      <c r="E59" s="154"/>
      <c r="F59" s="154"/>
      <c r="G59" s="154"/>
      <c r="H59" s="154"/>
      <c r="I59" s="154"/>
      <c r="J59" s="154"/>
      <c r="K59" s="154"/>
    </row>
    <row r="60" spans="1:11" ht="12" customHeight="1">
      <c r="D60" s="154"/>
      <c r="E60" s="154"/>
      <c r="F60" s="154"/>
      <c r="G60" s="154"/>
      <c r="H60" s="154"/>
      <c r="I60" s="154"/>
      <c r="J60" s="154"/>
      <c r="K60" s="154"/>
    </row>
    <row r="61" spans="1:11" ht="12" customHeight="1">
      <c r="D61" s="154"/>
      <c r="E61" s="154"/>
      <c r="F61" s="154"/>
      <c r="G61" s="154"/>
      <c r="H61" s="154"/>
      <c r="I61" s="154"/>
      <c r="J61" s="154"/>
      <c r="K61" s="154"/>
    </row>
    <row r="62" spans="1:11" ht="12" customHeight="1">
      <c r="D62" s="154"/>
      <c r="E62" s="154"/>
      <c r="F62" s="154"/>
      <c r="G62" s="154"/>
      <c r="H62" s="154"/>
      <c r="I62" s="154"/>
      <c r="J62" s="154"/>
      <c r="K62" s="154"/>
    </row>
    <row r="63" spans="1:11" ht="12" customHeight="1">
      <c r="D63" s="154"/>
      <c r="E63" s="154"/>
      <c r="F63" s="154"/>
      <c r="G63" s="154"/>
      <c r="H63" s="154"/>
      <c r="I63" s="154"/>
      <c r="J63" s="154"/>
      <c r="K63" s="154"/>
    </row>
    <row r="64" spans="1:11" ht="12" customHeight="1">
      <c r="D64" s="154"/>
      <c r="E64" s="154"/>
      <c r="F64" s="154"/>
      <c r="G64" s="154"/>
      <c r="H64" s="154"/>
      <c r="I64" s="154"/>
      <c r="J64" s="154"/>
      <c r="K64" s="154"/>
    </row>
    <row r="65" spans="4:11" ht="12" customHeight="1">
      <c r="D65" s="154"/>
      <c r="E65" s="154"/>
      <c r="F65" s="154"/>
      <c r="G65" s="154"/>
      <c r="H65" s="154"/>
      <c r="I65" s="154"/>
      <c r="J65" s="154"/>
      <c r="K65" s="154"/>
    </row>
    <row r="66" spans="4:11" ht="12" customHeight="1">
      <c r="D66" s="154"/>
      <c r="E66" s="154"/>
      <c r="F66" s="154"/>
      <c r="G66" s="154"/>
      <c r="H66" s="154"/>
      <c r="I66" s="154"/>
      <c r="J66" s="154"/>
      <c r="K66" s="154"/>
    </row>
    <row r="67" spans="4:11" ht="12" customHeight="1">
      <c r="D67" s="154"/>
      <c r="E67" s="154"/>
      <c r="F67" s="154"/>
      <c r="G67" s="154"/>
      <c r="H67" s="154"/>
      <c r="I67" s="154"/>
      <c r="J67" s="154"/>
      <c r="K67" s="154"/>
    </row>
    <row r="68" spans="4:11" ht="12" customHeight="1">
      <c r="D68" s="154"/>
      <c r="E68" s="154"/>
      <c r="F68" s="154"/>
      <c r="G68" s="154"/>
      <c r="H68" s="154"/>
      <c r="I68" s="154"/>
      <c r="J68" s="154"/>
      <c r="K68" s="154"/>
    </row>
    <row r="69" spans="4:11" ht="12" customHeight="1">
      <c r="D69" s="154"/>
      <c r="E69" s="154"/>
      <c r="F69" s="154"/>
      <c r="G69" s="154"/>
      <c r="H69" s="154"/>
      <c r="I69" s="154"/>
      <c r="J69" s="154"/>
      <c r="K69" s="154"/>
    </row>
    <row r="70" spans="4:11" ht="12" customHeight="1">
      <c r="D70" s="154"/>
      <c r="E70" s="154"/>
      <c r="F70" s="154"/>
      <c r="G70" s="154"/>
      <c r="H70" s="154"/>
      <c r="I70" s="154"/>
      <c r="J70" s="154"/>
      <c r="K70" s="154"/>
    </row>
    <row r="71" spans="4:11" ht="12" customHeight="1">
      <c r="D71" s="154"/>
      <c r="E71" s="154"/>
      <c r="F71" s="154"/>
      <c r="G71" s="154"/>
      <c r="H71" s="154"/>
      <c r="I71" s="154"/>
      <c r="J71" s="154"/>
      <c r="K71" s="154"/>
    </row>
    <row r="72" spans="4:11" ht="12" customHeight="1">
      <c r="D72" s="154"/>
      <c r="E72" s="154"/>
      <c r="F72" s="154"/>
      <c r="G72" s="154"/>
      <c r="H72" s="154"/>
      <c r="I72" s="154"/>
      <c r="J72" s="154"/>
      <c r="K72" s="154"/>
    </row>
    <row r="73" spans="4:11" ht="12" customHeight="1">
      <c r="D73" s="154"/>
      <c r="E73" s="154"/>
      <c r="F73" s="154"/>
      <c r="G73" s="154"/>
      <c r="H73" s="154"/>
      <c r="I73" s="154"/>
      <c r="J73" s="154"/>
      <c r="K73" s="154"/>
    </row>
    <row r="74" spans="4:11" ht="12" customHeight="1">
      <c r="D74" s="154"/>
      <c r="E74" s="154"/>
      <c r="F74" s="154"/>
      <c r="G74" s="154"/>
      <c r="H74" s="154"/>
      <c r="I74" s="154"/>
      <c r="J74" s="154"/>
      <c r="K74" s="154"/>
    </row>
    <row r="75" spans="4:11" ht="12" customHeight="1">
      <c r="D75" s="154"/>
      <c r="E75" s="154"/>
      <c r="F75" s="154"/>
      <c r="G75" s="154"/>
      <c r="H75" s="154"/>
      <c r="I75" s="154"/>
      <c r="J75" s="154"/>
      <c r="K75" s="154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8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C8D19D-C819-47AE-BF09-CA58E948A43B}">
  <dimension ref="A1:K75"/>
  <sheetViews>
    <sheetView showGridLines="0" workbookViewId="0"/>
  </sheetViews>
  <sheetFormatPr baseColWidth="10" defaultColWidth="10" defaultRowHeight="11.25"/>
  <cols>
    <col min="1" max="1" width="2.25" style="144" customWidth="1"/>
    <col min="2" max="2" width="1.5" style="155" customWidth="1"/>
    <col min="3" max="3" width="32.625" style="144" customWidth="1"/>
    <col min="4" max="4" width="9.375" style="144" customWidth="1"/>
    <col min="5" max="6" width="9.5" style="144" customWidth="1"/>
    <col min="7" max="9" width="9.375" style="144" customWidth="1"/>
    <col min="10" max="11" width="7.25" style="144" customWidth="1"/>
    <col min="12" max="16384" width="10" style="144"/>
  </cols>
  <sheetData>
    <row r="1" spans="1:11" ht="12" customHeight="1">
      <c r="A1" s="141"/>
      <c r="B1" s="142"/>
      <c r="C1" s="142"/>
      <c r="D1" s="142"/>
      <c r="E1" s="142"/>
      <c r="F1" s="142"/>
      <c r="G1" s="142"/>
      <c r="H1" s="142"/>
      <c r="I1" s="142"/>
      <c r="J1" s="143"/>
      <c r="K1" s="143"/>
    </row>
    <row r="2" spans="1:11" ht="12" customHeight="1">
      <c r="A2" s="13" t="s">
        <v>111</v>
      </c>
      <c r="B2" s="142"/>
      <c r="C2" s="142"/>
      <c r="D2" s="142"/>
      <c r="E2" s="142"/>
      <c r="F2" s="142"/>
      <c r="G2" s="142"/>
      <c r="H2" s="142"/>
      <c r="I2" s="142"/>
      <c r="J2" s="143"/>
      <c r="K2" s="143"/>
    </row>
    <row r="3" spans="1:11" ht="12" customHeight="1">
      <c r="A3" s="19"/>
      <c r="B3" s="142"/>
      <c r="C3" s="142"/>
      <c r="D3" s="142"/>
      <c r="E3" s="142"/>
      <c r="F3" s="142"/>
      <c r="G3" s="142"/>
      <c r="H3" s="142"/>
      <c r="I3" s="142"/>
      <c r="J3" s="143"/>
      <c r="K3" s="143"/>
    </row>
    <row r="4" spans="1:11" ht="12" customHeight="1">
      <c r="A4" s="19" t="s">
        <v>302</v>
      </c>
      <c r="B4" s="142"/>
      <c r="C4" s="142"/>
      <c r="D4" s="142"/>
      <c r="E4" s="142"/>
      <c r="F4" s="142"/>
      <c r="G4" s="142"/>
      <c r="H4" s="142"/>
      <c r="I4" s="142"/>
      <c r="J4" s="143"/>
      <c r="K4" s="143"/>
    </row>
    <row r="5" spans="1:11" ht="12" customHeight="1">
      <c r="A5" s="20" t="s">
        <v>69</v>
      </c>
      <c r="B5" s="142"/>
      <c r="C5" s="142"/>
      <c r="D5" s="142"/>
      <c r="E5" s="142"/>
      <c r="F5" s="142"/>
      <c r="G5" s="142"/>
      <c r="H5" s="142"/>
      <c r="I5" s="142"/>
      <c r="J5" s="143"/>
      <c r="K5" s="143"/>
    </row>
    <row r="6" spans="1:11" ht="12" customHeight="1">
      <c r="A6" s="148"/>
      <c r="B6" s="149"/>
      <c r="C6" s="148"/>
      <c r="D6" s="148"/>
      <c r="E6" s="148"/>
      <c r="F6" s="148"/>
      <c r="G6" s="148"/>
      <c r="H6" s="148"/>
      <c r="I6" s="148"/>
      <c r="J6" s="150"/>
      <c r="K6" s="150"/>
    </row>
    <row r="7" spans="1:11" ht="45">
      <c r="A7" s="151"/>
      <c r="B7" s="149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152"/>
      <c r="K7" s="152"/>
    </row>
    <row r="8" spans="1:11" ht="24" customHeight="1">
      <c r="A8" s="4">
        <v>1</v>
      </c>
      <c r="B8" s="7"/>
      <c r="C8" s="14" t="s">
        <v>73</v>
      </c>
      <c r="D8" s="153">
        <v>1556.6090000000002</v>
      </c>
      <c r="E8" s="153">
        <v>1121.5160000000001</v>
      </c>
      <c r="F8" s="153">
        <v>62.452999999999996</v>
      </c>
      <c r="G8" s="153">
        <v>128.82400000000001</v>
      </c>
      <c r="H8" s="153">
        <v>243.81599999999997</v>
      </c>
      <c r="I8" s="153">
        <v>0</v>
      </c>
      <c r="J8" s="154"/>
      <c r="K8" s="154"/>
    </row>
    <row r="9" spans="1:11" ht="12" customHeight="1">
      <c r="A9" s="4">
        <v>2</v>
      </c>
      <c r="B9" s="7" t="s">
        <v>58</v>
      </c>
      <c r="C9" s="15" t="s">
        <v>74</v>
      </c>
      <c r="D9" s="153">
        <v>799.49199999999996</v>
      </c>
      <c r="E9" s="153">
        <v>634.51199999999994</v>
      </c>
      <c r="F9" s="153">
        <v>33.638000000000005</v>
      </c>
      <c r="G9" s="153">
        <v>44.665000000000006</v>
      </c>
      <c r="H9" s="153">
        <v>86.676999999999992</v>
      </c>
      <c r="I9" s="153">
        <v>0</v>
      </c>
      <c r="J9" s="154"/>
      <c r="K9" s="154"/>
    </row>
    <row r="10" spans="1:11" ht="18" customHeight="1">
      <c r="A10" s="4">
        <v>3</v>
      </c>
      <c r="B10" s="7" t="s">
        <v>59</v>
      </c>
      <c r="C10" s="15" t="s">
        <v>77</v>
      </c>
      <c r="D10" s="153">
        <f t="shared" ref="D10:I10" si="0">D8-D9</f>
        <v>757.11700000000019</v>
      </c>
      <c r="E10" s="153">
        <f t="shared" si="0"/>
        <v>487.00400000000013</v>
      </c>
      <c r="F10" s="153">
        <f t="shared" si="0"/>
        <v>28.814999999999991</v>
      </c>
      <c r="G10" s="153">
        <f t="shared" si="0"/>
        <v>84.159000000000006</v>
      </c>
      <c r="H10" s="153">
        <f t="shared" si="0"/>
        <v>157.13899999999998</v>
      </c>
      <c r="I10" s="153">
        <f t="shared" si="0"/>
        <v>0</v>
      </c>
      <c r="J10" s="154"/>
      <c r="K10" s="154"/>
    </row>
    <row r="11" spans="1:11" ht="12" customHeight="1">
      <c r="A11" s="4">
        <v>4</v>
      </c>
      <c r="B11" s="7" t="s">
        <v>58</v>
      </c>
      <c r="C11" s="15" t="s">
        <v>78</v>
      </c>
      <c r="D11" s="153">
        <v>152.76099999999988</v>
      </c>
      <c r="E11" s="153">
        <v>85.001000000000005</v>
      </c>
      <c r="F11" s="153">
        <v>2.8640000000000003</v>
      </c>
      <c r="G11" s="153">
        <v>20.408000000000001</v>
      </c>
      <c r="H11" s="153">
        <v>44.487999999999865</v>
      </c>
      <c r="I11" s="153">
        <v>0</v>
      </c>
      <c r="J11" s="154"/>
      <c r="K11" s="154"/>
    </row>
    <row r="12" spans="1:11" ht="18" customHeight="1">
      <c r="A12" s="4">
        <v>5</v>
      </c>
      <c r="B12" s="7" t="s">
        <v>59</v>
      </c>
      <c r="C12" s="15" t="s">
        <v>89</v>
      </c>
      <c r="D12" s="153">
        <f>D10-D11</f>
        <v>604.35600000000034</v>
      </c>
      <c r="E12" s="153">
        <f>E10-E11</f>
        <v>402.00300000000016</v>
      </c>
      <c r="F12" s="153">
        <f>F10-F11</f>
        <v>25.95099999999999</v>
      </c>
      <c r="G12" s="153">
        <f>G10-G11</f>
        <v>63.751000000000005</v>
      </c>
      <c r="H12" s="153">
        <f>H10-H11</f>
        <v>112.65100000000012</v>
      </c>
      <c r="I12" s="153">
        <v>-61.271000000000015</v>
      </c>
      <c r="J12" s="154"/>
      <c r="K12" s="154"/>
    </row>
    <row r="13" spans="1:11" ht="12" customHeight="1">
      <c r="A13" s="4">
        <v>6</v>
      </c>
      <c r="B13" s="7" t="s">
        <v>58</v>
      </c>
      <c r="C13" s="15" t="s">
        <v>90</v>
      </c>
      <c r="D13" s="153">
        <v>443.49500000000006</v>
      </c>
      <c r="E13" s="153">
        <v>305.80100000000004</v>
      </c>
      <c r="F13" s="153">
        <v>17.983000000000001</v>
      </c>
      <c r="G13" s="153">
        <v>64.788000000000011</v>
      </c>
      <c r="H13" s="153">
        <v>54.923000000000009</v>
      </c>
      <c r="I13" s="153">
        <v>3.802</v>
      </c>
      <c r="J13" s="154"/>
      <c r="K13" s="154"/>
    </row>
    <row r="14" spans="1:11" ht="12" customHeight="1">
      <c r="A14" s="4">
        <v>7</v>
      </c>
      <c r="B14" s="7" t="s">
        <v>58</v>
      </c>
      <c r="C14" s="15" t="s">
        <v>91</v>
      </c>
      <c r="D14" s="153">
        <v>7.4089999999999989</v>
      </c>
      <c r="E14" s="153">
        <v>2.577</v>
      </c>
      <c r="F14" s="153">
        <v>2.3989999999999996</v>
      </c>
      <c r="G14" s="153">
        <v>7.400000000000001E-2</v>
      </c>
      <c r="H14" s="153">
        <v>2.359</v>
      </c>
      <c r="I14" s="153">
        <v>0</v>
      </c>
      <c r="J14" s="154"/>
      <c r="K14" s="154"/>
    </row>
    <row r="15" spans="1:11" ht="12" customHeight="1">
      <c r="A15" s="4">
        <v>8</v>
      </c>
      <c r="B15" s="7" t="s">
        <v>60</v>
      </c>
      <c r="C15" s="15" t="s">
        <v>92</v>
      </c>
      <c r="D15" s="153">
        <v>10.69</v>
      </c>
      <c r="E15" s="153">
        <v>10.314</v>
      </c>
      <c r="F15" s="153">
        <v>0</v>
      </c>
      <c r="G15" s="153">
        <v>5.1000000000000004E-2</v>
      </c>
      <c r="H15" s="153">
        <v>0.32500000000000001</v>
      </c>
      <c r="I15" s="153">
        <v>0</v>
      </c>
      <c r="J15" s="154"/>
      <c r="K15" s="154"/>
    </row>
    <row r="16" spans="1:11" ht="18" customHeight="1">
      <c r="A16" s="4">
        <v>9</v>
      </c>
      <c r="B16" s="7" t="s">
        <v>59</v>
      </c>
      <c r="C16" s="15" t="s">
        <v>112</v>
      </c>
      <c r="D16" s="153">
        <f t="shared" ref="D16:I16" si="1">D12-D13-D14+D15</f>
        <v>164.14200000000028</v>
      </c>
      <c r="E16" s="153">
        <f t="shared" si="1"/>
        <v>103.93900000000011</v>
      </c>
      <c r="F16" s="153">
        <f t="shared" si="1"/>
        <v>5.5689999999999902</v>
      </c>
      <c r="G16" s="153">
        <f t="shared" si="1"/>
        <v>-1.0600000000000063</v>
      </c>
      <c r="H16" s="153">
        <f t="shared" si="1"/>
        <v>55.694000000000116</v>
      </c>
      <c r="I16" s="153">
        <f t="shared" si="1"/>
        <v>-65.073000000000022</v>
      </c>
      <c r="J16" s="154"/>
      <c r="K16" s="154"/>
    </row>
    <row r="17" spans="1:11" ht="12" customHeight="1">
      <c r="A17" s="4">
        <v>10</v>
      </c>
      <c r="B17" s="7" t="s">
        <v>60</v>
      </c>
      <c r="C17" s="15" t="s">
        <v>93</v>
      </c>
      <c r="D17" s="153">
        <v>444.47400000000005</v>
      </c>
      <c r="E17" s="153">
        <v>0</v>
      </c>
      <c r="F17" s="153">
        <v>0</v>
      </c>
      <c r="G17" s="153">
        <v>0</v>
      </c>
      <c r="H17" s="153">
        <v>444.47400000000005</v>
      </c>
      <c r="I17" s="153">
        <v>2.823</v>
      </c>
      <c r="J17" s="154"/>
      <c r="K17" s="154"/>
    </row>
    <row r="18" spans="1:11" ht="12" customHeight="1">
      <c r="A18" s="4">
        <v>11</v>
      </c>
      <c r="B18" s="7" t="s">
        <v>58</v>
      </c>
      <c r="C18" s="15" t="s">
        <v>94</v>
      </c>
      <c r="D18" s="153">
        <v>10.602</v>
      </c>
      <c r="E18" s="153">
        <v>0</v>
      </c>
      <c r="F18" s="153">
        <v>0</v>
      </c>
      <c r="G18" s="153">
        <v>10.602</v>
      </c>
      <c r="H18" s="153">
        <v>0</v>
      </c>
      <c r="I18" s="153">
        <v>0.104</v>
      </c>
      <c r="J18" s="154"/>
      <c r="K18" s="154"/>
    </row>
    <row r="19" spans="1:11" ht="12" customHeight="1">
      <c r="A19" s="4">
        <v>12</v>
      </c>
      <c r="B19" s="7" t="s">
        <v>60</v>
      </c>
      <c r="C19" s="15" t="s">
        <v>95</v>
      </c>
      <c r="D19" s="153">
        <v>94.472000000000008</v>
      </c>
      <c r="E19" s="153">
        <v>0</v>
      </c>
      <c r="F19" s="153">
        <v>0</v>
      </c>
      <c r="G19" s="153">
        <v>94.472000000000008</v>
      </c>
      <c r="H19" s="153">
        <v>0</v>
      </c>
      <c r="I19" s="153">
        <v>3.0960000000000001</v>
      </c>
      <c r="J19" s="154"/>
      <c r="K19" s="154"/>
    </row>
    <row r="20" spans="1:11" ht="12" customHeight="1">
      <c r="A20" s="4">
        <v>13</v>
      </c>
      <c r="B20" s="7" t="s">
        <v>58</v>
      </c>
      <c r="C20" s="15" t="s">
        <v>96</v>
      </c>
      <c r="D20" s="153">
        <v>212.4</v>
      </c>
      <c r="E20" s="153">
        <v>138.91800000000001</v>
      </c>
      <c r="F20" s="153">
        <v>59.085999999999999</v>
      </c>
      <c r="G20" s="153">
        <v>8.6820000000000004</v>
      </c>
      <c r="H20" s="153">
        <v>5.7139999999999995</v>
      </c>
      <c r="I20" s="153">
        <v>59.730000000000004</v>
      </c>
      <c r="J20" s="154"/>
      <c r="K20" s="154"/>
    </row>
    <row r="21" spans="1:11" ht="12" customHeight="1">
      <c r="A21" s="4">
        <v>14</v>
      </c>
      <c r="B21" s="7" t="s">
        <v>60</v>
      </c>
      <c r="C21" s="15" t="s">
        <v>97</v>
      </c>
      <c r="D21" s="153">
        <v>232.91499999999999</v>
      </c>
      <c r="E21" s="153">
        <v>54.438000000000002</v>
      </c>
      <c r="F21" s="153">
        <v>68.423000000000002</v>
      </c>
      <c r="G21" s="153">
        <v>7.3930000000000007</v>
      </c>
      <c r="H21" s="153">
        <v>102.661</v>
      </c>
      <c r="I21" s="153">
        <v>39.214999999999996</v>
      </c>
      <c r="J21" s="154"/>
      <c r="K21" s="154"/>
    </row>
    <row r="22" spans="1:11" ht="18" customHeight="1">
      <c r="A22" s="4">
        <v>15</v>
      </c>
      <c r="B22" s="7" t="s">
        <v>59</v>
      </c>
      <c r="C22" s="15" t="s">
        <v>219</v>
      </c>
      <c r="D22" s="153">
        <f t="shared" ref="D22:I22" si="2">D16+D17-D18+D19-D20+D21</f>
        <v>713.00100000000032</v>
      </c>
      <c r="E22" s="153">
        <f t="shared" si="2"/>
        <v>19.459000000000103</v>
      </c>
      <c r="F22" s="153">
        <f t="shared" si="2"/>
        <v>14.905999999999992</v>
      </c>
      <c r="G22" s="153">
        <f t="shared" si="2"/>
        <v>81.521000000000001</v>
      </c>
      <c r="H22" s="153">
        <f t="shared" si="2"/>
        <v>597.11500000000024</v>
      </c>
      <c r="I22" s="153">
        <f t="shared" si="2"/>
        <v>-79.773000000000025</v>
      </c>
      <c r="J22" s="154"/>
      <c r="K22" s="154"/>
    </row>
    <row r="23" spans="1:11" ht="12" customHeight="1">
      <c r="A23" s="4">
        <v>16</v>
      </c>
      <c r="B23" s="7" t="s">
        <v>58</v>
      </c>
      <c r="C23" s="15" t="s">
        <v>98</v>
      </c>
      <c r="D23" s="153">
        <v>112.31600000000002</v>
      </c>
      <c r="E23" s="153">
        <v>22.538000000000004</v>
      </c>
      <c r="F23" s="153">
        <v>2.4750000000000001</v>
      </c>
      <c r="G23" s="153">
        <v>0</v>
      </c>
      <c r="H23" s="153">
        <v>87.303000000000011</v>
      </c>
      <c r="I23" s="153">
        <v>6.2220000000000004</v>
      </c>
      <c r="J23" s="154"/>
      <c r="K23" s="154"/>
    </row>
    <row r="24" spans="1:11" ht="12" customHeight="1">
      <c r="A24" s="4">
        <v>17</v>
      </c>
      <c r="B24" s="7" t="s">
        <v>60</v>
      </c>
      <c r="C24" s="15" t="s">
        <v>99</v>
      </c>
      <c r="D24" s="153">
        <v>118.39799999999998</v>
      </c>
      <c r="E24" s="153">
        <v>0</v>
      </c>
      <c r="F24" s="153">
        <v>0</v>
      </c>
      <c r="G24" s="153">
        <v>118.39799999999998</v>
      </c>
      <c r="H24" s="153">
        <v>0</v>
      </c>
      <c r="I24" s="153">
        <v>0.14000000000000001</v>
      </c>
      <c r="J24" s="154"/>
      <c r="K24" s="154"/>
    </row>
    <row r="25" spans="1:11" ht="12" customHeight="1">
      <c r="A25" s="4">
        <v>18</v>
      </c>
      <c r="B25" s="7" t="s">
        <v>58</v>
      </c>
      <c r="C25" s="15" t="s">
        <v>220</v>
      </c>
      <c r="D25" s="153">
        <v>175.816</v>
      </c>
      <c r="E25" s="153">
        <v>0</v>
      </c>
      <c r="F25" s="153">
        <v>0</v>
      </c>
      <c r="G25" s="153">
        <v>0</v>
      </c>
      <c r="H25" s="153">
        <v>175.816</v>
      </c>
      <c r="I25" s="153">
        <v>0.67</v>
      </c>
      <c r="J25" s="154"/>
      <c r="K25" s="154"/>
    </row>
    <row r="26" spans="1:11" ht="12" customHeight="1">
      <c r="A26" s="4">
        <v>19</v>
      </c>
      <c r="B26" s="7" t="s">
        <v>60</v>
      </c>
      <c r="C26" s="15" t="s">
        <v>221</v>
      </c>
      <c r="D26" s="153">
        <v>175.55500000000001</v>
      </c>
      <c r="E26" s="153">
        <v>5.8519999999999994</v>
      </c>
      <c r="F26" s="153">
        <v>27.705000000000002</v>
      </c>
      <c r="G26" s="153">
        <v>141.798</v>
      </c>
      <c r="H26" s="153">
        <v>0.19999999999999998</v>
      </c>
      <c r="I26" s="153">
        <v>0.93100000000000005</v>
      </c>
      <c r="J26" s="154"/>
      <c r="K26" s="154"/>
    </row>
    <row r="27" spans="1:11" ht="12" customHeight="1">
      <c r="A27" s="4">
        <v>20</v>
      </c>
      <c r="B27" s="7" t="s">
        <v>58</v>
      </c>
      <c r="C27" s="15" t="s">
        <v>100</v>
      </c>
      <c r="D27" s="153">
        <v>147.19</v>
      </c>
      <c r="E27" s="153">
        <v>4.2910000000000004</v>
      </c>
      <c r="F27" s="153">
        <v>13.679000000000002</v>
      </c>
      <c r="G27" s="153">
        <v>129.02000000000001</v>
      </c>
      <c r="H27" s="153">
        <v>0.19999999999999998</v>
      </c>
      <c r="I27" s="153">
        <v>0.83399999999999996</v>
      </c>
      <c r="J27" s="154"/>
      <c r="K27" s="154"/>
    </row>
    <row r="28" spans="1:11" ht="12" customHeight="1">
      <c r="A28" s="4">
        <v>21</v>
      </c>
      <c r="B28" s="7" t="s">
        <v>60</v>
      </c>
      <c r="C28" s="15" t="s">
        <v>114</v>
      </c>
      <c r="D28" s="153">
        <v>145.864</v>
      </c>
      <c r="E28" s="153">
        <v>0</v>
      </c>
      <c r="F28" s="153">
        <v>0</v>
      </c>
      <c r="G28" s="153">
        <v>0</v>
      </c>
      <c r="H28" s="153">
        <v>145.864</v>
      </c>
      <c r="I28" s="153">
        <v>2.16</v>
      </c>
      <c r="J28" s="154"/>
      <c r="K28" s="154"/>
    </row>
    <row r="29" spans="1:11" ht="12" customHeight="1">
      <c r="A29" s="4">
        <v>22</v>
      </c>
      <c r="B29" s="7" t="s">
        <v>58</v>
      </c>
      <c r="C29" s="15" t="s">
        <v>101</v>
      </c>
      <c r="D29" s="153">
        <v>83.395999999999987</v>
      </c>
      <c r="E29" s="153">
        <v>10.779</v>
      </c>
      <c r="F29" s="153">
        <v>34.012</v>
      </c>
      <c r="G29" s="153">
        <v>18.762999999999991</v>
      </c>
      <c r="H29" s="153">
        <v>19.841999999999999</v>
      </c>
      <c r="I29" s="153">
        <v>13.157000000000002</v>
      </c>
      <c r="J29" s="154"/>
      <c r="K29" s="154"/>
    </row>
    <row r="30" spans="1:11" ht="12" customHeight="1">
      <c r="A30" s="4">
        <v>23</v>
      </c>
      <c r="B30" s="7" t="s">
        <v>60</v>
      </c>
      <c r="C30" s="15" t="s">
        <v>102</v>
      </c>
      <c r="D30" s="153">
        <v>72.069999999999979</v>
      </c>
      <c r="E30" s="153">
        <v>4.4219999999999997</v>
      </c>
      <c r="F30" s="153">
        <v>34.036999999999999</v>
      </c>
      <c r="G30" s="153">
        <v>6.978999999999985</v>
      </c>
      <c r="H30" s="153">
        <v>26.631999999999998</v>
      </c>
      <c r="I30" s="153">
        <v>24.483000000000001</v>
      </c>
      <c r="J30" s="154"/>
      <c r="K30" s="154"/>
    </row>
    <row r="31" spans="1:11" ht="18" customHeight="1">
      <c r="A31" s="4">
        <v>24</v>
      </c>
      <c r="B31" s="7" t="s">
        <v>59</v>
      </c>
      <c r="C31" s="15" t="s">
        <v>79</v>
      </c>
      <c r="D31" s="153">
        <f t="shared" ref="D31:I31" si="3">D22-D23+D24-D25+D26-D27+D28-D29+D30</f>
        <v>706.1700000000003</v>
      </c>
      <c r="E31" s="153">
        <f t="shared" si="3"/>
        <v>-7.8749999999999014</v>
      </c>
      <c r="F31" s="153">
        <f t="shared" si="3"/>
        <v>26.481999999999992</v>
      </c>
      <c r="G31" s="153">
        <f t="shared" si="3"/>
        <v>200.91299999999995</v>
      </c>
      <c r="H31" s="153">
        <f t="shared" si="3"/>
        <v>486.65000000000026</v>
      </c>
      <c r="I31" s="153">
        <f t="shared" si="3"/>
        <v>-72.942000000000021</v>
      </c>
      <c r="J31" s="154"/>
      <c r="K31" s="154"/>
    </row>
    <row r="32" spans="1:11" ht="12" customHeight="1">
      <c r="A32" s="4">
        <v>25</v>
      </c>
      <c r="B32" s="7" t="s">
        <v>58</v>
      </c>
      <c r="C32" s="15" t="s">
        <v>75</v>
      </c>
      <c r="D32" s="153">
        <v>613.55100000000004</v>
      </c>
      <c r="E32" s="153">
        <v>0</v>
      </c>
      <c r="F32" s="153">
        <v>0</v>
      </c>
      <c r="G32" s="153">
        <v>165.96400000000003</v>
      </c>
      <c r="H32" s="153">
        <v>447.58700000000005</v>
      </c>
      <c r="I32" s="153">
        <v>0</v>
      </c>
      <c r="J32" s="154"/>
      <c r="K32" s="154"/>
    </row>
    <row r="33" spans="1:11" ht="20.100000000000001" customHeight="1">
      <c r="A33" s="8">
        <v>26</v>
      </c>
      <c r="B33" s="9" t="s">
        <v>60</v>
      </c>
      <c r="C33" s="16" t="s">
        <v>80</v>
      </c>
      <c r="D33" s="153">
        <v>0</v>
      </c>
      <c r="E33" s="153">
        <v>-1.7529999999999997</v>
      </c>
      <c r="F33" s="153">
        <v>-11.591000000000001</v>
      </c>
      <c r="G33" s="153">
        <v>0</v>
      </c>
      <c r="H33" s="153">
        <v>13.344000000000001</v>
      </c>
      <c r="I33" s="153">
        <v>0</v>
      </c>
      <c r="J33" s="154"/>
      <c r="K33" s="154"/>
    </row>
    <row r="34" spans="1:11" ht="18" customHeight="1">
      <c r="A34" s="4">
        <v>27</v>
      </c>
      <c r="B34" s="7" t="s">
        <v>59</v>
      </c>
      <c r="C34" s="15" t="s">
        <v>81</v>
      </c>
      <c r="D34" s="153">
        <f t="shared" ref="D34:I34" si="4">D31-D32+D33</f>
        <v>92.619000000000256</v>
      </c>
      <c r="E34" s="153">
        <f t="shared" si="4"/>
        <v>-9.6279999999999006</v>
      </c>
      <c r="F34" s="153">
        <f t="shared" si="4"/>
        <v>14.890999999999991</v>
      </c>
      <c r="G34" s="153">
        <f t="shared" si="4"/>
        <v>34.948999999999927</v>
      </c>
      <c r="H34" s="153">
        <f t="shared" si="4"/>
        <v>52.407000000000217</v>
      </c>
      <c r="I34" s="153">
        <f t="shared" si="4"/>
        <v>-72.942000000000021</v>
      </c>
      <c r="J34" s="154"/>
      <c r="K34" s="154"/>
    </row>
    <row r="35" spans="1:11" ht="12" customHeight="1">
      <c r="A35" s="4">
        <v>28</v>
      </c>
      <c r="B35" s="7" t="s">
        <v>58</v>
      </c>
      <c r="C35" s="15" t="s">
        <v>103</v>
      </c>
      <c r="D35" s="153">
        <v>10.186999999999998</v>
      </c>
      <c r="E35" s="153">
        <v>0.16400000000000001</v>
      </c>
      <c r="F35" s="153">
        <v>1.8379999999999999</v>
      </c>
      <c r="G35" s="153">
        <v>4.9390000000000009</v>
      </c>
      <c r="H35" s="153">
        <v>3.2459999999999996</v>
      </c>
      <c r="I35" s="153">
        <v>0.80800000000000005</v>
      </c>
      <c r="J35" s="154"/>
      <c r="K35" s="154"/>
    </row>
    <row r="36" spans="1:11" ht="12" customHeight="1">
      <c r="A36" s="4">
        <v>29</v>
      </c>
      <c r="B36" s="7" t="s">
        <v>60</v>
      </c>
      <c r="C36" s="15" t="s">
        <v>104</v>
      </c>
      <c r="D36" s="153">
        <v>8.7800000000000011</v>
      </c>
      <c r="E36" s="153">
        <v>2.4969999999999999</v>
      </c>
      <c r="F36" s="153">
        <v>0.25900000000000001</v>
      </c>
      <c r="G36" s="153">
        <v>3.4219999999999997</v>
      </c>
      <c r="H36" s="153">
        <v>2.6020000000000003</v>
      </c>
      <c r="I36" s="153">
        <v>2.2149999999999999</v>
      </c>
      <c r="J36" s="154"/>
      <c r="K36" s="154"/>
    </row>
    <row r="37" spans="1:11" ht="12" customHeight="1">
      <c r="A37" s="4">
        <v>30</v>
      </c>
      <c r="B37" s="7" t="s">
        <v>58</v>
      </c>
      <c r="C37" s="15" t="s">
        <v>76</v>
      </c>
      <c r="D37" s="153">
        <v>172.43800000000002</v>
      </c>
      <c r="E37" s="153">
        <v>94.245000000000005</v>
      </c>
      <c r="F37" s="153">
        <v>3.194</v>
      </c>
      <c r="G37" s="153">
        <v>22.128999999999998</v>
      </c>
      <c r="H37" s="153">
        <v>52.87</v>
      </c>
      <c r="I37" s="153">
        <v>0</v>
      </c>
      <c r="J37" s="154"/>
      <c r="K37" s="154"/>
    </row>
    <row r="38" spans="1:11" ht="12" customHeight="1">
      <c r="A38" s="4">
        <v>31</v>
      </c>
      <c r="B38" s="7" t="s">
        <v>60</v>
      </c>
      <c r="C38" s="15" t="s">
        <v>78</v>
      </c>
      <c r="D38" s="153">
        <v>152.76099999999988</v>
      </c>
      <c r="E38" s="153">
        <v>85.001000000000005</v>
      </c>
      <c r="F38" s="153">
        <v>2.8640000000000003</v>
      </c>
      <c r="G38" s="153">
        <v>20.408000000000001</v>
      </c>
      <c r="H38" s="153">
        <v>44.487999999999865</v>
      </c>
      <c r="I38" s="153">
        <v>0</v>
      </c>
      <c r="J38" s="154"/>
      <c r="K38" s="154"/>
    </row>
    <row r="39" spans="1:11" ht="12" customHeight="1">
      <c r="A39" s="4">
        <v>32</v>
      </c>
      <c r="B39" s="7" t="s">
        <v>58</v>
      </c>
      <c r="C39" s="15" t="s">
        <v>82</v>
      </c>
      <c r="D39" s="153">
        <v>0.96499999999999986</v>
      </c>
      <c r="E39" s="153">
        <v>0.56399999999999995</v>
      </c>
      <c r="F39" s="153">
        <v>0.50900000000000012</v>
      </c>
      <c r="G39" s="153">
        <v>-0.28900000000000003</v>
      </c>
      <c r="H39" s="153">
        <v>0.18099999999999999</v>
      </c>
      <c r="I39" s="153">
        <v>-0.96499999999999997</v>
      </c>
      <c r="J39" s="154"/>
      <c r="K39" s="154"/>
    </row>
    <row r="40" spans="1:11" ht="18" customHeight="1">
      <c r="A40" s="4">
        <v>33</v>
      </c>
      <c r="B40" s="7" t="s">
        <v>59</v>
      </c>
      <c r="C40" s="15" t="s">
        <v>83</v>
      </c>
      <c r="D40" s="153">
        <f t="shared" ref="D40:I40" si="5">D34-D35+D36-D37+D38-D39</f>
        <v>70.570000000000121</v>
      </c>
      <c r="E40" s="153">
        <f t="shared" si="5"/>
        <v>-17.102999999999902</v>
      </c>
      <c r="F40" s="153">
        <f t="shared" si="5"/>
        <v>12.472999999999992</v>
      </c>
      <c r="G40" s="153">
        <f t="shared" si="5"/>
        <v>31.999999999999929</v>
      </c>
      <c r="H40" s="153">
        <f t="shared" si="5"/>
        <v>43.200000000000088</v>
      </c>
      <c r="I40" s="153">
        <f t="shared" si="5"/>
        <v>-70.570000000000022</v>
      </c>
      <c r="J40" s="154"/>
      <c r="K40" s="154"/>
    </row>
    <row r="41" spans="1:11" ht="20.100000000000001" customHeight="1">
      <c r="A41" s="4"/>
      <c r="B41" s="7"/>
      <c r="C41" s="17" t="s">
        <v>105</v>
      </c>
      <c r="D41" s="153"/>
      <c r="E41" s="153"/>
      <c r="F41" s="153"/>
      <c r="G41" s="153"/>
      <c r="H41" s="153"/>
      <c r="I41" s="153"/>
      <c r="J41" s="154"/>
      <c r="K41" s="154"/>
    </row>
    <row r="42" spans="1:11" ht="18" customHeight="1">
      <c r="A42" s="4">
        <v>34</v>
      </c>
      <c r="B42" s="7"/>
      <c r="C42" s="15" t="s">
        <v>79</v>
      </c>
      <c r="D42" s="153">
        <v>706.1700000000003</v>
      </c>
      <c r="E42" s="153">
        <v>-7.8749999999998863</v>
      </c>
      <c r="F42" s="153">
        <v>26.481999999999971</v>
      </c>
      <c r="G42" s="153">
        <v>200.91299999999995</v>
      </c>
      <c r="H42" s="153">
        <v>486.65000000000026</v>
      </c>
      <c r="I42" s="153">
        <v>-72.942000000000036</v>
      </c>
      <c r="J42" s="154"/>
      <c r="K42" s="154"/>
    </row>
    <row r="43" spans="1:11" ht="12" customHeight="1">
      <c r="A43" s="4">
        <v>35</v>
      </c>
      <c r="B43" s="7" t="s">
        <v>58</v>
      </c>
      <c r="C43" s="18" t="s">
        <v>106</v>
      </c>
      <c r="D43" s="153">
        <v>104.996</v>
      </c>
      <c r="E43" s="153">
        <v>0</v>
      </c>
      <c r="F43" s="153">
        <v>0</v>
      </c>
      <c r="G43" s="153">
        <v>104.996</v>
      </c>
      <c r="H43" s="153">
        <v>0</v>
      </c>
      <c r="I43" s="153">
        <v>0</v>
      </c>
      <c r="J43" s="154"/>
      <c r="K43" s="154"/>
    </row>
    <row r="44" spans="1:11" ht="12" customHeight="1">
      <c r="A44" s="4">
        <v>36</v>
      </c>
      <c r="B44" s="7" t="s">
        <v>60</v>
      </c>
      <c r="C44" s="18" t="s">
        <v>107</v>
      </c>
      <c r="D44" s="153">
        <v>104.996</v>
      </c>
      <c r="E44" s="153">
        <v>0</v>
      </c>
      <c r="F44" s="153">
        <v>0</v>
      </c>
      <c r="G44" s="153">
        <v>0</v>
      </c>
      <c r="H44" s="153">
        <v>104.996</v>
      </c>
      <c r="I44" s="153">
        <v>0</v>
      </c>
      <c r="J44" s="154"/>
      <c r="K44" s="154"/>
    </row>
    <row r="45" spans="1:11" ht="18" customHeight="1">
      <c r="A45" s="4">
        <v>37</v>
      </c>
      <c r="B45" s="7" t="s">
        <v>59</v>
      </c>
      <c r="C45" s="15" t="s">
        <v>113</v>
      </c>
      <c r="D45" s="153">
        <f t="shared" ref="D45:I45" si="6">D42-D43+D44</f>
        <v>706.1700000000003</v>
      </c>
      <c r="E45" s="153">
        <f t="shared" si="6"/>
        <v>-7.8749999999998863</v>
      </c>
      <c r="F45" s="153">
        <f t="shared" si="6"/>
        <v>26.481999999999971</v>
      </c>
      <c r="G45" s="153">
        <f t="shared" si="6"/>
        <v>95.916999999999959</v>
      </c>
      <c r="H45" s="153">
        <f t="shared" si="6"/>
        <v>591.6460000000003</v>
      </c>
      <c r="I45" s="153">
        <f t="shared" si="6"/>
        <v>-72.942000000000036</v>
      </c>
      <c r="J45" s="154"/>
      <c r="K45" s="154"/>
    </row>
    <row r="46" spans="1:11" ht="12" customHeight="1">
      <c r="A46" s="4">
        <v>38</v>
      </c>
      <c r="B46" s="7" t="s">
        <v>58</v>
      </c>
      <c r="C46" s="15" t="s">
        <v>108</v>
      </c>
      <c r="D46" s="153">
        <v>613.55100000000016</v>
      </c>
      <c r="E46" s="153">
        <v>0</v>
      </c>
      <c r="F46" s="153">
        <v>0</v>
      </c>
      <c r="G46" s="153">
        <v>60.968000000000018</v>
      </c>
      <c r="H46" s="153">
        <v>552.58300000000008</v>
      </c>
      <c r="I46" s="153">
        <v>0</v>
      </c>
      <c r="J46" s="154"/>
      <c r="K46" s="154"/>
    </row>
    <row r="47" spans="1:11" ht="20.100000000000001" customHeight="1">
      <c r="A47" s="8">
        <v>39</v>
      </c>
      <c r="B47" s="9" t="s">
        <v>60</v>
      </c>
      <c r="C47" s="16" t="s">
        <v>80</v>
      </c>
      <c r="D47" s="153">
        <v>0</v>
      </c>
      <c r="E47" s="153">
        <v>-1.7529999999999997</v>
      </c>
      <c r="F47" s="153">
        <v>-11.591000000000001</v>
      </c>
      <c r="G47" s="153">
        <v>0</v>
      </c>
      <c r="H47" s="153">
        <v>13.344000000000001</v>
      </c>
      <c r="I47" s="153">
        <v>0</v>
      </c>
      <c r="J47" s="154"/>
      <c r="K47" s="154"/>
    </row>
    <row r="48" spans="1:11" ht="18" customHeight="1">
      <c r="A48" s="4">
        <v>40</v>
      </c>
      <c r="B48" s="7" t="s">
        <v>59</v>
      </c>
      <c r="C48" s="15" t="s">
        <v>81</v>
      </c>
      <c r="D48" s="153">
        <f t="shared" ref="D48:I48" si="7">D45-D46+D47</f>
        <v>92.619000000000142</v>
      </c>
      <c r="E48" s="153">
        <f t="shared" si="7"/>
        <v>-9.6279999999998864</v>
      </c>
      <c r="F48" s="153">
        <f t="shared" si="7"/>
        <v>14.89099999999997</v>
      </c>
      <c r="G48" s="153">
        <f t="shared" si="7"/>
        <v>34.948999999999941</v>
      </c>
      <c r="H48" s="153">
        <f t="shared" si="7"/>
        <v>52.407000000000217</v>
      </c>
      <c r="I48" s="153">
        <f t="shared" si="7"/>
        <v>-72.942000000000036</v>
      </c>
      <c r="J48" s="154"/>
      <c r="K48" s="154"/>
    </row>
    <row r="49" spans="1:11" ht="12" customHeight="1">
      <c r="D49" s="154"/>
      <c r="E49" s="154"/>
      <c r="F49" s="154"/>
      <c r="G49" s="154"/>
      <c r="H49" s="154"/>
      <c r="I49" s="154"/>
      <c r="J49" s="154"/>
      <c r="K49" s="154"/>
    </row>
    <row r="50" spans="1:11" ht="12" customHeight="1">
      <c r="A50" s="148"/>
      <c r="B50" s="149"/>
      <c r="D50" s="154"/>
      <c r="E50" s="154"/>
      <c r="F50" s="154"/>
      <c r="G50" s="154"/>
      <c r="H50" s="154"/>
      <c r="I50" s="154"/>
      <c r="J50" s="154"/>
      <c r="K50" s="154"/>
    </row>
    <row r="51" spans="1:11" ht="12" customHeight="1">
      <c r="A51" s="4" t="s">
        <v>109</v>
      </c>
      <c r="D51" s="154"/>
      <c r="E51" s="154"/>
      <c r="F51" s="154"/>
      <c r="G51" s="154"/>
      <c r="H51" s="154"/>
      <c r="I51" s="154"/>
      <c r="J51" s="154"/>
      <c r="K51" s="154"/>
    </row>
    <row r="52" spans="1:11" ht="11.1" customHeight="1">
      <c r="A52" s="4" t="s">
        <v>110</v>
      </c>
      <c r="D52" s="154"/>
      <c r="E52" s="154"/>
      <c r="F52" s="154"/>
      <c r="G52" s="154"/>
      <c r="H52" s="154"/>
      <c r="I52" s="154"/>
      <c r="J52" s="154"/>
      <c r="K52" s="154"/>
    </row>
    <row r="53" spans="1:11" ht="11.1" customHeight="1">
      <c r="A53" s="4" t="s">
        <v>222</v>
      </c>
      <c r="D53" s="154"/>
      <c r="E53" s="154"/>
      <c r="F53" s="154"/>
      <c r="G53" s="154"/>
      <c r="H53" s="154"/>
      <c r="I53" s="154"/>
      <c r="J53" s="154"/>
      <c r="K53" s="154"/>
    </row>
    <row r="54" spans="1:11" ht="11.1" customHeight="1">
      <c r="D54" s="154"/>
      <c r="E54" s="154"/>
      <c r="F54" s="154"/>
      <c r="G54" s="154"/>
      <c r="H54" s="154"/>
      <c r="I54" s="154"/>
      <c r="J54" s="154"/>
      <c r="K54" s="154"/>
    </row>
    <row r="55" spans="1:11" ht="12" customHeight="1">
      <c r="D55" s="154"/>
      <c r="E55" s="154"/>
      <c r="F55" s="154"/>
      <c r="G55" s="154"/>
      <c r="H55" s="154"/>
      <c r="I55" s="154"/>
      <c r="J55" s="154"/>
      <c r="K55" s="154"/>
    </row>
    <row r="56" spans="1:11" ht="12" customHeight="1">
      <c r="D56" s="154"/>
      <c r="E56" s="154"/>
      <c r="F56" s="154"/>
      <c r="G56" s="154"/>
      <c r="H56" s="154"/>
      <c r="I56" s="154"/>
      <c r="J56" s="154"/>
      <c r="K56" s="154"/>
    </row>
    <row r="57" spans="1:11" ht="12" customHeight="1">
      <c r="D57" s="154"/>
      <c r="E57" s="154"/>
      <c r="F57" s="154"/>
      <c r="G57" s="154"/>
      <c r="H57" s="154"/>
      <c r="I57" s="154"/>
      <c r="J57" s="154"/>
      <c r="K57" s="154"/>
    </row>
    <row r="58" spans="1:11" ht="12" customHeight="1">
      <c r="D58" s="154"/>
      <c r="E58" s="154"/>
      <c r="F58" s="154"/>
      <c r="G58" s="154"/>
      <c r="H58" s="154"/>
      <c r="I58" s="154"/>
      <c r="J58" s="154"/>
      <c r="K58" s="154"/>
    </row>
    <row r="59" spans="1:11" ht="12" customHeight="1">
      <c r="D59" s="154"/>
      <c r="E59" s="154"/>
      <c r="F59" s="154"/>
      <c r="G59" s="154"/>
      <c r="H59" s="154"/>
      <c r="I59" s="154"/>
      <c r="J59" s="154"/>
      <c r="K59" s="154"/>
    </row>
    <row r="60" spans="1:11" ht="12" customHeight="1">
      <c r="D60" s="154"/>
      <c r="E60" s="154"/>
      <c r="F60" s="154"/>
      <c r="G60" s="154"/>
      <c r="H60" s="154"/>
      <c r="I60" s="154"/>
      <c r="J60" s="154"/>
      <c r="K60" s="154"/>
    </row>
    <row r="61" spans="1:11" ht="12" customHeight="1">
      <c r="D61" s="154"/>
      <c r="E61" s="154"/>
      <c r="F61" s="154"/>
      <c r="G61" s="154"/>
      <c r="H61" s="154"/>
      <c r="I61" s="154"/>
      <c r="J61" s="154"/>
      <c r="K61" s="154"/>
    </row>
    <row r="62" spans="1:11" ht="12" customHeight="1">
      <c r="D62" s="154"/>
      <c r="E62" s="154"/>
      <c r="F62" s="154"/>
      <c r="G62" s="154"/>
      <c r="H62" s="154"/>
      <c r="I62" s="154"/>
      <c r="J62" s="154"/>
      <c r="K62" s="154"/>
    </row>
    <row r="63" spans="1:11" ht="12" customHeight="1">
      <c r="D63" s="154"/>
      <c r="E63" s="154"/>
      <c r="F63" s="154"/>
      <c r="G63" s="154"/>
      <c r="H63" s="154"/>
      <c r="I63" s="154"/>
      <c r="J63" s="154"/>
      <c r="K63" s="154"/>
    </row>
    <row r="64" spans="1:11" ht="12" customHeight="1">
      <c r="D64" s="154"/>
      <c r="E64" s="154"/>
      <c r="F64" s="154"/>
      <c r="G64" s="154"/>
      <c r="H64" s="154"/>
      <c r="I64" s="154"/>
      <c r="J64" s="154"/>
      <c r="K64" s="154"/>
    </row>
    <row r="65" spans="4:11" ht="12" customHeight="1">
      <c r="D65" s="154"/>
      <c r="E65" s="154"/>
      <c r="F65" s="154"/>
      <c r="G65" s="154"/>
      <c r="H65" s="154"/>
      <c r="I65" s="154"/>
      <c r="J65" s="154"/>
      <c r="K65" s="154"/>
    </row>
    <row r="66" spans="4:11" ht="12" customHeight="1">
      <c r="D66" s="154"/>
      <c r="E66" s="154"/>
      <c r="F66" s="154"/>
      <c r="G66" s="154"/>
      <c r="H66" s="154"/>
      <c r="I66" s="154"/>
      <c r="J66" s="154"/>
      <c r="K66" s="154"/>
    </row>
    <row r="67" spans="4:11" ht="12" customHeight="1">
      <c r="D67" s="154"/>
      <c r="E67" s="154"/>
      <c r="F67" s="154"/>
      <c r="G67" s="154"/>
      <c r="H67" s="154"/>
      <c r="I67" s="154"/>
      <c r="J67" s="154"/>
      <c r="K67" s="154"/>
    </row>
    <row r="68" spans="4:11" ht="12" customHeight="1">
      <c r="D68" s="154"/>
      <c r="E68" s="154"/>
      <c r="F68" s="154"/>
      <c r="G68" s="154"/>
      <c r="H68" s="154"/>
      <c r="I68" s="154"/>
      <c r="J68" s="154"/>
      <c r="K68" s="154"/>
    </row>
    <row r="69" spans="4:11" ht="12" customHeight="1">
      <c r="D69" s="154"/>
      <c r="E69" s="154"/>
      <c r="F69" s="154"/>
      <c r="G69" s="154"/>
      <c r="H69" s="154"/>
      <c r="I69" s="154"/>
      <c r="J69" s="154"/>
      <c r="K69" s="154"/>
    </row>
    <row r="70" spans="4:11" ht="12" customHeight="1">
      <c r="D70" s="154"/>
      <c r="E70" s="154"/>
      <c r="F70" s="154"/>
      <c r="G70" s="154"/>
      <c r="H70" s="154"/>
      <c r="I70" s="154"/>
      <c r="J70" s="154"/>
      <c r="K70" s="154"/>
    </row>
    <row r="71" spans="4:11" ht="12" customHeight="1">
      <c r="D71" s="154"/>
      <c r="E71" s="154"/>
      <c r="F71" s="154"/>
      <c r="G71" s="154"/>
      <c r="H71" s="154"/>
      <c r="I71" s="154"/>
      <c r="J71" s="154"/>
      <c r="K71" s="154"/>
    </row>
    <row r="72" spans="4:11" ht="12" customHeight="1">
      <c r="D72" s="154"/>
      <c r="E72" s="154"/>
      <c r="F72" s="154"/>
      <c r="G72" s="154"/>
      <c r="H72" s="154"/>
      <c r="I72" s="154"/>
      <c r="J72" s="154"/>
      <c r="K72" s="154"/>
    </row>
    <row r="73" spans="4:11" ht="12" customHeight="1">
      <c r="D73" s="154"/>
      <c r="E73" s="154"/>
      <c r="F73" s="154"/>
      <c r="G73" s="154"/>
      <c r="H73" s="154"/>
      <c r="I73" s="154"/>
      <c r="J73" s="154"/>
      <c r="K73" s="154"/>
    </row>
    <row r="74" spans="4:11" ht="12" customHeight="1">
      <c r="D74" s="154"/>
      <c r="E74" s="154"/>
      <c r="F74" s="154"/>
      <c r="G74" s="154"/>
      <c r="H74" s="154"/>
      <c r="I74" s="154"/>
      <c r="J74" s="154"/>
      <c r="K74" s="154"/>
    </row>
    <row r="75" spans="4:11" ht="12" customHeight="1">
      <c r="D75" s="154"/>
      <c r="E75" s="154"/>
      <c r="F75" s="154"/>
      <c r="G75" s="154"/>
      <c r="H75" s="154"/>
      <c r="I75" s="154"/>
      <c r="J75" s="154"/>
      <c r="K75" s="154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8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433DC4-4905-4E9F-B8E4-8D85DBD3C760}">
  <dimension ref="A1:K75"/>
  <sheetViews>
    <sheetView showGridLines="0" workbookViewId="0"/>
  </sheetViews>
  <sheetFormatPr baseColWidth="10" defaultColWidth="10" defaultRowHeight="11.25"/>
  <cols>
    <col min="1" max="1" width="2.25" style="144" customWidth="1"/>
    <col min="2" max="2" width="1.5" style="155" customWidth="1"/>
    <col min="3" max="3" width="32.625" style="144" customWidth="1"/>
    <col min="4" max="4" width="9.375" style="144" customWidth="1"/>
    <col min="5" max="6" width="9.5" style="144" customWidth="1"/>
    <col min="7" max="9" width="9.375" style="144" customWidth="1"/>
    <col min="10" max="11" width="7.25" style="144" customWidth="1"/>
    <col min="12" max="16384" width="10" style="144"/>
  </cols>
  <sheetData>
    <row r="1" spans="1:11" ht="12" customHeight="1">
      <c r="A1" s="141"/>
      <c r="B1" s="142"/>
      <c r="C1" s="142"/>
      <c r="D1" s="142"/>
      <c r="E1" s="142"/>
      <c r="F1" s="142"/>
      <c r="G1" s="142"/>
      <c r="H1" s="142"/>
      <c r="I1" s="142"/>
      <c r="J1" s="143"/>
      <c r="K1" s="143"/>
    </row>
    <row r="2" spans="1:11" ht="12" customHeight="1">
      <c r="A2" s="13" t="s">
        <v>111</v>
      </c>
      <c r="B2" s="142"/>
      <c r="C2" s="142"/>
      <c r="D2" s="142"/>
      <c r="E2" s="142"/>
      <c r="F2" s="142"/>
      <c r="G2" s="142"/>
      <c r="H2" s="142"/>
      <c r="I2" s="142"/>
      <c r="J2" s="143"/>
      <c r="K2" s="143"/>
    </row>
    <row r="3" spans="1:11" ht="12" customHeight="1">
      <c r="A3" s="19"/>
      <c r="B3" s="142"/>
      <c r="C3" s="142"/>
      <c r="D3" s="142"/>
      <c r="E3" s="142"/>
      <c r="F3" s="142"/>
      <c r="G3" s="142"/>
      <c r="H3" s="142"/>
      <c r="I3" s="142"/>
      <c r="J3" s="143"/>
      <c r="K3" s="143"/>
    </row>
    <row r="4" spans="1:11" ht="12" customHeight="1">
      <c r="A4" s="19" t="s">
        <v>303</v>
      </c>
      <c r="B4" s="142"/>
      <c r="C4" s="142"/>
      <c r="D4" s="142"/>
      <c r="E4" s="142"/>
      <c r="F4" s="142"/>
      <c r="G4" s="142"/>
      <c r="H4" s="142"/>
      <c r="I4" s="142"/>
      <c r="J4" s="143"/>
      <c r="K4" s="143"/>
    </row>
    <row r="5" spans="1:11" ht="12" customHeight="1">
      <c r="A5" s="20" t="s">
        <v>69</v>
      </c>
      <c r="B5" s="142"/>
      <c r="C5" s="142"/>
      <c r="D5" s="142"/>
      <c r="E5" s="142"/>
      <c r="F5" s="142"/>
      <c r="G5" s="142"/>
      <c r="H5" s="142"/>
      <c r="I5" s="142"/>
      <c r="J5" s="143"/>
      <c r="K5" s="143"/>
    </row>
    <row r="6" spans="1:11" ht="12" customHeight="1">
      <c r="A6" s="148"/>
      <c r="B6" s="149"/>
      <c r="C6" s="148"/>
      <c r="D6" s="148"/>
      <c r="E6" s="148"/>
      <c r="F6" s="148"/>
      <c r="G6" s="148"/>
      <c r="H6" s="148"/>
      <c r="I6" s="148"/>
      <c r="J6" s="150"/>
      <c r="K6" s="150"/>
    </row>
    <row r="7" spans="1:11" ht="45">
      <c r="A7" s="151"/>
      <c r="B7" s="149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152"/>
      <c r="K7" s="152"/>
    </row>
    <row r="8" spans="1:11" ht="24" customHeight="1">
      <c r="A8" s="4">
        <v>1</v>
      </c>
      <c r="B8" s="7"/>
      <c r="C8" s="14" t="s">
        <v>73</v>
      </c>
      <c r="D8" s="153">
        <v>1585.1110000000001</v>
      </c>
      <c r="E8" s="153">
        <v>1138.175</v>
      </c>
      <c r="F8" s="153">
        <v>62.93099999999999</v>
      </c>
      <c r="G8" s="153">
        <v>130.47500000000002</v>
      </c>
      <c r="H8" s="153">
        <v>253.53000000000003</v>
      </c>
      <c r="I8" s="153">
        <v>0</v>
      </c>
      <c r="J8" s="154"/>
      <c r="K8" s="154"/>
    </row>
    <row r="9" spans="1:11" ht="12" customHeight="1">
      <c r="A9" s="4">
        <v>2</v>
      </c>
      <c r="B9" s="7" t="s">
        <v>58</v>
      </c>
      <c r="C9" s="15" t="s">
        <v>74</v>
      </c>
      <c r="D9" s="153">
        <v>819.20899999999995</v>
      </c>
      <c r="E9" s="153">
        <v>647.48599999999999</v>
      </c>
      <c r="F9" s="153">
        <v>34.338999999999992</v>
      </c>
      <c r="G9" s="153">
        <v>45.747999999999998</v>
      </c>
      <c r="H9" s="153">
        <v>91.635999999999996</v>
      </c>
      <c r="I9" s="153">
        <v>0</v>
      </c>
      <c r="J9" s="154"/>
      <c r="K9" s="154"/>
    </row>
    <row r="10" spans="1:11" ht="18" customHeight="1">
      <c r="A10" s="4">
        <v>3</v>
      </c>
      <c r="B10" s="7" t="s">
        <v>59</v>
      </c>
      <c r="C10" s="15" t="s">
        <v>77</v>
      </c>
      <c r="D10" s="153">
        <f t="shared" ref="D10:I10" si="0">D8-D9</f>
        <v>765.90200000000016</v>
      </c>
      <c r="E10" s="153">
        <f t="shared" si="0"/>
        <v>490.68899999999996</v>
      </c>
      <c r="F10" s="153">
        <f t="shared" si="0"/>
        <v>28.591999999999999</v>
      </c>
      <c r="G10" s="153">
        <f t="shared" si="0"/>
        <v>84.727000000000032</v>
      </c>
      <c r="H10" s="153">
        <f t="shared" si="0"/>
        <v>161.89400000000003</v>
      </c>
      <c r="I10" s="153">
        <f t="shared" si="0"/>
        <v>0</v>
      </c>
      <c r="J10" s="154"/>
      <c r="K10" s="154"/>
    </row>
    <row r="11" spans="1:11" ht="12" customHeight="1">
      <c r="A11" s="4">
        <v>4</v>
      </c>
      <c r="B11" s="7" t="s">
        <v>58</v>
      </c>
      <c r="C11" s="15" t="s">
        <v>78</v>
      </c>
      <c r="D11" s="153">
        <v>154.6999999999999</v>
      </c>
      <c r="E11" s="153">
        <v>85.918000000000006</v>
      </c>
      <c r="F11" s="153">
        <v>2.8890000000000002</v>
      </c>
      <c r="G11" s="153">
        <v>20.687999999999995</v>
      </c>
      <c r="H11" s="153">
        <v>45.204999999999892</v>
      </c>
      <c r="I11" s="153">
        <v>0</v>
      </c>
      <c r="J11" s="154"/>
      <c r="K11" s="154"/>
    </row>
    <row r="12" spans="1:11" ht="18" customHeight="1">
      <c r="A12" s="4">
        <v>5</v>
      </c>
      <c r="B12" s="7" t="s">
        <v>59</v>
      </c>
      <c r="C12" s="15" t="s">
        <v>89</v>
      </c>
      <c r="D12" s="153">
        <f>D10-D11</f>
        <v>611.20200000000023</v>
      </c>
      <c r="E12" s="153">
        <f>E10-E11</f>
        <v>404.77099999999996</v>
      </c>
      <c r="F12" s="153">
        <f>F10-F11</f>
        <v>25.702999999999999</v>
      </c>
      <c r="G12" s="153">
        <f>G10-G11</f>
        <v>64.039000000000044</v>
      </c>
      <c r="H12" s="153">
        <f>H10-H11</f>
        <v>116.68900000000014</v>
      </c>
      <c r="I12" s="153">
        <v>-38.085999999999956</v>
      </c>
      <c r="J12" s="154"/>
      <c r="K12" s="154"/>
    </row>
    <row r="13" spans="1:11" ht="12" customHeight="1">
      <c r="A13" s="4">
        <v>6</v>
      </c>
      <c r="B13" s="7" t="s">
        <v>58</v>
      </c>
      <c r="C13" s="15" t="s">
        <v>90</v>
      </c>
      <c r="D13" s="153">
        <v>449.74999999999994</v>
      </c>
      <c r="E13" s="153">
        <v>309.54899999999998</v>
      </c>
      <c r="F13" s="153">
        <v>17.657</v>
      </c>
      <c r="G13" s="153">
        <v>65.094999999999999</v>
      </c>
      <c r="H13" s="153">
        <v>57.448999999999991</v>
      </c>
      <c r="I13" s="153">
        <v>3.77</v>
      </c>
      <c r="J13" s="154"/>
      <c r="K13" s="154"/>
    </row>
    <row r="14" spans="1:11" ht="12" customHeight="1">
      <c r="A14" s="4">
        <v>7</v>
      </c>
      <c r="B14" s="7" t="s">
        <v>58</v>
      </c>
      <c r="C14" s="15" t="s">
        <v>91</v>
      </c>
      <c r="D14" s="153">
        <v>5.4649999999999999</v>
      </c>
      <c r="E14" s="153">
        <v>2.6419999999999999</v>
      </c>
      <c r="F14" s="153">
        <v>0.40099999999999997</v>
      </c>
      <c r="G14" s="153">
        <v>8.8000000000000009E-2</v>
      </c>
      <c r="H14" s="153">
        <v>2.3340000000000001</v>
      </c>
      <c r="I14" s="153">
        <v>0</v>
      </c>
      <c r="J14" s="154"/>
      <c r="K14" s="154"/>
    </row>
    <row r="15" spans="1:11" ht="12" customHeight="1">
      <c r="A15" s="4">
        <v>8</v>
      </c>
      <c r="B15" s="7" t="s">
        <v>60</v>
      </c>
      <c r="C15" s="15" t="s">
        <v>92</v>
      </c>
      <c r="D15" s="153">
        <v>10.397</v>
      </c>
      <c r="E15" s="153">
        <v>10.077999999999999</v>
      </c>
      <c r="F15" s="153">
        <v>0</v>
      </c>
      <c r="G15" s="153">
        <v>4.7E-2</v>
      </c>
      <c r="H15" s="153">
        <v>0.27200000000000002</v>
      </c>
      <c r="I15" s="153">
        <v>0</v>
      </c>
      <c r="J15" s="154"/>
      <c r="K15" s="154"/>
    </row>
    <row r="16" spans="1:11" ht="18" customHeight="1">
      <c r="A16" s="4">
        <v>9</v>
      </c>
      <c r="B16" s="7" t="s">
        <v>59</v>
      </c>
      <c r="C16" s="15" t="s">
        <v>112</v>
      </c>
      <c r="D16" s="153">
        <f t="shared" ref="D16:I16" si="1">D12-D13-D14+D15</f>
        <v>166.38400000000027</v>
      </c>
      <c r="E16" s="153">
        <f t="shared" si="1"/>
        <v>102.65799999999999</v>
      </c>
      <c r="F16" s="153">
        <f t="shared" si="1"/>
        <v>7.6449999999999996</v>
      </c>
      <c r="G16" s="153">
        <f t="shared" si="1"/>
        <v>-1.0969999999999549</v>
      </c>
      <c r="H16" s="153">
        <f t="shared" si="1"/>
        <v>57.178000000000139</v>
      </c>
      <c r="I16" s="153">
        <f t="shared" si="1"/>
        <v>-41.855999999999959</v>
      </c>
      <c r="J16" s="154"/>
      <c r="K16" s="154"/>
    </row>
    <row r="17" spans="1:11" ht="12" customHeight="1">
      <c r="A17" s="4">
        <v>10</v>
      </c>
      <c r="B17" s="7" t="s">
        <v>60</v>
      </c>
      <c r="C17" s="15" t="s">
        <v>93</v>
      </c>
      <c r="D17" s="153">
        <v>450.38</v>
      </c>
      <c r="E17" s="153">
        <v>0</v>
      </c>
      <c r="F17" s="153">
        <v>0</v>
      </c>
      <c r="G17" s="153">
        <v>0</v>
      </c>
      <c r="H17" s="153">
        <v>450.38</v>
      </c>
      <c r="I17" s="153">
        <v>3.14</v>
      </c>
      <c r="J17" s="154"/>
      <c r="K17" s="154"/>
    </row>
    <row r="18" spans="1:11" ht="12" customHeight="1">
      <c r="A18" s="4">
        <v>11</v>
      </c>
      <c r="B18" s="7" t="s">
        <v>58</v>
      </c>
      <c r="C18" s="15" t="s">
        <v>94</v>
      </c>
      <c r="D18" s="153">
        <v>10.181999999999999</v>
      </c>
      <c r="E18" s="153">
        <v>0</v>
      </c>
      <c r="F18" s="153">
        <v>0</v>
      </c>
      <c r="G18" s="153">
        <v>10.181999999999999</v>
      </c>
      <c r="H18" s="153">
        <v>0</v>
      </c>
      <c r="I18" s="153">
        <v>0.22800000000000001</v>
      </c>
      <c r="J18" s="154"/>
      <c r="K18" s="154"/>
    </row>
    <row r="19" spans="1:11" ht="12" customHeight="1">
      <c r="A19" s="4">
        <v>12</v>
      </c>
      <c r="B19" s="7" t="s">
        <v>60</v>
      </c>
      <c r="C19" s="15" t="s">
        <v>95</v>
      </c>
      <c r="D19" s="153">
        <v>95.115000000000009</v>
      </c>
      <c r="E19" s="153">
        <v>0</v>
      </c>
      <c r="F19" s="153">
        <v>0</v>
      </c>
      <c r="G19" s="153">
        <v>95.115000000000009</v>
      </c>
      <c r="H19" s="153">
        <v>0</v>
      </c>
      <c r="I19" s="153">
        <v>1.371</v>
      </c>
      <c r="J19" s="154"/>
      <c r="K19" s="154"/>
    </row>
    <row r="20" spans="1:11" ht="12" customHeight="1">
      <c r="A20" s="4">
        <v>13</v>
      </c>
      <c r="B20" s="7" t="s">
        <v>58</v>
      </c>
      <c r="C20" s="15" t="s">
        <v>96</v>
      </c>
      <c r="D20" s="153">
        <v>148.21899999999999</v>
      </c>
      <c r="E20" s="153">
        <v>83.221999999999994</v>
      </c>
      <c r="F20" s="153">
        <v>52.13600000000001</v>
      </c>
      <c r="G20" s="153">
        <v>7.44</v>
      </c>
      <c r="H20" s="153">
        <v>5.4210000000000003</v>
      </c>
      <c r="I20" s="153">
        <v>57.826000000000001</v>
      </c>
      <c r="J20" s="154"/>
      <c r="K20" s="154"/>
    </row>
    <row r="21" spans="1:11" ht="12" customHeight="1">
      <c r="A21" s="4">
        <v>14</v>
      </c>
      <c r="B21" s="7" t="s">
        <v>60</v>
      </c>
      <c r="C21" s="15" t="s">
        <v>97</v>
      </c>
      <c r="D21" s="153">
        <v>185.29500000000002</v>
      </c>
      <c r="E21" s="153">
        <v>36.640999999999998</v>
      </c>
      <c r="F21" s="153">
        <v>53.596000000000011</v>
      </c>
      <c r="G21" s="153">
        <v>4.0280000000000005</v>
      </c>
      <c r="H21" s="153">
        <v>91.029999999999987</v>
      </c>
      <c r="I21" s="153">
        <v>20.750000000000004</v>
      </c>
      <c r="J21" s="154"/>
      <c r="K21" s="154"/>
    </row>
    <row r="22" spans="1:11" ht="18" customHeight="1">
      <c r="A22" s="4">
        <v>15</v>
      </c>
      <c r="B22" s="7" t="s">
        <v>59</v>
      </c>
      <c r="C22" s="15" t="s">
        <v>219</v>
      </c>
      <c r="D22" s="153">
        <f t="shared" ref="D22:I22" si="2">D16+D17-D18+D19-D20+D21</f>
        <v>738.77300000000037</v>
      </c>
      <c r="E22" s="153">
        <f t="shared" si="2"/>
        <v>56.076999999999991</v>
      </c>
      <c r="F22" s="153">
        <f t="shared" si="2"/>
        <v>9.1049999999999969</v>
      </c>
      <c r="G22" s="153">
        <f t="shared" si="2"/>
        <v>80.424000000000063</v>
      </c>
      <c r="H22" s="153">
        <f t="shared" si="2"/>
        <v>593.16700000000014</v>
      </c>
      <c r="I22" s="153">
        <f t="shared" si="2"/>
        <v>-74.648999999999958</v>
      </c>
      <c r="J22" s="154"/>
      <c r="K22" s="154"/>
    </row>
    <row r="23" spans="1:11" ht="12" customHeight="1">
      <c r="A23" s="4">
        <v>16</v>
      </c>
      <c r="B23" s="7" t="s">
        <v>58</v>
      </c>
      <c r="C23" s="15" t="s">
        <v>98</v>
      </c>
      <c r="D23" s="153">
        <v>101.117</v>
      </c>
      <c r="E23" s="153">
        <v>20.443000000000001</v>
      </c>
      <c r="F23" s="153">
        <v>2.2440000000000002</v>
      </c>
      <c r="G23" s="153">
        <v>0</v>
      </c>
      <c r="H23" s="153">
        <v>78.430000000000007</v>
      </c>
      <c r="I23" s="153">
        <v>1.1559999999999999</v>
      </c>
      <c r="J23" s="154"/>
      <c r="K23" s="154"/>
    </row>
    <row r="24" spans="1:11" ht="12" customHeight="1">
      <c r="A24" s="4">
        <v>17</v>
      </c>
      <c r="B24" s="7" t="s">
        <v>60</v>
      </c>
      <c r="C24" s="15" t="s">
        <v>99</v>
      </c>
      <c r="D24" s="153">
        <v>102.13500000000001</v>
      </c>
      <c r="E24" s="153">
        <v>0</v>
      </c>
      <c r="F24" s="153">
        <v>0</v>
      </c>
      <c r="G24" s="153">
        <v>102.13500000000001</v>
      </c>
      <c r="H24" s="153">
        <v>0</v>
      </c>
      <c r="I24" s="153">
        <v>0.13800000000000001</v>
      </c>
      <c r="J24" s="154"/>
      <c r="K24" s="154"/>
    </row>
    <row r="25" spans="1:11" ht="12" customHeight="1">
      <c r="A25" s="4">
        <v>18</v>
      </c>
      <c r="B25" s="7" t="s">
        <v>58</v>
      </c>
      <c r="C25" s="15" t="s">
        <v>220</v>
      </c>
      <c r="D25" s="153">
        <v>175.07799999999997</v>
      </c>
      <c r="E25" s="153">
        <v>0</v>
      </c>
      <c r="F25" s="153">
        <v>0</v>
      </c>
      <c r="G25" s="153">
        <v>0</v>
      </c>
      <c r="H25" s="153">
        <v>175.07799999999997</v>
      </c>
      <c r="I25" s="153">
        <v>0.70499999999999996</v>
      </c>
      <c r="J25" s="154"/>
      <c r="K25" s="154"/>
    </row>
    <row r="26" spans="1:11" ht="12" customHeight="1">
      <c r="A26" s="4">
        <v>19</v>
      </c>
      <c r="B26" s="7" t="s">
        <v>60</v>
      </c>
      <c r="C26" s="15" t="s">
        <v>221</v>
      </c>
      <c r="D26" s="153">
        <v>174.86400000000003</v>
      </c>
      <c r="E26" s="153">
        <v>5.8479999999999999</v>
      </c>
      <c r="F26" s="153">
        <v>27.855999999999998</v>
      </c>
      <c r="G26" s="153">
        <v>140.96600000000004</v>
      </c>
      <c r="H26" s="153">
        <v>0.19400000000000001</v>
      </c>
      <c r="I26" s="153">
        <v>0.91900000000000004</v>
      </c>
      <c r="J26" s="154"/>
      <c r="K26" s="154"/>
    </row>
    <row r="27" spans="1:11" ht="12" customHeight="1">
      <c r="A27" s="4">
        <v>20</v>
      </c>
      <c r="B27" s="7" t="s">
        <v>58</v>
      </c>
      <c r="C27" s="15" t="s">
        <v>100</v>
      </c>
      <c r="D27" s="153">
        <v>149.60599999999999</v>
      </c>
      <c r="E27" s="153">
        <v>4.2860000000000005</v>
      </c>
      <c r="F27" s="153">
        <v>13.731000000000002</v>
      </c>
      <c r="G27" s="153">
        <v>131.39500000000001</v>
      </c>
      <c r="H27" s="153">
        <v>0.19400000000000001</v>
      </c>
      <c r="I27" s="153">
        <v>0.85199999999999998</v>
      </c>
      <c r="J27" s="154"/>
      <c r="K27" s="154"/>
    </row>
    <row r="28" spans="1:11" ht="12" customHeight="1">
      <c r="A28" s="4">
        <v>21</v>
      </c>
      <c r="B28" s="7" t="s">
        <v>60</v>
      </c>
      <c r="C28" s="15" t="s">
        <v>114</v>
      </c>
      <c r="D28" s="153">
        <v>148.23799999999997</v>
      </c>
      <c r="E28" s="153">
        <v>0</v>
      </c>
      <c r="F28" s="153">
        <v>0</v>
      </c>
      <c r="G28" s="153">
        <v>0</v>
      </c>
      <c r="H28" s="153">
        <v>148.23799999999997</v>
      </c>
      <c r="I28" s="153">
        <v>2.2200000000000002</v>
      </c>
      <c r="J28" s="154"/>
      <c r="K28" s="154"/>
    </row>
    <row r="29" spans="1:11" ht="12" customHeight="1">
      <c r="A29" s="4">
        <v>22</v>
      </c>
      <c r="B29" s="7" t="s">
        <v>58</v>
      </c>
      <c r="C29" s="15" t="s">
        <v>101</v>
      </c>
      <c r="D29" s="153">
        <v>81.991</v>
      </c>
      <c r="E29" s="153">
        <v>10.273999999999999</v>
      </c>
      <c r="F29" s="153">
        <v>34.513999999999996</v>
      </c>
      <c r="G29" s="153">
        <v>17.207999999999998</v>
      </c>
      <c r="H29" s="153">
        <v>19.995000000000001</v>
      </c>
      <c r="I29" s="153">
        <v>13.122</v>
      </c>
      <c r="J29" s="154"/>
      <c r="K29" s="154"/>
    </row>
    <row r="30" spans="1:11" ht="12" customHeight="1">
      <c r="A30" s="4">
        <v>23</v>
      </c>
      <c r="B30" s="7" t="s">
        <v>60</v>
      </c>
      <c r="C30" s="15" t="s">
        <v>102</v>
      </c>
      <c r="D30" s="153">
        <v>70.26900000000002</v>
      </c>
      <c r="E30" s="153">
        <v>4.577</v>
      </c>
      <c r="F30" s="153">
        <v>34.562000000000005</v>
      </c>
      <c r="G30" s="153">
        <v>6.6400000000000006</v>
      </c>
      <c r="H30" s="153">
        <v>24.490000000000002</v>
      </c>
      <c r="I30" s="153">
        <v>24.844000000000001</v>
      </c>
      <c r="J30" s="154"/>
      <c r="K30" s="154"/>
    </row>
    <row r="31" spans="1:11" ht="18" customHeight="1">
      <c r="A31" s="4">
        <v>24</v>
      </c>
      <c r="B31" s="7" t="s">
        <v>59</v>
      </c>
      <c r="C31" s="15" t="s">
        <v>79</v>
      </c>
      <c r="D31" s="153">
        <f t="shared" ref="D31:I31" si="3">D22-D23+D24-D25+D26-D27+D28-D29+D30</f>
        <v>726.48700000000042</v>
      </c>
      <c r="E31" s="153">
        <f t="shared" si="3"/>
        <v>31.498999999999981</v>
      </c>
      <c r="F31" s="153">
        <f t="shared" si="3"/>
        <v>21.034000000000006</v>
      </c>
      <c r="G31" s="153">
        <f t="shared" si="3"/>
        <v>181.56200000000007</v>
      </c>
      <c r="H31" s="153">
        <f t="shared" si="3"/>
        <v>492.39200000000005</v>
      </c>
      <c r="I31" s="153">
        <f t="shared" si="3"/>
        <v>-62.362999999999964</v>
      </c>
      <c r="J31" s="154"/>
      <c r="K31" s="154"/>
    </row>
    <row r="32" spans="1:11" ht="12" customHeight="1">
      <c r="A32" s="4">
        <v>25</v>
      </c>
      <c r="B32" s="7" t="s">
        <v>58</v>
      </c>
      <c r="C32" s="15" t="s">
        <v>75</v>
      </c>
      <c r="D32" s="153">
        <v>624.452</v>
      </c>
      <c r="E32" s="153">
        <v>0</v>
      </c>
      <c r="F32" s="153">
        <v>0</v>
      </c>
      <c r="G32" s="153">
        <v>166.02700000000002</v>
      </c>
      <c r="H32" s="153">
        <v>458.42500000000001</v>
      </c>
      <c r="I32" s="153">
        <v>0</v>
      </c>
      <c r="J32" s="154"/>
      <c r="K32" s="154"/>
    </row>
    <row r="33" spans="1:11" ht="20.100000000000001" customHeight="1">
      <c r="A33" s="8">
        <v>26</v>
      </c>
      <c r="B33" s="9" t="s">
        <v>60</v>
      </c>
      <c r="C33" s="16" t="s">
        <v>80</v>
      </c>
      <c r="D33" s="153">
        <v>0</v>
      </c>
      <c r="E33" s="153">
        <v>-1.7529999999999997</v>
      </c>
      <c r="F33" s="153">
        <v>-11.695000000000002</v>
      </c>
      <c r="G33" s="153">
        <v>0</v>
      </c>
      <c r="H33" s="153">
        <v>13.448000000000002</v>
      </c>
      <c r="I33" s="153">
        <v>0</v>
      </c>
      <c r="J33" s="154"/>
      <c r="K33" s="154"/>
    </row>
    <row r="34" spans="1:11" ht="18" customHeight="1">
      <c r="A34" s="4">
        <v>27</v>
      </c>
      <c r="B34" s="7" t="s">
        <v>59</v>
      </c>
      <c r="C34" s="15" t="s">
        <v>81</v>
      </c>
      <c r="D34" s="153">
        <f t="shared" ref="D34:I34" si="4">D31-D32+D33</f>
        <v>102.03500000000042</v>
      </c>
      <c r="E34" s="153">
        <f t="shared" si="4"/>
        <v>29.745999999999981</v>
      </c>
      <c r="F34" s="153">
        <f t="shared" si="4"/>
        <v>9.339000000000004</v>
      </c>
      <c r="G34" s="153">
        <f t="shared" si="4"/>
        <v>15.535000000000053</v>
      </c>
      <c r="H34" s="153">
        <f t="shared" si="4"/>
        <v>47.415000000000042</v>
      </c>
      <c r="I34" s="153">
        <f t="shared" si="4"/>
        <v>-62.362999999999964</v>
      </c>
      <c r="J34" s="154"/>
      <c r="K34" s="154"/>
    </row>
    <row r="35" spans="1:11" ht="12" customHeight="1">
      <c r="A35" s="4">
        <v>28</v>
      </c>
      <c r="B35" s="7" t="s">
        <v>58</v>
      </c>
      <c r="C35" s="15" t="s">
        <v>103</v>
      </c>
      <c r="D35" s="153">
        <v>12.103</v>
      </c>
      <c r="E35" s="153">
        <v>1.3470000000000002</v>
      </c>
      <c r="F35" s="153">
        <v>1.9399999999999997</v>
      </c>
      <c r="G35" s="153">
        <v>6.2469999999999999</v>
      </c>
      <c r="H35" s="153">
        <v>2.569</v>
      </c>
      <c r="I35" s="153">
        <v>0.66700000000000004</v>
      </c>
      <c r="J35" s="154"/>
      <c r="K35" s="154"/>
    </row>
    <row r="36" spans="1:11" ht="12" customHeight="1">
      <c r="A36" s="4">
        <v>29</v>
      </c>
      <c r="B36" s="7" t="s">
        <v>60</v>
      </c>
      <c r="C36" s="15" t="s">
        <v>104</v>
      </c>
      <c r="D36" s="153">
        <v>10.667999999999997</v>
      </c>
      <c r="E36" s="153">
        <v>3.7869999999999999</v>
      </c>
      <c r="F36" s="153">
        <v>0.22099999999999997</v>
      </c>
      <c r="G36" s="153">
        <v>3.7810000000000006</v>
      </c>
      <c r="H36" s="153">
        <v>2.8789999999999996</v>
      </c>
      <c r="I36" s="153">
        <v>2.1019999999999999</v>
      </c>
      <c r="J36" s="154"/>
      <c r="K36" s="154"/>
    </row>
    <row r="37" spans="1:11" ht="12" customHeight="1">
      <c r="A37" s="4">
        <v>30</v>
      </c>
      <c r="B37" s="7" t="s">
        <v>58</v>
      </c>
      <c r="C37" s="15" t="s">
        <v>76</v>
      </c>
      <c r="D37" s="153">
        <v>194.37200000000004</v>
      </c>
      <c r="E37" s="153">
        <v>110.62100000000001</v>
      </c>
      <c r="F37" s="153">
        <v>3.1970000000000001</v>
      </c>
      <c r="G37" s="153">
        <v>24.078000000000003</v>
      </c>
      <c r="H37" s="153">
        <v>56.47600000000002</v>
      </c>
      <c r="I37" s="153">
        <v>0</v>
      </c>
      <c r="J37" s="154"/>
      <c r="K37" s="154"/>
    </row>
    <row r="38" spans="1:11" ht="12" customHeight="1">
      <c r="A38" s="4">
        <v>31</v>
      </c>
      <c r="B38" s="7" t="s">
        <v>60</v>
      </c>
      <c r="C38" s="15" t="s">
        <v>78</v>
      </c>
      <c r="D38" s="153">
        <v>154.6999999999999</v>
      </c>
      <c r="E38" s="153">
        <v>85.918000000000006</v>
      </c>
      <c r="F38" s="153">
        <v>2.8890000000000002</v>
      </c>
      <c r="G38" s="153">
        <v>20.687999999999995</v>
      </c>
      <c r="H38" s="153">
        <v>45.204999999999892</v>
      </c>
      <c r="I38" s="153">
        <v>0</v>
      </c>
      <c r="J38" s="154"/>
      <c r="K38" s="154"/>
    </row>
    <row r="39" spans="1:11" ht="12" customHeight="1">
      <c r="A39" s="4">
        <v>32</v>
      </c>
      <c r="B39" s="7" t="s">
        <v>58</v>
      </c>
      <c r="C39" s="15" t="s">
        <v>82</v>
      </c>
      <c r="D39" s="153">
        <v>1.2719999999999998</v>
      </c>
      <c r="E39" s="153">
        <v>-0.17700000000000016</v>
      </c>
      <c r="F39" s="153">
        <v>1.5530000000000002</v>
      </c>
      <c r="G39" s="153">
        <v>-0.25799999999999995</v>
      </c>
      <c r="H39" s="153">
        <v>0.154</v>
      </c>
      <c r="I39" s="153">
        <v>-1.272</v>
      </c>
      <c r="J39" s="154"/>
      <c r="K39" s="154"/>
    </row>
    <row r="40" spans="1:11" ht="18" customHeight="1">
      <c r="A40" s="4">
        <v>33</v>
      </c>
      <c r="B40" s="7" t="s">
        <v>59</v>
      </c>
      <c r="C40" s="15" t="s">
        <v>83</v>
      </c>
      <c r="D40" s="153">
        <f t="shared" ref="D40:I40" si="5">D34-D35+D36-D37+D38-D39</f>
        <v>59.656000000000283</v>
      </c>
      <c r="E40" s="153">
        <f t="shared" si="5"/>
        <v>7.6599999999999762</v>
      </c>
      <c r="F40" s="153">
        <f t="shared" si="5"/>
        <v>5.7590000000000048</v>
      </c>
      <c r="G40" s="153">
        <f t="shared" si="5"/>
        <v>9.9370000000000456</v>
      </c>
      <c r="H40" s="153">
        <f t="shared" si="5"/>
        <v>36.299999999999905</v>
      </c>
      <c r="I40" s="153">
        <f t="shared" si="5"/>
        <v>-59.65599999999997</v>
      </c>
      <c r="J40" s="154"/>
      <c r="K40" s="154"/>
    </row>
    <row r="41" spans="1:11" ht="20.100000000000001" customHeight="1">
      <c r="A41" s="4"/>
      <c r="B41" s="7"/>
      <c r="C41" s="17" t="s">
        <v>105</v>
      </c>
      <c r="D41" s="153"/>
      <c r="E41" s="153"/>
      <c r="F41" s="153"/>
      <c r="G41" s="153"/>
      <c r="H41" s="153"/>
      <c r="I41" s="153"/>
      <c r="J41" s="154"/>
      <c r="K41" s="154"/>
    </row>
    <row r="42" spans="1:11" ht="18" customHeight="1">
      <c r="A42" s="4">
        <v>34</v>
      </c>
      <c r="B42" s="7"/>
      <c r="C42" s="15" t="s">
        <v>79</v>
      </c>
      <c r="D42" s="153">
        <v>726.48700000000019</v>
      </c>
      <c r="E42" s="153">
        <v>31.498999999999953</v>
      </c>
      <c r="F42" s="153">
        <v>21.033999999999999</v>
      </c>
      <c r="G42" s="153">
        <v>181.56200000000007</v>
      </c>
      <c r="H42" s="153">
        <v>492.39200000000017</v>
      </c>
      <c r="I42" s="153">
        <v>-62.36299999999995</v>
      </c>
      <c r="J42" s="154"/>
      <c r="K42" s="154"/>
    </row>
    <row r="43" spans="1:11" ht="12" customHeight="1">
      <c r="A43" s="4">
        <v>35</v>
      </c>
      <c r="B43" s="7" t="s">
        <v>58</v>
      </c>
      <c r="C43" s="18" t="s">
        <v>106</v>
      </c>
      <c r="D43" s="153">
        <v>104.63</v>
      </c>
      <c r="E43" s="153">
        <v>0</v>
      </c>
      <c r="F43" s="153">
        <v>0</v>
      </c>
      <c r="G43" s="153">
        <v>104.63</v>
      </c>
      <c r="H43" s="153">
        <v>0</v>
      </c>
      <c r="I43" s="153">
        <v>0</v>
      </c>
      <c r="J43" s="154"/>
      <c r="K43" s="154"/>
    </row>
    <row r="44" spans="1:11" ht="12" customHeight="1">
      <c r="A44" s="4">
        <v>36</v>
      </c>
      <c r="B44" s="7" t="s">
        <v>60</v>
      </c>
      <c r="C44" s="18" t="s">
        <v>107</v>
      </c>
      <c r="D44" s="153">
        <v>104.63</v>
      </c>
      <c r="E44" s="153">
        <v>0</v>
      </c>
      <c r="F44" s="153">
        <v>0</v>
      </c>
      <c r="G44" s="153">
        <v>0</v>
      </c>
      <c r="H44" s="153">
        <v>104.63</v>
      </c>
      <c r="I44" s="153">
        <v>0</v>
      </c>
      <c r="J44" s="154"/>
      <c r="K44" s="154"/>
    </row>
    <row r="45" spans="1:11" ht="18" customHeight="1">
      <c r="A45" s="4">
        <v>37</v>
      </c>
      <c r="B45" s="7" t="s">
        <v>59</v>
      </c>
      <c r="C45" s="15" t="s">
        <v>113</v>
      </c>
      <c r="D45" s="153">
        <f t="shared" ref="D45:I45" si="6">D42-D43+D44</f>
        <v>726.48700000000019</v>
      </c>
      <c r="E45" s="153">
        <f t="shared" si="6"/>
        <v>31.498999999999953</v>
      </c>
      <c r="F45" s="153">
        <f t="shared" si="6"/>
        <v>21.033999999999999</v>
      </c>
      <c r="G45" s="153">
        <f t="shared" si="6"/>
        <v>76.932000000000073</v>
      </c>
      <c r="H45" s="153">
        <f t="shared" si="6"/>
        <v>597.02200000000016</v>
      </c>
      <c r="I45" s="153">
        <f t="shared" si="6"/>
        <v>-62.36299999999995</v>
      </c>
      <c r="J45" s="154"/>
      <c r="K45" s="154"/>
    </row>
    <row r="46" spans="1:11" ht="12" customHeight="1">
      <c r="A46" s="4">
        <v>38</v>
      </c>
      <c r="B46" s="7" t="s">
        <v>58</v>
      </c>
      <c r="C46" s="15" t="s">
        <v>108</v>
      </c>
      <c r="D46" s="153">
        <v>624.45200000000011</v>
      </c>
      <c r="E46" s="153">
        <v>0</v>
      </c>
      <c r="F46" s="153">
        <v>0</v>
      </c>
      <c r="G46" s="153">
        <v>61.397000000000013</v>
      </c>
      <c r="H46" s="153">
        <v>563.05500000000006</v>
      </c>
      <c r="I46" s="153">
        <v>0</v>
      </c>
      <c r="J46" s="154"/>
      <c r="K46" s="154"/>
    </row>
    <row r="47" spans="1:11" ht="20.100000000000001" customHeight="1">
      <c r="A47" s="8">
        <v>39</v>
      </c>
      <c r="B47" s="9" t="s">
        <v>60</v>
      </c>
      <c r="C47" s="16" t="s">
        <v>80</v>
      </c>
      <c r="D47" s="153">
        <v>0</v>
      </c>
      <c r="E47" s="153">
        <v>-1.7529999999999997</v>
      </c>
      <c r="F47" s="153">
        <v>-11.695000000000002</v>
      </c>
      <c r="G47" s="153">
        <v>0</v>
      </c>
      <c r="H47" s="153">
        <v>13.448000000000002</v>
      </c>
      <c r="I47" s="153">
        <v>0</v>
      </c>
      <c r="J47" s="154"/>
      <c r="K47" s="154"/>
    </row>
    <row r="48" spans="1:11" ht="18" customHeight="1">
      <c r="A48" s="4">
        <v>40</v>
      </c>
      <c r="B48" s="7" t="s">
        <v>59</v>
      </c>
      <c r="C48" s="15" t="s">
        <v>81</v>
      </c>
      <c r="D48" s="153">
        <f t="shared" ref="D48:I48" si="7">D45-D46+D47</f>
        <v>102.03500000000008</v>
      </c>
      <c r="E48" s="153">
        <f t="shared" si="7"/>
        <v>29.745999999999952</v>
      </c>
      <c r="F48" s="153">
        <f t="shared" si="7"/>
        <v>9.3389999999999969</v>
      </c>
      <c r="G48" s="153">
        <f t="shared" si="7"/>
        <v>15.535000000000061</v>
      </c>
      <c r="H48" s="153">
        <f t="shared" si="7"/>
        <v>47.415000000000099</v>
      </c>
      <c r="I48" s="153">
        <f t="shared" si="7"/>
        <v>-62.36299999999995</v>
      </c>
      <c r="J48" s="154"/>
      <c r="K48" s="154"/>
    </row>
    <row r="49" spans="1:11" ht="12" customHeight="1">
      <c r="D49" s="154"/>
      <c r="E49" s="154"/>
      <c r="F49" s="154"/>
      <c r="G49" s="154"/>
      <c r="H49" s="154"/>
      <c r="I49" s="154"/>
      <c r="J49" s="154"/>
      <c r="K49" s="154"/>
    </row>
    <row r="50" spans="1:11" ht="12" customHeight="1">
      <c r="A50" s="148"/>
      <c r="B50" s="149"/>
      <c r="D50" s="154"/>
      <c r="E50" s="154"/>
      <c r="F50" s="154"/>
      <c r="G50" s="154"/>
      <c r="H50" s="154"/>
      <c r="I50" s="154"/>
      <c r="J50" s="154"/>
      <c r="K50" s="154"/>
    </row>
    <row r="51" spans="1:11" ht="12" customHeight="1">
      <c r="A51" s="4" t="s">
        <v>109</v>
      </c>
      <c r="D51" s="154"/>
      <c r="E51" s="154"/>
      <c r="F51" s="154"/>
      <c r="G51" s="154"/>
      <c r="H51" s="154"/>
      <c r="I51" s="154"/>
      <c r="J51" s="154"/>
      <c r="K51" s="154"/>
    </row>
    <row r="52" spans="1:11" ht="11.1" customHeight="1">
      <c r="A52" s="4" t="s">
        <v>110</v>
      </c>
      <c r="D52" s="154"/>
      <c r="E52" s="154"/>
      <c r="F52" s="154"/>
      <c r="G52" s="154"/>
      <c r="H52" s="154"/>
      <c r="I52" s="154"/>
      <c r="J52" s="154"/>
      <c r="K52" s="154"/>
    </row>
    <row r="53" spans="1:11" ht="11.1" customHeight="1">
      <c r="A53" s="4" t="s">
        <v>222</v>
      </c>
      <c r="D53" s="154"/>
      <c r="E53" s="154"/>
      <c r="F53" s="154"/>
      <c r="G53" s="154"/>
      <c r="H53" s="154"/>
      <c r="I53" s="154"/>
      <c r="J53" s="154"/>
      <c r="K53" s="154"/>
    </row>
    <row r="54" spans="1:11" ht="11.1" customHeight="1">
      <c r="D54" s="154"/>
      <c r="E54" s="154"/>
      <c r="F54" s="154"/>
      <c r="G54" s="154"/>
      <c r="H54" s="154"/>
      <c r="I54" s="154"/>
      <c r="J54" s="154"/>
      <c r="K54" s="154"/>
    </row>
    <row r="55" spans="1:11" ht="12" customHeight="1">
      <c r="D55" s="154"/>
      <c r="E55" s="154"/>
      <c r="F55" s="154"/>
      <c r="G55" s="154"/>
      <c r="H55" s="154"/>
      <c r="I55" s="154"/>
      <c r="J55" s="154"/>
      <c r="K55" s="154"/>
    </row>
    <row r="56" spans="1:11" ht="12" customHeight="1">
      <c r="D56" s="154"/>
      <c r="E56" s="154"/>
      <c r="F56" s="154"/>
      <c r="G56" s="154"/>
      <c r="H56" s="154"/>
      <c r="I56" s="154"/>
      <c r="J56" s="154"/>
      <c r="K56" s="154"/>
    </row>
    <row r="57" spans="1:11" ht="12" customHeight="1">
      <c r="D57" s="154"/>
      <c r="E57" s="154"/>
      <c r="F57" s="154"/>
      <c r="G57" s="154"/>
      <c r="H57" s="154"/>
      <c r="I57" s="154"/>
      <c r="J57" s="154"/>
      <c r="K57" s="154"/>
    </row>
    <row r="58" spans="1:11" ht="12" customHeight="1">
      <c r="D58" s="154"/>
      <c r="E58" s="154"/>
      <c r="F58" s="154"/>
      <c r="G58" s="154"/>
      <c r="H58" s="154"/>
      <c r="I58" s="154"/>
      <c r="J58" s="154"/>
      <c r="K58" s="154"/>
    </row>
    <row r="59" spans="1:11" ht="12" customHeight="1">
      <c r="D59" s="154"/>
      <c r="E59" s="154"/>
      <c r="F59" s="154"/>
      <c r="G59" s="154"/>
      <c r="H59" s="154"/>
      <c r="I59" s="154"/>
      <c r="J59" s="154"/>
      <c r="K59" s="154"/>
    </row>
    <row r="60" spans="1:11" ht="12" customHeight="1">
      <c r="D60" s="154"/>
      <c r="E60" s="154"/>
      <c r="F60" s="154"/>
      <c r="G60" s="154"/>
      <c r="H60" s="154"/>
      <c r="I60" s="154"/>
      <c r="J60" s="154"/>
      <c r="K60" s="154"/>
    </row>
    <row r="61" spans="1:11" ht="12" customHeight="1">
      <c r="D61" s="154"/>
      <c r="E61" s="154"/>
      <c r="F61" s="154"/>
      <c r="G61" s="154"/>
      <c r="H61" s="154"/>
      <c r="I61" s="154"/>
      <c r="J61" s="154"/>
      <c r="K61" s="154"/>
    </row>
    <row r="62" spans="1:11" ht="12" customHeight="1">
      <c r="D62" s="154"/>
      <c r="E62" s="154"/>
      <c r="F62" s="154"/>
      <c r="G62" s="154"/>
      <c r="H62" s="154"/>
      <c r="I62" s="154"/>
      <c r="J62" s="154"/>
      <c r="K62" s="154"/>
    </row>
    <row r="63" spans="1:11" ht="12" customHeight="1">
      <c r="D63" s="154"/>
      <c r="E63" s="154"/>
      <c r="F63" s="154"/>
      <c r="G63" s="154"/>
      <c r="H63" s="154"/>
      <c r="I63" s="154"/>
      <c r="J63" s="154"/>
      <c r="K63" s="154"/>
    </row>
    <row r="64" spans="1:11" ht="12" customHeight="1">
      <c r="D64" s="154"/>
      <c r="E64" s="154"/>
      <c r="F64" s="154"/>
      <c r="G64" s="154"/>
      <c r="H64" s="154"/>
      <c r="I64" s="154"/>
      <c r="J64" s="154"/>
      <c r="K64" s="154"/>
    </row>
    <row r="65" spans="4:11" ht="12" customHeight="1">
      <c r="D65" s="154"/>
      <c r="E65" s="154"/>
      <c r="F65" s="154"/>
      <c r="G65" s="154"/>
      <c r="H65" s="154"/>
      <c r="I65" s="154"/>
      <c r="J65" s="154"/>
      <c r="K65" s="154"/>
    </row>
    <row r="66" spans="4:11" ht="12" customHeight="1">
      <c r="D66" s="154"/>
      <c r="E66" s="154"/>
      <c r="F66" s="154"/>
      <c r="G66" s="154"/>
      <c r="H66" s="154"/>
      <c r="I66" s="154"/>
      <c r="J66" s="154"/>
      <c r="K66" s="154"/>
    </row>
    <row r="67" spans="4:11" ht="12" customHeight="1">
      <c r="D67" s="154"/>
      <c r="E67" s="154"/>
      <c r="F67" s="154"/>
      <c r="G67" s="154"/>
      <c r="H67" s="154"/>
      <c r="I67" s="154"/>
      <c r="J67" s="154"/>
      <c r="K67" s="154"/>
    </row>
    <row r="68" spans="4:11" ht="12" customHeight="1">
      <c r="D68" s="154"/>
      <c r="E68" s="154"/>
      <c r="F68" s="154"/>
      <c r="G68" s="154"/>
      <c r="H68" s="154"/>
      <c r="I68" s="154"/>
      <c r="J68" s="154"/>
      <c r="K68" s="154"/>
    </row>
    <row r="69" spans="4:11" ht="12" customHeight="1">
      <c r="D69" s="154"/>
      <c r="E69" s="154"/>
      <c r="F69" s="154"/>
      <c r="G69" s="154"/>
      <c r="H69" s="154"/>
      <c r="I69" s="154"/>
      <c r="J69" s="154"/>
      <c r="K69" s="154"/>
    </row>
    <row r="70" spans="4:11" ht="12" customHeight="1">
      <c r="D70" s="154"/>
      <c r="E70" s="154"/>
      <c r="F70" s="154"/>
      <c r="G70" s="154"/>
      <c r="H70" s="154"/>
      <c r="I70" s="154"/>
      <c r="J70" s="154"/>
      <c r="K70" s="154"/>
    </row>
    <row r="71" spans="4:11" ht="12" customHeight="1">
      <c r="D71" s="154"/>
      <c r="E71" s="154"/>
      <c r="F71" s="154"/>
      <c r="G71" s="154"/>
      <c r="H71" s="154"/>
      <c r="I71" s="154"/>
      <c r="J71" s="154"/>
      <c r="K71" s="154"/>
    </row>
    <row r="72" spans="4:11" ht="12" customHeight="1">
      <c r="D72" s="154"/>
      <c r="E72" s="154"/>
      <c r="F72" s="154"/>
      <c r="G72" s="154"/>
      <c r="H72" s="154"/>
      <c r="I72" s="154"/>
      <c r="J72" s="154"/>
      <c r="K72" s="154"/>
    </row>
    <row r="73" spans="4:11" ht="12" customHeight="1">
      <c r="D73" s="154"/>
      <c r="E73" s="154"/>
      <c r="F73" s="154"/>
      <c r="G73" s="154"/>
      <c r="H73" s="154"/>
      <c r="I73" s="154"/>
      <c r="J73" s="154"/>
      <c r="K73" s="154"/>
    </row>
    <row r="74" spans="4:11" ht="12" customHeight="1">
      <c r="D74" s="154"/>
      <c r="E74" s="154"/>
      <c r="F74" s="154"/>
      <c r="G74" s="154"/>
      <c r="H74" s="154"/>
      <c r="I74" s="154"/>
      <c r="J74" s="154"/>
      <c r="K74" s="154"/>
    </row>
    <row r="75" spans="4:11" ht="12" customHeight="1">
      <c r="D75" s="154"/>
      <c r="E75" s="154"/>
      <c r="F75" s="154"/>
      <c r="G75" s="154"/>
      <c r="H75" s="154"/>
      <c r="I75" s="154"/>
      <c r="J75" s="154"/>
      <c r="K75" s="154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8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C19F31-116C-489A-868E-3D2C58130A05}">
  <dimension ref="A1:K75"/>
  <sheetViews>
    <sheetView showGridLines="0" workbookViewId="0"/>
  </sheetViews>
  <sheetFormatPr baseColWidth="10" defaultColWidth="10" defaultRowHeight="11.25"/>
  <cols>
    <col min="1" max="1" width="2.25" style="144" customWidth="1"/>
    <col min="2" max="2" width="1.5" style="155" customWidth="1"/>
    <col min="3" max="3" width="32.625" style="144" customWidth="1"/>
    <col min="4" max="4" width="9.375" style="144" customWidth="1"/>
    <col min="5" max="6" width="9.5" style="144" customWidth="1"/>
    <col min="7" max="9" width="9.375" style="144" customWidth="1"/>
    <col min="10" max="11" width="7.25" style="144" customWidth="1"/>
    <col min="12" max="16384" width="10" style="144"/>
  </cols>
  <sheetData>
    <row r="1" spans="1:11" ht="12" customHeight="1">
      <c r="A1" s="141"/>
      <c r="B1" s="142"/>
      <c r="C1" s="142"/>
      <c r="D1" s="142"/>
      <c r="E1" s="142"/>
      <c r="F1" s="142"/>
      <c r="G1" s="142"/>
      <c r="H1" s="142"/>
      <c r="I1" s="142"/>
      <c r="J1" s="143"/>
      <c r="K1" s="143"/>
    </row>
    <row r="2" spans="1:11" ht="12" customHeight="1">
      <c r="A2" s="13" t="s">
        <v>111</v>
      </c>
      <c r="B2" s="142"/>
      <c r="C2" s="142"/>
      <c r="D2" s="142"/>
      <c r="E2" s="142"/>
      <c r="F2" s="142"/>
      <c r="G2" s="142"/>
      <c r="H2" s="142"/>
      <c r="I2" s="142"/>
      <c r="J2" s="143"/>
      <c r="K2" s="143"/>
    </row>
    <row r="3" spans="1:11" ht="12" customHeight="1">
      <c r="A3" s="19"/>
      <c r="B3" s="142"/>
      <c r="C3" s="142"/>
      <c r="D3" s="142"/>
      <c r="E3" s="142"/>
      <c r="F3" s="142"/>
      <c r="G3" s="142"/>
      <c r="H3" s="142"/>
      <c r="I3" s="142"/>
      <c r="J3" s="143"/>
      <c r="K3" s="143"/>
    </row>
    <row r="4" spans="1:11" ht="12" customHeight="1">
      <c r="A4" s="19" t="s">
        <v>304</v>
      </c>
      <c r="B4" s="142"/>
      <c r="C4" s="142"/>
      <c r="D4" s="142"/>
      <c r="E4" s="142"/>
      <c r="F4" s="142"/>
      <c r="G4" s="142"/>
      <c r="H4" s="142"/>
      <c r="I4" s="142"/>
      <c r="J4" s="143"/>
      <c r="K4" s="143"/>
    </row>
    <row r="5" spans="1:11" ht="12" customHeight="1">
      <c r="A5" s="20" t="s">
        <v>69</v>
      </c>
      <c r="B5" s="142"/>
      <c r="C5" s="142"/>
      <c r="D5" s="142"/>
      <c r="E5" s="142"/>
      <c r="F5" s="142"/>
      <c r="G5" s="142"/>
      <c r="H5" s="142"/>
      <c r="I5" s="142"/>
      <c r="J5" s="143"/>
      <c r="K5" s="143"/>
    </row>
    <row r="6" spans="1:11" ht="12" customHeight="1">
      <c r="A6" s="148"/>
      <c r="B6" s="149"/>
      <c r="C6" s="148"/>
      <c r="D6" s="148"/>
      <c r="E6" s="148"/>
      <c r="F6" s="148"/>
      <c r="G6" s="148"/>
      <c r="H6" s="148"/>
      <c r="I6" s="148"/>
      <c r="J6" s="150"/>
      <c r="K6" s="150"/>
    </row>
    <row r="7" spans="1:11" ht="45">
      <c r="A7" s="151"/>
      <c r="B7" s="149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152"/>
      <c r="K7" s="152"/>
    </row>
    <row r="8" spans="1:11" ht="24" customHeight="1">
      <c r="A8" s="4">
        <v>1</v>
      </c>
      <c r="B8" s="7"/>
      <c r="C8" s="14" t="s">
        <v>73</v>
      </c>
      <c r="D8" s="153">
        <v>1639.6029999999996</v>
      </c>
      <c r="E8" s="153">
        <v>1167.008</v>
      </c>
      <c r="F8" s="153">
        <v>63.889000000000003</v>
      </c>
      <c r="G8" s="153">
        <v>150.434</v>
      </c>
      <c r="H8" s="153">
        <v>258.27199999999982</v>
      </c>
      <c r="I8" s="153">
        <v>0</v>
      </c>
      <c r="J8" s="154"/>
      <c r="K8" s="154"/>
    </row>
    <row r="9" spans="1:11" ht="12" customHeight="1">
      <c r="A9" s="4">
        <v>2</v>
      </c>
      <c r="B9" s="7" t="s">
        <v>58</v>
      </c>
      <c r="C9" s="15" t="s">
        <v>74</v>
      </c>
      <c r="D9" s="153">
        <v>850.16399999999999</v>
      </c>
      <c r="E9" s="153">
        <v>665.49300000000005</v>
      </c>
      <c r="F9" s="153">
        <v>35.115999999999993</v>
      </c>
      <c r="G9" s="153">
        <v>55.295999999999992</v>
      </c>
      <c r="H9" s="153">
        <v>94.259</v>
      </c>
      <c r="I9" s="153">
        <v>0</v>
      </c>
      <c r="J9" s="154"/>
      <c r="K9" s="154"/>
    </row>
    <row r="10" spans="1:11" ht="18" customHeight="1">
      <c r="A10" s="4">
        <v>3</v>
      </c>
      <c r="B10" s="7" t="s">
        <v>59</v>
      </c>
      <c r="C10" s="15" t="s">
        <v>77</v>
      </c>
      <c r="D10" s="153">
        <f t="shared" ref="D10:I10" si="0">D8-D9</f>
        <v>789.43899999999962</v>
      </c>
      <c r="E10" s="153">
        <f t="shared" si="0"/>
        <v>501.51499999999999</v>
      </c>
      <c r="F10" s="153">
        <f t="shared" si="0"/>
        <v>28.77300000000001</v>
      </c>
      <c r="G10" s="153">
        <f t="shared" si="0"/>
        <v>95.138000000000005</v>
      </c>
      <c r="H10" s="153">
        <f t="shared" si="0"/>
        <v>164.01299999999981</v>
      </c>
      <c r="I10" s="153">
        <f t="shared" si="0"/>
        <v>0</v>
      </c>
      <c r="J10" s="154"/>
      <c r="K10" s="154"/>
    </row>
    <row r="11" spans="1:11" ht="12" customHeight="1">
      <c r="A11" s="4">
        <v>4</v>
      </c>
      <c r="B11" s="7" t="s">
        <v>58</v>
      </c>
      <c r="C11" s="15" t="s">
        <v>78</v>
      </c>
      <c r="D11" s="153">
        <v>156.10399999999998</v>
      </c>
      <c r="E11" s="153">
        <v>86.572999999999993</v>
      </c>
      <c r="F11" s="153">
        <v>2.919</v>
      </c>
      <c r="G11" s="153">
        <v>20.892999999999997</v>
      </c>
      <c r="H11" s="153">
        <v>45.719000000000001</v>
      </c>
      <c r="I11" s="153">
        <v>0</v>
      </c>
      <c r="J11" s="154"/>
      <c r="K11" s="154"/>
    </row>
    <row r="12" spans="1:11" ht="18" customHeight="1">
      <c r="A12" s="4">
        <v>5</v>
      </c>
      <c r="B12" s="7" t="s">
        <v>59</v>
      </c>
      <c r="C12" s="15" t="s">
        <v>89</v>
      </c>
      <c r="D12" s="153">
        <f>D10-D11</f>
        <v>633.33499999999958</v>
      </c>
      <c r="E12" s="153">
        <f>E10-E11</f>
        <v>414.94200000000001</v>
      </c>
      <c r="F12" s="153">
        <f>F10-F11</f>
        <v>25.85400000000001</v>
      </c>
      <c r="G12" s="153">
        <f>G10-G11</f>
        <v>74.245000000000005</v>
      </c>
      <c r="H12" s="153">
        <f>H10-H11</f>
        <v>118.29399999999981</v>
      </c>
      <c r="I12" s="153">
        <v>-45.33400000000006</v>
      </c>
      <c r="J12" s="154"/>
      <c r="K12" s="154"/>
    </row>
    <row r="13" spans="1:11" ht="12" customHeight="1">
      <c r="A13" s="4">
        <v>6</v>
      </c>
      <c r="B13" s="7" t="s">
        <v>58</v>
      </c>
      <c r="C13" s="15" t="s">
        <v>90</v>
      </c>
      <c r="D13" s="153">
        <v>499.154</v>
      </c>
      <c r="E13" s="153">
        <v>337.05400000000009</v>
      </c>
      <c r="F13" s="153">
        <v>22.603000000000002</v>
      </c>
      <c r="G13" s="153">
        <v>75.756</v>
      </c>
      <c r="H13" s="153">
        <v>63.7409999999999</v>
      </c>
      <c r="I13" s="153">
        <v>4.4240000000000004</v>
      </c>
      <c r="J13" s="154"/>
      <c r="K13" s="154"/>
    </row>
    <row r="14" spans="1:11" ht="12" customHeight="1">
      <c r="A14" s="4">
        <v>7</v>
      </c>
      <c r="B14" s="7" t="s">
        <v>58</v>
      </c>
      <c r="C14" s="15" t="s">
        <v>91</v>
      </c>
      <c r="D14" s="153">
        <v>5.2989999999999995</v>
      </c>
      <c r="E14" s="153">
        <v>2.5070000000000001</v>
      </c>
      <c r="F14" s="153">
        <v>0.40099999999999997</v>
      </c>
      <c r="G14" s="153">
        <v>9.799999999999999E-2</v>
      </c>
      <c r="H14" s="153">
        <v>2.2929999999999997</v>
      </c>
      <c r="I14" s="153">
        <v>0</v>
      </c>
      <c r="J14" s="154"/>
      <c r="K14" s="154"/>
    </row>
    <row r="15" spans="1:11" ht="12" customHeight="1">
      <c r="A15" s="4">
        <v>8</v>
      </c>
      <c r="B15" s="7" t="s">
        <v>60</v>
      </c>
      <c r="C15" s="15" t="s">
        <v>92</v>
      </c>
      <c r="D15" s="153">
        <v>16.898000000000003</v>
      </c>
      <c r="E15" s="153">
        <v>16.295000000000002</v>
      </c>
      <c r="F15" s="153">
        <v>0</v>
      </c>
      <c r="G15" s="153">
        <v>7.1000000000000008E-2</v>
      </c>
      <c r="H15" s="153">
        <v>0.53200000000000003</v>
      </c>
      <c r="I15" s="153">
        <v>0</v>
      </c>
      <c r="J15" s="154"/>
      <c r="K15" s="154"/>
    </row>
    <row r="16" spans="1:11" ht="18" customHeight="1">
      <c r="A16" s="4">
        <v>9</v>
      </c>
      <c r="B16" s="7" t="s">
        <v>59</v>
      </c>
      <c r="C16" s="15" t="s">
        <v>112</v>
      </c>
      <c r="D16" s="153">
        <f t="shared" ref="D16:I16" si="1">D12-D13-D14+D15</f>
        <v>145.77999999999957</v>
      </c>
      <c r="E16" s="153">
        <f t="shared" si="1"/>
        <v>91.675999999999917</v>
      </c>
      <c r="F16" s="153">
        <f t="shared" si="1"/>
        <v>2.8500000000000085</v>
      </c>
      <c r="G16" s="153">
        <f t="shared" si="1"/>
        <v>-1.5379999999999958</v>
      </c>
      <c r="H16" s="153">
        <f t="shared" si="1"/>
        <v>52.791999999999916</v>
      </c>
      <c r="I16" s="153">
        <f t="shared" si="1"/>
        <v>-49.75800000000006</v>
      </c>
      <c r="J16" s="154"/>
      <c r="K16" s="154"/>
    </row>
    <row r="17" spans="1:11" ht="12" customHeight="1">
      <c r="A17" s="4">
        <v>10</v>
      </c>
      <c r="B17" s="7" t="s">
        <v>60</v>
      </c>
      <c r="C17" s="15" t="s">
        <v>93</v>
      </c>
      <c r="D17" s="153">
        <v>500.54900000000004</v>
      </c>
      <c r="E17" s="153">
        <v>0</v>
      </c>
      <c r="F17" s="153">
        <v>0</v>
      </c>
      <c r="G17" s="153">
        <v>0</v>
      </c>
      <c r="H17" s="153">
        <v>500.54900000000004</v>
      </c>
      <c r="I17" s="153">
        <v>3.0289999999999999</v>
      </c>
      <c r="J17" s="154"/>
      <c r="K17" s="154"/>
    </row>
    <row r="18" spans="1:11" ht="12" customHeight="1">
      <c r="A18" s="4">
        <v>11</v>
      </c>
      <c r="B18" s="7" t="s">
        <v>58</v>
      </c>
      <c r="C18" s="15" t="s">
        <v>94</v>
      </c>
      <c r="D18" s="153">
        <v>12.082000000000001</v>
      </c>
      <c r="E18" s="153">
        <v>0</v>
      </c>
      <c r="F18" s="153">
        <v>0</v>
      </c>
      <c r="G18" s="153">
        <v>12.082000000000001</v>
      </c>
      <c r="H18" s="153">
        <v>0</v>
      </c>
      <c r="I18" s="153">
        <v>4.8330000000000002</v>
      </c>
      <c r="J18" s="154"/>
      <c r="K18" s="154"/>
    </row>
    <row r="19" spans="1:11" ht="12" customHeight="1">
      <c r="A19" s="4">
        <v>12</v>
      </c>
      <c r="B19" s="7" t="s">
        <v>60</v>
      </c>
      <c r="C19" s="15" t="s">
        <v>95</v>
      </c>
      <c r="D19" s="153">
        <v>96.15900000000002</v>
      </c>
      <c r="E19" s="153">
        <v>0</v>
      </c>
      <c r="F19" s="153">
        <v>0</v>
      </c>
      <c r="G19" s="153">
        <v>96.15900000000002</v>
      </c>
      <c r="H19" s="153">
        <v>0</v>
      </c>
      <c r="I19" s="153">
        <v>1.2380000000000002</v>
      </c>
      <c r="J19" s="154"/>
      <c r="K19" s="154"/>
    </row>
    <row r="20" spans="1:11" ht="12" customHeight="1">
      <c r="A20" s="4">
        <v>13</v>
      </c>
      <c r="B20" s="7" t="s">
        <v>58</v>
      </c>
      <c r="C20" s="15" t="s">
        <v>96</v>
      </c>
      <c r="D20" s="153">
        <v>157.60600000000005</v>
      </c>
      <c r="E20" s="153">
        <v>74.935000000000002</v>
      </c>
      <c r="F20" s="153">
        <v>69.100000000000009</v>
      </c>
      <c r="G20" s="153">
        <v>8.2189999999999994</v>
      </c>
      <c r="H20" s="153">
        <v>5.3519999999999985</v>
      </c>
      <c r="I20" s="153">
        <v>60.244000000000007</v>
      </c>
      <c r="J20" s="154"/>
      <c r="K20" s="154"/>
    </row>
    <row r="21" spans="1:11" ht="12" customHeight="1">
      <c r="A21" s="4">
        <v>14</v>
      </c>
      <c r="B21" s="7" t="s">
        <v>60</v>
      </c>
      <c r="C21" s="15" t="s">
        <v>97</v>
      </c>
      <c r="D21" s="153">
        <v>197.50300000000001</v>
      </c>
      <c r="E21" s="153">
        <v>43.273999999999994</v>
      </c>
      <c r="F21" s="153">
        <v>63.876000000000005</v>
      </c>
      <c r="G21" s="153">
        <v>4.2</v>
      </c>
      <c r="H21" s="153">
        <v>86.153000000000006</v>
      </c>
      <c r="I21" s="153">
        <v>20.347000000000001</v>
      </c>
      <c r="J21" s="154"/>
      <c r="K21" s="154"/>
    </row>
    <row r="22" spans="1:11" ht="18" customHeight="1">
      <c r="A22" s="4">
        <v>15</v>
      </c>
      <c r="B22" s="7" t="s">
        <v>59</v>
      </c>
      <c r="C22" s="15" t="s">
        <v>219</v>
      </c>
      <c r="D22" s="153">
        <f t="shared" ref="D22:I22" si="2">D16+D17-D18+D19-D20+D21</f>
        <v>770.30299999999954</v>
      </c>
      <c r="E22" s="153">
        <f t="shared" si="2"/>
        <v>60.014999999999908</v>
      </c>
      <c r="F22" s="153">
        <f t="shared" si="2"/>
        <v>-2.3739999999999952</v>
      </c>
      <c r="G22" s="153">
        <f t="shared" si="2"/>
        <v>78.520000000000024</v>
      </c>
      <c r="H22" s="153">
        <f t="shared" si="2"/>
        <v>634.14199999999994</v>
      </c>
      <c r="I22" s="153">
        <f t="shared" si="2"/>
        <v>-90.22100000000006</v>
      </c>
      <c r="J22" s="154"/>
      <c r="K22" s="154"/>
    </row>
    <row r="23" spans="1:11" ht="12" customHeight="1">
      <c r="A23" s="4">
        <v>16</v>
      </c>
      <c r="B23" s="7" t="s">
        <v>58</v>
      </c>
      <c r="C23" s="15" t="s">
        <v>98</v>
      </c>
      <c r="D23" s="153">
        <v>114.52600000000001</v>
      </c>
      <c r="E23" s="153">
        <v>20.323</v>
      </c>
      <c r="F23" s="153">
        <v>2.2320000000000002</v>
      </c>
      <c r="G23" s="153">
        <v>0</v>
      </c>
      <c r="H23" s="153">
        <v>91.971000000000004</v>
      </c>
      <c r="I23" s="153">
        <v>1.1599999999999999</v>
      </c>
      <c r="J23" s="154"/>
      <c r="K23" s="154"/>
    </row>
    <row r="24" spans="1:11" ht="12" customHeight="1">
      <c r="A24" s="4">
        <v>17</v>
      </c>
      <c r="B24" s="7" t="s">
        <v>60</v>
      </c>
      <c r="C24" s="15" t="s">
        <v>99</v>
      </c>
      <c r="D24" s="153">
        <v>115.52600000000001</v>
      </c>
      <c r="E24" s="153">
        <v>0</v>
      </c>
      <c r="F24" s="153">
        <v>0</v>
      </c>
      <c r="G24" s="153">
        <v>115.52600000000001</v>
      </c>
      <c r="H24" s="153">
        <v>0</v>
      </c>
      <c r="I24" s="153">
        <v>0.16</v>
      </c>
      <c r="J24" s="154"/>
      <c r="K24" s="154"/>
    </row>
    <row r="25" spans="1:11" ht="12" customHeight="1">
      <c r="A25" s="4">
        <v>18</v>
      </c>
      <c r="B25" s="7" t="s">
        <v>58</v>
      </c>
      <c r="C25" s="15" t="s">
        <v>220</v>
      </c>
      <c r="D25" s="153">
        <v>190.40199999999999</v>
      </c>
      <c r="E25" s="153">
        <v>0</v>
      </c>
      <c r="F25" s="153">
        <v>0</v>
      </c>
      <c r="G25" s="153">
        <v>0</v>
      </c>
      <c r="H25" s="153">
        <v>190.40199999999999</v>
      </c>
      <c r="I25" s="153">
        <v>0.77700000000000002</v>
      </c>
      <c r="J25" s="154"/>
      <c r="K25" s="154"/>
    </row>
    <row r="26" spans="1:11" ht="12" customHeight="1">
      <c r="A26" s="4">
        <v>19</v>
      </c>
      <c r="B26" s="7" t="s">
        <v>60</v>
      </c>
      <c r="C26" s="15" t="s">
        <v>221</v>
      </c>
      <c r="D26" s="153">
        <v>190.10899999999998</v>
      </c>
      <c r="E26" s="153">
        <v>5.867</v>
      </c>
      <c r="F26" s="153">
        <v>29.55</v>
      </c>
      <c r="G26" s="153">
        <v>154.47499999999997</v>
      </c>
      <c r="H26" s="153">
        <v>0.217</v>
      </c>
      <c r="I26" s="153">
        <v>1.0699999999999998</v>
      </c>
      <c r="J26" s="154"/>
      <c r="K26" s="154"/>
    </row>
    <row r="27" spans="1:11" ht="12" customHeight="1">
      <c r="A27" s="4">
        <v>20</v>
      </c>
      <c r="B27" s="7" t="s">
        <v>58</v>
      </c>
      <c r="C27" s="15" t="s">
        <v>100</v>
      </c>
      <c r="D27" s="153">
        <v>149.52100000000002</v>
      </c>
      <c r="E27" s="153">
        <v>4.3559999999999999</v>
      </c>
      <c r="F27" s="153">
        <v>13.913</v>
      </c>
      <c r="G27" s="153">
        <v>131.035</v>
      </c>
      <c r="H27" s="153">
        <v>0.217</v>
      </c>
      <c r="I27" s="153">
        <v>0.94899999999999995</v>
      </c>
      <c r="J27" s="154"/>
      <c r="K27" s="154"/>
    </row>
    <row r="28" spans="1:11" ht="12" customHeight="1">
      <c r="A28" s="4">
        <v>21</v>
      </c>
      <c r="B28" s="7" t="s">
        <v>60</v>
      </c>
      <c r="C28" s="15" t="s">
        <v>114</v>
      </c>
      <c r="D28" s="153">
        <v>148.21699999999998</v>
      </c>
      <c r="E28" s="153">
        <v>0</v>
      </c>
      <c r="F28" s="153">
        <v>0</v>
      </c>
      <c r="G28" s="153">
        <v>0</v>
      </c>
      <c r="H28" s="153">
        <v>148.21699999999998</v>
      </c>
      <c r="I28" s="153">
        <v>2.2529999999999997</v>
      </c>
      <c r="J28" s="154"/>
      <c r="K28" s="154"/>
    </row>
    <row r="29" spans="1:11" ht="12" customHeight="1">
      <c r="A29" s="4">
        <v>22</v>
      </c>
      <c r="B29" s="7" t="s">
        <v>58</v>
      </c>
      <c r="C29" s="15" t="s">
        <v>101</v>
      </c>
      <c r="D29" s="153">
        <v>88.549000000000007</v>
      </c>
      <c r="E29" s="153">
        <v>11.795</v>
      </c>
      <c r="F29" s="153">
        <v>36.052</v>
      </c>
      <c r="G29" s="153">
        <v>19.820000000000007</v>
      </c>
      <c r="H29" s="153">
        <v>20.881999999999998</v>
      </c>
      <c r="I29" s="153">
        <v>13.317</v>
      </c>
      <c r="J29" s="154"/>
      <c r="K29" s="154"/>
    </row>
    <row r="30" spans="1:11" ht="12" customHeight="1">
      <c r="A30" s="4">
        <v>23</v>
      </c>
      <c r="B30" s="7" t="s">
        <v>60</v>
      </c>
      <c r="C30" s="15" t="s">
        <v>102</v>
      </c>
      <c r="D30" s="153">
        <v>74.753999999999991</v>
      </c>
      <c r="E30" s="153">
        <v>4.524</v>
      </c>
      <c r="F30" s="153">
        <v>36.064</v>
      </c>
      <c r="G30" s="153">
        <v>8.0219999999999914</v>
      </c>
      <c r="H30" s="153">
        <v>26.143999999999998</v>
      </c>
      <c r="I30" s="153">
        <v>27.112000000000002</v>
      </c>
      <c r="J30" s="154"/>
      <c r="K30" s="154"/>
    </row>
    <row r="31" spans="1:11" ht="18" customHeight="1">
      <c r="A31" s="4">
        <v>24</v>
      </c>
      <c r="B31" s="7" t="s">
        <v>59</v>
      </c>
      <c r="C31" s="15" t="s">
        <v>79</v>
      </c>
      <c r="D31" s="153">
        <f t="shared" ref="D31:I31" si="3">D22-D23+D24-D25+D26-D27+D28-D29+D30</f>
        <v>755.9109999999996</v>
      </c>
      <c r="E31" s="153">
        <f t="shared" si="3"/>
        <v>33.931999999999903</v>
      </c>
      <c r="F31" s="153">
        <f t="shared" si="3"/>
        <v>11.043000000000006</v>
      </c>
      <c r="G31" s="153">
        <f t="shared" si="3"/>
        <v>205.68799999999999</v>
      </c>
      <c r="H31" s="153">
        <f t="shared" si="3"/>
        <v>505.24799999999993</v>
      </c>
      <c r="I31" s="153">
        <f t="shared" si="3"/>
        <v>-75.829000000000065</v>
      </c>
      <c r="J31" s="154"/>
      <c r="K31" s="154"/>
    </row>
    <row r="32" spans="1:11" ht="12" customHeight="1">
      <c r="A32" s="4">
        <v>25</v>
      </c>
      <c r="B32" s="7" t="s">
        <v>58</v>
      </c>
      <c r="C32" s="15" t="s">
        <v>75</v>
      </c>
      <c r="D32" s="153">
        <v>654.34299999999996</v>
      </c>
      <c r="E32" s="153">
        <v>0</v>
      </c>
      <c r="F32" s="153">
        <v>0</v>
      </c>
      <c r="G32" s="153">
        <v>183.429</v>
      </c>
      <c r="H32" s="153">
        <v>470.91399999999999</v>
      </c>
      <c r="I32" s="153">
        <v>0</v>
      </c>
      <c r="J32" s="154"/>
      <c r="K32" s="154"/>
    </row>
    <row r="33" spans="1:11" ht="20.100000000000001" customHeight="1">
      <c r="A33" s="8">
        <v>26</v>
      </c>
      <c r="B33" s="9" t="s">
        <v>60</v>
      </c>
      <c r="C33" s="16" t="s">
        <v>80</v>
      </c>
      <c r="D33" s="153">
        <v>0</v>
      </c>
      <c r="E33" s="153">
        <v>-1.7530000000000001</v>
      </c>
      <c r="F33" s="153">
        <v>-13.197999999999999</v>
      </c>
      <c r="G33" s="153">
        <v>0</v>
      </c>
      <c r="H33" s="153">
        <v>14.950999999999999</v>
      </c>
      <c r="I33" s="153">
        <v>0</v>
      </c>
      <c r="J33" s="154"/>
      <c r="K33" s="154"/>
    </row>
    <row r="34" spans="1:11" ht="18" customHeight="1">
      <c r="A34" s="4">
        <v>27</v>
      </c>
      <c r="B34" s="7" t="s">
        <v>59</v>
      </c>
      <c r="C34" s="15" t="s">
        <v>81</v>
      </c>
      <c r="D34" s="153">
        <f t="shared" ref="D34:I34" si="4">D31-D32+D33</f>
        <v>101.56799999999964</v>
      </c>
      <c r="E34" s="153">
        <f t="shared" si="4"/>
        <v>32.178999999999903</v>
      </c>
      <c r="F34" s="153">
        <f t="shared" si="4"/>
        <v>-2.1549999999999923</v>
      </c>
      <c r="G34" s="153">
        <f t="shared" si="4"/>
        <v>22.258999999999986</v>
      </c>
      <c r="H34" s="153">
        <f t="shared" si="4"/>
        <v>49.284999999999947</v>
      </c>
      <c r="I34" s="153">
        <f t="shared" si="4"/>
        <v>-75.829000000000065</v>
      </c>
      <c r="J34" s="154"/>
      <c r="K34" s="154"/>
    </row>
    <row r="35" spans="1:11" ht="12" customHeight="1">
      <c r="A35" s="4">
        <v>28</v>
      </c>
      <c r="B35" s="7" t="s">
        <v>58</v>
      </c>
      <c r="C35" s="15" t="s">
        <v>103</v>
      </c>
      <c r="D35" s="153">
        <v>23.487000000000002</v>
      </c>
      <c r="E35" s="153">
        <v>0.35100000000000003</v>
      </c>
      <c r="F35" s="153">
        <v>2.9109999999999996</v>
      </c>
      <c r="G35" s="153">
        <v>17.033000000000001</v>
      </c>
      <c r="H35" s="153">
        <v>3.1920000000000002</v>
      </c>
      <c r="I35" s="153">
        <v>1.516</v>
      </c>
      <c r="J35" s="154"/>
      <c r="K35" s="154"/>
    </row>
    <row r="36" spans="1:11" ht="12" customHeight="1">
      <c r="A36" s="4">
        <v>29</v>
      </c>
      <c r="B36" s="7" t="s">
        <v>60</v>
      </c>
      <c r="C36" s="15" t="s">
        <v>104</v>
      </c>
      <c r="D36" s="153">
        <v>19.965</v>
      </c>
      <c r="E36" s="153">
        <v>4.9830000000000005</v>
      </c>
      <c r="F36" s="153">
        <v>5.9660000000000002</v>
      </c>
      <c r="G36" s="153">
        <v>4.1750000000000007</v>
      </c>
      <c r="H36" s="153">
        <v>4.8409999999999993</v>
      </c>
      <c r="I36" s="153">
        <v>5.0380000000000003</v>
      </c>
      <c r="J36" s="154"/>
      <c r="K36" s="154"/>
    </row>
    <row r="37" spans="1:11" ht="12" customHeight="1">
      <c r="A37" s="4">
        <v>30</v>
      </c>
      <c r="B37" s="7" t="s">
        <v>58</v>
      </c>
      <c r="C37" s="15" t="s">
        <v>76</v>
      </c>
      <c r="D37" s="153">
        <v>181.84299999999999</v>
      </c>
      <c r="E37" s="153">
        <v>99.895999999999987</v>
      </c>
      <c r="F37" s="153">
        <v>3.3150000000000004</v>
      </c>
      <c r="G37" s="153">
        <v>27.006000000000004</v>
      </c>
      <c r="H37" s="153">
        <v>51.626000000000012</v>
      </c>
      <c r="I37" s="153">
        <v>0</v>
      </c>
      <c r="J37" s="154"/>
      <c r="K37" s="154"/>
    </row>
    <row r="38" spans="1:11" ht="12" customHeight="1">
      <c r="A38" s="4">
        <v>31</v>
      </c>
      <c r="B38" s="7" t="s">
        <v>60</v>
      </c>
      <c r="C38" s="15" t="s">
        <v>78</v>
      </c>
      <c r="D38" s="153">
        <v>156.10399999999998</v>
      </c>
      <c r="E38" s="153">
        <v>86.572999999999993</v>
      </c>
      <c r="F38" s="153">
        <v>2.919</v>
      </c>
      <c r="G38" s="153">
        <v>20.892999999999997</v>
      </c>
      <c r="H38" s="153">
        <v>45.719000000000001</v>
      </c>
      <c r="I38" s="153">
        <v>0</v>
      </c>
      <c r="J38" s="154"/>
      <c r="K38" s="154"/>
    </row>
    <row r="39" spans="1:11" ht="12" customHeight="1">
      <c r="A39" s="4">
        <v>32</v>
      </c>
      <c r="B39" s="7" t="s">
        <v>58</v>
      </c>
      <c r="C39" s="15" t="s">
        <v>82</v>
      </c>
      <c r="D39" s="153">
        <v>-0.42700000000000055</v>
      </c>
      <c r="E39" s="153">
        <v>2.8769999999999998</v>
      </c>
      <c r="F39" s="153">
        <v>-3.1300000000000003</v>
      </c>
      <c r="G39" s="153">
        <v>-0.501</v>
      </c>
      <c r="H39" s="153">
        <v>0.32700000000000001</v>
      </c>
      <c r="I39" s="153">
        <v>0.42699999999999999</v>
      </c>
      <c r="J39" s="154"/>
      <c r="K39" s="154"/>
    </row>
    <row r="40" spans="1:11" ht="18" customHeight="1">
      <c r="A40" s="4">
        <v>33</v>
      </c>
      <c r="B40" s="7" t="s">
        <v>59</v>
      </c>
      <c r="C40" s="15" t="s">
        <v>83</v>
      </c>
      <c r="D40" s="153">
        <f t="shared" ref="D40:I40" si="5">D34-D35+D36-D37+D38-D39</f>
        <v>72.733999999999654</v>
      </c>
      <c r="E40" s="153">
        <f t="shared" si="5"/>
        <v>20.610999999999915</v>
      </c>
      <c r="F40" s="153">
        <f t="shared" si="5"/>
        <v>3.6340000000000083</v>
      </c>
      <c r="G40" s="153">
        <f t="shared" si="5"/>
        <v>3.7889999999999788</v>
      </c>
      <c r="H40" s="153">
        <f t="shared" si="5"/>
        <v>44.699999999999939</v>
      </c>
      <c r="I40" s="153">
        <f t="shared" si="5"/>
        <v>-72.73400000000008</v>
      </c>
      <c r="J40" s="154"/>
      <c r="K40" s="154"/>
    </row>
    <row r="41" spans="1:11" ht="20.100000000000001" customHeight="1">
      <c r="A41" s="4"/>
      <c r="B41" s="7"/>
      <c r="C41" s="17" t="s">
        <v>105</v>
      </c>
      <c r="D41" s="153"/>
      <c r="E41" s="153"/>
      <c r="F41" s="153"/>
      <c r="G41" s="153"/>
      <c r="H41" s="153"/>
      <c r="I41" s="153"/>
      <c r="J41" s="154"/>
      <c r="K41" s="154"/>
    </row>
    <row r="42" spans="1:11" ht="18" customHeight="1">
      <c r="A42" s="4">
        <v>34</v>
      </c>
      <c r="B42" s="7"/>
      <c r="C42" s="15" t="s">
        <v>79</v>
      </c>
      <c r="D42" s="153">
        <v>755.91099999999983</v>
      </c>
      <c r="E42" s="153">
        <v>33.931999999999846</v>
      </c>
      <c r="F42" s="153">
        <v>11.043000000000013</v>
      </c>
      <c r="G42" s="153">
        <v>205.68799999999993</v>
      </c>
      <c r="H42" s="153">
        <v>505.24799999999999</v>
      </c>
      <c r="I42" s="153">
        <v>-75.829000000000065</v>
      </c>
      <c r="J42" s="154"/>
      <c r="K42" s="154"/>
    </row>
    <row r="43" spans="1:11" ht="12" customHeight="1">
      <c r="A43" s="4">
        <v>35</v>
      </c>
      <c r="B43" s="7" t="s">
        <v>58</v>
      </c>
      <c r="C43" s="18" t="s">
        <v>106</v>
      </c>
      <c r="D43" s="153">
        <v>112.943</v>
      </c>
      <c r="E43" s="153">
        <v>0</v>
      </c>
      <c r="F43" s="153">
        <v>0</v>
      </c>
      <c r="G43" s="153">
        <v>112.943</v>
      </c>
      <c r="H43" s="153">
        <v>0</v>
      </c>
      <c r="I43" s="153">
        <v>0</v>
      </c>
      <c r="J43" s="154"/>
      <c r="K43" s="154"/>
    </row>
    <row r="44" spans="1:11" ht="12" customHeight="1">
      <c r="A44" s="4">
        <v>36</v>
      </c>
      <c r="B44" s="7" t="s">
        <v>60</v>
      </c>
      <c r="C44" s="18" t="s">
        <v>107</v>
      </c>
      <c r="D44" s="153">
        <v>112.943</v>
      </c>
      <c r="E44" s="153">
        <v>0</v>
      </c>
      <c r="F44" s="153">
        <v>0</v>
      </c>
      <c r="G44" s="153">
        <v>0</v>
      </c>
      <c r="H44" s="153">
        <v>112.943</v>
      </c>
      <c r="I44" s="153">
        <v>0</v>
      </c>
      <c r="J44" s="154"/>
      <c r="K44" s="154"/>
    </row>
    <row r="45" spans="1:11" ht="18" customHeight="1">
      <c r="A45" s="4">
        <v>37</v>
      </c>
      <c r="B45" s="7" t="s">
        <v>59</v>
      </c>
      <c r="C45" s="15" t="s">
        <v>113</v>
      </c>
      <c r="D45" s="153">
        <f t="shared" ref="D45:I45" si="6">D42-D43+D44</f>
        <v>755.91099999999983</v>
      </c>
      <c r="E45" s="153">
        <f t="shared" si="6"/>
        <v>33.931999999999846</v>
      </c>
      <c r="F45" s="153">
        <f t="shared" si="6"/>
        <v>11.043000000000013</v>
      </c>
      <c r="G45" s="153">
        <f t="shared" si="6"/>
        <v>92.744999999999933</v>
      </c>
      <c r="H45" s="153">
        <f t="shared" si="6"/>
        <v>618.19100000000003</v>
      </c>
      <c r="I45" s="153">
        <f t="shared" si="6"/>
        <v>-75.829000000000065</v>
      </c>
      <c r="J45" s="154"/>
      <c r="K45" s="154"/>
    </row>
    <row r="46" spans="1:11" ht="12" customHeight="1">
      <c r="A46" s="4">
        <v>38</v>
      </c>
      <c r="B46" s="7" t="s">
        <v>58</v>
      </c>
      <c r="C46" s="15" t="s">
        <v>108</v>
      </c>
      <c r="D46" s="153">
        <v>654.34299999999996</v>
      </c>
      <c r="E46" s="153">
        <v>0</v>
      </c>
      <c r="F46" s="153">
        <v>0</v>
      </c>
      <c r="G46" s="153">
        <v>70.486000000000004</v>
      </c>
      <c r="H46" s="153">
        <v>583.85699999999997</v>
      </c>
      <c r="I46" s="153">
        <v>0</v>
      </c>
      <c r="J46" s="154"/>
      <c r="K46" s="154"/>
    </row>
    <row r="47" spans="1:11" ht="20.100000000000001" customHeight="1">
      <c r="A47" s="8">
        <v>39</v>
      </c>
      <c r="B47" s="9" t="s">
        <v>60</v>
      </c>
      <c r="C47" s="16" t="s">
        <v>80</v>
      </c>
      <c r="D47" s="153">
        <v>0</v>
      </c>
      <c r="E47" s="153">
        <v>-1.7530000000000001</v>
      </c>
      <c r="F47" s="153">
        <v>-13.197999999999999</v>
      </c>
      <c r="G47" s="153">
        <v>0</v>
      </c>
      <c r="H47" s="153">
        <v>14.950999999999999</v>
      </c>
      <c r="I47" s="153">
        <v>0</v>
      </c>
      <c r="J47" s="154"/>
      <c r="K47" s="154"/>
    </row>
    <row r="48" spans="1:11" ht="18" customHeight="1">
      <c r="A48" s="4">
        <v>40</v>
      </c>
      <c r="B48" s="7" t="s">
        <v>59</v>
      </c>
      <c r="C48" s="15" t="s">
        <v>81</v>
      </c>
      <c r="D48" s="153">
        <f t="shared" ref="D48:I48" si="7">D45-D46+D47</f>
        <v>101.56799999999987</v>
      </c>
      <c r="E48" s="153">
        <f t="shared" si="7"/>
        <v>32.178999999999846</v>
      </c>
      <c r="F48" s="153">
        <f t="shared" si="7"/>
        <v>-2.1549999999999851</v>
      </c>
      <c r="G48" s="153">
        <f t="shared" si="7"/>
        <v>22.258999999999929</v>
      </c>
      <c r="H48" s="153">
        <f t="shared" si="7"/>
        <v>49.285000000000061</v>
      </c>
      <c r="I48" s="153">
        <f t="shared" si="7"/>
        <v>-75.829000000000065</v>
      </c>
      <c r="J48" s="154"/>
      <c r="K48" s="154"/>
    </row>
    <row r="49" spans="1:11" ht="12" customHeight="1">
      <c r="D49" s="154"/>
      <c r="E49" s="154"/>
      <c r="F49" s="154"/>
      <c r="G49" s="154"/>
      <c r="H49" s="154"/>
      <c r="I49" s="154"/>
      <c r="J49" s="154"/>
      <c r="K49" s="154"/>
    </row>
    <row r="50" spans="1:11" ht="12" customHeight="1">
      <c r="A50" s="148"/>
      <c r="B50" s="149"/>
      <c r="D50" s="154"/>
      <c r="E50" s="154"/>
      <c r="F50" s="154"/>
      <c r="G50" s="154"/>
      <c r="H50" s="154"/>
      <c r="I50" s="154"/>
      <c r="J50" s="154"/>
      <c r="K50" s="154"/>
    </row>
    <row r="51" spans="1:11" ht="12" customHeight="1">
      <c r="A51" s="4" t="s">
        <v>109</v>
      </c>
      <c r="D51" s="154"/>
      <c r="E51" s="154"/>
      <c r="F51" s="154"/>
      <c r="G51" s="154"/>
      <c r="H51" s="154"/>
      <c r="I51" s="154"/>
      <c r="J51" s="154"/>
      <c r="K51" s="154"/>
    </row>
    <row r="52" spans="1:11" ht="11.1" customHeight="1">
      <c r="A52" s="4" t="s">
        <v>110</v>
      </c>
      <c r="D52" s="154"/>
      <c r="E52" s="154"/>
      <c r="F52" s="154"/>
      <c r="G52" s="154"/>
      <c r="H52" s="154"/>
      <c r="I52" s="154"/>
      <c r="J52" s="154"/>
      <c r="K52" s="154"/>
    </row>
    <row r="53" spans="1:11" ht="11.1" customHeight="1">
      <c r="A53" s="4" t="s">
        <v>222</v>
      </c>
      <c r="D53" s="154"/>
      <c r="E53" s="154"/>
      <c r="F53" s="154"/>
      <c r="G53" s="154"/>
      <c r="H53" s="154"/>
      <c r="I53" s="154"/>
      <c r="J53" s="154"/>
      <c r="K53" s="154"/>
    </row>
    <row r="54" spans="1:11" ht="11.1" customHeight="1">
      <c r="D54" s="154"/>
      <c r="E54" s="154"/>
      <c r="F54" s="154"/>
      <c r="G54" s="154"/>
      <c r="H54" s="154"/>
      <c r="I54" s="154"/>
      <c r="J54" s="154"/>
      <c r="K54" s="154"/>
    </row>
    <row r="55" spans="1:11" ht="12" customHeight="1">
      <c r="D55" s="154"/>
      <c r="E55" s="154"/>
      <c r="F55" s="154"/>
      <c r="G55" s="154"/>
      <c r="H55" s="154"/>
      <c r="I55" s="154"/>
      <c r="J55" s="154"/>
      <c r="K55" s="154"/>
    </row>
    <row r="56" spans="1:11" ht="12" customHeight="1">
      <c r="D56" s="154"/>
      <c r="E56" s="154"/>
      <c r="F56" s="154"/>
      <c r="G56" s="154"/>
      <c r="H56" s="154"/>
      <c r="I56" s="154"/>
      <c r="J56" s="154"/>
      <c r="K56" s="154"/>
    </row>
    <row r="57" spans="1:11" ht="12" customHeight="1">
      <c r="D57" s="154"/>
      <c r="E57" s="154"/>
      <c r="F57" s="154"/>
      <c r="G57" s="154"/>
      <c r="H57" s="154"/>
      <c r="I57" s="154"/>
      <c r="J57" s="154"/>
      <c r="K57" s="154"/>
    </row>
    <row r="58" spans="1:11" ht="12" customHeight="1">
      <c r="D58" s="154"/>
      <c r="E58" s="154"/>
      <c r="F58" s="154"/>
      <c r="G58" s="154"/>
      <c r="H58" s="154"/>
      <c r="I58" s="154"/>
      <c r="J58" s="154"/>
      <c r="K58" s="154"/>
    </row>
    <row r="59" spans="1:11" ht="12" customHeight="1">
      <c r="D59" s="154"/>
      <c r="E59" s="154"/>
      <c r="F59" s="154"/>
      <c r="G59" s="154"/>
      <c r="H59" s="154"/>
      <c r="I59" s="154"/>
      <c r="J59" s="154"/>
      <c r="K59" s="154"/>
    </row>
    <row r="60" spans="1:11" ht="12" customHeight="1">
      <c r="D60" s="154"/>
      <c r="E60" s="154"/>
      <c r="F60" s="154"/>
      <c r="G60" s="154"/>
      <c r="H60" s="154"/>
      <c r="I60" s="154"/>
      <c r="J60" s="154"/>
      <c r="K60" s="154"/>
    </row>
    <row r="61" spans="1:11" ht="12" customHeight="1">
      <c r="D61" s="154"/>
      <c r="E61" s="154"/>
      <c r="F61" s="154"/>
      <c r="G61" s="154"/>
      <c r="H61" s="154"/>
      <c r="I61" s="154"/>
      <c r="J61" s="154"/>
      <c r="K61" s="154"/>
    </row>
    <row r="62" spans="1:11" ht="12" customHeight="1">
      <c r="D62" s="154"/>
      <c r="E62" s="154"/>
      <c r="F62" s="154"/>
      <c r="G62" s="154"/>
      <c r="H62" s="154"/>
      <c r="I62" s="154"/>
      <c r="J62" s="154"/>
      <c r="K62" s="154"/>
    </row>
    <row r="63" spans="1:11" ht="12" customHeight="1">
      <c r="D63" s="154"/>
      <c r="E63" s="154"/>
      <c r="F63" s="154"/>
      <c r="G63" s="154"/>
      <c r="H63" s="154"/>
      <c r="I63" s="154"/>
      <c r="J63" s="154"/>
      <c r="K63" s="154"/>
    </row>
    <row r="64" spans="1:11" ht="12" customHeight="1">
      <c r="D64" s="154"/>
      <c r="E64" s="154"/>
      <c r="F64" s="154"/>
      <c r="G64" s="154"/>
      <c r="H64" s="154"/>
      <c r="I64" s="154"/>
      <c r="J64" s="154"/>
      <c r="K64" s="154"/>
    </row>
    <row r="65" spans="4:11" ht="12" customHeight="1">
      <c r="D65" s="154"/>
      <c r="E65" s="154"/>
      <c r="F65" s="154"/>
      <c r="G65" s="154"/>
      <c r="H65" s="154"/>
      <c r="I65" s="154"/>
      <c r="J65" s="154"/>
      <c r="K65" s="154"/>
    </row>
    <row r="66" spans="4:11" ht="12" customHeight="1">
      <c r="D66" s="154"/>
      <c r="E66" s="154"/>
      <c r="F66" s="154"/>
      <c r="G66" s="154"/>
      <c r="H66" s="154"/>
      <c r="I66" s="154"/>
      <c r="J66" s="154"/>
      <c r="K66" s="154"/>
    </row>
    <row r="67" spans="4:11" ht="12" customHeight="1">
      <c r="D67" s="154"/>
      <c r="E67" s="154"/>
      <c r="F67" s="154"/>
      <c r="G67" s="154"/>
      <c r="H67" s="154"/>
      <c r="I67" s="154"/>
      <c r="J67" s="154"/>
      <c r="K67" s="154"/>
    </row>
    <row r="68" spans="4:11" ht="12" customHeight="1">
      <c r="D68" s="154"/>
      <c r="E68" s="154"/>
      <c r="F68" s="154"/>
      <c r="G68" s="154"/>
      <c r="H68" s="154"/>
      <c r="I68" s="154"/>
      <c r="J68" s="154"/>
      <c r="K68" s="154"/>
    </row>
    <row r="69" spans="4:11" ht="12" customHeight="1">
      <c r="D69" s="154"/>
      <c r="E69" s="154"/>
      <c r="F69" s="154"/>
      <c r="G69" s="154"/>
      <c r="H69" s="154"/>
      <c r="I69" s="154"/>
      <c r="J69" s="154"/>
      <c r="K69" s="154"/>
    </row>
    <row r="70" spans="4:11" ht="12" customHeight="1">
      <c r="D70" s="154"/>
      <c r="E70" s="154"/>
      <c r="F70" s="154"/>
      <c r="G70" s="154"/>
      <c r="H70" s="154"/>
      <c r="I70" s="154"/>
      <c r="J70" s="154"/>
      <c r="K70" s="154"/>
    </row>
    <row r="71" spans="4:11" ht="12" customHeight="1">
      <c r="D71" s="154"/>
      <c r="E71" s="154"/>
      <c r="F71" s="154"/>
      <c r="G71" s="154"/>
      <c r="H71" s="154"/>
      <c r="I71" s="154"/>
      <c r="J71" s="154"/>
      <c r="K71" s="154"/>
    </row>
    <row r="72" spans="4:11" ht="12" customHeight="1">
      <c r="D72" s="154"/>
      <c r="E72" s="154"/>
      <c r="F72" s="154"/>
      <c r="G72" s="154"/>
      <c r="H72" s="154"/>
      <c r="I72" s="154"/>
      <c r="J72" s="154"/>
      <c r="K72" s="154"/>
    </row>
    <row r="73" spans="4:11" ht="12" customHeight="1">
      <c r="D73" s="154"/>
      <c r="E73" s="154"/>
      <c r="F73" s="154"/>
      <c r="G73" s="154"/>
      <c r="H73" s="154"/>
      <c r="I73" s="154"/>
      <c r="J73" s="154"/>
      <c r="K73" s="154"/>
    </row>
    <row r="74" spans="4:11" ht="12" customHeight="1">
      <c r="D74" s="154"/>
      <c r="E74" s="154"/>
      <c r="F74" s="154"/>
      <c r="G74" s="154"/>
      <c r="H74" s="154"/>
      <c r="I74" s="154"/>
      <c r="J74" s="154"/>
      <c r="K74" s="154"/>
    </row>
    <row r="75" spans="4:11" ht="12" customHeight="1">
      <c r="D75" s="154"/>
      <c r="E75" s="154"/>
      <c r="F75" s="154"/>
      <c r="G75" s="154"/>
      <c r="H75" s="154"/>
      <c r="I75" s="154"/>
      <c r="J75" s="154"/>
      <c r="K75" s="154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8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BE8979-33F7-4D55-A217-7C192C90ED49}">
  <dimension ref="A1:K75"/>
  <sheetViews>
    <sheetView showGridLines="0" workbookViewId="0"/>
  </sheetViews>
  <sheetFormatPr baseColWidth="10" defaultColWidth="10" defaultRowHeight="11.25"/>
  <cols>
    <col min="1" max="1" width="2.25" style="144" customWidth="1"/>
    <col min="2" max="2" width="1.5" style="155" customWidth="1"/>
    <col min="3" max="3" width="32.625" style="144" customWidth="1"/>
    <col min="4" max="4" width="9.375" style="144" customWidth="1"/>
    <col min="5" max="6" width="9.5" style="144" customWidth="1"/>
    <col min="7" max="9" width="9.375" style="144" customWidth="1"/>
    <col min="10" max="11" width="7.25" style="144" customWidth="1"/>
    <col min="12" max="16384" width="10" style="144"/>
  </cols>
  <sheetData>
    <row r="1" spans="1:11" ht="12" customHeight="1">
      <c r="A1" s="141"/>
      <c r="B1" s="142"/>
      <c r="C1" s="142"/>
      <c r="D1" s="142"/>
      <c r="E1" s="142"/>
      <c r="F1" s="142"/>
      <c r="G1" s="142"/>
      <c r="H1" s="142"/>
      <c r="I1" s="142"/>
      <c r="J1" s="143"/>
      <c r="K1" s="143"/>
    </row>
    <row r="2" spans="1:11" ht="12" customHeight="1">
      <c r="A2" s="13" t="s">
        <v>111</v>
      </c>
      <c r="B2" s="142"/>
      <c r="C2" s="142"/>
      <c r="D2" s="142"/>
      <c r="E2" s="142"/>
      <c r="F2" s="142"/>
      <c r="G2" s="142"/>
      <c r="H2" s="142"/>
      <c r="I2" s="142"/>
      <c r="J2" s="143"/>
      <c r="K2" s="143"/>
    </row>
    <row r="3" spans="1:11" ht="12" customHeight="1">
      <c r="A3" s="19"/>
      <c r="B3" s="142"/>
      <c r="C3" s="142"/>
      <c r="D3" s="142"/>
      <c r="E3" s="142"/>
      <c r="F3" s="142"/>
      <c r="G3" s="142"/>
      <c r="H3" s="142"/>
      <c r="I3" s="142"/>
      <c r="J3" s="143"/>
      <c r="K3" s="143"/>
    </row>
    <row r="4" spans="1:11" ht="12" customHeight="1">
      <c r="A4" s="19" t="s">
        <v>305</v>
      </c>
      <c r="B4" s="142"/>
      <c r="C4" s="142"/>
      <c r="D4" s="142"/>
      <c r="E4" s="142"/>
      <c r="F4" s="142"/>
      <c r="G4" s="142"/>
      <c r="H4" s="142"/>
      <c r="I4" s="142"/>
      <c r="J4" s="143"/>
      <c r="K4" s="143"/>
    </row>
    <row r="5" spans="1:11" ht="12" customHeight="1">
      <c r="A5" s="20" t="s">
        <v>69</v>
      </c>
      <c r="B5" s="142"/>
      <c r="C5" s="142"/>
      <c r="D5" s="142"/>
      <c r="E5" s="142"/>
      <c r="F5" s="142"/>
      <c r="G5" s="142"/>
      <c r="H5" s="142"/>
      <c r="I5" s="142"/>
      <c r="J5" s="143"/>
      <c r="K5" s="143"/>
    </row>
    <row r="6" spans="1:11" ht="12" customHeight="1">
      <c r="A6" s="148"/>
      <c r="B6" s="149"/>
      <c r="C6" s="148"/>
      <c r="D6" s="148"/>
      <c r="E6" s="148"/>
      <c r="F6" s="148"/>
      <c r="G6" s="148"/>
      <c r="H6" s="148"/>
      <c r="I6" s="148"/>
      <c r="J6" s="150"/>
      <c r="K6" s="150"/>
    </row>
    <row r="7" spans="1:11" ht="45">
      <c r="A7" s="151"/>
      <c r="B7" s="149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152"/>
      <c r="K7" s="152"/>
    </row>
    <row r="8" spans="1:11" ht="24" customHeight="1">
      <c r="A8" s="4">
        <v>1</v>
      </c>
      <c r="B8" s="7"/>
      <c r="C8" s="14" t="s">
        <v>73</v>
      </c>
      <c r="D8" s="153">
        <v>1595.652</v>
      </c>
      <c r="E8" s="153">
        <v>1147.712</v>
      </c>
      <c r="F8" s="153">
        <v>64.760999999999996</v>
      </c>
      <c r="G8" s="153">
        <v>133.83600000000001</v>
      </c>
      <c r="H8" s="153">
        <v>249.34299999999999</v>
      </c>
      <c r="I8" s="153">
        <v>0</v>
      </c>
      <c r="J8" s="154"/>
      <c r="K8" s="154"/>
    </row>
    <row r="9" spans="1:11" ht="12" customHeight="1">
      <c r="A9" s="4">
        <v>2</v>
      </c>
      <c r="B9" s="7" t="s">
        <v>58</v>
      </c>
      <c r="C9" s="15" t="s">
        <v>74</v>
      </c>
      <c r="D9" s="153">
        <v>816.48800000000006</v>
      </c>
      <c r="E9" s="153">
        <v>649.529</v>
      </c>
      <c r="F9" s="153">
        <v>35.111999999999995</v>
      </c>
      <c r="G9" s="153">
        <v>45.003000000000007</v>
      </c>
      <c r="H9" s="153">
        <v>86.843999999999994</v>
      </c>
      <c r="I9" s="153">
        <v>0</v>
      </c>
      <c r="J9" s="154"/>
      <c r="K9" s="154"/>
    </row>
    <row r="10" spans="1:11" ht="18" customHeight="1">
      <c r="A10" s="4">
        <v>3</v>
      </c>
      <c r="B10" s="7" t="s">
        <v>59</v>
      </c>
      <c r="C10" s="15" t="s">
        <v>77</v>
      </c>
      <c r="D10" s="153">
        <f t="shared" ref="D10:I10" si="0">D8-D9</f>
        <v>779.16399999999999</v>
      </c>
      <c r="E10" s="153">
        <f t="shared" si="0"/>
        <v>498.18299999999999</v>
      </c>
      <c r="F10" s="153">
        <f t="shared" si="0"/>
        <v>29.649000000000001</v>
      </c>
      <c r="G10" s="153">
        <f t="shared" si="0"/>
        <v>88.832999999999998</v>
      </c>
      <c r="H10" s="153">
        <f t="shared" si="0"/>
        <v>162.499</v>
      </c>
      <c r="I10" s="153">
        <f t="shared" si="0"/>
        <v>0</v>
      </c>
      <c r="J10" s="154"/>
      <c r="K10" s="154"/>
    </row>
    <row r="11" spans="1:11" ht="12" customHeight="1">
      <c r="A11" s="4">
        <v>4</v>
      </c>
      <c r="B11" s="7" t="s">
        <v>58</v>
      </c>
      <c r="C11" s="15" t="s">
        <v>78</v>
      </c>
      <c r="D11" s="153">
        <v>158.94499999999999</v>
      </c>
      <c r="E11" s="153">
        <v>88.147000000000006</v>
      </c>
      <c r="F11" s="153">
        <v>2.9970000000000003</v>
      </c>
      <c r="G11" s="153">
        <v>21.315000000000001</v>
      </c>
      <c r="H11" s="153">
        <v>46.48599999999999</v>
      </c>
      <c r="I11" s="153">
        <v>0</v>
      </c>
      <c r="J11" s="154"/>
      <c r="K11" s="154"/>
    </row>
    <row r="12" spans="1:11" ht="18" customHeight="1">
      <c r="A12" s="4">
        <v>5</v>
      </c>
      <c r="B12" s="7" t="s">
        <v>59</v>
      </c>
      <c r="C12" s="15" t="s">
        <v>89</v>
      </c>
      <c r="D12" s="153">
        <f>D10-D11</f>
        <v>620.21900000000005</v>
      </c>
      <c r="E12" s="153">
        <f>E10-E11</f>
        <v>410.036</v>
      </c>
      <c r="F12" s="153">
        <f>F10-F11</f>
        <v>26.652000000000001</v>
      </c>
      <c r="G12" s="153">
        <f>G10-G11</f>
        <v>67.518000000000001</v>
      </c>
      <c r="H12" s="153">
        <f>H10-H11</f>
        <v>116.01300000000001</v>
      </c>
      <c r="I12" s="153">
        <v>-56.095000000000027</v>
      </c>
      <c r="J12" s="154"/>
      <c r="K12" s="154"/>
    </row>
    <row r="13" spans="1:11" ht="12" customHeight="1">
      <c r="A13" s="4">
        <v>6</v>
      </c>
      <c r="B13" s="7" t="s">
        <v>58</v>
      </c>
      <c r="C13" s="15" t="s">
        <v>90</v>
      </c>
      <c r="D13" s="153">
        <v>444.42499999999995</v>
      </c>
      <c r="E13" s="153">
        <v>303.40999999999997</v>
      </c>
      <c r="F13" s="153">
        <v>17.7</v>
      </c>
      <c r="G13" s="153">
        <v>68.541000000000011</v>
      </c>
      <c r="H13" s="153">
        <v>54.774000000000001</v>
      </c>
      <c r="I13" s="153">
        <v>3.8610000000000002</v>
      </c>
      <c r="J13" s="154"/>
      <c r="K13" s="154"/>
    </row>
    <row r="14" spans="1:11" ht="12" customHeight="1">
      <c r="A14" s="4">
        <v>7</v>
      </c>
      <c r="B14" s="7" t="s">
        <v>58</v>
      </c>
      <c r="C14" s="15" t="s">
        <v>91</v>
      </c>
      <c r="D14" s="153">
        <v>5.9939999999999998</v>
      </c>
      <c r="E14" s="153">
        <v>3.0510000000000002</v>
      </c>
      <c r="F14" s="153">
        <v>0.46800000000000003</v>
      </c>
      <c r="G14" s="153">
        <v>9.9000000000000005E-2</v>
      </c>
      <c r="H14" s="153">
        <v>2.3759999999999999</v>
      </c>
      <c r="I14" s="153">
        <v>0</v>
      </c>
      <c r="J14" s="154"/>
      <c r="K14" s="154"/>
    </row>
    <row r="15" spans="1:11" ht="12" customHeight="1">
      <c r="A15" s="4">
        <v>8</v>
      </c>
      <c r="B15" s="7" t="s">
        <v>60</v>
      </c>
      <c r="C15" s="15" t="s">
        <v>92</v>
      </c>
      <c r="D15" s="153">
        <v>11.811</v>
      </c>
      <c r="E15" s="153">
        <v>11.347999999999999</v>
      </c>
      <c r="F15" s="153">
        <v>0</v>
      </c>
      <c r="G15" s="153">
        <v>3.6999999999999998E-2</v>
      </c>
      <c r="H15" s="153">
        <v>0.42599999999999999</v>
      </c>
      <c r="I15" s="153">
        <v>0</v>
      </c>
      <c r="J15" s="154"/>
      <c r="K15" s="154"/>
    </row>
    <row r="16" spans="1:11" ht="18" customHeight="1">
      <c r="A16" s="4">
        <v>9</v>
      </c>
      <c r="B16" s="7" t="s">
        <v>59</v>
      </c>
      <c r="C16" s="15" t="s">
        <v>112</v>
      </c>
      <c r="D16" s="153">
        <f t="shared" ref="D16:I16" si="1">D12-D13-D14+D15</f>
        <v>181.6110000000001</v>
      </c>
      <c r="E16" s="153">
        <f t="shared" si="1"/>
        <v>114.92300000000003</v>
      </c>
      <c r="F16" s="153">
        <f t="shared" si="1"/>
        <v>8.4840000000000018</v>
      </c>
      <c r="G16" s="153">
        <f t="shared" si="1"/>
        <v>-1.0850000000000104</v>
      </c>
      <c r="H16" s="153">
        <f t="shared" si="1"/>
        <v>59.289000000000009</v>
      </c>
      <c r="I16" s="153">
        <f t="shared" si="1"/>
        <v>-59.956000000000024</v>
      </c>
      <c r="J16" s="154"/>
      <c r="K16" s="154"/>
    </row>
    <row r="17" spans="1:11" ht="12" customHeight="1">
      <c r="A17" s="4">
        <v>10</v>
      </c>
      <c r="B17" s="7" t="s">
        <v>60</v>
      </c>
      <c r="C17" s="15" t="s">
        <v>93</v>
      </c>
      <c r="D17" s="153">
        <v>445.65899999999993</v>
      </c>
      <c r="E17" s="153">
        <v>0</v>
      </c>
      <c r="F17" s="153">
        <v>0</v>
      </c>
      <c r="G17" s="153">
        <v>0</v>
      </c>
      <c r="H17" s="153">
        <v>445.65899999999993</v>
      </c>
      <c r="I17" s="153">
        <v>2.6269999999999998</v>
      </c>
      <c r="J17" s="154"/>
      <c r="K17" s="154"/>
    </row>
    <row r="18" spans="1:11" ht="12" customHeight="1">
      <c r="A18" s="4">
        <v>11</v>
      </c>
      <c r="B18" s="7" t="s">
        <v>58</v>
      </c>
      <c r="C18" s="15" t="s">
        <v>94</v>
      </c>
      <c r="D18" s="153">
        <v>11.379</v>
      </c>
      <c r="E18" s="153">
        <v>0</v>
      </c>
      <c r="F18" s="153">
        <v>0</v>
      </c>
      <c r="G18" s="153">
        <v>11.379</v>
      </c>
      <c r="H18" s="153">
        <v>0</v>
      </c>
      <c r="I18" s="153">
        <v>0.44800000000000001</v>
      </c>
      <c r="J18" s="154"/>
      <c r="K18" s="154"/>
    </row>
    <row r="19" spans="1:11" ht="12" customHeight="1">
      <c r="A19" s="4">
        <v>12</v>
      </c>
      <c r="B19" s="7" t="s">
        <v>60</v>
      </c>
      <c r="C19" s="15" t="s">
        <v>95</v>
      </c>
      <c r="D19" s="153">
        <v>98.688999999999993</v>
      </c>
      <c r="E19" s="153">
        <v>0</v>
      </c>
      <c r="F19" s="153">
        <v>0</v>
      </c>
      <c r="G19" s="153">
        <v>98.688999999999993</v>
      </c>
      <c r="H19" s="153">
        <v>0</v>
      </c>
      <c r="I19" s="153">
        <v>1.2469999999999999</v>
      </c>
      <c r="J19" s="154"/>
      <c r="K19" s="154"/>
    </row>
    <row r="20" spans="1:11" ht="12" customHeight="1">
      <c r="A20" s="4">
        <v>13</v>
      </c>
      <c r="B20" s="7" t="s">
        <v>58</v>
      </c>
      <c r="C20" s="15" t="s">
        <v>96</v>
      </c>
      <c r="D20" s="153">
        <v>167.15199999999996</v>
      </c>
      <c r="E20" s="153">
        <v>96.859999999999985</v>
      </c>
      <c r="F20" s="153">
        <v>59.093999999999994</v>
      </c>
      <c r="G20" s="153">
        <v>6.0580000000000007</v>
      </c>
      <c r="H20" s="153">
        <v>5.1399999999999988</v>
      </c>
      <c r="I20" s="153">
        <v>58.863999999999997</v>
      </c>
      <c r="J20" s="154"/>
      <c r="K20" s="154"/>
    </row>
    <row r="21" spans="1:11" ht="12" customHeight="1">
      <c r="A21" s="4">
        <v>14</v>
      </c>
      <c r="B21" s="7" t="s">
        <v>60</v>
      </c>
      <c r="C21" s="15" t="s">
        <v>97</v>
      </c>
      <c r="D21" s="153">
        <v>202.87100000000001</v>
      </c>
      <c r="E21" s="153">
        <v>40.436</v>
      </c>
      <c r="F21" s="153">
        <v>53.73</v>
      </c>
      <c r="G21" s="153">
        <v>5.8230000000000004</v>
      </c>
      <c r="H21" s="153">
        <v>102.88199999999999</v>
      </c>
      <c r="I21" s="153">
        <v>23.145000000000003</v>
      </c>
      <c r="J21" s="154"/>
      <c r="K21" s="154"/>
    </row>
    <row r="22" spans="1:11" ht="18" customHeight="1">
      <c r="A22" s="4">
        <v>15</v>
      </c>
      <c r="B22" s="7" t="s">
        <v>59</v>
      </c>
      <c r="C22" s="15" t="s">
        <v>219</v>
      </c>
      <c r="D22" s="153">
        <f t="shared" ref="D22:I22" si="2">D16+D17-D18+D19-D20+D21</f>
        <v>750.29899999999998</v>
      </c>
      <c r="E22" s="153">
        <f t="shared" si="2"/>
        <v>58.499000000000045</v>
      </c>
      <c r="F22" s="153">
        <f t="shared" si="2"/>
        <v>3.1200000000000045</v>
      </c>
      <c r="G22" s="153">
        <f t="shared" si="2"/>
        <v>85.989999999999981</v>
      </c>
      <c r="H22" s="153">
        <f t="shared" si="2"/>
        <v>602.68999999999994</v>
      </c>
      <c r="I22" s="153">
        <f t="shared" si="2"/>
        <v>-92.249000000000024</v>
      </c>
      <c r="J22" s="154"/>
      <c r="K22" s="154"/>
    </row>
    <row r="23" spans="1:11" ht="12" customHeight="1">
      <c r="A23" s="4">
        <v>16</v>
      </c>
      <c r="B23" s="7" t="s">
        <v>58</v>
      </c>
      <c r="C23" s="15" t="s">
        <v>98</v>
      </c>
      <c r="D23" s="153">
        <v>107.98699999999999</v>
      </c>
      <c r="E23" s="153">
        <v>21.376000000000001</v>
      </c>
      <c r="F23" s="153">
        <v>2.5289999999999999</v>
      </c>
      <c r="G23" s="153">
        <v>0</v>
      </c>
      <c r="H23" s="153">
        <v>84.081999999999994</v>
      </c>
      <c r="I23" s="153">
        <v>2.125</v>
      </c>
      <c r="J23" s="154"/>
      <c r="K23" s="154"/>
    </row>
    <row r="24" spans="1:11" ht="12" customHeight="1">
      <c r="A24" s="4">
        <v>17</v>
      </c>
      <c r="B24" s="7" t="s">
        <v>60</v>
      </c>
      <c r="C24" s="15" t="s">
        <v>99</v>
      </c>
      <c r="D24" s="153">
        <v>109.97</v>
      </c>
      <c r="E24" s="153">
        <v>0</v>
      </c>
      <c r="F24" s="153">
        <v>0</v>
      </c>
      <c r="G24" s="153">
        <v>109.97</v>
      </c>
      <c r="H24" s="153">
        <v>0</v>
      </c>
      <c r="I24" s="153">
        <v>0.14199999999999999</v>
      </c>
      <c r="J24" s="154"/>
      <c r="K24" s="154"/>
    </row>
    <row r="25" spans="1:11" ht="12" customHeight="1">
      <c r="A25" s="4">
        <v>18</v>
      </c>
      <c r="B25" s="7" t="s">
        <v>58</v>
      </c>
      <c r="C25" s="15" t="s">
        <v>220</v>
      </c>
      <c r="D25" s="153">
        <v>176.43200000000002</v>
      </c>
      <c r="E25" s="153">
        <v>0</v>
      </c>
      <c r="F25" s="153">
        <v>0</v>
      </c>
      <c r="G25" s="153">
        <v>0</v>
      </c>
      <c r="H25" s="153">
        <v>176.43200000000002</v>
      </c>
      <c r="I25" s="153">
        <v>0.65900000000000003</v>
      </c>
      <c r="J25" s="154"/>
      <c r="K25" s="154"/>
    </row>
    <row r="26" spans="1:11" ht="12" customHeight="1">
      <c r="A26" s="4">
        <v>19</v>
      </c>
      <c r="B26" s="7" t="s">
        <v>60</v>
      </c>
      <c r="C26" s="15" t="s">
        <v>221</v>
      </c>
      <c r="D26" s="153">
        <v>176.15099999999998</v>
      </c>
      <c r="E26" s="153">
        <v>5.546000000000002</v>
      </c>
      <c r="F26" s="153">
        <v>28.661000000000005</v>
      </c>
      <c r="G26" s="153">
        <v>141.73399999999998</v>
      </c>
      <c r="H26" s="153">
        <v>0.21</v>
      </c>
      <c r="I26" s="153">
        <v>0.94</v>
      </c>
      <c r="J26" s="154"/>
      <c r="K26" s="154"/>
    </row>
    <row r="27" spans="1:11" ht="12" customHeight="1">
      <c r="A27" s="4">
        <v>20</v>
      </c>
      <c r="B27" s="7" t="s">
        <v>58</v>
      </c>
      <c r="C27" s="15" t="s">
        <v>100</v>
      </c>
      <c r="D27" s="153">
        <v>155.34000000000003</v>
      </c>
      <c r="E27" s="153">
        <v>4.2590000000000003</v>
      </c>
      <c r="F27" s="153">
        <v>14.056000000000001</v>
      </c>
      <c r="G27" s="153">
        <v>136.81500000000003</v>
      </c>
      <c r="H27" s="153">
        <v>0.21</v>
      </c>
      <c r="I27" s="153">
        <v>0.13900000000000001</v>
      </c>
      <c r="J27" s="154"/>
      <c r="K27" s="154"/>
    </row>
    <row r="28" spans="1:11" ht="12" customHeight="1">
      <c r="A28" s="4">
        <v>21</v>
      </c>
      <c r="B28" s="7" t="s">
        <v>60</v>
      </c>
      <c r="C28" s="15" t="s">
        <v>114</v>
      </c>
      <c r="D28" s="153">
        <v>153.20400000000001</v>
      </c>
      <c r="E28" s="153">
        <v>0</v>
      </c>
      <c r="F28" s="153">
        <v>0</v>
      </c>
      <c r="G28" s="153">
        <v>0</v>
      </c>
      <c r="H28" s="153">
        <v>153.20400000000001</v>
      </c>
      <c r="I28" s="153">
        <v>2.2749999999999999</v>
      </c>
      <c r="J28" s="154"/>
      <c r="K28" s="154"/>
    </row>
    <row r="29" spans="1:11" ht="12" customHeight="1">
      <c r="A29" s="4">
        <v>22</v>
      </c>
      <c r="B29" s="7" t="s">
        <v>58</v>
      </c>
      <c r="C29" s="15" t="s">
        <v>101</v>
      </c>
      <c r="D29" s="153">
        <v>86.47999999999999</v>
      </c>
      <c r="E29" s="153">
        <v>9.3859999999999992</v>
      </c>
      <c r="F29" s="153">
        <v>39.427999999999997</v>
      </c>
      <c r="G29" s="153">
        <v>17.581999999999994</v>
      </c>
      <c r="H29" s="153">
        <v>20.084</v>
      </c>
      <c r="I29" s="153">
        <v>18.533999999999999</v>
      </c>
      <c r="J29" s="154"/>
      <c r="K29" s="154"/>
    </row>
    <row r="30" spans="1:11" ht="12" customHeight="1">
      <c r="A30" s="4">
        <v>23</v>
      </c>
      <c r="B30" s="7" t="s">
        <v>60</v>
      </c>
      <c r="C30" s="15" t="s">
        <v>102</v>
      </c>
      <c r="D30" s="153">
        <v>74.481999999999999</v>
      </c>
      <c r="E30" s="153">
        <v>4.6530000000000005</v>
      </c>
      <c r="F30" s="153">
        <v>39.282000000000004</v>
      </c>
      <c r="G30" s="153">
        <v>5.953000000000003</v>
      </c>
      <c r="H30" s="153">
        <v>24.594000000000001</v>
      </c>
      <c r="I30" s="153">
        <v>30.532</v>
      </c>
      <c r="J30" s="154"/>
      <c r="K30" s="154"/>
    </row>
    <row r="31" spans="1:11" ht="18" customHeight="1">
      <c r="A31" s="4">
        <v>24</v>
      </c>
      <c r="B31" s="7" t="s">
        <v>59</v>
      </c>
      <c r="C31" s="15" t="s">
        <v>79</v>
      </c>
      <c r="D31" s="153">
        <f t="shared" ref="D31:I31" si="3">D22-D23+D24-D25+D26-D27+D28-D29+D30</f>
        <v>737.86699999999996</v>
      </c>
      <c r="E31" s="153">
        <f t="shared" si="3"/>
        <v>33.677000000000049</v>
      </c>
      <c r="F31" s="153">
        <f t="shared" si="3"/>
        <v>15.050000000000015</v>
      </c>
      <c r="G31" s="153">
        <f t="shared" si="3"/>
        <v>189.24999999999994</v>
      </c>
      <c r="H31" s="153">
        <f t="shared" si="3"/>
        <v>499.88999999999993</v>
      </c>
      <c r="I31" s="153">
        <f t="shared" si="3"/>
        <v>-79.817000000000021</v>
      </c>
      <c r="J31" s="154"/>
      <c r="K31" s="154"/>
    </row>
    <row r="32" spans="1:11" ht="12" customHeight="1">
      <c r="A32" s="4">
        <v>25</v>
      </c>
      <c r="B32" s="7" t="s">
        <v>58</v>
      </c>
      <c r="C32" s="15" t="s">
        <v>75</v>
      </c>
      <c r="D32" s="153">
        <v>616.08899999999994</v>
      </c>
      <c r="E32" s="153">
        <v>0</v>
      </c>
      <c r="F32" s="153">
        <v>0</v>
      </c>
      <c r="G32" s="153">
        <v>173.351</v>
      </c>
      <c r="H32" s="153">
        <v>442.738</v>
      </c>
      <c r="I32" s="153">
        <v>0</v>
      </c>
      <c r="J32" s="154"/>
      <c r="K32" s="154"/>
    </row>
    <row r="33" spans="1:11" ht="20.100000000000001" customHeight="1">
      <c r="A33" s="8">
        <v>26</v>
      </c>
      <c r="B33" s="9" t="s">
        <v>60</v>
      </c>
      <c r="C33" s="16" t="s">
        <v>80</v>
      </c>
      <c r="D33" s="153">
        <v>0</v>
      </c>
      <c r="E33" s="153">
        <v>-1.4880000000000004</v>
      </c>
      <c r="F33" s="153">
        <v>-12.358000000000002</v>
      </c>
      <c r="G33" s="153">
        <v>0</v>
      </c>
      <c r="H33" s="153">
        <v>13.846000000000004</v>
      </c>
      <c r="I33" s="153">
        <v>0</v>
      </c>
      <c r="J33" s="154"/>
      <c r="K33" s="154"/>
    </row>
    <row r="34" spans="1:11" ht="18" customHeight="1">
      <c r="A34" s="4">
        <v>27</v>
      </c>
      <c r="B34" s="7" t="s">
        <v>59</v>
      </c>
      <c r="C34" s="15" t="s">
        <v>81</v>
      </c>
      <c r="D34" s="153">
        <f t="shared" ref="D34:I34" si="4">D31-D32+D33</f>
        <v>121.77800000000002</v>
      </c>
      <c r="E34" s="153">
        <f t="shared" si="4"/>
        <v>32.18900000000005</v>
      </c>
      <c r="F34" s="153">
        <f t="shared" si="4"/>
        <v>2.6920000000000126</v>
      </c>
      <c r="G34" s="153">
        <f t="shared" si="4"/>
        <v>15.898999999999944</v>
      </c>
      <c r="H34" s="153">
        <f t="shared" si="4"/>
        <v>70.997999999999934</v>
      </c>
      <c r="I34" s="153">
        <f t="shared" si="4"/>
        <v>-79.817000000000021</v>
      </c>
      <c r="J34" s="154"/>
      <c r="K34" s="154"/>
    </row>
    <row r="35" spans="1:11" ht="12" customHeight="1">
      <c r="A35" s="4">
        <v>28</v>
      </c>
      <c r="B35" s="7" t="s">
        <v>58</v>
      </c>
      <c r="C35" s="15" t="s">
        <v>103</v>
      </c>
      <c r="D35" s="153">
        <v>13.025000000000002</v>
      </c>
      <c r="E35" s="153">
        <v>0.252</v>
      </c>
      <c r="F35" s="153">
        <v>3.9580000000000002</v>
      </c>
      <c r="G35" s="153">
        <v>6.0519999999999996</v>
      </c>
      <c r="H35" s="153">
        <v>2.7630000000000003</v>
      </c>
      <c r="I35" s="153">
        <v>0.85199999999999998</v>
      </c>
      <c r="J35" s="154"/>
      <c r="K35" s="154"/>
    </row>
    <row r="36" spans="1:11" ht="12" customHeight="1">
      <c r="A36" s="4">
        <v>29</v>
      </c>
      <c r="B36" s="7" t="s">
        <v>60</v>
      </c>
      <c r="C36" s="15" t="s">
        <v>104</v>
      </c>
      <c r="D36" s="153">
        <v>10.048</v>
      </c>
      <c r="E36" s="153">
        <v>1.8679999999999999</v>
      </c>
      <c r="F36" s="153">
        <v>0.86799999999999999</v>
      </c>
      <c r="G36" s="153">
        <v>2.9400000000000004</v>
      </c>
      <c r="H36" s="153">
        <v>4.3719999999999999</v>
      </c>
      <c r="I36" s="153">
        <v>3.8289999999999997</v>
      </c>
      <c r="J36" s="154"/>
      <c r="K36" s="154"/>
    </row>
    <row r="37" spans="1:11" ht="12" customHeight="1">
      <c r="A37" s="4">
        <v>30</v>
      </c>
      <c r="B37" s="7" t="s">
        <v>58</v>
      </c>
      <c r="C37" s="15" t="s">
        <v>76</v>
      </c>
      <c r="D37" s="153">
        <v>200.90600000000001</v>
      </c>
      <c r="E37" s="153">
        <v>124.158</v>
      </c>
      <c r="F37" s="153">
        <v>3.5320000000000005</v>
      </c>
      <c r="G37" s="153">
        <v>17.713999999999999</v>
      </c>
      <c r="H37" s="153">
        <v>55.502000000000017</v>
      </c>
      <c r="I37" s="153">
        <v>0</v>
      </c>
      <c r="J37" s="154"/>
      <c r="K37" s="154"/>
    </row>
    <row r="38" spans="1:11" ht="12" customHeight="1">
      <c r="A38" s="4">
        <v>31</v>
      </c>
      <c r="B38" s="7" t="s">
        <v>60</v>
      </c>
      <c r="C38" s="15" t="s">
        <v>78</v>
      </c>
      <c r="D38" s="153">
        <v>158.94499999999999</v>
      </c>
      <c r="E38" s="153">
        <v>88.147000000000006</v>
      </c>
      <c r="F38" s="153">
        <v>2.9970000000000003</v>
      </c>
      <c r="G38" s="153">
        <v>21.315000000000001</v>
      </c>
      <c r="H38" s="153">
        <v>46.48599999999999</v>
      </c>
      <c r="I38" s="153">
        <v>0</v>
      </c>
      <c r="J38" s="154"/>
      <c r="K38" s="154"/>
    </row>
    <row r="39" spans="1:11" ht="12" customHeight="1">
      <c r="A39" s="4">
        <v>32</v>
      </c>
      <c r="B39" s="7" t="s">
        <v>58</v>
      </c>
      <c r="C39" s="15" t="s">
        <v>82</v>
      </c>
      <c r="D39" s="153">
        <v>-3.8000000000000256E-2</v>
      </c>
      <c r="E39" s="153">
        <v>-0.85200000000000009</v>
      </c>
      <c r="F39" s="153">
        <v>0.92499999999999982</v>
      </c>
      <c r="G39" s="153">
        <v>-0.30199999999999999</v>
      </c>
      <c r="H39" s="153">
        <v>0.191</v>
      </c>
      <c r="I39" s="153">
        <v>3.7999999999999999E-2</v>
      </c>
      <c r="J39" s="154"/>
      <c r="K39" s="154"/>
    </row>
    <row r="40" spans="1:11" ht="18" customHeight="1">
      <c r="A40" s="4">
        <v>33</v>
      </c>
      <c r="B40" s="7" t="s">
        <v>59</v>
      </c>
      <c r="C40" s="15" t="s">
        <v>83</v>
      </c>
      <c r="D40" s="153">
        <f t="shared" ref="D40:I40" si="5">D34-D35+D36-D37+D38-D39</f>
        <v>76.878</v>
      </c>
      <c r="E40" s="153">
        <f t="shared" si="5"/>
        <v>-1.3539999999999461</v>
      </c>
      <c r="F40" s="153">
        <f t="shared" si="5"/>
        <v>-1.8579999999999877</v>
      </c>
      <c r="G40" s="153">
        <f t="shared" si="5"/>
        <v>16.689999999999948</v>
      </c>
      <c r="H40" s="153">
        <f t="shared" si="5"/>
        <v>63.399999999999899</v>
      </c>
      <c r="I40" s="153">
        <f t="shared" si="5"/>
        <v>-76.878000000000029</v>
      </c>
      <c r="J40" s="154"/>
      <c r="K40" s="154"/>
    </row>
    <row r="41" spans="1:11" ht="20.100000000000001" customHeight="1">
      <c r="A41" s="4"/>
      <c r="B41" s="7"/>
      <c r="C41" s="17" t="s">
        <v>105</v>
      </c>
      <c r="D41" s="153"/>
      <c r="E41" s="153"/>
      <c r="F41" s="153"/>
      <c r="G41" s="153"/>
      <c r="H41" s="153"/>
      <c r="I41" s="153"/>
      <c r="J41" s="154"/>
      <c r="K41" s="154"/>
    </row>
    <row r="42" spans="1:11" ht="18" customHeight="1">
      <c r="A42" s="4">
        <v>34</v>
      </c>
      <c r="B42" s="7"/>
      <c r="C42" s="15" t="s">
        <v>79</v>
      </c>
      <c r="D42" s="153">
        <v>737.86699999999996</v>
      </c>
      <c r="E42" s="153">
        <v>33.677000000000049</v>
      </c>
      <c r="F42" s="153">
        <v>15.050000000000026</v>
      </c>
      <c r="G42" s="153">
        <v>189.24999999999989</v>
      </c>
      <c r="H42" s="153">
        <v>499.89000000000004</v>
      </c>
      <c r="I42" s="153">
        <v>-79.817000000000036</v>
      </c>
      <c r="J42" s="154"/>
      <c r="K42" s="154"/>
    </row>
    <row r="43" spans="1:11" ht="12" customHeight="1">
      <c r="A43" s="4">
        <v>35</v>
      </c>
      <c r="B43" s="7" t="s">
        <v>58</v>
      </c>
      <c r="C43" s="18" t="s">
        <v>106</v>
      </c>
      <c r="D43" s="153">
        <v>109.44799999999999</v>
      </c>
      <c r="E43" s="153">
        <v>0</v>
      </c>
      <c r="F43" s="153">
        <v>0</v>
      </c>
      <c r="G43" s="153">
        <v>109.44799999999999</v>
      </c>
      <c r="H43" s="153">
        <v>0</v>
      </c>
      <c r="I43" s="153">
        <v>0</v>
      </c>
      <c r="J43" s="154"/>
      <c r="K43" s="154"/>
    </row>
    <row r="44" spans="1:11" ht="12" customHeight="1">
      <c r="A44" s="4">
        <v>36</v>
      </c>
      <c r="B44" s="7" t="s">
        <v>60</v>
      </c>
      <c r="C44" s="18" t="s">
        <v>107</v>
      </c>
      <c r="D44" s="153">
        <v>109.44799999999999</v>
      </c>
      <c r="E44" s="153">
        <v>0</v>
      </c>
      <c r="F44" s="153">
        <v>0</v>
      </c>
      <c r="G44" s="153">
        <v>0</v>
      </c>
      <c r="H44" s="153">
        <v>109.44799999999999</v>
      </c>
      <c r="I44" s="153">
        <v>0</v>
      </c>
      <c r="J44" s="154"/>
      <c r="K44" s="154"/>
    </row>
    <row r="45" spans="1:11" ht="18" customHeight="1">
      <c r="A45" s="4">
        <v>37</v>
      </c>
      <c r="B45" s="7" t="s">
        <v>59</v>
      </c>
      <c r="C45" s="15" t="s">
        <v>113</v>
      </c>
      <c r="D45" s="153">
        <f t="shared" ref="D45:I45" si="6">D42-D43+D44</f>
        <v>737.86699999999996</v>
      </c>
      <c r="E45" s="153">
        <f t="shared" si="6"/>
        <v>33.677000000000049</v>
      </c>
      <c r="F45" s="153">
        <f t="shared" si="6"/>
        <v>15.050000000000026</v>
      </c>
      <c r="G45" s="153">
        <f t="shared" si="6"/>
        <v>79.801999999999893</v>
      </c>
      <c r="H45" s="153">
        <f t="shared" si="6"/>
        <v>609.33800000000008</v>
      </c>
      <c r="I45" s="153">
        <f t="shared" si="6"/>
        <v>-79.817000000000036</v>
      </c>
      <c r="J45" s="154"/>
      <c r="K45" s="154"/>
    </row>
    <row r="46" spans="1:11" ht="12" customHeight="1">
      <c r="A46" s="4">
        <v>38</v>
      </c>
      <c r="B46" s="7" t="s">
        <v>58</v>
      </c>
      <c r="C46" s="15" t="s">
        <v>108</v>
      </c>
      <c r="D46" s="153">
        <v>616.08899999999994</v>
      </c>
      <c r="E46" s="153">
        <v>0</v>
      </c>
      <c r="F46" s="153">
        <v>0</v>
      </c>
      <c r="G46" s="153">
        <v>63.902999999999999</v>
      </c>
      <c r="H46" s="153">
        <v>552.18599999999992</v>
      </c>
      <c r="I46" s="153">
        <v>0</v>
      </c>
      <c r="J46" s="154"/>
      <c r="K46" s="154"/>
    </row>
    <row r="47" spans="1:11" ht="20.100000000000001" customHeight="1">
      <c r="A47" s="8">
        <v>39</v>
      </c>
      <c r="B47" s="9" t="s">
        <v>60</v>
      </c>
      <c r="C47" s="16" t="s">
        <v>80</v>
      </c>
      <c r="D47" s="153">
        <v>0</v>
      </c>
      <c r="E47" s="153">
        <v>-1.4880000000000004</v>
      </c>
      <c r="F47" s="153">
        <v>-12.358000000000002</v>
      </c>
      <c r="G47" s="153">
        <v>0</v>
      </c>
      <c r="H47" s="153">
        <v>13.846000000000004</v>
      </c>
      <c r="I47" s="153">
        <v>0</v>
      </c>
      <c r="J47" s="154"/>
      <c r="K47" s="154"/>
    </row>
    <row r="48" spans="1:11" ht="18" customHeight="1">
      <c r="A48" s="4">
        <v>40</v>
      </c>
      <c r="B48" s="7" t="s">
        <v>59</v>
      </c>
      <c r="C48" s="15" t="s">
        <v>81</v>
      </c>
      <c r="D48" s="153">
        <f t="shared" ref="D48:I48" si="7">D45-D46+D47</f>
        <v>121.77800000000002</v>
      </c>
      <c r="E48" s="153">
        <f t="shared" si="7"/>
        <v>32.18900000000005</v>
      </c>
      <c r="F48" s="153">
        <f t="shared" si="7"/>
        <v>2.6920000000000233</v>
      </c>
      <c r="G48" s="153">
        <f t="shared" si="7"/>
        <v>15.898999999999894</v>
      </c>
      <c r="H48" s="153">
        <f t="shared" si="7"/>
        <v>70.998000000000161</v>
      </c>
      <c r="I48" s="153">
        <f t="shared" si="7"/>
        <v>-79.817000000000036</v>
      </c>
      <c r="J48" s="154"/>
      <c r="K48" s="154"/>
    </row>
    <row r="49" spans="1:11" ht="12" customHeight="1">
      <c r="D49" s="154"/>
      <c r="E49" s="154"/>
      <c r="F49" s="154"/>
      <c r="G49" s="154"/>
      <c r="H49" s="154"/>
      <c r="I49" s="154"/>
      <c r="J49" s="154"/>
      <c r="K49" s="154"/>
    </row>
    <row r="50" spans="1:11" ht="12" customHeight="1">
      <c r="A50" s="148"/>
      <c r="B50" s="149"/>
      <c r="D50" s="154"/>
      <c r="E50" s="154"/>
      <c r="F50" s="154"/>
      <c r="G50" s="154"/>
      <c r="H50" s="154"/>
      <c r="I50" s="154"/>
      <c r="J50" s="154"/>
      <c r="K50" s="154"/>
    </row>
    <row r="51" spans="1:11" ht="12" customHeight="1">
      <c r="A51" s="4" t="s">
        <v>109</v>
      </c>
      <c r="D51" s="154"/>
      <c r="E51" s="154"/>
      <c r="F51" s="154"/>
      <c r="G51" s="154"/>
      <c r="H51" s="154"/>
      <c r="I51" s="154"/>
      <c r="J51" s="154"/>
      <c r="K51" s="154"/>
    </row>
    <row r="52" spans="1:11" ht="11.1" customHeight="1">
      <c r="A52" s="4" t="s">
        <v>110</v>
      </c>
      <c r="D52" s="154"/>
      <c r="E52" s="154"/>
      <c r="F52" s="154"/>
      <c r="G52" s="154"/>
      <c r="H52" s="154"/>
      <c r="I52" s="154"/>
      <c r="J52" s="154"/>
      <c r="K52" s="154"/>
    </row>
    <row r="53" spans="1:11" ht="11.1" customHeight="1">
      <c r="A53" s="4" t="s">
        <v>222</v>
      </c>
      <c r="D53" s="154"/>
      <c r="E53" s="154"/>
      <c r="F53" s="154"/>
      <c r="G53" s="154"/>
      <c r="H53" s="154"/>
      <c r="I53" s="154"/>
      <c r="J53" s="154"/>
      <c r="K53" s="154"/>
    </row>
    <row r="54" spans="1:11" ht="11.1" customHeight="1">
      <c r="D54" s="154"/>
      <c r="E54" s="154"/>
      <c r="F54" s="154"/>
      <c r="G54" s="154"/>
      <c r="H54" s="154"/>
      <c r="I54" s="154"/>
      <c r="J54" s="154"/>
      <c r="K54" s="154"/>
    </row>
    <row r="55" spans="1:11" ht="12" customHeight="1">
      <c r="D55" s="154"/>
      <c r="E55" s="154"/>
      <c r="F55" s="154"/>
      <c r="G55" s="154"/>
      <c r="H55" s="154"/>
      <c r="I55" s="154"/>
      <c r="J55" s="154"/>
      <c r="K55" s="154"/>
    </row>
    <row r="56" spans="1:11" ht="12" customHeight="1">
      <c r="D56" s="154"/>
      <c r="E56" s="154"/>
      <c r="F56" s="154"/>
      <c r="G56" s="154"/>
      <c r="H56" s="154"/>
      <c r="I56" s="154"/>
      <c r="J56" s="154"/>
      <c r="K56" s="154"/>
    </row>
    <row r="57" spans="1:11" ht="12" customHeight="1">
      <c r="D57" s="154"/>
      <c r="E57" s="154"/>
      <c r="F57" s="154"/>
      <c r="G57" s="154"/>
      <c r="H57" s="154"/>
      <c r="I57" s="154"/>
      <c r="J57" s="154"/>
      <c r="K57" s="154"/>
    </row>
    <row r="58" spans="1:11" ht="12" customHeight="1">
      <c r="D58" s="154"/>
      <c r="E58" s="154"/>
      <c r="F58" s="154"/>
      <c r="G58" s="154"/>
      <c r="H58" s="154"/>
      <c r="I58" s="154"/>
      <c r="J58" s="154"/>
      <c r="K58" s="154"/>
    </row>
    <row r="59" spans="1:11" ht="12" customHeight="1">
      <c r="D59" s="154"/>
      <c r="E59" s="154"/>
      <c r="F59" s="154"/>
      <c r="G59" s="154"/>
      <c r="H59" s="154"/>
      <c r="I59" s="154"/>
      <c r="J59" s="154"/>
      <c r="K59" s="154"/>
    </row>
    <row r="60" spans="1:11" ht="12" customHeight="1">
      <c r="D60" s="154"/>
      <c r="E60" s="154"/>
      <c r="F60" s="154"/>
      <c r="G60" s="154"/>
      <c r="H60" s="154"/>
      <c r="I60" s="154"/>
      <c r="J60" s="154"/>
      <c r="K60" s="154"/>
    </row>
    <row r="61" spans="1:11" ht="12" customHeight="1">
      <c r="D61" s="154"/>
      <c r="E61" s="154"/>
      <c r="F61" s="154"/>
      <c r="G61" s="154"/>
      <c r="H61" s="154"/>
      <c r="I61" s="154"/>
      <c r="J61" s="154"/>
      <c r="K61" s="154"/>
    </row>
    <row r="62" spans="1:11" ht="12" customHeight="1">
      <c r="D62" s="154"/>
      <c r="E62" s="154"/>
      <c r="F62" s="154"/>
      <c r="G62" s="154"/>
      <c r="H62" s="154"/>
      <c r="I62" s="154"/>
      <c r="J62" s="154"/>
      <c r="K62" s="154"/>
    </row>
    <row r="63" spans="1:11" ht="12" customHeight="1">
      <c r="D63" s="154"/>
      <c r="E63" s="154"/>
      <c r="F63" s="154"/>
      <c r="G63" s="154"/>
      <c r="H63" s="154"/>
      <c r="I63" s="154"/>
      <c r="J63" s="154"/>
      <c r="K63" s="154"/>
    </row>
    <row r="64" spans="1:11" ht="12" customHeight="1">
      <c r="D64" s="154"/>
      <c r="E64" s="154"/>
      <c r="F64" s="154"/>
      <c r="G64" s="154"/>
      <c r="H64" s="154"/>
      <c r="I64" s="154"/>
      <c r="J64" s="154"/>
      <c r="K64" s="154"/>
    </row>
    <row r="65" spans="4:11" ht="12" customHeight="1">
      <c r="D65" s="154"/>
      <c r="E65" s="154"/>
      <c r="F65" s="154"/>
      <c r="G65" s="154"/>
      <c r="H65" s="154"/>
      <c r="I65" s="154"/>
      <c r="J65" s="154"/>
      <c r="K65" s="154"/>
    </row>
    <row r="66" spans="4:11" ht="12" customHeight="1">
      <c r="D66" s="154"/>
      <c r="E66" s="154"/>
      <c r="F66" s="154"/>
      <c r="G66" s="154"/>
      <c r="H66" s="154"/>
      <c r="I66" s="154"/>
      <c r="J66" s="154"/>
      <c r="K66" s="154"/>
    </row>
    <row r="67" spans="4:11" ht="12" customHeight="1">
      <c r="D67" s="154"/>
      <c r="E67" s="154"/>
      <c r="F67" s="154"/>
      <c r="G67" s="154"/>
      <c r="H67" s="154"/>
      <c r="I67" s="154"/>
      <c r="J67" s="154"/>
      <c r="K67" s="154"/>
    </row>
    <row r="68" spans="4:11" ht="12" customHeight="1">
      <c r="D68" s="154"/>
      <c r="E68" s="154"/>
      <c r="F68" s="154"/>
      <c r="G68" s="154"/>
      <c r="H68" s="154"/>
      <c r="I68" s="154"/>
      <c r="J68" s="154"/>
      <c r="K68" s="154"/>
    </row>
    <row r="69" spans="4:11" ht="12" customHeight="1">
      <c r="D69" s="154"/>
      <c r="E69" s="154"/>
      <c r="F69" s="154"/>
      <c r="G69" s="154"/>
      <c r="H69" s="154"/>
      <c r="I69" s="154"/>
      <c r="J69" s="154"/>
      <c r="K69" s="154"/>
    </row>
    <row r="70" spans="4:11" ht="12" customHeight="1">
      <c r="D70" s="154"/>
      <c r="E70" s="154"/>
      <c r="F70" s="154"/>
      <c r="G70" s="154"/>
      <c r="H70" s="154"/>
      <c r="I70" s="154"/>
      <c r="J70" s="154"/>
      <c r="K70" s="154"/>
    </row>
    <row r="71" spans="4:11" ht="12" customHeight="1">
      <c r="D71" s="154"/>
      <c r="E71" s="154"/>
      <c r="F71" s="154"/>
      <c r="G71" s="154"/>
      <c r="H71" s="154"/>
      <c r="I71" s="154"/>
      <c r="J71" s="154"/>
      <c r="K71" s="154"/>
    </row>
    <row r="72" spans="4:11" ht="12" customHeight="1">
      <c r="D72" s="154"/>
      <c r="E72" s="154"/>
      <c r="F72" s="154"/>
      <c r="G72" s="154"/>
      <c r="H72" s="154"/>
      <c r="I72" s="154"/>
      <c r="J72" s="154"/>
      <c r="K72" s="154"/>
    </row>
    <row r="73" spans="4:11" ht="12" customHeight="1">
      <c r="D73" s="154"/>
      <c r="E73" s="154"/>
      <c r="F73" s="154"/>
      <c r="G73" s="154"/>
      <c r="H73" s="154"/>
      <c r="I73" s="154"/>
      <c r="J73" s="154"/>
      <c r="K73" s="154"/>
    </row>
    <row r="74" spans="4:11" ht="12" customHeight="1">
      <c r="D74" s="154"/>
      <c r="E74" s="154"/>
      <c r="F74" s="154"/>
      <c r="G74" s="154"/>
      <c r="H74" s="154"/>
      <c r="I74" s="154"/>
      <c r="J74" s="154"/>
      <c r="K74" s="154"/>
    </row>
    <row r="75" spans="4:11" ht="12" customHeight="1">
      <c r="D75" s="154"/>
      <c r="E75" s="154"/>
      <c r="F75" s="154"/>
      <c r="G75" s="154"/>
      <c r="H75" s="154"/>
      <c r="I75" s="154"/>
      <c r="J75" s="154"/>
      <c r="K75" s="154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8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557522-C107-4EC1-B1EB-C96050B11185}">
  <dimension ref="A1:K75"/>
  <sheetViews>
    <sheetView showGridLines="0" workbookViewId="0"/>
  </sheetViews>
  <sheetFormatPr baseColWidth="10" defaultColWidth="10" defaultRowHeight="11.25"/>
  <cols>
    <col min="1" max="1" width="2.25" style="144" customWidth="1"/>
    <col min="2" max="2" width="1.5" style="155" customWidth="1"/>
    <col min="3" max="3" width="32.625" style="144" customWidth="1"/>
    <col min="4" max="4" width="9.375" style="144" customWidth="1"/>
    <col min="5" max="6" width="9.5" style="144" customWidth="1"/>
    <col min="7" max="9" width="9.375" style="144" customWidth="1"/>
    <col min="10" max="11" width="7.25" style="144" customWidth="1"/>
    <col min="12" max="16384" width="10" style="144"/>
  </cols>
  <sheetData>
    <row r="1" spans="1:11" ht="12" customHeight="1">
      <c r="A1" s="141"/>
      <c r="B1" s="142"/>
      <c r="C1" s="142"/>
      <c r="D1" s="142"/>
      <c r="E1" s="142"/>
      <c r="F1" s="142"/>
      <c r="G1" s="142"/>
      <c r="H1" s="142"/>
      <c r="I1" s="142"/>
      <c r="J1" s="143"/>
      <c r="K1" s="143"/>
    </row>
    <row r="2" spans="1:11" ht="12" customHeight="1">
      <c r="A2" s="13" t="s">
        <v>111</v>
      </c>
      <c r="B2" s="142"/>
      <c r="C2" s="142"/>
      <c r="D2" s="142"/>
      <c r="E2" s="142"/>
      <c r="F2" s="142"/>
      <c r="G2" s="142"/>
      <c r="H2" s="142"/>
      <c r="I2" s="142"/>
      <c r="J2" s="143"/>
      <c r="K2" s="143"/>
    </row>
    <row r="3" spans="1:11" ht="12" customHeight="1">
      <c r="A3" s="19"/>
      <c r="B3" s="142"/>
      <c r="C3" s="142"/>
      <c r="D3" s="142"/>
      <c r="E3" s="142"/>
      <c r="F3" s="142"/>
      <c r="G3" s="142"/>
      <c r="H3" s="142"/>
      <c r="I3" s="142"/>
      <c r="J3" s="143"/>
      <c r="K3" s="143"/>
    </row>
    <row r="4" spans="1:11" ht="12" customHeight="1">
      <c r="A4" s="19" t="s">
        <v>306</v>
      </c>
      <c r="B4" s="142"/>
      <c r="C4" s="142"/>
      <c r="D4" s="142"/>
      <c r="E4" s="142"/>
      <c r="F4" s="142"/>
      <c r="G4" s="142"/>
      <c r="H4" s="142"/>
      <c r="I4" s="142"/>
      <c r="J4" s="143"/>
      <c r="K4" s="143"/>
    </row>
    <row r="5" spans="1:11" ht="12" customHeight="1">
      <c r="A5" s="20" t="s">
        <v>69</v>
      </c>
      <c r="B5" s="142"/>
      <c r="C5" s="142"/>
      <c r="D5" s="142"/>
      <c r="E5" s="142"/>
      <c r="F5" s="142"/>
      <c r="G5" s="142"/>
      <c r="H5" s="142"/>
      <c r="I5" s="142"/>
      <c r="J5" s="143"/>
      <c r="K5" s="143"/>
    </row>
    <row r="6" spans="1:11" ht="12" customHeight="1">
      <c r="A6" s="148"/>
      <c r="B6" s="149"/>
      <c r="C6" s="148"/>
      <c r="D6" s="148"/>
      <c r="E6" s="148"/>
      <c r="F6" s="148"/>
      <c r="G6" s="148"/>
      <c r="H6" s="148"/>
      <c r="I6" s="148"/>
      <c r="J6" s="150"/>
      <c r="K6" s="150"/>
    </row>
    <row r="7" spans="1:11" ht="45">
      <c r="A7" s="151"/>
      <c r="B7" s="149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152"/>
      <c r="K7" s="152"/>
    </row>
    <row r="8" spans="1:11" ht="24" customHeight="1">
      <c r="A8" s="4">
        <v>1</v>
      </c>
      <c r="B8" s="7"/>
      <c r="C8" s="14" t="s">
        <v>73</v>
      </c>
      <c r="D8" s="153">
        <v>1590.415</v>
      </c>
      <c r="E8" s="153">
        <v>1138.1399999999999</v>
      </c>
      <c r="F8" s="153">
        <v>65.786000000000001</v>
      </c>
      <c r="G8" s="153">
        <v>135.73099999999999</v>
      </c>
      <c r="H8" s="153">
        <v>250.75799999999998</v>
      </c>
      <c r="I8" s="153">
        <v>0</v>
      </c>
      <c r="J8" s="154"/>
      <c r="K8" s="154"/>
    </row>
    <row r="9" spans="1:11" ht="12" customHeight="1">
      <c r="A9" s="4">
        <v>2</v>
      </c>
      <c r="B9" s="7" t="s">
        <v>58</v>
      </c>
      <c r="C9" s="15" t="s">
        <v>74</v>
      </c>
      <c r="D9" s="153">
        <v>816.62</v>
      </c>
      <c r="E9" s="153">
        <v>646.524</v>
      </c>
      <c r="F9" s="153">
        <v>35.671000000000006</v>
      </c>
      <c r="G9" s="153">
        <v>46.707999999999998</v>
      </c>
      <c r="H9" s="153">
        <v>87.716999999999999</v>
      </c>
      <c r="I9" s="153">
        <v>0</v>
      </c>
      <c r="J9" s="154"/>
      <c r="K9" s="154"/>
    </row>
    <row r="10" spans="1:11" ht="18" customHeight="1">
      <c r="A10" s="4">
        <v>3</v>
      </c>
      <c r="B10" s="7" t="s">
        <v>59</v>
      </c>
      <c r="C10" s="15" t="s">
        <v>77</v>
      </c>
      <c r="D10" s="153">
        <f t="shared" ref="D10:I10" si="0">D8-D9</f>
        <v>773.79499999999996</v>
      </c>
      <c r="E10" s="153">
        <f t="shared" si="0"/>
        <v>491.61599999999987</v>
      </c>
      <c r="F10" s="153">
        <f t="shared" si="0"/>
        <v>30.114999999999995</v>
      </c>
      <c r="G10" s="153">
        <f t="shared" si="0"/>
        <v>89.022999999999996</v>
      </c>
      <c r="H10" s="153">
        <f t="shared" si="0"/>
        <v>163.041</v>
      </c>
      <c r="I10" s="153">
        <f t="shared" si="0"/>
        <v>0</v>
      </c>
      <c r="J10" s="154"/>
      <c r="K10" s="154"/>
    </row>
    <row r="11" spans="1:11" ht="12" customHeight="1">
      <c r="A11" s="4">
        <v>4</v>
      </c>
      <c r="B11" s="7" t="s">
        <v>58</v>
      </c>
      <c r="C11" s="15" t="s">
        <v>78</v>
      </c>
      <c r="D11" s="153">
        <v>160.59400000000002</v>
      </c>
      <c r="E11" s="153">
        <v>89.031000000000006</v>
      </c>
      <c r="F11" s="153">
        <v>3.0229999999999997</v>
      </c>
      <c r="G11" s="153">
        <v>21.476999999999997</v>
      </c>
      <c r="H11" s="153">
        <v>47.063000000000009</v>
      </c>
      <c r="I11" s="153">
        <v>0</v>
      </c>
      <c r="J11" s="154"/>
      <c r="K11" s="154"/>
    </row>
    <row r="12" spans="1:11" ht="18" customHeight="1">
      <c r="A12" s="4">
        <v>5</v>
      </c>
      <c r="B12" s="7" t="s">
        <v>59</v>
      </c>
      <c r="C12" s="15" t="s">
        <v>89</v>
      </c>
      <c r="D12" s="153">
        <f>D10-D11</f>
        <v>613.20099999999991</v>
      </c>
      <c r="E12" s="153">
        <f>E10-E11</f>
        <v>402.58499999999987</v>
      </c>
      <c r="F12" s="153">
        <f>F10-F11</f>
        <v>27.091999999999995</v>
      </c>
      <c r="G12" s="153">
        <f>G10-G11</f>
        <v>67.545999999999992</v>
      </c>
      <c r="H12" s="153">
        <f>H10-H11</f>
        <v>115.97799999999998</v>
      </c>
      <c r="I12" s="153">
        <v>-51.336999999999989</v>
      </c>
      <c r="J12" s="154"/>
      <c r="K12" s="154"/>
    </row>
    <row r="13" spans="1:11" ht="12" customHeight="1">
      <c r="A13" s="4">
        <v>6</v>
      </c>
      <c r="B13" s="7" t="s">
        <v>58</v>
      </c>
      <c r="C13" s="15" t="s">
        <v>90</v>
      </c>
      <c r="D13" s="153">
        <v>464.82299999999998</v>
      </c>
      <c r="E13" s="153">
        <v>321.32</v>
      </c>
      <c r="F13" s="153">
        <v>18.303999999999998</v>
      </c>
      <c r="G13" s="153">
        <v>68.415000000000006</v>
      </c>
      <c r="H13" s="153">
        <v>56.784000000000006</v>
      </c>
      <c r="I13" s="153">
        <v>3.944</v>
      </c>
      <c r="J13" s="154"/>
      <c r="K13" s="154"/>
    </row>
    <row r="14" spans="1:11" ht="12" customHeight="1">
      <c r="A14" s="4">
        <v>7</v>
      </c>
      <c r="B14" s="7" t="s">
        <v>58</v>
      </c>
      <c r="C14" s="15" t="s">
        <v>91</v>
      </c>
      <c r="D14" s="153">
        <v>7.9510000000000005</v>
      </c>
      <c r="E14" s="153">
        <v>2.9969999999999999</v>
      </c>
      <c r="F14" s="153">
        <v>2.4779999999999998</v>
      </c>
      <c r="G14" s="153">
        <v>8.900000000000001E-2</v>
      </c>
      <c r="H14" s="153">
        <v>2.387</v>
      </c>
      <c r="I14" s="153">
        <v>0</v>
      </c>
      <c r="J14" s="154"/>
      <c r="K14" s="154"/>
    </row>
    <row r="15" spans="1:11" ht="12" customHeight="1">
      <c r="A15" s="4">
        <v>8</v>
      </c>
      <c r="B15" s="7" t="s">
        <v>60</v>
      </c>
      <c r="C15" s="15" t="s">
        <v>92</v>
      </c>
      <c r="D15" s="153">
        <v>11.788999999999998</v>
      </c>
      <c r="E15" s="153">
        <v>11.351999999999999</v>
      </c>
      <c r="F15" s="153">
        <v>0</v>
      </c>
      <c r="G15" s="153">
        <v>5.4000000000000006E-2</v>
      </c>
      <c r="H15" s="153">
        <v>0.38300000000000001</v>
      </c>
      <c r="I15" s="153">
        <v>0</v>
      </c>
      <c r="J15" s="154"/>
      <c r="K15" s="154"/>
    </row>
    <row r="16" spans="1:11" ht="18" customHeight="1">
      <c r="A16" s="4">
        <v>9</v>
      </c>
      <c r="B16" s="7" t="s">
        <v>59</v>
      </c>
      <c r="C16" s="15" t="s">
        <v>112</v>
      </c>
      <c r="D16" s="153">
        <f t="shared" ref="D16:I16" si="1">D12-D13-D14+D15</f>
        <v>152.21599999999992</v>
      </c>
      <c r="E16" s="153">
        <f t="shared" si="1"/>
        <v>89.619999999999877</v>
      </c>
      <c r="F16" s="153">
        <f t="shared" si="1"/>
        <v>6.3099999999999969</v>
      </c>
      <c r="G16" s="153">
        <f t="shared" si="1"/>
        <v>-0.9040000000000139</v>
      </c>
      <c r="H16" s="153">
        <f t="shared" si="1"/>
        <v>57.189999999999976</v>
      </c>
      <c r="I16" s="153">
        <f t="shared" si="1"/>
        <v>-55.280999999999992</v>
      </c>
      <c r="J16" s="154"/>
      <c r="K16" s="154"/>
    </row>
    <row r="17" spans="1:11" ht="12" customHeight="1">
      <c r="A17" s="4">
        <v>10</v>
      </c>
      <c r="B17" s="7" t="s">
        <v>60</v>
      </c>
      <c r="C17" s="15" t="s">
        <v>93</v>
      </c>
      <c r="D17" s="153">
        <v>465.82400000000001</v>
      </c>
      <c r="E17" s="153">
        <v>0</v>
      </c>
      <c r="F17" s="153">
        <v>0</v>
      </c>
      <c r="G17" s="153">
        <v>0</v>
      </c>
      <c r="H17" s="153">
        <v>465.82400000000001</v>
      </c>
      <c r="I17" s="153">
        <v>2.9430000000000001</v>
      </c>
      <c r="J17" s="154"/>
      <c r="K17" s="154"/>
    </row>
    <row r="18" spans="1:11" ht="12" customHeight="1">
      <c r="A18" s="4">
        <v>11</v>
      </c>
      <c r="B18" s="7" t="s">
        <v>58</v>
      </c>
      <c r="C18" s="15" t="s">
        <v>94</v>
      </c>
      <c r="D18" s="153">
        <v>11.676999999999996</v>
      </c>
      <c r="E18" s="153">
        <v>0</v>
      </c>
      <c r="F18" s="153">
        <v>0</v>
      </c>
      <c r="G18" s="153">
        <v>11.676999999999996</v>
      </c>
      <c r="H18" s="153">
        <v>0</v>
      </c>
      <c r="I18" s="153">
        <v>0.13600000000000001</v>
      </c>
      <c r="J18" s="154"/>
      <c r="K18" s="154"/>
    </row>
    <row r="19" spans="1:11" ht="12" customHeight="1">
      <c r="A19" s="4">
        <v>12</v>
      </c>
      <c r="B19" s="7" t="s">
        <v>60</v>
      </c>
      <c r="C19" s="15" t="s">
        <v>95</v>
      </c>
      <c r="D19" s="153">
        <v>96.745999999999981</v>
      </c>
      <c r="E19" s="153">
        <v>0</v>
      </c>
      <c r="F19" s="153">
        <v>0</v>
      </c>
      <c r="G19" s="153">
        <v>96.745999999999981</v>
      </c>
      <c r="H19" s="153">
        <v>0</v>
      </c>
      <c r="I19" s="153">
        <v>3.254</v>
      </c>
      <c r="J19" s="154"/>
      <c r="K19" s="154"/>
    </row>
    <row r="20" spans="1:11" ht="12" customHeight="1">
      <c r="A20" s="4">
        <v>13</v>
      </c>
      <c r="B20" s="7" t="s">
        <v>58</v>
      </c>
      <c r="C20" s="15" t="s">
        <v>96</v>
      </c>
      <c r="D20" s="153">
        <v>203.46200000000002</v>
      </c>
      <c r="E20" s="153">
        <v>130.642</v>
      </c>
      <c r="F20" s="153">
        <v>59.304000000000002</v>
      </c>
      <c r="G20" s="153">
        <v>8.4969999999999999</v>
      </c>
      <c r="H20" s="153">
        <v>5.0190000000000001</v>
      </c>
      <c r="I20" s="153">
        <v>60.667000000000009</v>
      </c>
      <c r="J20" s="154"/>
      <c r="K20" s="154"/>
    </row>
    <row r="21" spans="1:11" ht="12" customHeight="1">
      <c r="A21" s="4">
        <v>14</v>
      </c>
      <c r="B21" s="7" t="s">
        <v>60</v>
      </c>
      <c r="C21" s="15" t="s">
        <v>97</v>
      </c>
      <c r="D21" s="153">
        <v>224.58500000000004</v>
      </c>
      <c r="E21" s="153">
        <v>53.936</v>
      </c>
      <c r="F21" s="153">
        <v>66.731999999999999</v>
      </c>
      <c r="G21" s="153">
        <v>7.9010000000000007</v>
      </c>
      <c r="H21" s="153">
        <v>96.01600000000002</v>
      </c>
      <c r="I21" s="153">
        <v>39.543999999999997</v>
      </c>
      <c r="J21" s="154"/>
      <c r="K21" s="154"/>
    </row>
    <row r="22" spans="1:11" ht="18" customHeight="1">
      <c r="A22" s="4">
        <v>15</v>
      </c>
      <c r="B22" s="7" t="s">
        <v>59</v>
      </c>
      <c r="C22" s="15" t="s">
        <v>219</v>
      </c>
      <c r="D22" s="153">
        <f t="shared" ref="D22:I22" si="2">D16+D17-D18+D19-D20+D21</f>
        <v>724.23199999999997</v>
      </c>
      <c r="E22" s="153">
        <f t="shared" si="2"/>
        <v>12.913999999999881</v>
      </c>
      <c r="F22" s="153">
        <f t="shared" si="2"/>
        <v>13.737999999999992</v>
      </c>
      <c r="G22" s="153">
        <f t="shared" si="2"/>
        <v>83.56899999999996</v>
      </c>
      <c r="H22" s="153">
        <f t="shared" si="2"/>
        <v>614.01099999999997</v>
      </c>
      <c r="I22" s="153">
        <f t="shared" si="2"/>
        <v>-70.343000000000004</v>
      </c>
      <c r="J22" s="154"/>
      <c r="K22" s="154"/>
    </row>
    <row r="23" spans="1:11" ht="12" customHeight="1">
      <c r="A23" s="4">
        <v>16</v>
      </c>
      <c r="B23" s="7" t="s">
        <v>58</v>
      </c>
      <c r="C23" s="15" t="s">
        <v>98</v>
      </c>
      <c r="D23" s="153">
        <v>116.077</v>
      </c>
      <c r="E23" s="153">
        <v>21.576999999999998</v>
      </c>
      <c r="F23" s="153">
        <v>2.5510000000000002</v>
      </c>
      <c r="G23" s="153">
        <v>0</v>
      </c>
      <c r="H23" s="153">
        <v>91.948999999999998</v>
      </c>
      <c r="I23" s="153">
        <v>6.7069999999999999</v>
      </c>
      <c r="J23" s="154"/>
      <c r="K23" s="154"/>
    </row>
    <row r="24" spans="1:11" ht="12" customHeight="1">
      <c r="A24" s="4">
        <v>17</v>
      </c>
      <c r="B24" s="7" t="s">
        <v>60</v>
      </c>
      <c r="C24" s="15" t="s">
        <v>99</v>
      </c>
      <c r="D24" s="153">
        <v>122.64199999999998</v>
      </c>
      <c r="E24" s="153">
        <v>0</v>
      </c>
      <c r="F24" s="153">
        <v>0</v>
      </c>
      <c r="G24" s="153">
        <v>122.64199999999998</v>
      </c>
      <c r="H24" s="153">
        <v>0</v>
      </c>
      <c r="I24" s="153">
        <v>0.14199999999999999</v>
      </c>
      <c r="J24" s="154"/>
      <c r="K24" s="154"/>
    </row>
    <row r="25" spans="1:11" ht="12" customHeight="1">
      <c r="A25" s="4">
        <v>18</v>
      </c>
      <c r="B25" s="7" t="s">
        <v>58</v>
      </c>
      <c r="C25" s="15" t="s">
        <v>220</v>
      </c>
      <c r="D25" s="153">
        <v>184.03099999999998</v>
      </c>
      <c r="E25" s="153">
        <v>0</v>
      </c>
      <c r="F25" s="153">
        <v>0</v>
      </c>
      <c r="G25" s="153">
        <v>0</v>
      </c>
      <c r="H25" s="153">
        <v>184.03099999999998</v>
      </c>
      <c r="I25" s="153">
        <v>0.69500000000000006</v>
      </c>
      <c r="J25" s="154"/>
      <c r="K25" s="154"/>
    </row>
    <row r="26" spans="1:11" ht="12" customHeight="1">
      <c r="A26" s="4">
        <v>19</v>
      </c>
      <c r="B26" s="7" t="s">
        <v>60</v>
      </c>
      <c r="C26" s="15" t="s">
        <v>221</v>
      </c>
      <c r="D26" s="153">
        <v>183.762</v>
      </c>
      <c r="E26" s="153">
        <v>5.548</v>
      </c>
      <c r="F26" s="153">
        <v>29.446999999999999</v>
      </c>
      <c r="G26" s="153">
        <v>148.56199999999998</v>
      </c>
      <c r="H26" s="153">
        <v>0.20499999999999999</v>
      </c>
      <c r="I26" s="153">
        <v>0.96399999999999997</v>
      </c>
      <c r="J26" s="154"/>
      <c r="K26" s="154"/>
    </row>
    <row r="27" spans="1:11" ht="12" customHeight="1">
      <c r="A27" s="4">
        <v>20</v>
      </c>
      <c r="B27" s="7" t="s">
        <v>58</v>
      </c>
      <c r="C27" s="15" t="s">
        <v>100</v>
      </c>
      <c r="D27" s="153">
        <v>154.53</v>
      </c>
      <c r="E27" s="153">
        <v>4.2640000000000002</v>
      </c>
      <c r="F27" s="153">
        <v>14.154</v>
      </c>
      <c r="G27" s="153">
        <v>135.90699999999998</v>
      </c>
      <c r="H27" s="153">
        <v>0.20499999999999999</v>
      </c>
      <c r="I27" s="153">
        <v>0.16</v>
      </c>
      <c r="J27" s="154"/>
      <c r="K27" s="154"/>
    </row>
    <row r="28" spans="1:11" ht="12" customHeight="1">
      <c r="A28" s="4">
        <v>21</v>
      </c>
      <c r="B28" s="7" t="s">
        <v>60</v>
      </c>
      <c r="C28" s="15" t="s">
        <v>114</v>
      </c>
      <c r="D28" s="153">
        <v>152.40699999999998</v>
      </c>
      <c r="E28" s="153">
        <v>0</v>
      </c>
      <c r="F28" s="153">
        <v>0</v>
      </c>
      <c r="G28" s="153">
        <v>0</v>
      </c>
      <c r="H28" s="153">
        <v>152.40699999999998</v>
      </c>
      <c r="I28" s="153">
        <v>2.2829999999999999</v>
      </c>
      <c r="J28" s="154"/>
      <c r="K28" s="154"/>
    </row>
    <row r="29" spans="1:11" ht="12" customHeight="1">
      <c r="A29" s="4">
        <v>22</v>
      </c>
      <c r="B29" s="7" t="s">
        <v>58</v>
      </c>
      <c r="C29" s="15" t="s">
        <v>101</v>
      </c>
      <c r="D29" s="153">
        <v>88.607999999999976</v>
      </c>
      <c r="E29" s="153">
        <v>11.280000000000001</v>
      </c>
      <c r="F29" s="153">
        <v>37.153999999999996</v>
      </c>
      <c r="G29" s="153">
        <v>19.847999999999999</v>
      </c>
      <c r="H29" s="153">
        <v>20.326000000000001</v>
      </c>
      <c r="I29" s="153">
        <v>15.201000000000001</v>
      </c>
      <c r="J29" s="154"/>
      <c r="K29" s="154"/>
    </row>
    <row r="30" spans="1:11" ht="12" customHeight="1">
      <c r="A30" s="4">
        <v>23</v>
      </c>
      <c r="B30" s="7" t="s">
        <v>60</v>
      </c>
      <c r="C30" s="15" t="s">
        <v>102</v>
      </c>
      <c r="D30" s="153">
        <v>76.185000000000016</v>
      </c>
      <c r="E30" s="153">
        <v>4.62</v>
      </c>
      <c r="F30" s="153">
        <v>37.18</v>
      </c>
      <c r="G30" s="153">
        <v>6.6560000000000059</v>
      </c>
      <c r="H30" s="153">
        <v>27.728999999999999</v>
      </c>
      <c r="I30" s="153">
        <v>27.623999999999999</v>
      </c>
      <c r="J30" s="154"/>
      <c r="K30" s="154"/>
    </row>
    <row r="31" spans="1:11" ht="18" customHeight="1">
      <c r="A31" s="4">
        <v>24</v>
      </c>
      <c r="B31" s="7" t="s">
        <v>59</v>
      </c>
      <c r="C31" s="15" t="s">
        <v>79</v>
      </c>
      <c r="D31" s="153">
        <f t="shared" ref="D31:I31" si="3">D22-D23+D24-D25+D26-D27+D28-D29+D30</f>
        <v>715.98200000000008</v>
      </c>
      <c r="E31" s="153">
        <f t="shared" si="3"/>
        <v>-14.039000000000119</v>
      </c>
      <c r="F31" s="153">
        <f t="shared" si="3"/>
        <v>26.505999999999997</v>
      </c>
      <c r="G31" s="153">
        <f t="shared" si="3"/>
        <v>205.67399999999992</v>
      </c>
      <c r="H31" s="153">
        <f t="shared" si="3"/>
        <v>497.84100000000001</v>
      </c>
      <c r="I31" s="153">
        <f t="shared" si="3"/>
        <v>-62.092999999999989</v>
      </c>
      <c r="J31" s="154"/>
      <c r="K31" s="154"/>
    </row>
    <row r="32" spans="1:11" ht="12" customHeight="1">
      <c r="A32" s="4">
        <v>25</v>
      </c>
      <c r="B32" s="7" t="s">
        <v>58</v>
      </c>
      <c r="C32" s="15" t="s">
        <v>75</v>
      </c>
      <c r="D32" s="153">
        <v>636.35199999999998</v>
      </c>
      <c r="E32" s="153">
        <v>0</v>
      </c>
      <c r="F32" s="153">
        <v>0</v>
      </c>
      <c r="G32" s="153">
        <v>173.79499999999999</v>
      </c>
      <c r="H32" s="153">
        <v>462.55699999999996</v>
      </c>
      <c r="I32" s="153">
        <v>0</v>
      </c>
      <c r="J32" s="154"/>
      <c r="K32" s="154"/>
    </row>
    <row r="33" spans="1:11" ht="20.100000000000001" customHeight="1">
      <c r="A33" s="8">
        <v>26</v>
      </c>
      <c r="B33" s="9" t="s">
        <v>60</v>
      </c>
      <c r="C33" s="16" t="s">
        <v>80</v>
      </c>
      <c r="D33" s="153">
        <v>0</v>
      </c>
      <c r="E33" s="153">
        <v>-1.4880000000000004</v>
      </c>
      <c r="F33" s="153">
        <v>-13.043000000000003</v>
      </c>
      <c r="G33" s="153">
        <v>0</v>
      </c>
      <c r="H33" s="153">
        <v>14.531000000000002</v>
      </c>
      <c r="I33" s="153">
        <v>0</v>
      </c>
      <c r="J33" s="154"/>
      <c r="K33" s="154"/>
    </row>
    <row r="34" spans="1:11" ht="18" customHeight="1">
      <c r="A34" s="4">
        <v>27</v>
      </c>
      <c r="B34" s="7" t="s">
        <v>59</v>
      </c>
      <c r="C34" s="15" t="s">
        <v>81</v>
      </c>
      <c r="D34" s="153">
        <f t="shared" ref="D34:I34" si="4">D31-D32+D33</f>
        <v>79.630000000000109</v>
      </c>
      <c r="E34" s="153">
        <f t="shared" si="4"/>
        <v>-15.527000000000118</v>
      </c>
      <c r="F34" s="153">
        <f t="shared" si="4"/>
        <v>13.462999999999994</v>
      </c>
      <c r="G34" s="153">
        <f t="shared" si="4"/>
        <v>31.878999999999934</v>
      </c>
      <c r="H34" s="153">
        <f t="shared" si="4"/>
        <v>49.815000000000055</v>
      </c>
      <c r="I34" s="153">
        <f t="shared" si="4"/>
        <v>-62.092999999999989</v>
      </c>
      <c r="J34" s="154"/>
      <c r="K34" s="154"/>
    </row>
    <row r="35" spans="1:11" ht="12" customHeight="1">
      <c r="A35" s="4">
        <v>28</v>
      </c>
      <c r="B35" s="7" t="s">
        <v>58</v>
      </c>
      <c r="C35" s="15" t="s">
        <v>103</v>
      </c>
      <c r="D35" s="153">
        <v>13.376999999999999</v>
      </c>
      <c r="E35" s="153">
        <v>0.22199999999999998</v>
      </c>
      <c r="F35" s="153">
        <v>4.8279999999999994</v>
      </c>
      <c r="G35" s="153">
        <v>5.5169999999999995</v>
      </c>
      <c r="H35" s="153">
        <v>2.81</v>
      </c>
      <c r="I35" s="153">
        <v>1.0470000000000002</v>
      </c>
      <c r="J35" s="154"/>
      <c r="K35" s="154"/>
    </row>
    <row r="36" spans="1:11" ht="12" customHeight="1">
      <c r="A36" s="4">
        <v>29</v>
      </c>
      <c r="B36" s="7" t="s">
        <v>60</v>
      </c>
      <c r="C36" s="15" t="s">
        <v>104</v>
      </c>
      <c r="D36" s="153">
        <v>11.513999999999999</v>
      </c>
      <c r="E36" s="153">
        <v>2.8980000000000001</v>
      </c>
      <c r="F36" s="153">
        <v>0.29800000000000004</v>
      </c>
      <c r="G36" s="153">
        <v>2.9099999999999993</v>
      </c>
      <c r="H36" s="153">
        <v>5.4079999999999995</v>
      </c>
      <c r="I36" s="153">
        <v>2.91</v>
      </c>
      <c r="J36" s="154"/>
      <c r="K36" s="154"/>
    </row>
    <row r="37" spans="1:11" ht="12" customHeight="1">
      <c r="A37" s="4">
        <v>30</v>
      </c>
      <c r="B37" s="7" t="s">
        <v>58</v>
      </c>
      <c r="C37" s="15" t="s">
        <v>76</v>
      </c>
      <c r="D37" s="153">
        <v>178.13099999999997</v>
      </c>
      <c r="E37" s="153">
        <v>95.701999999999984</v>
      </c>
      <c r="F37" s="153">
        <v>3.7650000000000006</v>
      </c>
      <c r="G37" s="153">
        <v>24.468</v>
      </c>
      <c r="H37" s="153">
        <v>54.195999999999984</v>
      </c>
      <c r="I37" s="153">
        <v>0</v>
      </c>
      <c r="J37" s="154"/>
      <c r="K37" s="154"/>
    </row>
    <row r="38" spans="1:11" ht="12" customHeight="1">
      <c r="A38" s="4">
        <v>31</v>
      </c>
      <c r="B38" s="7" t="s">
        <v>60</v>
      </c>
      <c r="C38" s="15" t="s">
        <v>78</v>
      </c>
      <c r="D38" s="153">
        <v>160.59400000000002</v>
      </c>
      <c r="E38" s="153">
        <v>89.031000000000006</v>
      </c>
      <c r="F38" s="153">
        <v>3.0229999999999997</v>
      </c>
      <c r="G38" s="153">
        <v>21.476999999999997</v>
      </c>
      <c r="H38" s="153">
        <v>47.063000000000009</v>
      </c>
      <c r="I38" s="153">
        <v>0</v>
      </c>
      <c r="J38" s="154"/>
      <c r="K38" s="154"/>
    </row>
    <row r="39" spans="1:11" ht="12" customHeight="1">
      <c r="A39" s="4">
        <v>32</v>
      </c>
      <c r="B39" s="7" t="s">
        <v>58</v>
      </c>
      <c r="C39" s="15" t="s">
        <v>82</v>
      </c>
      <c r="D39" s="153">
        <v>0.8360000000000003</v>
      </c>
      <c r="E39" s="153">
        <v>-0.28500000000000014</v>
      </c>
      <c r="F39" s="153">
        <v>1.2340000000000004</v>
      </c>
      <c r="G39" s="153">
        <v>-0.29299999999999998</v>
      </c>
      <c r="H39" s="153">
        <v>0.18</v>
      </c>
      <c r="I39" s="153">
        <v>-0.83599999999999997</v>
      </c>
      <c r="J39" s="154"/>
      <c r="K39" s="154"/>
    </row>
    <row r="40" spans="1:11" ht="18" customHeight="1">
      <c r="A40" s="4">
        <v>33</v>
      </c>
      <c r="B40" s="7" t="s">
        <v>59</v>
      </c>
      <c r="C40" s="15" t="s">
        <v>83</v>
      </c>
      <c r="D40" s="153">
        <f t="shared" ref="D40:I40" si="5">D34-D35+D36-D37+D38-D39</f>
        <v>59.394000000000162</v>
      </c>
      <c r="E40" s="153">
        <f t="shared" si="5"/>
        <v>-19.237000000000091</v>
      </c>
      <c r="F40" s="153">
        <f t="shared" si="5"/>
        <v>6.9569999999999936</v>
      </c>
      <c r="G40" s="153">
        <f t="shared" si="5"/>
        <v>26.573999999999931</v>
      </c>
      <c r="H40" s="153">
        <f t="shared" si="5"/>
        <v>45.10000000000008</v>
      </c>
      <c r="I40" s="153">
        <f t="shared" si="5"/>
        <v>-59.393999999999991</v>
      </c>
      <c r="J40" s="154"/>
      <c r="K40" s="154"/>
    </row>
    <row r="41" spans="1:11" ht="20.100000000000001" customHeight="1">
      <c r="A41" s="4"/>
      <c r="B41" s="7"/>
      <c r="C41" s="17" t="s">
        <v>105</v>
      </c>
      <c r="D41" s="153"/>
      <c r="E41" s="153"/>
      <c r="F41" s="153"/>
      <c r="G41" s="153"/>
      <c r="H41" s="153"/>
      <c r="I41" s="153"/>
      <c r="J41" s="154"/>
      <c r="K41" s="154"/>
    </row>
    <row r="42" spans="1:11" ht="18" customHeight="1">
      <c r="A42" s="4">
        <v>34</v>
      </c>
      <c r="B42" s="7"/>
      <c r="C42" s="15" t="s">
        <v>79</v>
      </c>
      <c r="D42" s="153">
        <v>715.98199999999997</v>
      </c>
      <c r="E42" s="153">
        <v>-14.039000000000165</v>
      </c>
      <c r="F42" s="153">
        <v>26.506</v>
      </c>
      <c r="G42" s="153">
        <v>205.67400000000004</v>
      </c>
      <c r="H42" s="153">
        <v>497.84100000000012</v>
      </c>
      <c r="I42" s="153">
        <v>-62.093000000000011</v>
      </c>
      <c r="J42" s="154"/>
      <c r="K42" s="154"/>
    </row>
    <row r="43" spans="1:11" ht="12" customHeight="1">
      <c r="A43" s="4">
        <v>35</v>
      </c>
      <c r="B43" s="7" t="s">
        <v>58</v>
      </c>
      <c r="C43" s="18" t="s">
        <v>106</v>
      </c>
      <c r="D43" s="153">
        <v>109.718</v>
      </c>
      <c r="E43" s="153">
        <v>0</v>
      </c>
      <c r="F43" s="153">
        <v>0</v>
      </c>
      <c r="G43" s="153">
        <v>109.718</v>
      </c>
      <c r="H43" s="153">
        <v>0</v>
      </c>
      <c r="I43" s="153">
        <v>0</v>
      </c>
      <c r="J43" s="154"/>
      <c r="K43" s="154"/>
    </row>
    <row r="44" spans="1:11" ht="12" customHeight="1">
      <c r="A44" s="4">
        <v>36</v>
      </c>
      <c r="B44" s="7" t="s">
        <v>60</v>
      </c>
      <c r="C44" s="18" t="s">
        <v>107</v>
      </c>
      <c r="D44" s="153">
        <v>109.718</v>
      </c>
      <c r="E44" s="153">
        <v>0</v>
      </c>
      <c r="F44" s="153">
        <v>0</v>
      </c>
      <c r="G44" s="153">
        <v>0</v>
      </c>
      <c r="H44" s="153">
        <v>109.718</v>
      </c>
      <c r="I44" s="153">
        <v>0</v>
      </c>
      <c r="J44" s="154"/>
      <c r="K44" s="154"/>
    </row>
    <row r="45" spans="1:11" ht="18" customHeight="1">
      <c r="A45" s="4">
        <v>37</v>
      </c>
      <c r="B45" s="7" t="s">
        <v>59</v>
      </c>
      <c r="C45" s="15" t="s">
        <v>113</v>
      </c>
      <c r="D45" s="153">
        <f t="shared" ref="D45:I45" si="6">D42-D43+D44</f>
        <v>715.98199999999997</v>
      </c>
      <c r="E45" s="153">
        <f t="shared" si="6"/>
        <v>-14.039000000000165</v>
      </c>
      <c r="F45" s="153">
        <f t="shared" si="6"/>
        <v>26.506</v>
      </c>
      <c r="G45" s="153">
        <f t="shared" si="6"/>
        <v>95.956000000000031</v>
      </c>
      <c r="H45" s="153">
        <f t="shared" si="6"/>
        <v>607.55900000000008</v>
      </c>
      <c r="I45" s="153">
        <f t="shared" si="6"/>
        <v>-62.093000000000011</v>
      </c>
      <c r="J45" s="154"/>
      <c r="K45" s="154"/>
    </row>
    <row r="46" spans="1:11" ht="12" customHeight="1">
      <c r="A46" s="4">
        <v>38</v>
      </c>
      <c r="B46" s="7" t="s">
        <v>58</v>
      </c>
      <c r="C46" s="15" t="s">
        <v>108</v>
      </c>
      <c r="D46" s="153">
        <v>636.35199999999998</v>
      </c>
      <c r="E46" s="153">
        <v>0</v>
      </c>
      <c r="F46" s="153">
        <v>0</v>
      </c>
      <c r="G46" s="153">
        <v>64.076999999999984</v>
      </c>
      <c r="H46" s="153">
        <v>572.27499999999998</v>
      </c>
      <c r="I46" s="153">
        <v>0</v>
      </c>
      <c r="J46" s="154"/>
      <c r="K46" s="154"/>
    </row>
    <row r="47" spans="1:11" ht="20.100000000000001" customHeight="1">
      <c r="A47" s="8">
        <v>39</v>
      </c>
      <c r="B47" s="9" t="s">
        <v>60</v>
      </c>
      <c r="C47" s="16" t="s">
        <v>80</v>
      </c>
      <c r="D47" s="153">
        <v>0</v>
      </c>
      <c r="E47" s="153">
        <v>-1.4880000000000004</v>
      </c>
      <c r="F47" s="153">
        <v>-13.043000000000003</v>
      </c>
      <c r="G47" s="153">
        <v>0</v>
      </c>
      <c r="H47" s="153">
        <v>14.531000000000002</v>
      </c>
      <c r="I47" s="153">
        <v>0</v>
      </c>
      <c r="J47" s="154"/>
      <c r="K47" s="154"/>
    </row>
    <row r="48" spans="1:11" ht="18" customHeight="1">
      <c r="A48" s="4">
        <v>40</v>
      </c>
      <c r="B48" s="7" t="s">
        <v>59</v>
      </c>
      <c r="C48" s="15" t="s">
        <v>81</v>
      </c>
      <c r="D48" s="153">
        <f t="shared" ref="D48:I48" si="7">D45-D46+D47</f>
        <v>79.63</v>
      </c>
      <c r="E48" s="153">
        <f t="shared" si="7"/>
        <v>-15.527000000000164</v>
      </c>
      <c r="F48" s="153">
        <f t="shared" si="7"/>
        <v>13.462999999999997</v>
      </c>
      <c r="G48" s="153">
        <f t="shared" si="7"/>
        <v>31.879000000000048</v>
      </c>
      <c r="H48" s="153">
        <f t="shared" si="7"/>
        <v>49.815000000000111</v>
      </c>
      <c r="I48" s="153">
        <f t="shared" si="7"/>
        <v>-62.093000000000011</v>
      </c>
      <c r="J48" s="154"/>
      <c r="K48" s="154"/>
    </row>
    <row r="49" spans="1:11" ht="12" customHeight="1">
      <c r="D49" s="154"/>
      <c r="E49" s="154"/>
      <c r="F49" s="154"/>
      <c r="G49" s="154"/>
      <c r="H49" s="154"/>
      <c r="I49" s="154"/>
      <c r="J49" s="154"/>
      <c r="K49" s="154"/>
    </row>
    <row r="50" spans="1:11" ht="12" customHeight="1">
      <c r="A50" s="148"/>
      <c r="B50" s="149"/>
      <c r="D50" s="154"/>
      <c r="E50" s="154"/>
      <c r="F50" s="154"/>
      <c r="G50" s="154"/>
      <c r="H50" s="154"/>
      <c r="I50" s="154"/>
      <c r="J50" s="154"/>
      <c r="K50" s="154"/>
    </row>
    <row r="51" spans="1:11" ht="12" customHeight="1">
      <c r="A51" s="4" t="s">
        <v>109</v>
      </c>
      <c r="D51" s="154"/>
      <c r="E51" s="154"/>
      <c r="F51" s="154"/>
      <c r="G51" s="154"/>
      <c r="H51" s="154"/>
      <c r="I51" s="154"/>
      <c r="J51" s="154"/>
      <c r="K51" s="154"/>
    </row>
    <row r="52" spans="1:11" ht="11.1" customHeight="1">
      <c r="A52" s="4" t="s">
        <v>110</v>
      </c>
      <c r="D52" s="154"/>
      <c r="E52" s="154"/>
      <c r="F52" s="154"/>
      <c r="G52" s="154"/>
      <c r="H52" s="154"/>
      <c r="I52" s="154"/>
      <c r="J52" s="154"/>
      <c r="K52" s="154"/>
    </row>
    <row r="53" spans="1:11" ht="11.1" customHeight="1">
      <c r="A53" s="4" t="s">
        <v>222</v>
      </c>
      <c r="D53" s="154"/>
      <c r="E53" s="154"/>
      <c r="F53" s="154"/>
      <c r="G53" s="154"/>
      <c r="H53" s="154"/>
      <c r="I53" s="154"/>
      <c r="J53" s="154"/>
      <c r="K53" s="154"/>
    </row>
    <row r="54" spans="1:11" ht="11.1" customHeight="1">
      <c r="D54" s="154"/>
      <c r="E54" s="154"/>
      <c r="F54" s="154"/>
      <c r="G54" s="154"/>
      <c r="H54" s="154"/>
      <c r="I54" s="154"/>
      <c r="J54" s="154"/>
      <c r="K54" s="154"/>
    </row>
    <row r="55" spans="1:11" ht="12" customHeight="1">
      <c r="D55" s="154"/>
      <c r="E55" s="154"/>
      <c r="F55" s="154"/>
      <c r="G55" s="154"/>
      <c r="H55" s="154"/>
      <c r="I55" s="154"/>
      <c r="J55" s="154"/>
      <c r="K55" s="154"/>
    </row>
    <row r="56" spans="1:11" ht="12" customHeight="1">
      <c r="D56" s="154"/>
      <c r="E56" s="154"/>
      <c r="F56" s="154"/>
      <c r="G56" s="154"/>
      <c r="H56" s="154"/>
      <c r="I56" s="154"/>
      <c r="J56" s="154"/>
      <c r="K56" s="154"/>
    </row>
    <row r="57" spans="1:11" ht="12" customHeight="1">
      <c r="D57" s="154"/>
      <c r="E57" s="154"/>
      <c r="F57" s="154"/>
      <c r="G57" s="154"/>
      <c r="H57" s="154"/>
      <c r="I57" s="154"/>
      <c r="J57" s="154"/>
      <c r="K57" s="154"/>
    </row>
    <row r="58" spans="1:11" ht="12" customHeight="1">
      <c r="D58" s="154"/>
      <c r="E58" s="154"/>
      <c r="F58" s="154"/>
      <c r="G58" s="154"/>
      <c r="H58" s="154"/>
      <c r="I58" s="154"/>
      <c r="J58" s="154"/>
      <c r="K58" s="154"/>
    </row>
    <row r="59" spans="1:11" ht="12" customHeight="1">
      <c r="D59" s="154"/>
      <c r="E59" s="154"/>
      <c r="F59" s="154"/>
      <c r="G59" s="154"/>
      <c r="H59" s="154"/>
      <c r="I59" s="154"/>
      <c r="J59" s="154"/>
      <c r="K59" s="154"/>
    </row>
    <row r="60" spans="1:11" ht="12" customHeight="1">
      <c r="D60" s="154"/>
      <c r="E60" s="154"/>
      <c r="F60" s="154"/>
      <c r="G60" s="154"/>
      <c r="H60" s="154"/>
      <c r="I60" s="154"/>
      <c r="J60" s="154"/>
      <c r="K60" s="154"/>
    </row>
    <row r="61" spans="1:11" ht="12" customHeight="1">
      <c r="D61" s="154"/>
      <c r="E61" s="154"/>
      <c r="F61" s="154"/>
      <c r="G61" s="154"/>
      <c r="H61" s="154"/>
      <c r="I61" s="154"/>
      <c r="J61" s="154"/>
      <c r="K61" s="154"/>
    </row>
    <row r="62" spans="1:11" ht="12" customHeight="1">
      <c r="D62" s="154"/>
      <c r="E62" s="154"/>
      <c r="F62" s="154"/>
      <c r="G62" s="154"/>
      <c r="H62" s="154"/>
      <c r="I62" s="154"/>
      <c r="J62" s="154"/>
      <c r="K62" s="154"/>
    </row>
    <row r="63" spans="1:11" ht="12" customHeight="1">
      <c r="D63" s="154"/>
      <c r="E63" s="154"/>
      <c r="F63" s="154"/>
      <c r="G63" s="154"/>
      <c r="H63" s="154"/>
      <c r="I63" s="154"/>
      <c r="J63" s="154"/>
      <c r="K63" s="154"/>
    </row>
    <row r="64" spans="1:11" ht="12" customHeight="1">
      <c r="D64" s="154"/>
      <c r="E64" s="154"/>
      <c r="F64" s="154"/>
      <c r="G64" s="154"/>
      <c r="H64" s="154"/>
      <c r="I64" s="154"/>
      <c r="J64" s="154"/>
      <c r="K64" s="154"/>
    </row>
    <row r="65" spans="4:11" ht="12" customHeight="1">
      <c r="D65" s="154"/>
      <c r="E65" s="154"/>
      <c r="F65" s="154"/>
      <c r="G65" s="154"/>
      <c r="H65" s="154"/>
      <c r="I65" s="154"/>
      <c r="J65" s="154"/>
      <c r="K65" s="154"/>
    </row>
    <row r="66" spans="4:11" ht="12" customHeight="1">
      <c r="D66" s="154"/>
      <c r="E66" s="154"/>
      <c r="F66" s="154"/>
      <c r="G66" s="154"/>
      <c r="H66" s="154"/>
      <c r="I66" s="154"/>
      <c r="J66" s="154"/>
      <c r="K66" s="154"/>
    </row>
    <row r="67" spans="4:11" ht="12" customHeight="1">
      <c r="D67" s="154"/>
      <c r="E67" s="154"/>
      <c r="F67" s="154"/>
      <c r="G67" s="154"/>
      <c r="H67" s="154"/>
      <c r="I67" s="154"/>
      <c r="J67" s="154"/>
      <c r="K67" s="154"/>
    </row>
    <row r="68" spans="4:11" ht="12" customHeight="1">
      <c r="D68" s="154"/>
      <c r="E68" s="154"/>
      <c r="F68" s="154"/>
      <c r="G68" s="154"/>
      <c r="H68" s="154"/>
      <c r="I68" s="154"/>
      <c r="J68" s="154"/>
      <c r="K68" s="154"/>
    </row>
    <row r="69" spans="4:11" ht="12" customHeight="1">
      <c r="D69" s="154"/>
      <c r="E69" s="154"/>
      <c r="F69" s="154"/>
      <c r="G69" s="154"/>
      <c r="H69" s="154"/>
      <c r="I69" s="154"/>
      <c r="J69" s="154"/>
      <c r="K69" s="154"/>
    </row>
    <row r="70" spans="4:11" ht="12" customHeight="1">
      <c r="D70" s="154"/>
      <c r="E70" s="154"/>
      <c r="F70" s="154"/>
      <c r="G70" s="154"/>
      <c r="H70" s="154"/>
      <c r="I70" s="154"/>
      <c r="J70" s="154"/>
      <c r="K70" s="154"/>
    </row>
    <row r="71" spans="4:11" ht="12" customHeight="1">
      <c r="D71" s="154"/>
      <c r="E71" s="154"/>
      <c r="F71" s="154"/>
      <c r="G71" s="154"/>
      <c r="H71" s="154"/>
      <c r="I71" s="154"/>
      <c r="J71" s="154"/>
      <c r="K71" s="154"/>
    </row>
    <row r="72" spans="4:11" ht="12" customHeight="1">
      <c r="D72" s="154"/>
      <c r="E72" s="154"/>
      <c r="F72" s="154"/>
      <c r="G72" s="154"/>
      <c r="H72" s="154"/>
      <c r="I72" s="154"/>
      <c r="J72" s="154"/>
      <c r="K72" s="154"/>
    </row>
    <row r="73" spans="4:11" ht="12" customHeight="1">
      <c r="D73" s="154"/>
      <c r="E73" s="154"/>
      <c r="F73" s="154"/>
      <c r="G73" s="154"/>
      <c r="H73" s="154"/>
      <c r="I73" s="154"/>
      <c r="J73" s="154"/>
      <c r="K73" s="154"/>
    </row>
    <row r="74" spans="4:11" ht="12" customHeight="1">
      <c r="D74" s="154"/>
      <c r="E74" s="154"/>
      <c r="F74" s="154"/>
      <c r="G74" s="154"/>
      <c r="H74" s="154"/>
      <c r="I74" s="154"/>
      <c r="J74" s="154"/>
      <c r="K74" s="154"/>
    </row>
    <row r="75" spans="4:11" ht="12" customHeight="1">
      <c r="D75" s="154"/>
      <c r="E75" s="154"/>
      <c r="F75" s="154"/>
      <c r="G75" s="154"/>
      <c r="H75" s="154"/>
      <c r="I75" s="154"/>
      <c r="J75" s="154"/>
      <c r="K75" s="154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8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8DB744-E986-445B-9F0D-471C5CB5C835}">
  <dimension ref="A1:K75"/>
  <sheetViews>
    <sheetView showGridLines="0" workbookViewId="0"/>
  </sheetViews>
  <sheetFormatPr baseColWidth="10" defaultColWidth="10" defaultRowHeight="11.25"/>
  <cols>
    <col min="1" max="1" width="2.25" style="144" customWidth="1"/>
    <col min="2" max="2" width="1.5" style="155" customWidth="1"/>
    <col min="3" max="3" width="32.625" style="144" customWidth="1"/>
    <col min="4" max="4" width="9.375" style="144" customWidth="1"/>
    <col min="5" max="6" width="9.5" style="144" customWidth="1"/>
    <col min="7" max="9" width="9.375" style="144" customWidth="1"/>
    <col min="10" max="11" width="7.25" style="144" customWidth="1"/>
    <col min="12" max="16384" width="10" style="144"/>
  </cols>
  <sheetData>
    <row r="1" spans="1:11" ht="12" customHeight="1">
      <c r="A1" s="141"/>
      <c r="B1" s="142"/>
      <c r="C1" s="142"/>
      <c r="D1" s="142"/>
      <c r="E1" s="142"/>
      <c r="F1" s="142"/>
      <c r="G1" s="142"/>
      <c r="H1" s="142"/>
      <c r="I1" s="142"/>
      <c r="J1" s="143"/>
      <c r="K1" s="143"/>
    </row>
    <row r="2" spans="1:11" ht="12" customHeight="1">
      <c r="A2" s="13" t="s">
        <v>111</v>
      </c>
      <c r="B2" s="142"/>
      <c r="C2" s="142"/>
      <c r="D2" s="142"/>
      <c r="E2" s="142"/>
      <c r="F2" s="142"/>
      <c r="G2" s="142"/>
      <c r="H2" s="142"/>
      <c r="I2" s="142"/>
      <c r="J2" s="143"/>
      <c r="K2" s="143"/>
    </row>
    <row r="3" spans="1:11" ht="12" customHeight="1">
      <c r="A3" s="19"/>
      <c r="B3" s="142"/>
      <c r="C3" s="142"/>
      <c r="D3" s="142"/>
      <c r="E3" s="142"/>
      <c r="F3" s="142"/>
      <c r="G3" s="142"/>
      <c r="H3" s="142"/>
      <c r="I3" s="142"/>
      <c r="J3" s="143"/>
      <c r="K3" s="143"/>
    </row>
    <row r="4" spans="1:11" ht="12" customHeight="1">
      <c r="A4" s="19" t="s">
        <v>307</v>
      </c>
      <c r="B4" s="142"/>
      <c r="C4" s="142"/>
      <c r="D4" s="142"/>
      <c r="E4" s="142"/>
      <c r="F4" s="142"/>
      <c r="G4" s="142"/>
      <c r="H4" s="142"/>
      <c r="I4" s="142"/>
      <c r="J4" s="143"/>
      <c r="K4" s="143"/>
    </row>
    <row r="5" spans="1:11" ht="12" customHeight="1">
      <c r="A5" s="20" t="s">
        <v>69</v>
      </c>
      <c r="B5" s="142"/>
      <c r="C5" s="142"/>
      <c r="D5" s="142"/>
      <c r="E5" s="142"/>
      <c r="F5" s="142"/>
      <c r="G5" s="142"/>
      <c r="H5" s="142"/>
      <c r="I5" s="142"/>
      <c r="J5" s="143"/>
      <c r="K5" s="143"/>
    </row>
    <row r="6" spans="1:11" ht="12" customHeight="1">
      <c r="A6" s="148"/>
      <c r="B6" s="149"/>
      <c r="C6" s="148"/>
      <c r="D6" s="148"/>
      <c r="E6" s="148"/>
      <c r="F6" s="148"/>
      <c r="G6" s="148"/>
      <c r="H6" s="148"/>
      <c r="I6" s="148"/>
      <c r="J6" s="150"/>
      <c r="K6" s="150"/>
    </row>
    <row r="7" spans="1:11" ht="45">
      <c r="A7" s="151"/>
      <c r="B7" s="149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152"/>
      <c r="K7" s="152"/>
    </row>
    <row r="8" spans="1:11" ht="24" customHeight="1">
      <c r="A8" s="4">
        <v>1</v>
      </c>
      <c r="B8" s="7"/>
      <c r="C8" s="14" t="s">
        <v>73</v>
      </c>
      <c r="D8" s="153">
        <v>1641.377</v>
      </c>
      <c r="E8" s="153">
        <v>1173.913</v>
      </c>
      <c r="F8" s="153">
        <v>66.356000000000009</v>
      </c>
      <c r="G8" s="153">
        <v>139.17400000000001</v>
      </c>
      <c r="H8" s="153">
        <v>261.93400000000008</v>
      </c>
      <c r="I8" s="153">
        <v>0</v>
      </c>
      <c r="J8" s="154"/>
      <c r="K8" s="154"/>
    </row>
    <row r="9" spans="1:11" ht="12" customHeight="1">
      <c r="A9" s="4">
        <v>2</v>
      </c>
      <c r="B9" s="7" t="s">
        <v>58</v>
      </c>
      <c r="C9" s="15" t="s">
        <v>74</v>
      </c>
      <c r="D9" s="153">
        <v>843.93499999999995</v>
      </c>
      <c r="E9" s="153">
        <v>665.49199999999996</v>
      </c>
      <c r="F9" s="153">
        <v>36.081000000000003</v>
      </c>
      <c r="G9" s="153">
        <v>49.856000000000002</v>
      </c>
      <c r="H9" s="153">
        <v>92.506</v>
      </c>
      <c r="I9" s="153">
        <v>0</v>
      </c>
      <c r="J9" s="154"/>
      <c r="K9" s="154"/>
    </row>
    <row r="10" spans="1:11" ht="18" customHeight="1">
      <c r="A10" s="4">
        <v>3</v>
      </c>
      <c r="B10" s="7" t="s">
        <v>59</v>
      </c>
      <c r="C10" s="15" t="s">
        <v>77</v>
      </c>
      <c r="D10" s="153">
        <f t="shared" ref="D10:I10" si="0">D8-D9</f>
        <v>797.44200000000001</v>
      </c>
      <c r="E10" s="153">
        <f t="shared" si="0"/>
        <v>508.42100000000005</v>
      </c>
      <c r="F10" s="153">
        <f t="shared" si="0"/>
        <v>30.275000000000006</v>
      </c>
      <c r="G10" s="153">
        <f t="shared" si="0"/>
        <v>89.318000000000012</v>
      </c>
      <c r="H10" s="153">
        <f t="shared" si="0"/>
        <v>169.42800000000008</v>
      </c>
      <c r="I10" s="153">
        <f t="shared" si="0"/>
        <v>0</v>
      </c>
      <c r="J10" s="154"/>
      <c r="K10" s="154"/>
    </row>
    <row r="11" spans="1:11" ht="12" customHeight="1">
      <c r="A11" s="4">
        <v>4</v>
      </c>
      <c r="B11" s="7" t="s">
        <v>58</v>
      </c>
      <c r="C11" s="15" t="s">
        <v>78</v>
      </c>
      <c r="D11" s="153">
        <v>161.9310000000001</v>
      </c>
      <c r="E11" s="153">
        <v>89.635000000000005</v>
      </c>
      <c r="F11" s="153">
        <v>3.0510000000000002</v>
      </c>
      <c r="G11" s="153">
        <v>21.675999999999998</v>
      </c>
      <c r="H11" s="153">
        <v>47.569000000000074</v>
      </c>
      <c r="I11" s="153">
        <v>0</v>
      </c>
      <c r="J11" s="154"/>
      <c r="K11" s="154"/>
    </row>
    <row r="12" spans="1:11" ht="18" customHeight="1">
      <c r="A12" s="4">
        <v>5</v>
      </c>
      <c r="B12" s="7" t="s">
        <v>59</v>
      </c>
      <c r="C12" s="15" t="s">
        <v>89</v>
      </c>
      <c r="D12" s="153">
        <f>D10-D11</f>
        <v>635.51099999999997</v>
      </c>
      <c r="E12" s="153">
        <f>E10-E11</f>
        <v>418.78600000000006</v>
      </c>
      <c r="F12" s="153">
        <f>F10-F11</f>
        <v>27.224000000000004</v>
      </c>
      <c r="G12" s="153">
        <f>G10-G11</f>
        <v>67.64200000000001</v>
      </c>
      <c r="H12" s="153">
        <f>H10-H11</f>
        <v>121.85900000000001</v>
      </c>
      <c r="I12" s="153">
        <v>-44.40300000000002</v>
      </c>
      <c r="J12" s="154"/>
      <c r="K12" s="154"/>
    </row>
    <row r="13" spans="1:11" ht="12" customHeight="1">
      <c r="A13" s="4">
        <v>6</v>
      </c>
      <c r="B13" s="7" t="s">
        <v>58</v>
      </c>
      <c r="C13" s="15" t="s">
        <v>90</v>
      </c>
      <c r="D13" s="153">
        <v>471.52</v>
      </c>
      <c r="E13" s="153">
        <v>325.899</v>
      </c>
      <c r="F13" s="153">
        <v>17.936</v>
      </c>
      <c r="G13" s="153">
        <v>68.646000000000015</v>
      </c>
      <c r="H13" s="153">
        <v>59.038999999999987</v>
      </c>
      <c r="I13" s="153">
        <v>3.9039999999999999</v>
      </c>
      <c r="J13" s="154"/>
      <c r="K13" s="154"/>
    </row>
    <row r="14" spans="1:11" ht="12" customHeight="1">
      <c r="A14" s="4">
        <v>7</v>
      </c>
      <c r="B14" s="7" t="s">
        <v>58</v>
      </c>
      <c r="C14" s="15" t="s">
        <v>91</v>
      </c>
      <c r="D14" s="153">
        <v>5.9820000000000002</v>
      </c>
      <c r="E14" s="153">
        <v>3.0470000000000002</v>
      </c>
      <c r="F14" s="153">
        <v>0.46700000000000003</v>
      </c>
      <c r="G14" s="153">
        <v>0.153</v>
      </c>
      <c r="H14" s="153">
        <v>2.3149999999999999</v>
      </c>
      <c r="I14" s="153">
        <v>0</v>
      </c>
      <c r="J14" s="154"/>
      <c r="K14" s="154"/>
    </row>
    <row r="15" spans="1:11" ht="12" customHeight="1">
      <c r="A15" s="4">
        <v>8</v>
      </c>
      <c r="B15" s="7" t="s">
        <v>60</v>
      </c>
      <c r="C15" s="15" t="s">
        <v>92</v>
      </c>
      <c r="D15" s="153">
        <v>11.899000000000001</v>
      </c>
      <c r="E15" s="153">
        <v>11.435</v>
      </c>
      <c r="F15" s="153">
        <v>0</v>
      </c>
      <c r="G15" s="153">
        <v>6.4000000000000001E-2</v>
      </c>
      <c r="H15" s="153">
        <v>0.4</v>
      </c>
      <c r="I15" s="153">
        <v>0</v>
      </c>
      <c r="J15" s="154"/>
      <c r="K15" s="154"/>
    </row>
    <row r="16" spans="1:11" ht="18" customHeight="1">
      <c r="A16" s="4">
        <v>9</v>
      </c>
      <c r="B16" s="7" t="s">
        <v>59</v>
      </c>
      <c r="C16" s="15" t="s">
        <v>112</v>
      </c>
      <c r="D16" s="153">
        <f t="shared" ref="D16:I16" si="1">D12-D13-D14+D15</f>
        <v>169.90799999999999</v>
      </c>
      <c r="E16" s="153">
        <f t="shared" si="1"/>
        <v>101.27500000000006</v>
      </c>
      <c r="F16" s="153">
        <f t="shared" si="1"/>
        <v>8.8210000000000033</v>
      </c>
      <c r="G16" s="153">
        <f t="shared" si="1"/>
        <v>-1.0930000000000049</v>
      </c>
      <c r="H16" s="153">
        <f t="shared" si="1"/>
        <v>60.905000000000022</v>
      </c>
      <c r="I16" s="153">
        <f t="shared" si="1"/>
        <v>-48.307000000000016</v>
      </c>
      <c r="J16" s="154"/>
      <c r="K16" s="154"/>
    </row>
    <row r="17" spans="1:11" ht="12" customHeight="1">
      <c r="A17" s="4">
        <v>10</v>
      </c>
      <c r="B17" s="7" t="s">
        <v>60</v>
      </c>
      <c r="C17" s="15" t="s">
        <v>93</v>
      </c>
      <c r="D17" s="153">
        <v>472.202</v>
      </c>
      <c r="E17" s="153">
        <v>0</v>
      </c>
      <c r="F17" s="153">
        <v>0</v>
      </c>
      <c r="G17" s="153">
        <v>0</v>
      </c>
      <c r="H17" s="153">
        <v>472.202</v>
      </c>
      <c r="I17" s="153">
        <v>3.222</v>
      </c>
      <c r="J17" s="154"/>
      <c r="K17" s="154"/>
    </row>
    <row r="18" spans="1:11" ht="12" customHeight="1">
      <c r="A18" s="4">
        <v>11</v>
      </c>
      <c r="B18" s="7" t="s">
        <v>58</v>
      </c>
      <c r="C18" s="15" t="s">
        <v>94</v>
      </c>
      <c r="D18" s="153">
        <v>11.812000000000001</v>
      </c>
      <c r="E18" s="153">
        <v>0</v>
      </c>
      <c r="F18" s="153">
        <v>0</v>
      </c>
      <c r="G18" s="153">
        <v>11.812000000000001</v>
      </c>
      <c r="H18" s="153">
        <v>0</v>
      </c>
      <c r="I18" s="153">
        <v>0.124</v>
      </c>
      <c r="J18" s="154"/>
      <c r="K18" s="154"/>
    </row>
    <row r="19" spans="1:11" ht="12" customHeight="1">
      <c r="A19" s="4">
        <v>12</v>
      </c>
      <c r="B19" s="7" t="s">
        <v>60</v>
      </c>
      <c r="C19" s="15" t="s">
        <v>95</v>
      </c>
      <c r="D19" s="153">
        <v>99.063000000000002</v>
      </c>
      <c r="E19" s="153">
        <v>0</v>
      </c>
      <c r="F19" s="153">
        <v>0</v>
      </c>
      <c r="G19" s="153">
        <v>99.063000000000002</v>
      </c>
      <c r="H19" s="153">
        <v>0</v>
      </c>
      <c r="I19" s="153">
        <v>1.3440000000000001</v>
      </c>
      <c r="J19" s="154"/>
      <c r="K19" s="154"/>
    </row>
    <row r="20" spans="1:11" ht="12" customHeight="1">
      <c r="A20" s="4">
        <v>13</v>
      </c>
      <c r="B20" s="7" t="s">
        <v>58</v>
      </c>
      <c r="C20" s="15" t="s">
        <v>96</v>
      </c>
      <c r="D20" s="153">
        <v>139.31199999999998</v>
      </c>
      <c r="E20" s="153">
        <v>78.209999999999994</v>
      </c>
      <c r="F20" s="153">
        <v>49.995000000000005</v>
      </c>
      <c r="G20" s="153">
        <v>6.2499999999999991</v>
      </c>
      <c r="H20" s="153">
        <v>4.8570000000000002</v>
      </c>
      <c r="I20" s="153">
        <v>56.176000000000002</v>
      </c>
      <c r="J20" s="154"/>
      <c r="K20" s="154"/>
    </row>
    <row r="21" spans="1:11" ht="12" customHeight="1">
      <c r="A21" s="4">
        <v>14</v>
      </c>
      <c r="B21" s="7" t="s">
        <v>60</v>
      </c>
      <c r="C21" s="15" t="s">
        <v>97</v>
      </c>
      <c r="D21" s="153">
        <v>175.22800000000001</v>
      </c>
      <c r="E21" s="153">
        <v>33.989000000000004</v>
      </c>
      <c r="F21" s="153">
        <v>52.876999999999995</v>
      </c>
      <c r="G21" s="153">
        <v>4.4800000000000004</v>
      </c>
      <c r="H21" s="153">
        <v>83.882000000000005</v>
      </c>
      <c r="I21" s="153">
        <v>20.259999999999998</v>
      </c>
      <c r="J21" s="154"/>
      <c r="K21" s="154"/>
    </row>
    <row r="22" spans="1:11" ht="18" customHeight="1">
      <c r="A22" s="4">
        <v>15</v>
      </c>
      <c r="B22" s="7" t="s">
        <v>59</v>
      </c>
      <c r="C22" s="15" t="s">
        <v>219</v>
      </c>
      <c r="D22" s="153">
        <f t="shared" ref="D22:I22" si="2">D16+D17-D18+D19-D20+D21</f>
        <v>765.27700000000004</v>
      </c>
      <c r="E22" s="153">
        <f t="shared" si="2"/>
        <v>57.054000000000073</v>
      </c>
      <c r="F22" s="153">
        <f t="shared" si="2"/>
        <v>11.702999999999996</v>
      </c>
      <c r="G22" s="153">
        <f t="shared" si="2"/>
        <v>84.388000000000005</v>
      </c>
      <c r="H22" s="153">
        <f t="shared" si="2"/>
        <v>612.13200000000006</v>
      </c>
      <c r="I22" s="153">
        <f t="shared" si="2"/>
        <v>-79.781000000000034</v>
      </c>
      <c r="J22" s="154"/>
      <c r="K22" s="154"/>
    </row>
    <row r="23" spans="1:11" ht="12" customHeight="1">
      <c r="A23" s="4">
        <v>16</v>
      </c>
      <c r="B23" s="7" t="s">
        <v>58</v>
      </c>
      <c r="C23" s="15" t="s">
        <v>98</v>
      </c>
      <c r="D23" s="153">
        <v>102.95</v>
      </c>
      <c r="E23" s="153">
        <v>19.295999999999999</v>
      </c>
      <c r="F23" s="153">
        <v>2.282</v>
      </c>
      <c r="G23" s="153">
        <v>0</v>
      </c>
      <c r="H23" s="153">
        <v>81.372</v>
      </c>
      <c r="I23" s="153">
        <v>1.55</v>
      </c>
      <c r="J23" s="154"/>
      <c r="K23" s="154"/>
    </row>
    <row r="24" spans="1:11" ht="12" customHeight="1">
      <c r="A24" s="4">
        <v>17</v>
      </c>
      <c r="B24" s="7" t="s">
        <v>60</v>
      </c>
      <c r="C24" s="15" t="s">
        <v>99</v>
      </c>
      <c r="D24" s="153">
        <v>104.35900000000001</v>
      </c>
      <c r="E24" s="153">
        <v>0</v>
      </c>
      <c r="F24" s="153">
        <v>0</v>
      </c>
      <c r="G24" s="153">
        <v>104.35900000000001</v>
      </c>
      <c r="H24" s="153">
        <v>0</v>
      </c>
      <c r="I24" s="153">
        <v>0.14099999999999999</v>
      </c>
      <c r="J24" s="154"/>
      <c r="K24" s="154"/>
    </row>
    <row r="25" spans="1:11" ht="12" customHeight="1">
      <c r="A25" s="4">
        <v>18</v>
      </c>
      <c r="B25" s="7" t="s">
        <v>58</v>
      </c>
      <c r="C25" s="15" t="s">
        <v>220</v>
      </c>
      <c r="D25" s="153">
        <v>182.62199999999999</v>
      </c>
      <c r="E25" s="153">
        <v>0</v>
      </c>
      <c r="F25" s="153">
        <v>0</v>
      </c>
      <c r="G25" s="153">
        <v>0</v>
      </c>
      <c r="H25" s="153">
        <v>182.62199999999999</v>
      </c>
      <c r="I25" s="153">
        <v>0.71599999999999997</v>
      </c>
      <c r="J25" s="154"/>
      <c r="K25" s="154"/>
    </row>
    <row r="26" spans="1:11" ht="12" customHeight="1">
      <c r="A26" s="4">
        <v>19</v>
      </c>
      <c r="B26" s="7" t="s">
        <v>60</v>
      </c>
      <c r="C26" s="15" t="s">
        <v>221</v>
      </c>
      <c r="D26" s="153">
        <v>182.38700000000006</v>
      </c>
      <c r="E26" s="153">
        <v>5.5410000000000004</v>
      </c>
      <c r="F26" s="153">
        <v>29.481000000000002</v>
      </c>
      <c r="G26" s="153">
        <v>147.16800000000003</v>
      </c>
      <c r="H26" s="153">
        <v>0.19699999999999998</v>
      </c>
      <c r="I26" s="153">
        <v>0.95100000000000007</v>
      </c>
      <c r="J26" s="154"/>
      <c r="K26" s="154"/>
    </row>
    <row r="27" spans="1:11" ht="12" customHeight="1">
      <c r="A27" s="4">
        <v>20</v>
      </c>
      <c r="B27" s="7" t="s">
        <v>58</v>
      </c>
      <c r="C27" s="15" t="s">
        <v>100</v>
      </c>
      <c r="D27" s="153">
        <v>157.44600000000003</v>
      </c>
      <c r="E27" s="153">
        <v>4.2560000000000002</v>
      </c>
      <c r="F27" s="153">
        <v>14.202999999999999</v>
      </c>
      <c r="G27" s="153">
        <v>138.79000000000002</v>
      </c>
      <c r="H27" s="153">
        <v>0.19699999999999998</v>
      </c>
      <c r="I27" s="153">
        <v>0.14000000000000001</v>
      </c>
      <c r="J27" s="154"/>
      <c r="K27" s="154"/>
    </row>
    <row r="28" spans="1:11" ht="12" customHeight="1">
      <c r="A28" s="4">
        <v>21</v>
      </c>
      <c r="B28" s="7" t="s">
        <v>60</v>
      </c>
      <c r="C28" s="15" t="s">
        <v>114</v>
      </c>
      <c r="D28" s="153">
        <v>155.251</v>
      </c>
      <c r="E28" s="153">
        <v>0</v>
      </c>
      <c r="F28" s="153">
        <v>0</v>
      </c>
      <c r="G28" s="153">
        <v>0</v>
      </c>
      <c r="H28" s="153">
        <v>155.251</v>
      </c>
      <c r="I28" s="153">
        <v>2.335</v>
      </c>
      <c r="J28" s="154"/>
      <c r="K28" s="154"/>
    </row>
    <row r="29" spans="1:11" ht="12" customHeight="1">
      <c r="A29" s="4">
        <v>22</v>
      </c>
      <c r="B29" s="7" t="s">
        <v>58</v>
      </c>
      <c r="C29" s="15" t="s">
        <v>101</v>
      </c>
      <c r="D29" s="153">
        <v>87.649000000000001</v>
      </c>
      <c r="E29" s="153">
        <v>10.821</v>
      </c>
      <c r="F29" s="153">
        <v>38.091999999999999</v>
      </c>
      <c r="G29" s="153">
        <v>17.930999999999983</v>
      </c>
      <c r="H29" s="153">
        <v>20.805</v>
      </c>
      <c r="I29" s="153">
        <v>15.097</v>
      </c>
      <c r="J29" s="154"/>
      <c r="K29" s="154"/>
    </row>
    <row r="30" spans="1:11" ht="12" customHeight="1">
      <c r="A30" s="4">
        <v>23</v>
      </c>
      <c r="B30" s="7" t="s">
        <v>60</v>
      </c>
      <c r="C30" s="15" t="s">
        <v>102</v>
      </c>
      <c r="D30" s="153">
        <v>75.646000000000001</v>
      </c>
      <c r="E30" s="153">
        <v>4.6630000000000003</v>
      </c>
      <c r="F30" s="153">
        <v>38.139000000000003</v>
      </c>
      <c r="G30" s="153">
        <v>7.421999999999997</v>
      </c>
      <c r="H30" s="153">
        <v>25.421999999999997</v>
      </c>
      <c r="I30" s="153">
        <v>27.1</v>
      </c>
      <c r="J30" s="154"/>
      <c r="K30" s="154"/>
    </row>
    <row r="31" spans="1:11" ht="18" customHeight="1">
      <c r="A31" s="4">
        <v>24</v>
      </c>
      <c r="B31" s="7" t="s">
        <v>59</v>
      </c>
      <c r="C31" s="15" t="s">
        <v>79</v>
      </c>
      <c r="D31" s="153">
        <f t="shared" ref="D31:I31" si="3">D22-D23+D24-D25+D26-D27+D28-D29+D30</f>
        <v>752.25300000000004</v>
      </c>
      <c r="E31" s="153">
        <f t="shared" si="3"/>
        <v>32.885000000000076</v>
      </c>
      <c r="F31" s="153">
        <f t="shared" si="3"/>
        <v>24.746000000000006</v>
      </c>
      <c r="G31" s="153">
        <f t="shared" si="3"/>
        <v>186.61600000000007</v>
      </c>
      <c r="H31" s="153">
        <f t="shared" si="3"/>
        <v>508.00600000000009</v>
      </c>
      <c r="I31" s="153">
        <f t="shared" si="3"/>
        <v>-66.757000000000033</v>
      </c>
      <c r="J31" s="154"/>
      <c r="K31" s="154"/>
    </row>
    <row r="32" spans="1:11" ht="12" customHeight="1">
      <c r="A32" s="4">
        <v>25</v>
      </c>
      <c r="B32" s="7" t="s">
        <v>58</v>
      </c>
      <c r="C32" s="15" t="s">
        <v>75</v>
      </c>
      <c r="D32" s="153">
        <v>653.90899999999999</v>
      </c>
      <c r="E32" s="153">
        <v>0</v>
      </c>
      <c r="F32" s="153">
        <v>0</v>
      </c>
      <c r="G32" s="153">
        <v>176.75799999999998</v>
      </c>
      <c r="H32" s="153">
        <v>477.15100000000001</v>
      </c>
      <c r="I32" s="153">
        <v>0</v>
      </c>
      <c r="J32" s="154"/>
      <c r="K32" s="154"/>
    </row>
    <row r="33" spans="1:11" ht="20.100000000000001" customHeight="1">
      <c r="A33" s="8">
        <v>26</v>
      </c>
      <c r="B33" s="9" t="s">
        <v>60</v>
      </c>
      <c r="C33" s="16" t="s">
        <v>80</v>
      </c>
      <c r="D33" s="153">
        <v>0</v>
      </c>
      <c r="E33" s="153">
        <v>-1.4880000000000004</v>
      </c>
      <c r="F33" s="153">
        <v>-13.032</v>
      </c>
      <c r="G33" s="153">
        <v>0</v>
      </c>
      <c r="H33" s="153">
        <v>14.520000000000003</v>
      </c>
      <c r="I33" s="153">
        <v>0</v>
      </c>
      <c r="J33" s="154"/>
      <c r="K33" s="154"/>
    </row>
    <row r="34" spans="1:11" ht="18" customHeight="1">
      <c r="A34" s="4">
        <v>27</v>
      </c>
      <c r="B34" s="7" t="s">
        <v>59</v>
      </c>
      <c r="C34" s="15" t="s">
        <v>81</v>
      </c>
      <c r="D34" s="153">
        <f t="shared" ref="D34:I34" si="4">D31-D32+D33</f>
        <v>98.344000000000051</v>
      </c>
      <c r="E34" s="153">
        <f t="shared" si="4"/>
        <v>31.397000000000077</v>
      </c>
      <c r="F34" s="153">
        <f t="shared" si="4"/>
        <v>11.714000000000006</v>
      </c>
      <c r="G34" s="153">
        <f t="shared" si="4"/>
        <v>9.8580000000000894</v>
      </c>
      <c r="H34" s="153">
        <f t="shared" si="4"/>
        <v>45.375000000000078</v>
      </c>
      <c r="I34" s="153">
        <f t="shared" si="4"/>
        <v>-66.757000000000033</v>
      </c>
      <c r="J34" s="154"/>
      <c r="K34" s="154"/>
    </row>
    <row r="35" spans="1:11" ht="12" customHeight="1">
      <c r="A35" s="4">
        <v>28</v>
      </c>
      <c r="B35" s="7" t="s">
        <v>58</v>
      </c>
      <c r="C35" s="15" t="s">
        <v>103</v>
      </c>
      <c r="D35" s="153">
        <v>16.332999999999998</v>
      </c>
      <c r="E35" s="153">
        <v>0.35399999999999998</v>
      </c>
      <c r="F35" s="153">
        <v>4.9339999999999993</v>
      </c>
      <c r="G35" s="153">
        <v>7.9839999999999991</v>
      </c>
      <c r="H35" s="153">
        <v>3.0609999999999999</v>
      </c>
      <c r="I35" s="153">
        <v>1.0049999999999999</v>
      </c>
      <c r="J35" s="154"/>
      <c r="K35" s="154"/>
    </row>
    <row r="36" spans="1:11" ht="12" customHeight="1">
      <c r="A36" s="4">
        <v>29</v>
      </c>
      <c r="B36" s="7" t="s">
        <v>60</v>
      </c>
      <c r="C36" s="15" t="s">
        <v>104</v>
      </c>
      <c r="D36" s="153">
        <v>14.369000000000002</v>
      </c>
      <c r="E36" s="153">
        <v>3.27</v>
      </c>
      <c r="F36" s="153">
        <v>0.46700000000000003</v>
      </c>
      <c r="G36" s="153">
        <v>3.3610000000000007</v>
      </c>
      <c r="H36" s="153">
        <v>7.2709999999999999</v>
      </c>
      <c r="I36" s="153">
        <v>2.9690000000000003</v>
      </c>
      <c r="J36" s="154"/>
      <c r="K36" s="154"/>
    </row>
    <row r="37" spans="1:11" ht="12" customHeight="1">
      <c r="A37" s="4">
        <v>30</v>
      </c>
      <c r="B37" s="7" t="s">
        <v>58</v>
      </c>
      <c r="C37" s="15" t="s">
        <v>76</v>
      </c>
      <c r="D37" s="153">
        <v>193.518</v>
      </c>
      <c r="E37" s="153">
        <v>106.11199999999999</v>
      </c>
      <c r="F37" s="153">
        <v>3.798</v>
      </c>
      <c r="G37" s="153">
        <v>25.800000000000004</v>
      </c>
      <c r="H37" s="153">
        <v>57.808</v>
      </c>
      <c r="I37" s="153">
        <v>0</v>
      </c>
      <c r="J37" s="154"/>
      <c r="K37" s="154"/>
    </row>
    <row r="38" spans="1:11" ht="12" customHeight="1">
      <c r="A38" s="4">
        <v>31</v>
      </c>
      <c r="B38" s="7" t="s">
        <v>60</v>
      </c>
      <c r="C38" s="15" t="s">
        <v>78</v>
      </c>
      <c r="D38" s="153">
        <v>161.9310000000001</v>
      </c>
      <c r="E38" s="153">
        <v>89.635000000000005</v>
      </c>
      <c r="F38" s="153">
        <v>3.0510000000000002</v>
      </c>
      <c r="G38" s="153">
        <v>21.675999999999998</v>
      </c>
      <c r="H38" s="153">
        <v>47.569000000000074</v>
      </c>
      <c r="I38" s="153">
        <v>0</v>
      </c>
      <c r="J38" s="154"/>
      <c r="K38" s="154"/>
    </row>
    <row r="39" spans="1:11" ht="12" customHeight="1">
      <c r="A39" s="4">
        <v>32</v>
      </c>
      <c r="B39" s="7" t="s">
        <v>58</v>
      </c>
      <c r="C39" s="15" t="s">
        <v>82</v>
      </c>
      <c r="D39" s="153">
        <v>-0.51700000000000002</v>
      </c>
      <c r="E39" s="153">
        <v>-1.6039999999999999</v>
      </c>
      <c r="F39" s="153">
        <v>1.1869999999999998</v>
      </c>
      <c r="G39" s="153">
        <v>-0.246</v>
      </c>
      <c r="H39" s="153">
        <v>0.14599999999999999</v>
      </c>
      <c r="I39" s="153">
        <v>0.51700000000000002</v>
      </c>
      <c r="J39" s="154"/>
      <c r="K39" s="154"/>
    </row>
    <row r="40" spans="1:11" ht="18" customHeight="1">
      <c r="A40" s="4">
        <v>33</v>
      </c>
      <c r="B40" s="7" t="s">
        <v>59</v>
      </c>
      <c r="C40" s="15" t="s">
        <v>83</v>
      </c>
      <c r="D40" s="153">
        <f t="shared" ref="D40:I40" si="5">D34-D35+D36-D37+D38-D39</f>
        <v>65.310000000000144</v>
      </c>
      <c r="E40" s="153">
        <f t="shared" si="5"/>
        <v>19.440000000000083</v>
      </c>
      <c r="F40" s="153">
        <f t="shared" si="5"/>
        <v>5.3130000000000059</v>
      </c>
      <c r="G40" s="153">
        <f t="shared" si="5"/>
        <v>1.3570000000000859</v>
      </c>
      <c r="H40" s="153">
        <f t="shared" si="5"/>
        <v>39.200000000000152</v>
      </c>
      <c r="I40" s="153">
        <f t="shared" si="5"/>
        <v>-65.310000000000031</v>
      </c>
      <c r="J40" s="154"/>
      <c r="K40" s="154"/>
    </row>
    <row r="41" spans="1:11" ht="20.100000000000001" customHeight="1">
      <c r="A41" s="4"/>
      <c r="B41" s="7"/>
      <c r="C41" s="17" t="s">
        <v>105</v>
      </c>
      <c r="D41" s="153"/>
      <c r="E41" s="153"/>
      <c r="F41" s="153"/>
      <c r="G41" s="153"/>
      <c r="H41" s="153"/>
      <c r="I41" s="153"/>
      <c r="J41" s="154"/>
      <c r="K41" s="154"/>
    </row>
    <row r="42" spans="1:11" ht="18" customHeight="1">
      <c r="A42" s="4">
        <v>34</v>
      </c>
      <c r="B42" s="7"/>
      <c r="C42" s="15" t="s">
        <v>79</v>
      </c>
      <c r="D42" s="153">
        <v>752.25300000000016</v>
      </c>
      <c r="E42" s="153">
        <v>32.884999999999998</v>
      </c>
      <c r="F42" s="153">
        <v>24.746000000000009</v>
      </c>
      <c r="G42" s="153">
        <v>186.61600000000004</v>
      </c>
      <c r="H42" s="153">
        <v>508.00600000000014</v>
      </c>
      <c r="I42" s="153">
        <v>-66.757000000000005</v>
      </c>
      <c r="J42" s="154"/>
      <c r="K42" s="154"/>
    </row>
    <row r="43" spans="1:11" ht="12" customHeight="1">
      <c r="A43" s="4">
        <v>35</v>
      </c>
      <c r="B43" s="7" t="s">
        <v>58</v>
      </c>
      <c r="C43" s="18" t="s">
        <v>106</v>
      </c>
      <c r="D43" s="153">
        <v>110.738</v>
      </c>
      <c r="E43" s="153">
        <v>0</v>
      </c>
      <c r="F43" s="153">
        <v>0</v>
      </c>
      <c r="G43" s="153">
        <v>110.738</v>
      </c>
      <c r="H43" s="153">
        <v>0</v>
      </c>
      <c r="I43" s="153">
        <v>0</v>
      </c>
      <c r="J43" s="154"/>
      <c r="K43" s="154"/>
    </row>
    <row r="44" spans="1:11" ht="12" customHeight="1">
      <c r="A44" s="4">
        <v>36</v>
      </c>
      <c r="B44" s="7" t="s">
        <v>60</v>
      </c>
      <c r="C44" s="18" t="s">
        <v>107</v>
      </c>
      <c r="D44" s="153">
        <v>110.738</v>
      </c>
      <c r="E44" s="153">
        <v>0</v>
      </c>
      <c r="F44" s="153">
        <v>0</v>
      </c>
      <c r="G44" s="153">
        <v>0</v>
      </c>
      <c r="H44" s="153">
        <v>110.738</v>
      </c>
      <c r="I44" s="153">
        <v>0</v>
      </c>
      <c r="J44" s="154"/>
      <c r="K44" s="154"/>
    </row>
    <row r="45" spans="1:11" ht="18" customHeight="1">
      <c r="A45" s="4">
        <v>37</v>
      </c>
      <c r="B45" s="7" t="s">
        <v>59</v>
      </c>
      <c r="C45" s="15" t="s">
        <v>113</v>
      </c>
      <c r="D45" s="153">
        <f t="shared" ref="D45:I45" si="6">D42-D43+D44</f>
        <v>752.25300000000016</v>
      </c>
      <c r="E45" s="153">
        <f t="shared" si="6"/>
        <v>32.884999999999998</v>
      </c>
      <c r="F45" s="153">
        <f t="shared" si="6"/>
        <v>24.746000000000009</v>
      </c>
      <c r="G45" s="153">
        <f t="shared" si="6"/>
        <v>75.878000000000043</v>
      </c>
      <c r="H45" s="153">
        <f t="shared" si="6"/>
        <v>618.74400000000014</v>
      </c>
      <c r="I45" s="153">
        <f t="shared" si="6"/>
        <v>-66.757000000000005</v>
      </c>
      <c r="J45" s="154"/>
      <c r="K45" s="154"/>
    </row>
    <row r="46" spans="1:11" ht="12" customHeight="1">
      <c r="A46" s="4">
        <v>38</v>
      </c>
      <c r="B46" s="7" t="s">
        <v>58</v>
      </c>
      <c r="C46" s="15" t="s">
        <v>108</v>
      </c>
      <c r="D46" s="153">
        <v>653.90899999999999</v>
      </c>
      <c r="E46" s="153">
        <v>0</v>
      </c>
      <c r="F46" s="153">
        <v>0</v>
      </c>
      <c r="G46" s="153">
        <v>66.02</v>
      </c>
      <c r="H46" s="153">
        <v>587.88900000000001</v>
      </c>
      <c r="I46" s="153">
        <v>0</v>
      </c>
      <c r="J46" s="154"/>
      <c r="K46" s="154"/>
    </row>
    <row r="47" spans="1:11" ht="20.100000000000001" customHeight="1">
      <c r="A47" s="8">
        <v>39</v>
      </c>
      <c r="B47" s="9" t="s">
        <v>60</v>
      </c>
      <c r="C47" s="16" t="s">
        <v>80</v>
      </c>
      <c r="D47" s="153">
        <v>0</v>
      </c>
      <c r="E47" s="153">
        <v>-1.4880000000000004</v>
      </c>
      <c r="F47" s="153">
        <v>-13.032</v>
      </c>
      <c r="G47" s="153">
        <v>0</v>
      </c>
      <c r="H47" s="153">
        <v>14.520000000000003</v>
      </c>
      <c r="I47" s="153">
        <v>0</v>
      </c>
      <c r="J47" s="154"/>
      <c r="K47" s="154"/>
    </row>
    <row r="48" spans="1:11" ht="18" customHeight="1">
      <c r="A48" s="4">
        <v>40</v>
      </c>
      <c r="B48" s="7" t="s">
        <v>59</v>
      </c>
      <c r="C48" s="15" t="s">
        <v>81</v>
      </c>
      <c r="D48" s="153">
        <f t="shared" ref="D48:I48" si="7">D45-D46+D47</f>
        <v>98.344000000000165</v>
      </c>
      <c r="E48" s="153">
        <f t="shared" si="7"/>
        <v>31.396999999999998</v>
      </c>
      <c r="F48" s="153">
        <f t="shared" si="7"/>
        <v>11.714000000000009</v>
      </c>
      <c r="G48" s="153">
        <f t="shared" si="7"/>
        <v>9.8580000000000467</v>
      </c>
      <c r="H48" s="153">
        <f t="shared" si="7"/>
        <v>45.375000000000135</v>
      </c>
      <c r="I48" s="153">
        <f t="shared" si="7"/>
        <v>-66.757000000000005</v>
      </c>
      <c r="J48" s="154"/>
      <c r="K48" s="154"/>
    </row>
    <row r="49" spans="1:11" ht="12" customHeight="1">
      <c r="D49" s="154"/>
      <c r="E49" s="154"/>
      <c r="F49" s="154"/>
      <c r="G49" s="154"/>
      <c r="H49" s="154"/>
      <c r="I49" s="154"/>
      <c r="J49" s="154"/>
      <c r="K49" s="154"/>
    </row>
    <row r="50" spans="1:11" ht="12" customHeight="1">
      <c r="A50" s="148"/>
      <c r="B50" s="149"/>
      <c r="D50" s="154"/>
      <c r="E50" s="154"/>
      <c r="F50" s="154"/>
      <c r="G50" s="154"/>
      <c r="H50" s="154"/>
      <c r="I50" s="154"/>
      <c r="J50" s="154"/>
      <c r="K50" s="154"/>
    </row>
    <row r="51" spans="1:11" ht="12" customHeight="1">
      <c r="A51" s="4" t="s">
        <v>109</v>
      </c>
      <c r="D51" s="154"/>
      <c r="E51" s="154"/>
      <c r="F51" s="154"/>
      <c r="G51" s="154"/>
      <c r="H51" s="154"/>
      <c r="I51" s="154"/>
      <c r="J51" s="154"/>
      <c r="K51" s="154"/>
    </row>
    <row r="52" spans="1:11" ht="11.1" customHeight="1">
      <c r="A52" s="4" t="s">
        <v>110</v>
      </c>
      <c r="D52" s="154"/>
      <c r="E52" s="154"/>
      <c r="F52" s="154"/>
      <c r="G52" s="154"/>
      <c r="H52" s="154"/>
      <c r="I52" s="154"/>
      <c r="J52" s="154"/>
      <c r="K52" s="154"/>
    </row>
    <row r="53" spans="1:11" ht="11.1" customHeight="1">
      <c r="A53" s="4" t="s">
        <v>222</v>
      </c>
      <c r="D53" s="154"/>
      <c r="E53" s="154"/>
      <c r="F53" s="154"/>
      <c r="G53" s="154"/>
      <c r="H53" s="154"/>
      <c r="I53" s="154"/>
      <c r="J53" s="154"/>
      <c r="K53" s="154"/>
    </row>
    <row r="54" spans="1:11" ht="11.1" customHeight="1">
      <c r="D54" s="154"/>
      <c r="E54" s="154"/>
      <c r="F54" s="154"/>
      <c r="G54" s="154"/>
      <c r="H54" s="154"/>
      <c r="I54" s="154"/>
      <c r="J54" s="154"/>
      <c r="K54" s="154"/>
    </row>
    <row r="55" spans="1:11" ht="12" customHeight="1">
      <c r="D55" s="154"/>
      <c r="E55" s="154"/>
      <c r="F55" s="154"/>
      <c r="G55" s="154"/>
      <c r="H55" s="154"/>
      <c r="I55" s="154"/>
      <c r="J55" s="154"/>
      <c r="K55" s="154"/>
    </row>
    <row r="56" spans="1:11" ht="12" customHeight="1">
      <c r="D56" s="154"/>
      <c r="E56" s="154"/>
      <c r="F56" s="154"/>
      <c r="G56" s="154"/>
      <c r="H56" s="154"/>
      <c r="I56" s="154"/>
      <c r="J56" s="154"/>
      <c r="K56" s="154"/>
    </row>
    <row r="57" spans="1:11" ht="12" customHeight="1">
      <c r="D57" s="154"/>
      <c r="E57" s="154"/>
      <c r="F57" s="154"/>
      <c r="G57" s="154"/>
      <c r="H57" s="154"/>
      <c r="I57" s="154"/>
      <c r="J57" s="154"/>
      <c r="K57" s="154"/>
    </row>
    <row r="58" spans="1:11" ht="12" customHeight="1">
      <c r="D58" s="154"/>
      <c r="E58" s="154"/>
      <c r="F58" s="154"/>
      <c r="G58" s="154"/>
      <c r="H58" s="154"/>
      <c r="I58" s="154"/>
      <c r="J58" s="154"/>
      <c r="K58" s="154"/>
    </row>
    <row r="59" spans="1:11" ht="12" customHeight="1">
      <c r="D59" s="154"/>
      <c r="E59" s="154"/>
      <c r="F59" s="154"/>
      <c r="G59" s="154"/>
      <c r="H59" s="154"/>
      <c r="I59" s="154"/>
      <c r="J59" s="154"/>
      <c r="K59" s="154"/>
    </row>
    <row r="60" spans="1:11" ht="12" customHeight="1">
      <c r="D60" s="154"/>
      <c r="E60" s="154"/>
      <c r="F60" s="154"/>
      <c r="G60" s="154"/>
      <c r="H60" s="154"/>
      <c r="I60" s="154"/>
      <c r="J60" s="154"/>
      <c r="K60" s="154"/>
    </row>
    <row r="61" spans="1:11" ht="12" customHeight="1">
      <c r="D61" s="154"/>
      <c r="E61" s="154"/>
      <c r="F61" s="154"/>
      <c r="G61" s="154"/>
      <c r="H61" s="154"/>
      <c r="I61" s="154"/>
      <c r="J61" s="154"/>
      <c r="K61" s="154"/>
    </row>
    <row r="62" spans="1:11" ht="12" customHeight="1">
      <c r="D62" s="154"/>
      <c r="E62" s="154"/>
      <c r="F62" s="154"/>
      <c r="G62" s="154"/>
      <c r="H62" s="154"/>
      <c r="I62" s="154"/>
      <c r="J62" s="154"/>
      <c r="K62" s="154"/>
    </row>
    <row r="63" spans="1:11" ht="12" customHeight="1">
      <c r="D63" s="154"/>
      <c r="E63" s="154"/>
      <c r="F63" s="154"/>
      <c r="G63" s="154"/>
      <c r="H63" s="154"/>
      <c r="I63" s="154"/>
      <c r="J63" s="154"/>
      <c r="K63" s="154"/>
    </row>
    <row r="64" spans="1:11" ht="12" customHeight="1">
      <c r="D64" s="154"/>
      <c r="E64" s="154"/>
      <c r="F64" s="154"/>
      <c r="G64" s="154"/>
      <c r="H64" s="154"/>
      <c r="I64" s="154"/>
      <c r="J64" s="154"/>
      <c r="K64" s="154"/>
    </row>
    <row r="65" spans="4:11" ht="12" customHeight="1">
      <c r="D65" s="154"/>
      <c r="E65" s="154"/>
      <c r="F65" s="154"/>
      <c r="G65" s="154"/>
      <c r="H65" s="154"/>
      <c r="I65" s="154"/>
      <c r="J65" s="154"/>
      <c r="K65" s="154"/>
    </row>
    <row r="66" spans="4:11" ht="12" customHeight="1">
      <c r="D66" s="154"/>
      <c r="E66" s="154"/>
      <c r="F66" s="154"/>
      <c r="G66" s="154"/>
      <c r="H66" s="154"/>
      <c r="I66" s="154"/>
      <c r="J66" s="154"/>
      <c r="K66" s="154"/>
    </row>
    <row r="67" spans="4:11" ht="12" customHeight="1">
      <c r="D67" s="154"/>
      <c r="E67" s="154"/>
      <c r="F67" s="154"/>
      <c r="G67" s="154"/>
      <c r="H67" s="154"/>
      <c r="I67" s="154"/>
      <c r="J67" s="154"/>
      <c r="K67" s="154"/>
    </row>
    <row r="68" spans="4:11" ht="12" customHeight="1">
      <c r="D68" s="154"/>
      <c r="E68" s="154"/>
      <c r="F68" s="154"/>
      <c r="G68" s="154"/>
      <c r="H68" s="154"/>
      <c r="I68" s="154"/>
      <c r="J68" s="154"/>
      <c r="K68" s="154"/>
    </row>
    <row r="69" spans="4:11" ht="12" customHeight="1">
      <c r="D69" s="154"/>
      <c r="E69" s="154"/>
      <c r="F69" s="154"/>
      <c r="G69" s="154"/>
      <c r="H69" s="154"/>
      <c r="I69" s="154"/>
      <c r="J69" s="154"/>
      <c r="K69" s="154"/>
    </row>
    <row r="70" spans="4:11" ht="12" customHeight="1">
      <c r="D70" s="154"/>
      <c r="E70" s="154"/>
      <c r="F70" s="154"/>
      <c r="G70" s="154"/>
      <c r="H70" s="154"/>
      <c r="I70" s="154"/>
      <c r="J70" s="154"/>
      <c r="K70" s="154"/>
    </row>
    <row r="71" spans="4:11" ht="12" customHeight="1">
      <c r="D71" s="154"/>
      <c r="E71" s="154"/>
      <c r="F71" s="154"/>
      <c r="G71" s="154"/>
      <c r="H71" s="154"/>
      <c r="I71" s="154"/>
      <c r="J71" s="154"/>
      <c r="K71" s="154"/>
    </row>
    <row r="72" spans="4:11" ht="12" customHeight="1">
      <c r="D72" s="154"/>
      <c r="E72" s="154"/>
      <c r="F72" s="154"/>
      <c r="G72" s="154"/>
      <c r="H72" s="154"/>
      <c r="I72" s="154"/>
      <c r="J72" s="154"/>
      <c r="K72" s="154"/>
    </row>
    <row r="73" spans="4:11" ht="12" customHeight="1">
      <c r="D73" s="154"/>
      <c r="E73" s="154"/>
      <c r="F73" s="154"/>
      <c r="G73" s="154"/>
      <c r="H73" s="154"/>
      <c r="I73" s="154"/>
      <c r="J73" s="154"/>
      <c r="K73" s="154"/>
    </row>
    <row r="74" spans="4:11" ht="12" customHeight="1">
      <c r="D74" s="154"/>
      <c r="E74" s="154"/>
      <c r="F74" s="154"/>
      <c r="G74" s="154"/>
      <c r="H74" s="154"/>
      <c r="I74" s="154"/>
      <c r="J74" s="154"/>
      <c r="K74" s="154"/>
    </row>
    <row r="75" spans="4:11" ht="12" customHeight="1">
      <c r="D75" s="154"/>
      <c r="E75" s="154"/>
      <c r="F75" s="154"/>
      <c r="G75" s="154"/>
      <c r="H75" s="154"/>
      <c r="I75" s="154"/>
      <c r="J75" s="154"/>
      <c r="K75" s="154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8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1518C8-F34D-4151-9815-CB3F2273B912}">
  <dimension ref="A1:K75"/>
  <sheetViews>
    <sheetView showGridLines="0" workbookViewId="0"/>
  </sheetViews>
  <sheetFormatPr baseColWidth="10" defaultColWidth="10" defaultRowHeight="11.25"/>
  <cols>
    <col min="1" max="1" width="2.25" style="144" customWidth="1"/>
    <col min="2" max="2" width="1.5" style="155" customWidth="1"/>
    <col min="3" max="3" width="32.625" style="144" customWidth="1"/>
    <col min="4" max="4" width="9.375" style="144" customWidth="1"/>
    <col min="5" max="6" width="9.5" style="144" customWidth="1"/>
    <col min="7" max="9" width="9.375" style="144" customWidth="1"/>
    <col min="10" max="11" width="7.25" style="144" customWidth="1"/>
    <col min="12" max="16384" width="10" style="144"/>
  </cols>
  <sheetData>
    <row r="1" spans="1:11" ht="12" customHeight="1">
      <c r="A1" s="141"/>
      <c r="B1" s="142"/>
      <c r="C1" s="142"/>
      <c r="D1" s="142"/>
      <c r="E1" s="142"/>
      <c r="F1" s="142"/>
      <c r="G1" s="142"/>
      <c r="H1" s="142"/>
      <c r="I1" s="142"/>
      <c r="J1" s="143"/>
      <c r="K1" s="143"/>
    </row>
    <row r="2" spans="1:11" ht="12" customHeight="1">
      <c r="A2" s="13" t="s">
        <v>111</v>
      </c>
      <c r="B2" s="142"/>
      <c r="C2" s="142"/>
      <c r="D2" s="142"/>
      <c r="E2" s="142"/>
      <c r="F2" s="142"/>
      <c r="G2" s="142"/>
      <c r="H2" s="142"/>
      <c r="I2" s="142"/>
      <c r="J2" s="143"/>
      <c r="K2" s="143"/>
    </row>
    <row r="3" spans="1:11" ht="12" customHeight="1">
      <c r="A3" s="19"/>
      <c r="B3" s="142"/>
      <c r="C3" s="142"/>
      <c r="D3" s="142"/>
      <c r="E3" s="142"/>
      <c r="F3" s="142"/>
      <c r="G3" s="142"/>
      <c r="H3" s="142"/>
      <c r="I3" s="142"/>
      <c r="J3" s="143"/>
      <c r="K3" s="143"/>
    </row>
    <row r="4" spans="1:11" ht="12" customHeight="1">
      <c r="A4" s="19" t="s">
        <v>308</v>
      </c>
      <c r="B4" s="142"/>
      <c r="C4" s="142"/>
      <c r="D4" s="142"/>
      <c r="E4" s="142"/>
      <c r="F4" s="142"/>
      <c r="G4" s="142"/>
      <c r="H4" s="142"/>
      <c r="I4" s="142"/>
      <c r="J4" s="143"/>
      <c r="K4" s="143"/>
    </row>
    <row r="5" spans="1:11" ht="12" customHeight="1">
      <c r="A5" s="20" t="s">
        <v>69</v>
      </c>
      <c r="B5" s="142"/>
      <c r="C5" s="142"/>
      <c r="D5" s="142"/>
      <c r="E5" s="142"/>
      <c r="F5" s="142"/>
      <c r="G5" s="142"/>
      <c r="H5" s="142"/>
      <c r="I5" s="142"/>
      <c r="J5" s="143"/>
      <c r="K5" s="143"/>
    </row>
    <row r="6" spans="1:11" ht="12" customHeight="1">
      <c r="A6" s="148"/>
      <c r="B6" s="149"/>
      <c r="C6" s="148"/>
      <c r="D6" s="148"/>
      <c r="E6" s="148"/>
      <c r="F6" s="148"/>
      <c r="G6" s="148"/>
      <c r="H6" s="148"/>
      <c r="I6" s="148"/>
      <c r="J6" s="150"/>
      <c r="K6" s="150"/>
    </row>
    <row r="7" spans="1:11" ht="45">
      <c r="A7" s="151"/>
      <c r="B7" s="149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152"/>
      <c r="K7" s="152"/>
    </row>
    <row r="8" spans="1:11" ht="24" customHeight="1">
      <c r="A8" s="4">
        <v>1</v>
      </c>
      <c r="B8" s="7"/>
      <c r="C8" s="14" t="s">
        <v>73</v>
      </c>
      <c r="D8" s="153">
        <v>1668.5849999999998</v>
      </c>
      <c r="E8" s="153">
        <v>1181.058</v>
      </c>
      <c r="F8" s="153">
        <v>66.415999999999997</v>
      </c>
      <c r="G8" s="153">
        <v>157.31</v>
      </c>
      <c r="H8" s="153">
        <v>263.80099999999999</v>
      </c>
      <c r="I8" s="153">
        <v>0</v>
      </c>
      <c r="J8" s="154"/>
      <c r="K8" s="154"/>
    </row>
    <row r="9" spans="1:11" ht="12" customHeight="1">
      <c r="A9" s="4">
        <v>2</v>
      </c>
      <c r="B9" s="7" t="s">
        <v>58</v>
      </c>
      <c r="C9" s="15" t="s">
        <v>74</v>
      </c>
      <c r="D9" s="153">
        <v>859.71300000000008</v>
      </c>
      <c r="E9" s="153">
        <v>671.33299999999997</v>
      </c>
      <c r="F9" s="153">
        <v>36.334999999999994</v>
      </c>
      <c r="G9" s="153">
        <v>57.930999999999997</v>
      </c>
      <c r="H9" s="153">
        <v>94.114000000000004</v>
      </c>
      <c r="I9" s="153">
        <v>0</v>
      </c>
      <c r="J9" s="154"/>
      <c r="K9" s="154"/>
    </row>
    <row r="10" spans="1:11" ht="18" customHeight="1">
      <c r="A10" s="4">
        <v>3</v>
      </c>
      <c r="B10" s="7" t="s">
        <v>59</v>
      </c>
      <c r="C10" s="15" t="s">
        <v>77</v>
      </c>
      <c r="D10" s="153">
        <f t="shared" ref="D10:I10" si="0">D8-D9</f>
        <v>808.87199999999973</v>
      </c>
      <c r="E10" s="153">
        <f t="shared" si="0"/>
        <v>509.72500000000002</v>
      </c>
      <c r="F10" s="153">
        <f t="shared" si="0"/>
        <v>30.081000000000003</v>
      </c>
      <c r="G10" s="153">
        <f t="shared" si="0"/>
        <v>99.379000000000005</v>
      </c>
      <c r="H10" s="153">
        <f t="shared" si="0"/>
        <v>169.68699999999998</v>
      </c>
      <c r="I10" s="153">
        <f t="shared" si="0"/>
        <v>0</v>
      </c>
      <c r="J10" s="154"/>
      <c r="K10" s="154"/>
    </row>
    <row r="11" spans="1:11" ht="12" customHeight="1">
      <c r="A11" s="4">
        <v>4</v>
      </c>
      <c r="B11" s="7" t="s">
        <v>58</v>
      </c>
      <c r="C11" s="15" t="s">
        <v>78</v>
      </c>
      <c r="D11" s="153">
        <v>162.84799999999987</v>
      </c>
      <c r="E11" s="153">
        <v>89.995999999999995</v>
      </c>
      <c r="F11" s="153">
        <v>3.0819999999999999</v>
      </c>
      <c r="G11" s="153">
        <v>21.835000000000001</v>
      </c>
      <c r="H11" s="153">
        <v>47.934999999999896</v>
      </c>
      <c r="I11" s="153">
        <v>0</v>
      </c>
      <c r="J11" s="154"/>
      <c r="K11" s="154"/>
    </row>
    <row r="12" spans="1:11" ht="18" customHeight="1">
      <c r="A12" s="4">
        <v>5</v>
      </c>
      <c r="B12" s="7" t="s">
        <v>59</v>
      </c>
      <c r="C12" s="15" t="s">
        <v>89</v>
      </c>
      <c r="D12" s="153">
        <f>D10-D11</f>
        <v>646.02399999999989</v>
      </c>
      <c r="E12" s="153">
        <f>E10-E11</f>
        <v>419.72900000000004</v>
      </c>
      <c r="F12" s="153">
        <f>F10-F11</f>
        <v>26.999000000000002</v>
      </c>
      <c r="G12" s="153">
        <f>G10-G11</f>
        <v>77.544000000000011</v>
      </c>
      <c r="H12" s="153">
        <f>H10-H11</f>
        <v>121.75200000000009</v>
      </c>
      <c r="I12" s="153">
        <v>-47.492000000000019</v>
      </c>
      <c r="J12" s="154"/>
      <c r="K12" s="154"/>
    </row>
    <row r="13" spans="1:11" ht="12" customHeight="1">
      <c r="A13" s="4">
        <v>6</v>
      </c>
      <c r="B13" s="7" t="s">
        <v>58</v>
      </c>
      <c r="C13" s="15" t="s">
        <v>90</v>
      </c>
      <c r="D13" s="153">
        <v>518.29499999999996</v>
      </c>
      <c r="E13" s="153">
        <v>350.06200000000001</v>
      </c>
      <c r="F13" s="153">
        <v>23.141999999999999</v>
      </c>
      <c r="G13" s="153">
        <v>79.498000000000005</v>
      </c>
      <c r="H13" s="153">
        <v>65.592999999999961</v>
      </c>
      <c r="I13" s="153">
        <v>4.5860000000000003</v>
      </c>
      <c r="J13" s="154"/>
      <c r="K13" s="154"/>
    </row>
    <row r="14" spans="1:11" ht="12" customHeight="1">
      <c r="A14" s="4">
        <v>7</v>
      </c>
      <c r="B14" s="7" t="s">
        <v>58</v>
      </c>
      <c r="C14" s="15" t="s">
        <v>91</v>
      </c>
      <c r="D14" s="153">
        <v>5.8230000000000004</v>
      </c>
      <c r="E14" s="153">
        <v>2.923</v>
      </c>
      <c r="F14" s="153">
        <v>0.46600000000000003</v>
      </c>
      <c r="G14" s="153">
        <v>0.14200000000000002</v>
      </c>
      <c r="H14" s="153">
        <v>2.2919999999999998</v>
      </c>
      <c r="I14" s="153">
        <v>0</v>
      </c>
      <c r="J14" s="154"/>
      <c r="K14" s="154"/>
    </row>
    <row r="15" spans="1:11" ht="12" customHeight="1">
      <c r="A15" s="4">
        <v>8</v>
      </c>
      <c r="B15" s="7" t="s">
        <v>60</v>
      </c>
      <c r="C15" s="15" t="s">
        <v>92</v>
      </c>
      <c r="D15" s="153">
        <v>18.519000000000002</v>
      </c>
      <c r="E15" s="153">
        <v>17.852</v>
      </c>
      <c r="F15" s="153">
        <v>0</v>
      </c>
      <c r="G15" s="153">
        <v>7.9000000000000001E-2</v>
      </c>
      <c r="H15" s="153">
        <v>0.58799999999999997</v>
      </c>
      <c r="I15" s="153">
        <v>0</v>
      </c>
      <c r="J15" s="154"/>
      <c r="K15" s="154"/>
    </row>
    <row r="16" spans="1:11" ht="18" customHeight="1">
      <c r="A16" s="4">
        <v>9</v>
      </c>
      <c r="B16" s="7" t="s">
        <v>59</v>
      </c>
      <c r="C16" s="15" t="s">
        <v>112</v>
      </c>
      <c r="D16" s="153">
        <f t="shared" ref="D16:I16" si="1">D12-D13-D14+D15</f>
        <v>140.42499999999993</v>
      </c>
      <c r="E16" s="153">
        <f t="shared" si="1"/>
        <v>84.596000000000032</v>
      </c>
      <c r="F16" s="153">
        <f t="shared" si="1"/>
        <v>3.3910000000000027</v>
      </c>
      <c r="G16" s="153">
        <f t="shared" si="1"/>
        <v>-2.0169999999999932</v>
      </c>
      <c r="H16" s="153">
        <f t="shared" si="1"/>
        <v>54.455000000000133</v>
      </c>
      <c r="I16" s="153">
        <f t="shared" si="1"/>
        <v>-52.078000000000017</v>
      </c>
      <c r="J16" s="154"/>
      <c r="K16" s="154"/>
    </row>
    <row r="17" spans="1:11" ht="12" customHeight="1">
      <c r="A17" s="4">
        <v>10</v>
      </c>
      <c r="B17" s="7" t="s">
        <v>60</v>
      </c>
      <c r="C17" s="15" t="s">
        <v>93</v>
      </c>
      <c r="D17" s="153">
        <v>519.79100000000005</v>
      </c>
      <c r="E17" s="153">
        <v>0</v>
      </c>
      <c r="F17" s="153">
        <v>0</v>
      </c>
      <c r="G17" s="153">
        <v>0</v>
      </c>
      <c r="H17" s="153">
        <v>519.79100000000005</v>
      </c>
      <c r="I17" s="153">
        <v>3.09</v>
      </c>
      <c r="J17" s="154"/>
      <c r="K17" s="154"/>
    </row>
    <row r="18" spans="1:11" ht="12" customHeight="1">
      <c r="A18" s="4">
        <v>11</v>
      </c>
      <c r="B18" s="7" t="s">
        <v>58</v>
      </c>
      <c r="C18" s="15" t="s">
        <v>94</v>
      </c>
      <c r="D18" s="153">
        <v>13.65</v>
      </c>
      <c r="E18" s="153">
        <v>0</v>
      </c>
      <c r="F18" s="153">
        <v>0</v>
      </c>
      <c r="G18" s="153">
        <v>13.65</v>
      </c>
      <c r="H18" s="153">
        <v>0</v>
      </c>
      <c r="I18" s="153">
        <v>4.8920000000000003</v>
      </c>
      <c r="J18" s="154"/>
      <c r="K18" s="154"/>
    </row>
    <row r="19" spans="1:11" ht="12" customHeight="1">
      <c r="A19" s="4">
        <v>12</v>
      </c>
      <c r="B19" s="7" t="s">
        <v>60</v>
      </c>
      <c r="C19" s="15" t="s">
        <v>95</v>
      </c>
      <c r="D19" s="153">
        <v>99.885999999999996</v>
      </c>
      <c r="E19" s="153">
        <v>0</v>
      </c>
      <c r="F19" s="153">
        <v>0</v>
      </c>
      <c r="G19" s="153">
        <v>99.885999999999996</v>
      </c>
      <c r="H19" s="153">
        <v>0</v>
      </c>
      <c r="I19" s="153">
        <v>1.2280000000000002</v>
      </c>
      <c r="J19" s="154"/>
      <c r="K19" s="154"/>
    </row>
    <row r="20" spans="1:11" ht="12" customHeight="1">
      <c r="A20" s="4">
        <v>13</v>
      </c>
      <c r="B20" s="7" t="s">
        <v>58</v>
      </c>
      <c r="C20" s="15" t="s">
        <v>96</v>
      </c>
      <c r="D20" s="153">
        <v>154.93700000000001</v>
      </c>
      <c r="E20" s="153">
        <v>69.448999999999998</v>
      </c>
      <c r="F20" s="153">
        <v>73.432000000000002</v>
      </c>
      <c r="G20" s="153">
        <v>7.2469999999999999</v>
      </c>
      <c r="H20" s="153">
        <v>4.8089999999999993</v>
      </c>
      <c r="I20" s="153">
        <v>53.55</v>
      </c>
      <c r="J20" s="154"/>
      <c r="K20" s="154"/>
    </row>
    <row r="21" spans="1:11" ht="12" customHeight="1">
      <c r="A21" s="4">
        <v>14</v>
      </c>
      <c r="B21" s="7" t="s">
        <v>60</v>
      </c>
      <c r="C21" s="15" t="s">
        <v>97</v>
      </c>
      <c r="D21" s="153">
        <v>189.86799999999999</v>
      </c>
      <c r="E21" s="153">
        <v>43.902999999999999</v>
      </c>
      <c r="F21" s="153">
        <v>59.998999999999995</v>
      </c>
      <c r="G21" s="153">
        <v>4.468</v>
      </c>
      <c r="H21" s="153">
        <v>81.498000000000005</v>
      </c>
      <c r="I21" s="153">
        <v>18.619</v>
      </c>
      <c r="J21" s="154"/>
      <c r="K21" s="154"/>
    </row>
    <row r="22" spans="1:11" ht="18" customHeight="1">
      <c r="A22" s="4">
        <v>15</v>
      </c>
      <c r="B22" s="7" t="s">
        <v>59</v>
      </c>
      <c r="C22" s="15" t="s">
        <v>219</v>
      </c>
      <c r="D22" s="153">
        <f t="shared" ref="D22:I22" si="2">D16+D17-D18+D19-D20+D21</f>
        <v>781.38300000000004</v>
      </c>
      <c r="E22" s="153">
        <f t="shared" si="2"/>
        <v>59.050000000000033</v>
      </c>
      <c r="F22" s="153">
        <f t="shared" si="2"/>
        <v>-10.042000000000002</v>
      </c>
      <c r="G22" s="153">
        <f t="shared" si="2"/>
        <v>81.44</v>
      </c>
      <c r="H22" s="153">
        <f t="shared" si="2"/>
        <v>650.93500000000029</v>
      </c>
      <c r="I22" s="153">
        <f t="shared" si="2"/>
        <v>-87.583000000000013</v>
      </c>
      <c r="J22" s="154"/>
      <c r="K22" s="154"/>
    </row>
    <row r="23" spans="1:11" ht="12" customHeight="1">
      <c r="A23" s="4">
        <v>16</v>
      </c>
      <c r="B23" s="7" t="s">
        <v>58</v>
      </c>
      <c r="C23" s="15" t="s">
        <v>98</v>
      </c>
      <c r="D23" s="153">
        <v>119.751</v>
      </c>
      <c r="E23" s="153">
        <v>19.942</v>
      </c>
      <c r="F23" s="153">
        <v>2.3600000000000003</v>
      </c>
      <c r="G23" s="153">
        <v>0</v>
      </c>
      <c r="H23" s="153">
        <v>97.449000000000012</v>
      </c>
      <c r="I23" s="153">
        <v>1.3460000000000001</v>
      </c>
      <c r="J23" s="154"/>
      <c r="K23" s="154"/>
    </row>
    <row r="24" spans="1:11" ht="12" customHeight="1">
      <c r="A24" s="4">
        <v>17</v>
      </c>
      <c r="B24" s="7" t="s">
        <v>60</v>
      </c>
      <c r="C24" s="15" t="s">
        <v>99</v>
      </c>
      <c r="D24" s="153">
        <v>120.932</v>
      </c>
      <c r="E24" s="153">
        <v>0</v>
      </c>
      <c r="F24" s="153">
        <v>0</v>
      </c>
      <c r="G24" s="153">
        <v>120.932</v>
      </c>
      <c r="H24" s="153">
        <v>0</v>
      </c>
      <c r="I24" s="153">
        <v>0.16500000000000001</v>
      </c>
      <c r="J24" s="154"/>
      <c r="K24" s="154"/>
    </row>
    <row r="25" spans="1:11" ht="12" customHeight="1">
      <c r="A25" s="4">
        <v>18</v>
      </c>
      <c r="B25" s="7" t="s">
        <v>58</v>
      </c>
      <c r="C25" s="15" t="s">
        <v>220</v>
      </c>
      <c r="D25" s="153">
        <v>197.66299999999998</v>
      </c>
      <c r="E25" s="153">
        <v>0</v>
      </c>
      <c r="F25" s="153">
        <v>0</v>
      </c>
      <c r="G25" s="153">
        <v>0</v>
      </c>
      <c r="H25" s="153">
        <v>197.66299999999998</v>
      </c>
      <c r="I25" s="153">
        <v>0.77400000000000002</v>
      </c>
      <c r="J25" s="154"/>
      <c r="K25" s="154"/>
    </row>
    <row r="26" spans="1:11" ht="12" customHeight="1">
      <c r="A26" s="4">
        <v>19</v>
      </c>
      <c r="B26" s="7" t="s">
        <v>60</v>
      </c>
      <c r="C26" s="15" t="s">
        <v>221</v>
      </c>
      <c r="D26" s="153">
        <v>197.33</v>
      </c>
      <c r="E26" s="153">
        <v>5.5569999999999986</v>
      </c>
      <c r="F26" s="153">
        <v>30.789999999999996</v>
      </c>
      <c r="G26" s="153">
        <v>160.76300000000003</v>
      </c>
      <c r="H26" s="153">
        <v>0.22</v>
      </c>
      <c r="I26" s="153">
        <v>1.107</v>
      </c>
      <c r="J26" s="154"/>
      <c r="K26" s="154"/>
    </row>
    <row r="27" spans="1:11" ht="12" customHeight="1">
      <c r="A27" s="4">
        <v>20</v>
      </c>
      <c r="B27" s="7" t="s">
        <v>58</v>
      </c>
      <c r="C27" s="15" t="s">
        <v>100</v>
      </c>
      <c r="D27" s="153">
        <v>157.32199999999997</v>
      </c>
      <c r="E27" s="153">
        <v>4.3109999999999999</v>
      </c>
      <c r="F27" s="153">
        <v>14.335999999999999</v>
      </c>
      <c r="G27" s="153">
        <v>138.45499999999998</v>
      </c>
      <c r="H27" s="153">
        <v>0.22</v>
      </c>
      <c r="I27" s="153">
        <v>0.185</v>
      </c>
      <c r="J27" s="154"/>
      <c r="K27" s="154"/>
    </row>
    <row r="28" spans="1:11" ht="12" customHeight="1">
      <c r="A28" s="4">
        <v>21</v>
      </c>
      <c r="B28" s="7" t="s">
        <v>60</v>
      </c>
      <c r="C28" s="15" t="s">
        <v>114</v>
      </c>
      <c r="D28" s="153">
        <v>155.15600000000001</v>
      </c>
      <c r="E28" s="153">
        <v>0</v>
      </c>
      <c r="F28" s="153">
        <v>0</v>
      </c>
      <c r="G28" s="153">
        <v>0</v>
      </c>
      <c r="H28" s="153">
        <v>155.15600000000001</v>
      </c>
      <c r="I28" s="153">
        <v>2.351</v>
      </c>
      <c r="J28" s="154"/>
      <c r="K28" s="154"/>
    </row>
    <row r="29" spans="1:11" ht="12" customHeight="1">
      <c r="A29" s="4">
        <v>22</v>
      </c>
      <c r="B29" s="7" t="s">
        <v>58</v>
      </c>
      <c r="C29" s="15" t="s">
        <v>101</v>
      </c>
      <c r="D29" s="153">
        <v>91.484999999999985</v>
      </c>
      <c r="E29" s="153">
        <v>10.801</v>
      </c>
      <c r="F29" s="153">
        <v>38.862000000000002</v>
      </c>
      <c r="G29" s="153">
        <v>20.049999999999997</v>
      </c>
      <c r="H29" s="153">
        <v>21.771999999999998</v>
      </c>
      <c r="I29" s="153">
        <v>15.544</v>
      </c>
      <c r="J29" s="154"/>
      <c r="K29" s="154"/>
    </row>
    <row r="30" spans="1:11" ht="12" customHeight="1">
      <c r="A30" s="4">
        <v>23</v>
      </c>
      <c r="B30" s="7" t="s">
        <v>60</v>
      </c>
      <c r="C30" s="15" t="s">
        <v>102</v>
      </c>
      <c r="D30" s="153">
        <v>78.519000000000005</v>
      </c>
      <c r="E30" s="153">
        <v>4.8629999999999995</v>
      </c>
      <c r="F30" s="153">
        <v>38.874000000000002</v>
      </c>
      <c r="G30" s="153">
        <v>7.6689999999999969</v>
      </c>
      <c r="H30" s="153">
        <v>27.113</v>
      </c>
      <c r="I30" s="153">
        <v>28.509999999999998</v>
      </c>
      <c r="J30" s="154"/>
      <c r="K30" s="154"/>
    </row>
    <row r="31" spans="1:11" ht="18" customHeight="1">
      <c r="A31" s="4">
        <v>24</v>
      </c>
      <c r="B31" s="7" t="s">
        <v>59</v>
      </c>
      <c r="C31" s="15" t="s">
        <v>79</v>
      </c>
      <c r="D31" s="153">
        <f t="shared" ref="D31:I31" si="3">D22-D23+D24-D25+D26-D27+D28-D29+D30</f>
        <v>767.09900000000005</v>
      </c>
      <c r="E31" s="153">
        <f t="shared" si="3"/>
        <v>34.416000000000032</v>
      </c>
      <c r="F31" s="153">
        <f t="shared" si="3"/>
        <v>4.0640000000000001</v>
      </c>
      <c r="G31" s="153">
        <f t="shared" si="3"/>
        <v>212.29900000000004</v>
      </c>
      <c r="H31" s="153">
        <f t="shared" si="3"/>
        <v>516.32000000000039</v>
      </c>
      <c r="I31" s="153">
        <f t="shared" si="3"/>
        <v>-73.299000000000007</v>
      </c>
      <c r="J31" s="154"/>
      <c r="K31" s="154"/>
    </row>
    <row r="32" spans="1:11" ht="12" customHeight="1">
      <c r="A32" s="4">
        <v>25</v>
      </c>
      <c r="B32" s="7" t="s">
        <v>58</v>
      </c>
      <c r="C32" s="15" t="s">
        <v>75</v>
      </c>
      <c r="D32" s="153">
        <v>676.27099999999996</v>
      </c>
      <c r="E32" s="153">
        <v>0</v>
      </c>
      <c r="F32" s="153">
        <v>0</v>
      </c>
      <c r="G32" s="153">
        <v>193.602</v>
      </c>
      <c r="H32" s="153">
        <v>482.66899999999998</v>
      </c>
      <c r="I32" s="153">
        <v>0</v>
      </c>
      <c r="J32" s="154"/>
      <c r="K32" s="154"/>
    </row>
    <row r="33" spans="1:11" ht="20.100000000000001" customHeight="1">
      <c r="A33" s="8">
        <v>26</v>
      </c>
      <c r="B33" s="9" t="s">
        <v>60</v>
      </c>
      <c r="C33" s="16" t="s">
        <v>80</v>
      </c>
      <c r="D33" s="153">
        <v>0</v>
      </c>
      <c r="E33" s="153">
        <v>-1.4880000000000004</v>
      </c>
      <c r="F33" s="153">
        <v>-14.181999999999999</v>
      </c>
      <c r="G33" s="153">
        <v>0</v>
      </c>
      <c r="H33" s="153">
        <v>15.669999999999998</v>
      </c>
      <c r="I33" s="153">
        <v>0</v>
      </c>
      <c r="J33" s="154"/>
      <c r="K33" s="154"/>
    </row>
    <row r="34" spans="1:11" ht="18" customHeight="1">
      <c r="A34" s="4">
        <v>27</v>
      </c>
      <c r="B34" s="7" t="s">
        <v>59</v>
      </c>
      <c r="C34" s="15" t="s">
        <v>81</v>
      </c>
      <c r="D34" s="153">
        <f t="shared" ref="D34:I34" si="4">D31-D32+D33</f>
        <v>90.828000000000088</v>
      </c>
      <c r="E34" s="153">
        <f t="shared" si="4"/>
        <v>32.928000000000033</v>
      </c>
      <c r="F34" s="153">
        <f t="shared" si="4"/>
        <v>-10.117999999999999</v>
      </c>
      <c r="G34" s="153">
        <f t="shared" si="4"/>
        <v>18.697000000000031</v>
      </c>
      <c r="H34" s="153">
        <f t="shared" si="4"/>
        <v>49.32100000000041</v>
      </c>
      <c r="I34" s="153">
        <f t="shared" si="4"/>
        <v>-73.299000000000007</v>
      </c>
      <c r="J34" s="154"/>
      <c r="K34" s="154"/>
    </row>
    <row r="35" spans="1:11" ht="12" customHeight="1">
      <c r="A35" s="4">
        <v>28</v>
      </c>
      <c r="B35" s="7" t="s">
        <v>58</v>
      </c>
      <c r="C35" s="15" t="s">
        <v>103</v>
      </c>
      <c r="D35" s="153">
        <v>22.466000000000008</v>
      </c>
      <c r="E35" s="153">
        <v>0.34900000000000003</v>
      </c>
      <c r="F35" s="153">
        <v>4.2749999999999995</v>
      </c>
      <c r="G35" s="153">
        <v>14.583000000000004</v>
      </c>
      <c r="H35" s="153">
        <v>3.2590000000000003</v>
      </c>
      <c r="I35" s="153">
        <v>1.573</v>
      </c>
      <c r="J35" s="154"/>
      <c r="K35" s="154"/>
    </row>
    <row r="36" spans="1:11" ht="12" customHeight="1">
      <c r="A36" s="4">
        <v>29</v>
      </c>
      <c r="B36" s="7" t="s">
        <v>60</v>
      </c>
      <c r="C36" s="15" t="s">
        <v>104</v>
      </c>
      <c r="D36" s="153">
        <v>18.878</v>
      </c>
      <c r="E36" s="153">
        <v>5.8089999999999993</v>
      </c>
      <c r="F36" s="153">
        <v>2.7410000000000001</v>
      </c>
      <c r="G36" s="153">
        <v>4.0990000000000002</v>
      </c>
      <c r="H36" s="153">
        <v>6.229000000000001</v>
      </c>
      <c r="I36" s="153">
        <v>5.1609999999999996</v>
      </c>
      <c r="J36" s="154"/>
      <c r="K36" s="154"/>
    </row>
    <row r="37" spans="1:11" ht="12" customHeight="1">
      <c r="A37" s="4">
        <v>30</v>
      </c>
      <c r="B37" s="7" t="s">
        <v>58</v>
      </c>
      <c r="C37" s="15" t="s">
        <v>76</v>
      </c>
      <c r="D37" s="153">
        <v>180.37700000000001</v>
      </c>
      <c r="E37" s="153">
        <v>96.340999999999966</v>
      </c>
      <c r="F37" s="153">
        <v>3.8289999999999997</v>
      </c>
      <c r="G37" s="153">
        <v>28.167000000000002</v>
      </c>
      <c r="H37" s="153">
        <v>52.040000000000035</v>
      </c>
      <c r="I37" s="153">
        <v>0</v>
      </c>
      <c r="J37" s="154"/>
      <c r="K37" s="154"/>
    </row>
    <row r="38" spans="1:11" ht="12" customHeight="1">
      <c r="A38" s="4">
        <v>31</v>
      </c>
      <c r="B38" s="7" t="s">
        <v>60</v>
      </c>
      <c r="C38" s="15" t="s">
        <v>78</v>
      </c>
      <c r="D38" s="153">
        <v>162.84799999999987</v>
      </c>
      <c r="E38" s="153">
        <v>89.995999999999995</v>
      </c>
      <c r="F38" s="153">
        <v>3.0819999999999999</v>
      </c>
      <c r="G38" s="153">
        <v>21.835000000000001</v>
      </c>
      <c r="H38" s="153">
        <v>47.934999999999896</v>
      </c>
      <c r="I38" s="153">
        <v>0</v>
      </c>
      <c r="J38" s="154"/>
      <c r="K38" s="154"/>
    </row>
    <row r="39" spans="1:11" ht="12" customHeight="1">
      <c r="A39" s="4">
        <v>32</v>
      </c>
      <c r="B39" s="7" t="s">
        <v>58</v>
      </c>
      <c r="C39" s="15" t="s">
        <v>82</v>
      </c>
      <c r="D39" s="153">
        <v>1.6999999999998627E-2</v>
      </c>
      <c r="E39" s="153">
        <v>0.52699999999999847</v>
      </c>
      <c r="F39" s="153">
        <v>-0.34799999999999986</v>
      </c>
      <c r="G39" s="153">
        <v>-0.44799999999999995</v>
      </c>
      <c r="H39" s="153">
        <v>0.28599999999999998</v>
      </c>
      <c r="I39" s="153">
        <v>-1.7000000000000001E-2</v>
      </c>
      <c r="J39" s="154"/>
      <c r="K39" s="154"/>
    </row>
    <row r="40" spans="1:11" ht="18" customHeight="1">
      <c r="A40" s="4">
        <v>33</v>
      </c>
      <c r="B40" s="7" t="s">
        <v>59</v>
      </c>
      <c r="C40" s="15" t="s">
        <v>83</v>
      </c>
      <c r="D40" s="153">
        <f t="shared" ref="D40:I40" si="5">D34-D35+D36-D37+D38-D39</f>
        <v>69.693999999999946</v>
      </c>
      <c r="E40" s="153">
        <f t="shared" si="5"/>
        <v>31.516000000000066</v>
      </c>
      <c r="F40" s="153">
        <f t="shared" si="5"/>
        <v>-12.050999999999998</v>
      </c>
      <c r="G40" s="153">
        <f t="shared" si="5"/>
        <v>2.3290000000000286</v>
      </c>
      <c r="H40" s="153">
        <f t="shared" si="5"/>
        <v>47.900000000000269</v>
      </c>
      <c r="I40" s="153">
        <f t="shared" si="5"/>
        <v>-69.694000000000003</v>
      </c>
      <c r="J40" s="154"/>
      <c r="K40" s="154"/>
    </row>
    <row r="41" spans="1:11" ht="20.100000000000001" customHeight="1">
      <c r="A41" s="4"/>
      <c r="B41" s="7"/>
      <c r="C41" s="17" t="s">
        <v>105</v>
      </c>
      <c r="D41" s="153"/>
      <c r="E41" s="153"/>
      <c r="F41" s="153"/>
      <c r="G41" s="153"/>
      <c r="H41" s="153"/>
      <c r="I41" s="153"/>
      <c r="J41" s="154"/>
      <c r="K41" s="154"/>
    </row>
    <row r="42" spans="1:11" ht="18" customHeight="1">
      <c r="A42" s="4">
        <v>34</v>
      </c>
      <c r="B42" s="7"/>
      <c r="C42" s="15" t="s">
        <v>79</v>
      </c>
      <c r="D42" s="153">
        <v>767.09900000000027</v>
      </c>
      <c r="E42" s="153">
        <v>34.415999999999997</v>
      </c>
      <c r="F42" s="153">
        <v>4.0640000000000072</v>
      </c>
      <c r="G42" s="153">
        <v>212.29899999999998</v>
      </c>
      <c r="H42" s="153">
        <v>516.32000000000028</v>
      </c>
      <c r="I42" s="153">
        <v>-73.299000000000007</v>
      </c>
      <c r="J42" s="154"/>
      <c r="K42" s="154"/>
    </row>
    <row r="43" spans="1:11" ht="12" customHeight="1">
      <c r="A43" s="4">
        <v>35</v>
      </c>
      <c r="B43" s="7" t="s">
        <v>58</v>
      </c>
      <c r="C43" s="18" t="s">
        <v>106</v>
      </c>
      <c r="D43" s="153">
        <v>118.92400000000001</v>
      </c>
      <c r="E43" s="153">
        <v>0</v>
      </c>
      <c r="F43" s="153">
        <v>0</v>
      </c>
      <c r="G43" s="153">
        <v>118.92400000000001</v>
      </c>
      <c r="H43" s="153">
        <v>0</v>
      </c>
      <c r="I43" s="153">
        <v>0</v>
      </c>
      <c r="J43" s="154"/>
      <c r="K43" s="154"/>
    </row>
    <row r="44" spans="1:11" ht="12" customHeight="1">
      <c r="A44" s="4">
        <v>36</v>
      </c>
      <c r="B44" s="7" t="s">
        <v>60</v>
      </c>
      <c r="C44" s="18" t="s">
        <v>107</v>
      </c>
      <c r="D44" s="153">
        <v>118.92400000000001</v>
      </c>
      <c r="E44" s="153">
        <v>0</v>
      </c>
      <c r="F44" s="153">
        <v>0</v>
      </c>
      <c r="G44" s="153">
        <v>0</v>
      </c>
      <c r="H44" s="153">
        <v>118.92400000000001</v>
      </c>
      <c r="I44" s="153">
        <v>0</v>
      </c>
      <c r="J44" s="154"/>
      <c r="K44" s="154"/>
    </row>
    <row r="45" spans="1:11" ht="18" customHeight="1">
      <c r="A45" s="4">
        <v>37</v>
      </c>
      <c r="B45" s="7" t="s">
        <v>59</v>
      </c>
      <c r="C45" s="15" t="s">
        <v>113</v>
      </c>
      <c r="D45" s="153">
        <f t="shared" ref="D45:I45" si="6">D42-D43+D44</f>
        <v>767.09900000000027</v>
      </c>
      <c r="E45" s="153">
        <f t="shared" si="6"/>
        <v>34.415999999999997</v>
      </c>
      <c r="F45" s="153">
        <f t="shared" si="6"/>
        <v>4.0640000000000072</v>
      </c>
      <c r="G45" s="153">
        <f t="shared" si="6"/>
        <v>93.374999999999972</v>
      </c>
      <c r="H45" s="153">
        <f t="shared" si="6"/>
        <v>635.24400000000026</v>
      </c>
      <c r="I45" s="153">
        <f t="shared" si="6"/>
        <v>-73.299000000000007</v>
      </c>
      <c r="J45" s="154"/>
      <c r="K45" s="154"/>
    </row>
    <row r="46" spans="1:11" ht="12" customHeight="1">
      <c r="A46" s="4">
        <v>38</v>
      </c>
      <c r="B46" s="7" t="s">
        <v>58</v>
      </c>
      <c r="C46" s="15" t="s">
        <v>108</v>
      </c>
      <c r="D46" s="153">
        <v>676.27099999999996</v>
      </c>
      <c r="E46" s="153">
        <v>0</v>
      </c>
      <c r="F46" s="153">
        <v>0</v>
      </c>
      <c r="G46" s="153">
        <v>74.677999999999997</v>
      </c>
      <c r="H46" s="153">
        <v>601.59299999999996</v>
      </c>
      <c r="I46" s="153">
        <v>0</v>
      </c>
      <c r="J46" s="154"/>
      <c r="K46" s="154"/>
    </row>
    <row r="47" spans="1:11" ht="20.100000000000001" customHeight="1">
      <c r="A47" s="8">
        <v>39</v>
      </c>
      <c r="B47" s="9" t="s">
        <v>60</v>
      </c>
      <c r="C47" s="16" t="s">
        <v>80</v>
      </c>
      <c r="D47" s="153">
        <v>0</v>
      </c>
      <c r="E47" s="153">
        <v>-1.4880000000000004</v>
      </c>
      <c r="F47" s="153">
        <v>-14.181999999999999</v>
      </c>
      <c r="G47" s="153">
        <v>0</v>
      </c>
      <c r="H47" s="153">
        <v>15.669999999999998</v>
      </c>
      <c r="I47" s="153">
        <v>0</v>
      </c>
      <c r="J47" s="154"/>
      <c r="K47" s="154"/>
    </row>
    <row r="48" spans="1:11" ht="18" customHeight="1">
      <c r="A48" s="4">
        <v>40</v>
      </c>
      <c r="B48" s="7" t="s">
        <v>59</v>
      </c>
      <c r="C48" s="15" t="s">
        <v>81</v>
      </c>
      <c r="D48" s="153">
        <f t="shared" ref="D48:I48" si="7">D45-D46+D47</f>
        <v>90.828000000000316</v>
      </c>
      <c r="E48" s="153">
        <f t="shared" si="7"/>
        <v>32.927999999999997</v>
      </c>
      <c r="F48" s="153">
        <f t="shared" si="7"/>
        <v>-10.117999999999991</v>
      </c>
      <c r="G48" s="153">
        <f t="shared" si="7"/>
        <v>18.696999999999974</v>
      </c>
      <c r="H48" s="153">
        <f t="shared" si="7"/>
        <v>49.321000000000296</v>
      </c>
      <c r="I48" s="153">
        <f t="shared" si="7"/>
        <v>-73.299000000000007</v>
      </c>
      <c r="J48" s="154"/>
      <c r="K48" s="154"/>
    </row>
    <row r="49" spans="1:11" ht="12" customHeight="1">
      <c r="D49" s="154"/>
      <c r="E49" s="154"/>
      <c r="F49" s="154"/>
      <c r="G49" s="154"/>
      <c r="H49" s="154"/>
      <c r="I49" s="154"/>
      <c r="J49" s="154"/>
      <c r="K49" s="154"/>
    </row>
    <row r="50" spans="1:11" ht="12" customHeight="1">
      <c r="A50" s="148"/>
      <c r="B50" s="149"/>
      <c r="D50" s="154"/>
      <c r="E50" s="154"/>
      <c r="F50" s="154"/>
      <c r="G50" s="154"/>
      <c r="H50" s="154"/>
      <c r="I50" s="154"/>
      <c r="J50" s="154"/>
      <c r="K50" s="154"/>
    </row>
    <row r="51" spans="1:11" ht="12" customHeight="1">
      <c r="A51" s="4" t="s">
        <v>109</v>
      </c>
      <c r="D51" s="154"/>
      <c r="E51" s="154"/>
      <c r="F51" s="154"/>
      <c r="G51" s="154"/>
      <c r="H51" s="154"/>
      <c r="I51" s="154"/>
      <c r="J51" s="154"/>
      <c r="K51" s="154"/>
    </row>
    <row r="52" spans="1:11" ht="11.1" customHeight="1">
      <c r="A52" s="4" t="s">
        <v>110</v>
      </c>
      <c r="D52" s="154"/>
      <c r="E52" s="154"/>
      <c r="F52" s="154"/>
      <c r="G52" s="154"/>
      <c r="H52" s="154"/>
      <c r="I52" s="154"/>
      <c r="J52" s="154"/>
      <c r="K52" s="154"/>
    </row>
    <row r="53" spans="1:11" ht="11.1" customHeight="1">
      <c r="A53" s="4" t="s">
        <v>222</v>
      </c>
      <c r="D53" s="154"/>
      <c r="E53" s="154"/>
      <c r="F53" s="154"/>
      <c r="G53" s="154"/>
      <c r="H53" s="154"/>
      <c r="I53" s="154"/>
      <c r="J53" s="154"/>
      <c r="K53" s="154"/>
    </row>
    <row r="54" spans="1:11" ht="11.1" customHeight="1">
      <c r="D54" s="154"/>
      <c r="E54" s="154"/>
      <c r="F54" s="154"/>
      <c r="G54" s="154"/>
      <c r="H54" s="154"/>
      <c r="I54" s="154"/>
      <c r="J54" s="154"/>
      <c r="K54" s="154"/>
    </row>
    <row r="55" spans="1:11" ht="12" customHeight="1">
      <c r="D55" s="154"/>
      <c r="E55" s="154"/>
      <c r="F55" s="154"/>
      <c r="G55" s="154"/>
      <c r="H55" s="154"/>
      <c r="I55" s="154"/>
      <c r="J55" s="154"/>
      <c r="K55" s="154"/>
    </row>
    <row r="56" spans="1:11" ht="12" customHeight="1">
      <c r="D56" s="154"/>
      <c r="E56" s="154"/>
      <c r="F56" s="154"/>
      <c r="G56" s="154"/>
      <c r="H56" s="154"/>
      <c r="I56" s="154"/>
      <c r="J56" s="154"/>
      <c r="K56" s="154"/>
    </row>
    <row r="57" spans="1:11" ht="12" customHeight="1">
      <c r="D57" s="154"/>
      <c r="E57" s="154"/>
      <c r="F57" s="154"/>
      <c r="G57" s="154"/>
      <c r="H57" s="154"/>
      <c r="I57" s="154"/>
      <c r="J57" s="154"/>
      <c r="K57" s="154"/>
    </row>
    <row r="58" spans="1:11" ht="12" customHeight="1">
      <c r="D58" s="154"/>
      <c r="E58" s="154"/>
      <c r="F58" s="154"/>
      <c r="G58" s="154"/>
      <c r="H58" s="154"/>
      <c r="I58" s="154"/>
      <c r="J58" s="154"/>
      <c r="K58" s="154"/>
    </row>
    <row r="59" spans="1:11" ht="12" customHeight="1">
      <c r="D59" s="154"/>
      <c r="E59" s="154"/>
      <c r="F59" s="154"/>
      <c r="G59" s="154"/>
      <c r="H59" s="154"/>
      <c r="I59" s="154"/>
      <c r="J59" s="154"/>
      <c r="K59" s="154"/>
    </row>
    <row r="60" spans="1:11" ht="12" customHeight="1">
      <c r="D60" s="154"/>
      <c r="E60" s="154"/>
      <c r="F60" s="154"/>
      <c r="G60" s="154"/>
      <c r="H60" s="154"/>
      <c r="I60" s="154"/>
      <c r="J60" s="154"/>
      <c r="K60" s="154"/>
    </row>
    <row r="61" spans="1:11" ht="12" customHeight="1">
      <c r="D61" s="154"/>
      <c r="E61" s="154"/>
      <c r="F61" s="154"/>
      <c r="G61" s="154"/>
      <c r="H61" s="154"/>
      <c r="I61" s="154"/>
      <c r="J61" s="154"/>
      <c r="K61" s="154"/>
    </row>
    <row r="62" spans="1:11" ht="12" customHeight="1">
      <c r="D62" s="154"/>
      <c r="E62" s="154"/>
      <c r="F62" s="154"/>
      <c r="G62" s="154"/>
      <c r="H62" s="154"/>
      <c r="I62" s="154"/>
      <c r="J62" s="154"/>
      <c r="K62" s="154"/>
    </row>
    <row r="63" spans="1:11" ht="12" customHeight="1">
      <c r="D63" s="154"/>
      <c r="E63" s="154"/>
      <c r="F63" s="154"/>
      <c r="G63" s="154"/>
      <c r="H63" s="154"/>
      <c r="I63" s="154"/>
      <c r="J63" s="154"/>
      <c r="K63" s="154"/>
    </row>
    <row r="64" spans="1:11" ht="12" customHeight="1">
      <c r="D64" s="154"/>
      <c r="E64" s="154"/>
      <c r="F64" s="154"/>
      <c r="G64" s="154"/>
      <c r="H64" s="154"/>
      <c r="I64" s="154"/>
      <c r="J64" s="154"/>
      <c r="K64" s="154"/>
    </row>
    <row r="65" spans="4:11" ht="12" customHeight="1">
      <c r="D65" s="154"/>
      <c r="E65" s="154"/>
      <c r="F65" s="154"/>
      <c r="G65" s="154"/>
      <c r="H65" s="154"/>
      <c r="I65" s="154"/>
      <c r="J65" s="154"/>
      <c r="K65" s="154"/>
    </row>
    <row r="66" spans="4:11" ht="12" customHeight="1">
      <c r="D66" s="154"/>
      <c r="E66" s="154"/>
      <c r="F66" s="154"/>
      <c r="G66" s="154"/>
      <c r="H66" s="154"/>
      <c r="I66" s="154"/>
      <c r="J66" s="154"/>
      <c r="K66" s="154"/>
    </row>
    <row r="67" spans="4:11" ht="12" customHeight="1">
      <c r="D67" s="154"/>
      <c r="E67" s="154"/>
      <c r="F67" s="154"/>
      <c r="G67" s="154"/>
      <c r="H67" s="154"/>
      <c r="I67" s="154"/>
      <c r="J67" s="154"/>
      <c r="K67" s="154"/>
    </row>
    <row r="68" spans="4:11" ht="12" customHeight="1">
      <c r="D68" s="154"/>
      <c r="E68" s="154"/>
      <c r="F68" s="154"/>
      <c r="G68" s="154"/>
      <c r="H68" s="154"/>
      <c r="I68" s="154"/>
      <c r="J68" s="154"/>
      <c r="K68" s="154"/>
    </row>
    <row r="69" spans="4:11" ht="12" customHeight="1">
      <c r="D69" s="154"/>
      <c r="E69" s="154"/>
      <c r="F69" s="154"/>
      <c r="G69" s="154"/>
      <c r="H69" s="154"/>
      <c r="I69" s="154"/>
      <c r="J69" s="154"/>
      <c r="K69" s="154"/>
    </row>
    <row r="70" spans="4:11" ht="12" customHeight="1">
      <c r="D70" s="154"/>
      <c r="E70" s="154"/>
      <c r="F70" s="154"/>
      <c r="G70" s="154"/>
      <c r="H70" s="154"/>
      <c r="I70" s="154"/>
      <c r="J70" s="154"/>
      <c r="K70" s="154"/>
    </row>
    <row r="71" spans="4:11" ht="12" customHeight="1">
      <c r="D71" s="154"/>
      <c r="E71" s="154"/>
      <c r="F71" s="154"/>
      <c r="G71" s="154"/>
      <c r="H71" s="154"/>
      <c r="I71" s="154"/>
      <c r="J71" s="154"/>
      <c r="K71" s="154"/>
    </row>
    <row r="72" spans="4:11" ht="12" customHeight="1">
      <c r="D72" s="154"/>
      <c r="E72" s="154"/>
      <c r="F72" s="154"/>
      <c r="G72" s="154"/>
      <c r="H72" s="154"/>
      <c r="I72" s="154"/>
      <c r="J72" s="154"/>
      <c r="K72" s="154"/>
    </row>
    <row r="73" spans="4:11" ht="12" customHeight="1">
      <c r="D73" s="154"/>
      <c r="E73" s="154"/>
      <c r="F73" s="154"/>
      <c r="G73" s="154"/>
      <c r="H73" s="154"/>
      <c r="I73" s="154"/>
      <c r="J73" s="154"/>
      <c r="K73" s="154"/>
    </row>
    <row r="74" spans="4:11" ht="12" customHeight="1">
      <c r="D74" s="154"/>
      <c r="E74" s="154"/>
      <c r="F74" s="154"/>
      <c r="G74" s="154"/>
      <c r="H74" s="154"/>
      <c r="I74" s="154"/>
      <c r="J74" s="154"/>
      <c r="K74" s="154"/>
    </row>
    <row r="75" spans="4:11" ht="12" customHeight="1">
      <c r="D75" s="154"/>
      <c r="E75" s="154"/>
      <c r="F75" s="154"/>
      <c r="G75" s="154"/>
      <c r="H75" s="154"/>
      <c r="I75" s="154"/>
      <c r="J75" s="154"/>
      <c r="K75" s="154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E6A97A-9136-49C7-97C9-317D23FDC9C5}">
  <dimension ref="A1:K75"/>
  <sheetViews>
    <sheetView showGridLines="0" workbookViewId="0"/>
  </sheetViews>
  <sheetFormatPr baseColWidth="10" defaultColWidth="10" defaultRowHeight="11.25"/>
  <cols>
    <col min="1" max="1" width="2.25" style="144" customWidth="1"/>
    <col min="2" max="2" width="1.5" style="155" customWidth="1"/>
    <col min="3" max="3" width="32.625" style="144" customWidth="1"/>
    <col min="4" max="4" width="9.375" style="144" customWidth="1"/>
    <col min="5" max="6" width="9.5" style="144" customWidth="1"/>
    <col min="7" max="9" width="9.375" style="144" customWidth="1"/>
    <col min="10" max="11" width="7.25" style="144" customWidth="1"/>
    <col min="12" max="16384" width="10" style="144"/>
  </cols>
  <sheetData>
    <row r="1" spans="1:11" ht="12" customHeight="1">
      <c r="A1" s="141"/>
      <c r="B1" s="142"/>
      <c r="C1" s="142"/>
      <c r="D1" s="142"/>
      <c r="E1" s="142"/>
      <c r="F1" s="142"/>
      <c r="G1" s="142"/>
      <c r="H1" s="142"/>
      <c r="I1" s="142"/>
      <c r="J1" s="143"/>
      <c r="K1" s="143"/>
    </row>
    <row r="2" spans="1:11" ht="12" customHeight="1">
      <c r="A2" s="13" t="s">
        <v>111</v>
      </c>
      <c r="B2" s="142"/>
      <c r="C2" s="142"/>
      <c r="D2" s="142"/>
      <c r="E2" s="142"/>
      <c r="F2" s="142"/>
      <c r="G2" s="142"/>
      <c r="H2" s="142"/>
      <c r="I2" s="142"/>
      <c r="J2" s="143"/>
      <c r="K2" s="143"/>
    </row>
    <row r="3" spans="1:11" ht="12" customHeight="1">
      <c r="A3" s="19"/>
      <c r="B3" s="142"/>
      <c r="C3" s="142"/>
      <c r="D3" s="142"/>
      <c r="E3" s="142"/>
      <c r="F3" s="142"/>
      <c r="G3" s="142"/>
      <c r="H3" s="142"/>
      <c r="I3" s="142"/>
      <c r="J3" s="143"/>
      <c r="K3" s="143"/>
    </row>
    <row r="4" spans="1:11" ht="12" customHeight="1">
      <c r="A4" s="19" t="s">
        <v>228</v>
      </c>
      <c r="B4" s="142"/>
      <c r="C4" s="142"/>
      <c r="D4" s="142"/>
      <c r="E4" s="142"/>
      <c r="F4" s="142"/>
      <c r="G4" s="142"/>
      <c r="H4" s="142"/>
      <c r="I4" s="142"/>
      <c r="J4" s="143"/>
      <c r="K4" s="143"/>
    </row>
    <row r="5" spans="1:11" ht="12" customHeight="1">
      <c r="A5" s="20" t="s">
        <v>69</v>
      </c>
      <c r="B5" s="142"/>
      <c r="C5" s="142"/>
      <c r="D5" s="142"/>
      <c r="E5" s="142"/>
      <c r="F5" s="142"/>
      <c r="G5" s="142"/>
      <c r="H5" s="142"/>
      <c r="I5" s="142"/>
      <c r="J5" s="143"/>
      <c r="K5" s="143"/>
    </row>
    <row r="6" spans="1:11" ht="12" customHeight="1">
      <c r="A6" s="148"/>
      <c r="B6" s="149"/>
      <c r="C6" s="148"/>
      <c r="D6" s="148"/>
      <c r="E6" s="148"/>
      <c r="F6" s="148"/>
      <c r="G6" s="148"/>
      <c r="H6" s="148"/>
      <c r="I6" s="148"/>
      <c r="J6" s="150"/>
      <c r="K6" s="150"/>
    </row>
    <row r="7" spans="1:11" ht="45">
      <c r="A7" s="151"/>
      <c r="B7" s="149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152"/>
      <c r="K7" s="152"/>
    </row>
    <row r="8" spans="1:11" ht="24" customHeight="1">
      <c r="A8" s="4">
        <v>1</v>
      </c>
      <c r="B8" s="7"/>
      <c r="C8" s="14" t="s">
        <v>73</v>
      </c>
      <c r="D8" s="153">
        <v>954.99899999999991</v>
      </c>
      <c r="E8" s="153">
        <v>635.6039999999997</v>
      </c>
      <c r="F8" s="153">
        <v>40.788000000000004</v>
      </c>
      <c r="G8" s="153">
        <v>91.13900000000001</v>
      </c>
      <c r="H8" s="153">
        <v>187.46800000000022</v>
      </c>
      <c r="I8" s="153">
        <v>0</v>
      </c>
      <c r="J8" s="154"/>
      <c r="K8" s="154"/>
    </row>
    <row r="9" spans="1:11" ht="12" customHeight="1">
      <c r="A9" s="4">
        <v>2</v>
      </c>
      <c r="B9" s="7" t="s">
        <v>58</v>
      </c>
      <c r="C9" s="15" t="s">
        <v>74</v>
      </c>
      <c r="D9" s="153">
        <v>466.31200000000001</v>
      </c>
      <c r="E9" s="153">
        <v>351.19799999999998</v>
      </c>
      <c r="F9" s="153">
        <v>20.227000000000007</v>
      </c>
      <c r="G9" s="153">
        <v>26.584</v>
      </c>
      <c r="H9" s="153">
        <v>68.302999999999997</v>
      </c>
      <c r="I9" s="153">
        <v>0</v>
      </c>
      <c r="J9" s="154"/>
      <c r="K9" s="154"/>
    </row>
    <row r="10" spans="1:11" ht="18" customHeight="1">
      <c r="A10" s="4">
        <v>3</v>
      </c>
      <c r="B10" s="7" t="s">
        <v>59</v>
      </c>
      <c r="C10" s="15" t="s">
        <v>77</v>
      </c>
      <c r="D10" s="153">
        <f t="shared" ref="D10:I10" si="0">D8-D9</f>
        <v>488.6869999999999</v>
      </c>
      <c r="E10" s="153">
        <f t="shared" si="0"/>
        <v>284.40599999999972</v>
      </c>
      <c r="F10" s="153">
        <f t="shared" si="0"/>
        <v>20.560999999999996</v>
      </c>
      <c r="G10" s="153">
        <f t="shared" si="0"/>
        <v>64.555000000000007</v>
      </c>
      <c r="H10" s="153">
        <f t="shared" si="0"/>
        <v>119.16500000000022</v>
      </c>
      <c r="I10" s="153">
        <f t="shared" si="0"/>
        <v>0</v>
      </c>
      <c r="J10" s="154"/>
      <c r="K10" s="154"/>
    </row>
    <row r="11" spans="1:11" ht="12" customHeight="1">
      <c r="A11" s="4">
        <v>4</v>
      </c>
      <c r="B11" s="7" t="s">
        <v>58</v>
      </c>
      <c r="C11" s="15" t="s">
        <v>78</v>
      </c>
      <c r="D11" s="153">
        <v>86.994</v>
      </c>
      <c r="E11" s="153">
        <v>49.698999999999998</v>
      </c>
      <c r="F11" s="153">
        <v>2.032</v>
      </c>
      <c r="G11" s="153">
        <v>12.552999999999999</v>
      </c>
      <c r="H11" s="153">
        <v>22.710000000000012</v>
      </c>
      <c r="I11" s="153">
        <v>0</v>
      </c>
      <c r="J11" s="154"/>
      <c r="K11" s="154"/>
    </row>
    <row r="12" spans="1:11" ht="18" customHeight="1">
      <c r="A12" s="4">
        <v>5</v>
      </c>
      <c r="B12" s="7" t="s">
        <v>59</v>
      </c>
      <c r="C12" s="15" t="s">
        <v>89</v>
      </c>
      <c r="D12" s="153">
        <f>D10-D11</f>
        <v>401.69299999999987</v>
      </c>
      <c r="E12" s="153">
        <f>E10-E11</f>
        <v>234.70699999999971</v>
      </c>
      <c r="F12" s="153">
        <f>F10-F11</f>
        <v>18.528999999999996</v>
      </c>
      <c r="G12" s="153">
        <f>G10-G11</f>
        <v>52.00200000000001</v>
      </c>
      <c r="H12" s="153">
        <f>H10-H11</f>
        <v>96.455000000000211</v>
      </c>
      <c r="I12" s="153">
        <v>-5.4170000000000016</v>
      </c>
      <c r="J12" s="154"/>
      <c r="K12" s="154"/>
    </row>
    <row r="13" spans="1:11" ht="12" customHeight="1">
      <c r="A13" s="4">
        <v>6</v>
      </c>
      <c r="B13" s="7" t="s">
        <v>58</v>
      </c>
      <c r="C13" s="15" t="s">
        <v>90</v>
      </c>
      <c r="D13" s="153">
        <v>306.64200000000005</v>
      </c>
      <c r="E13" s="153">
        <v>189.67400000000004</v>
      </c>
      <c r="F13" s="153">
        <v>17.006</v>
      </c>
      <c r="G13" s="153">
        <v>53.360999999999997</v>
      </c>
      <c r="H13" s="153">
        <v>46.600999999999971</v>
      </c>
      <c r="I13" s="153">
        <v>1.1739999999999999</v>
      </c>
      <c r="J13" s="154"/>
      <c r="K13" s="154"/>
    </row>
    <row r="14" spans="1:11" ht="12" customHeight="1">
      <c r="A14" s="4">
        <v>7</v>
      </c>
      <c r="B14" s="7" t="s">
        <v>58</v>
      </c>
      <c r="C14" s="15" t="s">
        <v>91</v>
      </c>
      <c r="D14" s="153">
        <v>3.3740000000000001</v>
      </c>
      <c r="E14" s="153">
        <v>1.619</v>
      </c>
      <c r="F14" s="153">
        <v>8.1000000000000003E-2</v>
      </c>
      <c r="G14" s="153">
        <v>5.6000000000000001E-2</v>
      </c>
      <c r="H14" s="153">
        <v>1.6180000000000001</v>
      </c>
      <c r="I14" s="153">
        <v>0</v>
      </c>
      <c r="J14" s="154"/>
      <c r="K14" s="154"/>
    </row>
    <row r="15" spans="1:11" ht="12" customHeight="1">
      <c r="A15" s="4">
        <v>8</v>
      </c>
      <c r="B15" s="7" t="s">
        <v>60</v>
      </c>
      <c r="C15" s="15" t="s">
        <v>92</v>
      </c>
      <c r="D15" s="153">
        <v>9.24</v>
      </c>
      <c r="E15" s="153">
        <v>7.8220000000000001</v>
      </c>
      <c r="F15" s="153">
        <v>0</v>
      </c>
      <c r="G15" s="153">
        <v>0.34399999999999997</v>
      </c>
      <c r="H15" s="153">
        <v>1.0739999999999998</v>
      </c>
      <c r="I15" s="153">
        <v>0</v>
      </c>
      <c r="J15" s="154"/>
      <c r="K15" s="154"/>
    </row>
    <row r="16" spans="1:11" ht="18" customHeight="1">
      <c r="A16" s="4">
        <v>9</v>
      </c>
      <c r="B16" s="7" t="s">
        <v>59</v>
      </c>
      <c r="C16" s="15" t="s">
        <v>112</v>
      </c>
      <c r="D16" s="153">
        <f t="shared" ref="D16:I16" si="1">D12-D13-D14+D15</f>
        <v>100.91699999999982</v>
      </c>
      <c r="E16" s="153">
        <f t="shared" si="1"/>
        <v>51.235999999999677</v>
      </c>
      <c r="F16" s="153">
        <f t="shared" si="1"/>
        <v>1.4419999999999962</v>
      </c>
      <c r="G16" s="153">
        <f t="shared" si="1"/>
        <v>-1.0709999999999877</v>
      </c>
      <c r="H16" s="153">
        <f t="shared" si="1"/>
        <v>49.310000000000237</v>
      </c>
      <c r="I16" s="153">
        <f t="shared" si="1"/>
        <v>-6.5910000000000011</v>
      </c>
      <c r="J16" s="154"/>
      <c r="K16" s="154"/>
    </row>
    <row r="17" spans="1:11" ht="12" customHeight="1">
      <c r="A17" s="4">
        <v>10</v>
      </c>
      <c r="B17" s="7" t="s">
        <v>60</v>
      </c>
      <c r="C17" s="15" t="s">
        <v>93</v>
      </c>
      <c r="D17" s="153">
        <v>305.82799999999997</v>
      </c>
      <c r="E17" s="153">
        <v>0</v>
      </c>
      <c r="F17" s="153">
        <v>0</v>
      </c>
      <c r="G17" s="153">
        <v>0</v>
      </c>
      <c r="H17" s="153">
        <v>305.82799999999997</v>
      </c>
      <c r="I17" s="153">
        <v>1.988</v>
      </c>
      <c r="J17" s="154"/>
      <c r="K17" s="154"/>
    </row>
    <row r="18" spans="1:11" ht="12" customHeight="1">
      <c r="A18" s="4">
        <v>11</v>
      </c>
      <c r="B18" s="7" t="s">
        <v>58</v>
      </c>
      <c r="C18" s="15" t="s">
        <v>94</v>
      </c>
      <c r="D18" s="153">
        <v>8.9339999999999993</v>
      </c>
      <c r="E18" s="153">
        <v>0</v>
      </c>
      <c r="F18" s="153">
        <v>0</v>
      </c>
      <c r="G18" s="153">
        <v>8.9339999999999993</v>
      </c>
      <c r="H18" s="153">
        <v>0</v>
      </c>
      <c r="I18" s="153">
        <v>3.8479999999999999</v>
      </c>
      <c r="J18" s="154"/>
      <c r="K18" s="154"/>
    </row>
    <row r="19" spans="1:11" ht="12" customHeight="1">
      <c r="A19" s="4">
        <v>12</v>
      </c>
      <c r="B19" s="7" t="s">
        <v>60</v>
      </c>
      <c r="C19" s="15" t="s">
        <v>95</v>
      </c>
      <c r="D19" s="153">
        <v>59.152000000000008</v>
      </c>
      <c r="E19" s="153">
        <v>0</v>
      </c>
      <c r="F19" s="153">
        <v>0</v>
      </c>
      <c r="G19" s="153">
        <v>59.152000000000008</v>
      </c>
      <c r="H19" s="153">
        <v>0</v>
      </c>
      <c r="I19" s="153">
        <v>1.0369999999999999</v>
      </c>
      <c r="J19" s="154"/>
      <c r="K19" s="154"/>
    </row>
    <row r="20" spans="1:11" ht="12" customHeight="1">
      <c r="A20" s="4">
        <v>13</v>
      </c>
      <c r="B20" s="7" t="s">
        <v>58</v>
      </c>
      <c r="C20" s="15" t="s">
        <v>96</v>
      </c>
      <c r="D20" s="153">
        <v>183.04400000000001</v>
      </c>
      <c r="E20" s="153">
        <v>60.707000000000001</v>
      </c>
      <c r="F20" s="153">
        <v>89.461000000000013</v>
      </c>
      <c r="G20" s="153">
        <v>16.314999999999998</v>
      </c>
      <c r="H20" s="153">
        <v>16.561</v>
      </c>
      <c r="I20" s="153">
        <v>23.061999999999994</v>
      </c>
      <c r="J20" s="154"/>
      <c r="K20" s="154"/>
    </row>
    <row r="21" spans="1:11" ht="12" customHeight="1">
      <c r="A21" s="4">
        <v>14</v>
      </c>
      <c r="B21" s="7" t="s">
        <v>60</v>
      </c>
      <c r="C21" s="15" t="s">
        <v>97</v>
      </c>
      <c r="D21" s="153">
        <v>178.833</v>
      </c>
      <c r="E21" s="153">
        <v>9.9420000000000002</v>
      </c>
      <c r="F21" s="153">
        <v>93.022999999999982</v>
      </c>
      <c r="G21" s="153">
        <v>4.3280000000000003</v>
      </c>
      <c r="H21" s="153">
        <v>71.540000000000006</v>
      </c>
      <c r="I21" s="153">
        <v>27.273</v>
      </c>
      <c r="J21" s="154"/>
      <c r="K21" s="154"/>
    </row>
    <row r="22" spans="1:11" ht="18" customHeight="1">
      <c r="A22" s="4">
        <v>15</v>
      </c>
      <c r="B22" s="7" t="s">
        <v>59</v>
      </c>
      <c r="C22" s="15" t="s">
        <v>219</v>
      </c>
      <c r="D22" s="153">
        <f t="shared" ref="D22:I22" si="2">D16+D17-D18+D19-D20+D21</f>
        <v>452.75199999999973</v>
      </c>
      <c r="E22" s="153">
        <f t="shared" si="2"/>
        <v>0.47099999999967679</v>
      </c>
      <c r="F22" s="153">
        <f t="shared" si="2"/>
        <v>5.0039999999999623</v>
      </c>
      <c r="G22" s="153">
        <f t="shared" si="2"/>
        <v>37.160000000000025</v>
      </c>
      <c r="H22" s="153">
        <f t="shared" si="2"/>
        <v>410.11700000000025</v>
      </c>
      <c r="I22" s="153">
        <f t="shared" si="2"/>
        <v>-3.2029999999999959</v>
      </c>
      <c r="J22" s="154"/>
      <c r="K22" s="154"/>
    </row>
    <row r="23" spans="1:11" ht="12" customHeight="1">
      <c r="A23" s="4">
        <v>16</v>
      </c>
      <c r="B23" s="7" t="s">
        <v>58</v>
      </c>
      <c r="C23" s="15" t="s">
        <v>98</v>
      </c>
      <c r="D23" s="153">
        <v>75.835000000000008</v>
      </c>
      <c r="E23" s="153">
        <v>10.707999999999998</v>
      </c>
      <c r="F23" s="153">
        <v>3.8380000000000001</v>
      </c>
      <c r="G23" s="153">
        <v>0</v>
      </c>
      <c r="H23" s="153">
        <v>61.289000000000001</v>
      </c>
      <c r="I23" s="153">
        <v>0.622</v>
      </c>
      <c r="J23" s="154"/>
      <c r="K23" s="154"/>
    </row>
    <row r="24" spans="1:11" ht="12" customHeight="1">
      <c r="A24" s="4">
        <v>17</v>
      </c>
      <c r="B24" s="7" t="s">
        <v>60</v>
      </c>
      <c r="C24" s="15" t="s">
        <v>99</v>
      </c>
      <c r="D24" s="153">
        <v>76.438999999999993</v>
      </c>
      <c r="E24" s="153">
        <v>0</v>
      </c>
      <c r="F24" s="153">
        <v>0</v>
      </c>
      <c r="G24" s="153">
        <v>76.438999999999993</v>
      </c>
      <c r="H24" s="153">
        <v>0</v>
      </c>
      <c r="I24" s="153">
        <v>1.7999999999999999E-2</v>
      </c>
      <c r="J24" s="154"/>
      <c r="K24" s="154"/>
    </row>
    <row r="25" spans="1:11" ht="12" customHeight="1">
      <c r="A25" s="4">
        <v>18</v>
      </c>
      <c r="B25" s="7" t="s">
        <v>58</v>
      </c>
      <c r="C25" s="15" t="s">
        <v>220</v>
      </c>
      <c r="D25" s="153">
        <v>116.974</v>
      </c>
      <c r="E25" s="153">
        <v>0</v>
      </c>
      <c r="F25" s="153">
        <v>0</v>
      </c>
      <c r="G25" s="153">
        <v>0</v>
      </c>
      <c r="H25" s="153">
        <v>116.974</v>
      </c>
      <c r="I25" s="153">
        <v>0.67799999999999994</v>
      </c>
      <c r="J25" s="154"/>
      <c r="K25" s="154"/>
    </row>
    <row r="26" spans="1:11" ht="12" customHeight="1">
      <c r="A26" s="4">
        <v>19</v>
      </c>
      <c r="B26" s="7" t="s">
        <v>60</v>
      </c>
      <c r="C26" s="15" t="s">
        <v>221</v>
      </c>
      <c r="D26" s="153">
        <v>117.45999999999998</v>
      </c>
      <c r="E26" s="153">
        <v>3.7330000000000019</v>
      </c>
      <c r="F26" s="153">
        <v>8.8600000000000012</v>
      </c>
      <c r="G26" s="153">
        <v>104.68599999999998</v>
      </c>
      <c r="H26" s="153">
        <v>0.18099999999999999</v>
      </c>
      <c r="I26" s="153">
        <v>0.192</v>
      </c>
      <c r="J26" s="154"/>
      <c r="K26" s="154"/>
    </row>
    <row r="27" spans="1:11" ht="12" customHeight="1">
      <c r="A27" s="4">
        <v>20</v>
      </c>
      <c r="B27" s="7" t="s">
        <v>58</v>
      </c>
      <c r="C27" s="15" t="s">
        <v>100</v>
      </c>
      <c r="D27" s="153">
        <v>100.08900000000001</v>
      </c>
      <c r="E27" s="153">
        <v>2.464</v>
      </c>
      <c r="F27" s="153">
        <v>3.8020000000000005</v>
      </c>
      <c r="G27" s="153">
        <v>93.64200000000001</v>
      </c>
      <c r="H27" s="153">
        <v>0.18099999999999999</v>
      </c>
      <c r="I27" s="153">
        <v>8.7999999999999995E-2</v>
      </c>
      <c r="J27" s="154"/>
      <c r="K27" s="154"/>
    </row>
    <row r="28" spans="1:11" ht="12" customHeight="1">
      <c r="A28" s="4">
        <v>21</v>
      </c>
      <c r="B28" s="7" t="s">
        <v>60</v>
      </c>
      <c r="C28" s="15" t="s">
        <v>114</v>
      </c>
      <c r="D28" s="153">
        <v>98.983000000000004</v>
      </c>
      <c r="E28" s="153">
        <v>0</v>
      </c>
      <c r="F28" s="153">
        <v>0</v>
      </c>
      <c r="G28" s="153">
        <v>0</v>
      </c>
      <c r="H28" s="153">
        <v>98.983000000000004</v>
      </c>
      <c r="I28" s="153">
        <v>1.194</v>
      </c>
      <c r="J28" s="154"/>
      <c r="K28" s="154"/>
    </row>
    <row r="29" spans="1:11" ht="12" customHeight="1">
      <c r="A29" s="4">
        <v>22</v>
      </c>
      <c r="B29" s="7" t="s">
        <v>58</v>
      </c>
      <c r="C29" s="15" t="s">
        <v>101</v>
      </c>
      <c r="D29" s="153">
        <v>57.902000000000008</v>
      </c>
      <c r="E29" s="153">
        <v>4.4470000000000001</v>
      </c>
      <c r="F29" s="153">
        <v>27.742999999999999</v>
      </c>
      <c r="G29" s="153">
        <v>9.5619999999999976</v>
      </c>
      <c r="H29" s="153">
        <v>16.149999999999999</v>
      </c>
      <c r="I29" s="153">
        <v>6.3759999999999994</v>
      </c>
      <c r="J29" s="154"/>
      <c r="K29" s="154"/>
    </row>
    <row r="30" spans="1:11" ht="12" customHeight="1">
      <c r="A30" s="4">
        <v>23</v>
      </c>
      <c r="B30" s="7" t="s">
        <v>60</v>
      </c>
      <c r="C30" s="15" t="s">
        <v>102</v>
      </c>
      <c r="D30" s="153">
        <v>51.527999999999999</v>
      </c>
      <c r="E30" s="153">
        <v>2.9050000000000002</v>
      </c>
      <c r="F30" s="153">
        <v>27.751000000000001</v>
      </c>
      <c r="G30" s="153">
        <v>3.9279999999999973</v>
      </c>
      <c r="H30" s="153">
        <v>16.943999999999999</v>
      </c>
      <c r="I30" s="153">
        <v>12.75</v>
      </c>
      <c r="J30" s="154"/>
      <c r="K30" s="154"/>
    </row>
    <row r="31" spans="1:11" ht="18" customHeight="1">
      <c r="A31" s="4">
        <v>24</v>
      </c>
      <c r="B31" s="7" t="s">
        <v>59</v>
      </c>
      <c r="C31" s="15" t="s">
        <v>79</v>
      </c>
      <c r="D31" s="153">
        <f t="shared" ref="D31:I31" si="3">D22-D23+D24-D25+D26-D27+D28-D29+D30</f>
        <v>446.36199999999968</v>
      </c>
      <c r="E31" s="153">
        <f t="shared" si="3"/>
        <v>-10.510000000000318</v>
      </c>
      <c r="F31" s="153">
        <f t="shared" si="3"/>
        <v>6.2319999999999673</v>
      </c>
      <c r="G31" s="153">
        <f t="shared" si="3"/>
        <v>119.00899999999999</v>
      </c>
      <c r="H31" s="153">
        <f t="shared" si="3"/>
        <v>331.63100000000031</v>
      </c>
      <c r="I31" s="153">
        <f t="shared" si="3"/>
        <v>3.1870000000000047</v>
      </c>
      <c r="J31" s="154"/>
      <c r="K31" s="154"/>
    </row>
    <row r="32" spans="1:11" ht="12" customHeight="1">
      <c r="A32" s="4">
        <v>25</v>
      </c>
      <c r="B32" s="7" t="s">
        <v>58</v>
      </c>
      <c r="C32" s="15" t="s">
        <v>75</v>
      </c>
      <c r="D32" s="153">
        <v>420.48900000000003</v>
      </c>
      <c r="E32" s="153">
        <v>0</v>
      </c>
      <c r="F32" s="153">
        <v>0</v>
      </c>
      <c r="G32" s="153">
        <v>113.19200000000001</v>
      </c>
      <c r="H32" s="153">
        <v>307.29700000000003</v>
      </c>
      <c r="I32" s="153">
        <v>0</v>
      </c>
      <c r="J32" s="154"/>
      <c r="K32" s="154"/>
    </row>
    <row r="33" spans="1:11" ht="20.100000000000001" customHeight="1">
      <c r="A33" s="8">
        <v>26</v>
      </c>
      <c r="B33" s="9" t="s">
        <v>60</v>
      </c>
      <c r="C33" s="16" t="s">
        <v>80</v>
      </c>
      <c r="D33" s="153">
        <v>0</v>
      </c>
      <c r="E33" s="153">
        <v>-1.0460000000000003</v>
      </c>
      <c r="F33" s="153">
        <v>-4.6349999999999989</v>
      </c>
      <c r="G33" s="153">
        <v>0</v>
      </c>
      <c r="H33" s="153">
        <v>5.6809999999999992</v>
      </c>
      <c r="I33" s="153">
        <v>0</v>
      </c>
      <c r="J33" s="154"/>
      <c r="K33" s="154"/>
    </row>
    <row r="34" spans="1:11" ht="18" customHeight="1">
      <c r="A34" s="4">
        <v>27</v>
      </c>
      <c r="B34" s="7" t="s">
        <v>59</v>
      </c>
      <c r="C34" s="15" t="s">
        <v>81</v>
      </c>
      <c r="D34" s="153">
        <f t="shared" ref="D34:I34" si="4">D31-D32+D33</f>
        <v>25.872999999999649</v>
      </c>
      <c r="E34" s="153">
        <f t="shared" si="4"/>
        <v>-11.556000000000317</v>
      </c>
      <c r="F34" s="153">
        <f t="shared" si="4"/>
        <v>1.5969999999999684</v>
      </c>
      <c r="G34" s="153">
        <f t="shared" si="4"/>
        <v>5.8169999999999789</v>
      </c>
      <c r="H34" s="153">
        <f t="shared" si="4"/>
        <v>30.015000000000285</v>
      </c>
      <c r="I34" s="153">
        <f t="shared" si="4"/>
        <v>3.1870000000000047</v>
      </c>
      <c r="J34" s="154"/>
      <c r="K34" s="154"/>
    </row>
    <row r="35" spans="1:11" ht="12" customHeight="1">
      <c r="A35" s="4">
        <v>28</v>
      </c>
      <c r="B35" s="7" t="s">
        <v>58</v>
      </c>
      <c r="C35" s="15" t="s">
        <v>103</v>
      </c>
      <c r="D35" s="153">
        <v>13.433</v>
      </c>
      <c r="E35" s="153">
        <v>0.43</v>
      </c>
      <c r="F35" s="153">
        <v>2.7190000000000003</v>
      </c>
      <c r="G35" s="153">
        <v>8.343</v>
      </c>
      <c r="H35" s="153">
        <v>1.9409999999999998</v>
      </c>
      <c r="I35" s="153">
        <v>1.716</v>
      </c>
      <c r="J35" s="154"/>
      <c r="K35" s="154"/>
    </row>
    <row r="36" spans="1:11" ht="12" customHeight="1">
      <c r="A36" s="4">
        <v>29</v>
      </c>
      <c r="B36" s="7" t="s">
        <v>60</v>
      </c>
      <c r="C36" s="15" t="s">
        <v>104</v>
      </c>
      <c r="D36" s="153">
        <v>13.359999999999998</v>
      </c>
      <c r="E36" s="153">
        <v>4.7939999999999996</v>
      </c>
      <c r="F36" s="153">
        <v>0.29499999999999998</v>
      </c>
      <c r="G36" s="153">
        <v>2.8729999999999993</v>
      </c>
      <c r="H36" s="153">
        <v>5.3979999999999997</v>
      </c>
      <c r="I36" s="153">
        <v>1.7890000000000001</v>
      </c>
      <c r="J36" s="154"/>
      <c r="K36" s="154"/>
    </row>
    <row r="37" spans="1:11" ht="12" customHeight="1">
      <c r="A37" s="4">
        <v>30</v>
      </c>
      <c r="B37" s="7" t="s">
        <v>58</v>
      </c>
      <c r="C37" s="15" t="s">
        <v>76</v>
      </c>
      <c r="D37" s="153">
        <v>116.054</v>
      </c>
      <c r="E37" s="153">
        <v>58.012999999999977</v>
      </c>
      <c r="F37" s="153">
        <v>2.742</v>
      </c>
      <c r="G37" s="153">
        <v>15.847000000000005</v>
      </c>
      <c r="H37" s="153">
        <v>39.452000000000034</v>
      </c>
      <c r="I37" s="153">
        <v>0</v>
      </c>
      <c r="J37" s="154"/>
      <c r="K37" s="154"/>
    </row>
    <row r="38" spans="1:11" ht="12" customHeight="1">
      <c r="A38" s="4">
        <v>31</v>
      </c>
      <c r="B38" s="7" t="s">
        <v>60</v>
      </c>
      <c r="C38" s="15" t="s">
        <v>78</v>
      </c>
      <c r="D38" s="153">
        <v>86.994</v>
      </c>
      <c r="E38" s="153">
        <v>49.698999999999998</v>
      </c>
      <c r="F38" s="153">
        <v>2.032</v>
      </c>
      <c r="G38" s="153">
        <v>12.552999999999999</v>
      </c>
      <c r="H38" s="153">
        <v>22.710000000000012</v>
      </c>
      <c r="I38" s="153">
        <v>0</v>
      </c>
      <c r="J38" s="154"/>
      <c r="K38" s="154"/>
    </row>
    <row r="39" spans="1:11" ht="12" customHeight="1">
      <c r="A39" s="4">
        <v>32</v>
      </c>
      <c r="B39" s="7" t="s">
        <v>58</v>
      </c>
      <c r="C39" s="15" t="s">
        <v>82</v>
      </c>
      <c r="D39" s="153">
        <v>5.3999999999999881E-2</v>
      </c>
      <c r="E39" s="153">
        <v>0.23499999999999999</v>
      </c>
      <c r="F39" s="153">
        <v>0</v>
      </c>
      <c r="G39" s="153">
        <v>-0.6110000000000001</v>
      </c>
      <c r="H39" s="153">
        <v>0.43</v>
      </c>
      <c r="I39" s="153">
        <v>-5.3999999999999999E-2</v>
      </c>
      <c r="J39" s="154"/>
      <c r="K39" s="154"/>
    </row>
    <row r="40" spans="1:11" ht="18" customHeight="1">
      <c r="A40" s="4">
        <v>33</v>
      </c>
      <c r="B40" s="7" t="s">
        <v>59</v>
      </c>
      <c r="C40" s="15" t="s">
        <v>83</v>
      </c>
      <c r="D40" s="153">
        <f t="shared" ref="D40:I40" si="5">D34-D35+D36-D37+D38-D39</f>
        <v>-3.3140000000003602</v>
      </c>
      <c r="E40" s="153">
        <f t="shared" si="5"/>
        <v>-15.741000000000298</v>
      </c>
      <c r="F40" s="153">
        <f t="shared" si="5"/>
        <v>-1.5370000000000319</v>
      </c>
      <c r="G40" s="153">
        <f t="shared" si="5"/>
        <v>-2.3360000000000274</v>
      </c>
      <c r="H40" s="153">
        <f t="shared" si="5"/>
        <v>16.300000000000264</v>
      </c>
      <c r="I40" s="153">
        <f t="shared" si="5"/>
        <v>3.3140000000000049</v>
      </c>
      <c r="J40" s="154"/>
      <c r="K40" s="154"/>
    </row>
    <row r="41" spans="1:11" ht="20.100000000000001" customHeight="1">
      <c r="A41" s="4"/>
      <c r="B41" s="7"/>
      <c r="C41" s="17" t="s">
        <v>105</v>
      </c>
      <c r="D41" s="153"/>
      <c r="E41" s="153"/>
      <c r="F41" s="153"/>
      <c r="G41" s="153"/>
      <c r="H41" s="153"/>
      <c r="I41" s="153"/>
      <c r="J41" s="154"/>
      <c r="K41" s="154"/>
    </row>
    <row r="42" spans="1:11" ht="18" customHeight="1">
      <c r="A42" s="4">
        <v>34</v>
      </c>
      <c r="B42" s="7"/>
      <c r="C42" s="15" t="s">
        <v>79</v>
      </c>
      <c r="D42" s="153">
        <v>446.36199999999997</v>
      </c>
      <c r="E42" s="153">
        <v>-10.510000000000296</v>
      </c>
      <c r="F42" s="153">
        <v>6.2319999999999958</v>
      </c>
      <c r="G42" s="153">
        <v>119.00899999999993</v>
      </c>
      <c r="H42" s="153">
        <v>331.63100000000031</v>
      </c>
      <c r="I42" s="153">
        <v>3.1870000000000047</v>
      </c>
      <c r="J42" s="154"/>
      <c r="K42" s="154"/>
    </row>
    <row r="43" spans="1:11" ht="12" customHeight="1">
      <c r="A43" s="4">
        <v>35</v>
      </c>
      <c r="B43" s="7" t="s">
        <v>58</v>
      </c>
      <c r="C43" s="18" t="s">
        <v>106</v>
      </c>
      <c r="D43" s="153">
        <v>65.006</v>
      </c>
      <c r="E43" s="153">
        <v>0</v>
      </c>
      <c r="F43" s="153">
        <v>0</v>
      </c>
      <c r="G43" s="153">
        <v>65.006</v>
      </c>
      <c r="H43" s="153">
        <v>0</v>
      </c>
      <c r="I43" s="153">
        <v>0</v>
      </c>
      <c r="J43" s="154"/>
      <c r="K43" s="154"/>
    </row>
    <row r="44" spans="1:11" ht="12" customHeight="1">
      <c r="A44" s="4">
        <v>36</v>
      </c>
      <c r="B44" s="7" t="s">
        <v>60</v>
      </c>
      <c r="C44" s="18" t="s">
        <v>107</v>
      </c>
      <c r="D44" s="153">
        <v>65.006</v>
      </c>
      <c r="E44" s="153">
        <v>0</v>
      </c>
      <c r="F44" s="153">
        <v>0</v>
      </c>
      <c r="G44" s="153">
        <v>0</v>
      </c>
      <c r="H44" s="153">
        <v>65.006</v>
      </c>
      <c r="I44" s="153">
        <v>0</v>
      </c>
      <c r="J44" s="154"/>
      <c r="K44" s="154"/>
    </row>
    <row r="45" spans="1:11" ht="18" customHeight="1">
      <c r="A45" s="4">
        <v>37</v>
      </c>
      <c r="B45" s="7" t="s">
        <v>59</v>
      </c>
      <c r="C45" s="15" t="s">
        <v>113</v>
      </c>
      <c r="D45" s="153">
        <f t="shared" ref="D45:I45" si="6">D42-D43+D44</f>
        <v>446.36199999999997</v>
      </c>
      <c r="E45" s="153">
        <f t="shared" si="6"/>
        <v>-10.510000000000296</v>
      </c>
      <c r="F45" s="153">
        <f t="shared" si="6"/>
        <v>6.2319999999999958</v>
      </c>
      <c r="G45" s="153">
        <f t="shared" si="6"/>
        <v>54.002999999999929</v>
      </c>
      <c r="H45" s="153">
        <f t="shared" si="6"/>
        <v>396.63700000000028</v>
      </c>
      <c r="I45" s="153">
        <f t="shared" si="6"/>
        <v>3.1870000000000047</v>
      </c>
      <c r="J45" s="154"/>
      <c r="K45" s="154"/>
    </row>
    <row r="46" spans="1:11" ht="12" customHeight="1">
      <c r="A46" s="4">
        <v>38</v>
      </c>
      <c r="B46" s="7" t="s">
        <v>58</v>
      </c>
      <c r="C46" s="15" t="s">
        <v>108</v>
      </c>
      <c r="D46" s="153">
        <v>420.48899999999998</v>
      </c>
      <c r="E46" s="153">
        <v>0</v>
      </c>
      <c r="F46" s="153">
        <v>0</v>
      </c>
      <c r="G46" s="153">
        <v>48.186</v>
      </c>
      <c r="H46" s="153">
        <v>372.303</v>
      </c>
      <c r="I46" s="153">
        <v>0</v>
      </c>
      <c r="J46" s="154"/>
      <c r="K46" s="154"/>
    </row>
    <row r="47" spans="1:11" ht="20.100000000000001" customHeight="1">
      <c r="A47" s="8">
        <v>39</v>
      </c>
      <c r="B47" s="9" t="s">
        <v>60</v>
      </c>
      <c r="C47" s="16" t="s">
        <v>80</v>
      </c>
      <c r="D47" s="153">
        <v>0</v>
      </c>
      <c r="E47" s="153">
        <v>-1.0460000000000003</v>
      </c>
      <c r="F47" s="153">
        <v>-4.6349999999999989</v>
      </c>
      <c r="G47" s="153">
        <v>0</v>
      </c>
      <c r="H47" s="153">
        <v>5.6809999999999992</v>
      </c>
      <c r="I47" s="153">
        <v>0</v>
      </c>
      <c r="J47" s="154"/>
      <c r="K47" s="154"/>
    </row>
    <row r="48" spans="1:11" ht="18" customHeight="1">
      <c r="A48" s="4">
        <v>40</v>
      </c>
      <c r="B48" s="7" t="s">
        <v>59</v>
      </c>
      <c r="C48" s="15" t="s">
        <v>81</v>
      </c>
      <c r="D48" s="153">
        <f t="shared" ref="D48:I48" si="7">D45-D46+D47</f>
        <v>25.87299999999999</v>
      </c>
      <c r="E48" s="153">
        <f t="shared" si="7"/>
        <v>-11.556000000000296</v>
      </c>
      <c r="F48" s="153">
        <f t="shared" si="7"/>
        <v>1.5969999999999969</v>
      </c>
      <c r="G48" s="153">
        <f t="shared" si="7"/>
        <v>5.8169999999999291</v>
      </c>
      <c r="H48" s="153">
        <f t="shared" si="7"/>
        <v>30.015000000000285</v>
      </c>
      <c r="I48" s="153">
        <f t="shared" si="7"/>
        <v>3.1870000000000047</v>
      </c>
      <c r="J48" s="154"/>
      <c r="K48" s="154"/>
    </row>
    <row r="49" spans="1:11" ht="12" customHeight="1">
      <c r="D49" s="154"/>
      <c r="E49" s="154"/>
      <c r="F49" s="154"/>
      <c r="G49" s="154"/>
      <c r="H49" s="154"/>
      <c r="I49" s="154"/>
      <c r="J49" s="154"/>
      <c r="K49" s="154"/>
    </row>
    <row r="50" spans="1:11" ht="12" customHeight="1">
      <c r="A50" s="148"/>
      <c r="B50" s="149"/>
      <c r="D50" s="154"/>
      <c r="E50" s="154"/>
      <c r="F50" s="154"/>
      <c r="G50" s="154"/>
      <c r="H50" s="154"/>
      <c r="I50" s="154"/>
      <c r="J50" s="154"/>
      <c r="K50" s="154"/>
    </row>
    <row r="51" spans="1:11" ht="12" customHeight="1">
      <c r="A51" s="4" t="s">
        <v>109</v>
      </c>
      <c r="D51" s="154"/>
      <c r="E51" s="154"/>
      <c r="F51" s="154"/>
      <c r="G51" s="154"/>
      <c r="H51" s="154"/>
      <c r="I51" s="154"/>
      <c r="J51" s="154"/>
      <c r="K51" s="154"/>
    </row>
    <row r="52" spans="1:11" ht="11.1" customHeight="1">
      <c r="A52" s="4" t="s">
        <v>110</v>
      </c>
      <c r="D52" s="154"/>
      <c r="E52" s="154"/>
      <c r="F52" s="154"/>
      <c r="G52" s="154"/>
      <c r="H52" s="154"/>
      <c r="I52" s="154"/>
      <c r="J52" s="154"/>
      <c r="K52" s="154"/>
    </row>
    <row r="53" spans="1:11" ht="11.1" customHeight="1">
      <c r="A53" s="4" t="s">
        <v>222</v>
      </c>
      <c r="D53" s="154"/>
      <c r="E53" s="154"/>
      <c r="F53" s="154"/>
      <c r="G53" s="154"/>
      <c r="H53" s="154"/>
      <c r="I53" s="154"/>
      <c r="J53" s="154"/>
      <c r="K53" s="154"/>
    </row>
    <row r="54" spans="1:11" ht="11.1" customHeight="1">
      <c r="D54" s="154"/>
      <c r="E54" s="154"/>
      <c r="F54" s="154"/>
      <c r="G54" s="154"/>
      <c r="H54" s="154"/>
      <c r="I54" s="154"/>
      <c r="J54" s="154"/>
      <c r="K54" s="154"/>
    </row>
    <row r="55" spans="1:11" ht="12" customHeight="1">
      <c r="D55" s="154"/>
      <c r="E55" s="154"/>
      <c r="F55" s="154"/>
      <c r="G55" s="154"/>
      <c r="H55" s="154"/>
      <c r="I55" s="154"/>
      <c r="J55" s="154"/>
      <c r="K55" s="154"/>
    </row>
    <row r="56" spans="1:11" ht="12" customHeight="1">
      <c r="D56" s="154"/>
      <c r="E56" s="154"/>
      <c r="F56" s="154"/>
      <c r="G56" s="154"/>
      <c r="H56" s="154"/>
      <c r="I56" s="154"/>
      <c r="J56" s="154"/>
      <c r="K56" s="154"/>
    </row>
    <row r="57" spans="1:11" ht="12" customHeight="1">
      <c r="D57" s="154"/>
      <c r="E57" s="154"/>
      <c r="F57" s="154"/>
      <c r="G57" s="154"/>
      <c r="H57" s="154"/>
      <c r="I57" s="154"/>
      <c r="J57" s="154"/>
      <c r="K57" s="154"/>
    </row>
    <row r="58" spans="1:11" ht="12" customHeight="1">
      <c r="D58" s="154"/>
      <c r="E58" s="154"/>
      <c r="F58" s="154"/>
      <c r="G58" s="154"/>
      <c r="H58" s="154"/>
      <c r="I58" s="154"/>
      <c r="J58" s="154"/>
      <c r="K58" s="154"/>
    </row>
    <row r="59" spans="1:11" ht="12" customHeight="1">
      <c r="D59" s="154"/>
      <c r="E59" s="154"/>
      <c r="F59" s="154"/>
      <c r="G59" s="154"/>
      <c r="H59" s="154"/>
      <c r="I59" s="154"/>
      <c r="J59" s="154"/>
      <c r="K59" s="154"/>
    </row>
    <row r="60" spans="1:11" ht="12" customHeight="1">
      <c r="D60" s="154"/>
      <c r="E60" s="154"/>
      <c r="F60" s="154"/>
      <c r="G60" s="154"/>
      <c r="H60" s="154"/>
      <c r="I60" s="154"/>
      <c r="J60" s="154"/>
      <c r="K60" s="154"/>
    </row>
    <row r="61" spans="1:11" ht="12" customHeight="1">
      <c r="D61" s="154"/>
      <c r="E61" s="154"/>
      <c r="F61" s="154"/>
      <c r="G61" s="154"/>
      <c r="H61" s="154"/>
      <c r="I61" s="154"/>
      <c r="J61" s="154"/>
      <c r="K61" s="154"/>
    </row>
    <row r="62" spans="1:11" ht="12" customHeight="1">
      <c r="D62" s="154"/>
      <c r="E62" s="154"/>
      <c r="F62" s="154"/>
      <c r="G62" s="154"/>
      <c r="H62" s="154"/>
      <c r="I62" s="154"/>
      <c r="J62" s="154"/>
      <c r="K62" s="154"/>
    </row>
    <row r="63" spans="1:11" ht="12" customHeight="1">
      <c r="D63" s="154"/>
      <c r="E63" s="154"/>
      <c r="F63" s="154"/>
      <c r="G63" s="154"/>
      <c r="H63" s="154"/>
      <c r="I63" s="154"/>
      <c r="J63" s="154"/>
      <c r="K63" s="154"/>
    </row>
    <row r="64" spans="1:11" ht="12" customHeight="1">
      <c r="D64" s="154"/>
      <c r="E64" s="154"/>
      <c r="F64" s="154"/>
      <c r="G64" s="154"/>
      <c r="H64" s="154"/>
      <c r="I64" s="154"/>
      <c r="J64" s="154"/>
      <c r="K64" s="154"/>
    </row>
    <row r="65" spans="4:11" ht="12" customHeight="1">
      <c r="D65" s="154"/>
      <c r="E65" s="154"/>
      <c r="F65" s="154"/>
      <c r="G65" s="154"/>
      <c r="H65" s="154"/>
      <c r="I65" s="154"/>
      <c r="J65" s="154"/>
      <c r="K65" s="154"/>
    </row>
    <row r="66" spans="4:11" ht="12" customHeight="1">
      <c r="D66" s="154"/>
      <c r="E66" s="154"/>
      <c r="F66" s="154"/>
      <c r="G66" s="154"/>
      <c r="H66" s="154"/>
      <c r="I66" s="154"/>
      <c r="J66" s="154"/>
      <c r="K66" s="154"/>
    </row>
    <row r="67" spans="4:11" ht="12" customHeight="1">
      <c r="D67" s="154"/>
      <c r="E67" s="154"/>
      <c r="F67" s="154"/>
      <c r="G67" s="154"/>
      <c r="H67" s="154"/>
      <c r="I67" s="154"/>
      <c r="J67" s="154"/>
      <c r="K67" s="154"/>
    </row>
    <row r="68" spans="4:11" ht="12" customHeight="1">
      <c r="D68" s="154"/>
      <c r="E68" s="154"/>
      <c r="F68" s="154"/>
      <c r="G68" s="154"/>
      <c r="H68" s="154"/>
      <c r="I68" s="154"/>
      <c r="J68" s="154"/>
      <c r="K68" s="154"/>
    </row>
    <row r="69" spans="4:11" ht="12" customHeight="1">
      <c r="D69" s="154"/>
      <c r="E69" s="154"/>
      <c r="F69" s="154"/>
      <c r="G69" s="154"/>
      <c r="H69" s="154"/>
      <c r="I69" s="154"/>
      <c r="J69" s="154"/>
      <c r="K69" s="154"/>
    </row>
    <row r="70" spans="4:11" ht="12" customHeight="1">
      <c r="D70" s="154"/>
      <c r="E70" s="154"/>
      <c r="F70" s="154"/>
      <c r="G70" s="154"/>
      <c r="H70" s="154"/>
      <c r="I70" s="154"/>
      <c r="J70" s="154"/>
      <c r="K70" s="154"/>
    </row>
    <row r="71" spans="4:11" ht="12" customHeight="1">
      <c r="D71" s="154"/>
      <c r="E71" s="154"/>
      <c r="F71" s="154"/>
      <c r="G71" s="154"/>
      <c r="H71" s="154"/>
      <c r="I71" s="154"/>
      <c r="J71" s="154"/>
      <c r="K71" s="154"/>
    </row>
    <row r="72" spans="4:11" ht="12" customHeight="1">
      <c r="D72" s="154"/>
      <c r="E72" s="154"/>
      <c r="F72" s="154"/>
      <c r="G72" s="154"/>
      <c r="H72" s="154"/>
      <c r="I72" s="154"/>
      <c r="J72" s="154"/>
      <c r="K72" s="154"/>
    </row>
    <row r="73" spans="4:11" ht="12" customHeight="1">
      <c r="D73" s="154"/>
      <c r="E73" s="154"/>
      <c r="F73" s="154"/>
      <c r="G73" s="154"/>
      <c r="H73" s="154"/>
      <c r="I73" s="154"/>
      <c r="J73" s="154"/>
      <c r="K73" s="154"/>
    </row>
    <row r="74" spans="4:11" ht="12" customHeight="1">
      <c r="D74" s="154"/>
      <c r="E74" s="154"/>
      <c r="F74" s="154"/>
      <c r="G74" s="154"/>
      <c r="H74" s="154"/>
      <c r="I74" s="154"/>
      <c r="J74" s="154"/>
      <c r="K74" s="154"/>
    </row>
    <row r="75" spans="4:11" ht="12" customHeight="1">
      <c r="D75" s="154"/>
      <c r="E75" s="154"/>
      <c r="F75" s="154"/>
      <c r="G75" s="154"/>
      <c r="H75" s="154"/>
      <c r="I75" s="154"/>
      <c r="J75" s="154"/>
      <c r="K75" s="154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9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4EE130-D239-41C7-B5E0-B73B2178096B}">
  <dimension ref="A1:K75"/>
  <sheetViews>
    <sheetView showGridLines="0" workbookViewId="0"/>
  </sheetViews>
  <sheetFormatPr baseColWidth="10" defaultColWidth="10" defaultRowHeight="11.25"/>
  <cols>
    <col min="1" max="1" width="2.25" style="144" customWidth="1"/>
    <col min="2" max="2" width="1.5" style="155" customWidth="1"/>
    <col min="3" max="3" width="32.625" style="144" customWidth="1"/>
    <col min="4" max="4" width="9.375" style="144" customWidth="1"/>
    <col min="5" max="6" width="9.5" style="144" customWidth="1"/>
    <col min="7" max="9" width="9.375" style="144" customWidth="1"/>
    <col min="10" max="11" width="7.25" style="144" customWidth="1"/>
    <col min="12" max="16384" width="10" style="144"/>
  </cols>
  <sheetData>
    <row r="1" spans="1:11" ht="12" customHeight="1">
      <c r="A1" s="141"/>
      <c r="B1" s="142"/>
      <c r="C1" s="142"/>
      <c r="D1" s="142"/>
      <c r="E1" s="142"/>
      <c r="F1" s="142"/>
      <c r="G1" s="142"/>
      <c r="H1" s="142"/>
      <c r="I1" s="142"/>
      <c r="J1" s="143"/>
      <c r="K1" s="143"/>
    </row>
    <row r="2" spans="1:11" ht="12" customHeight="1">
      <c r="A2" s="13" t="s">
        <v>111</v>
      </c>
      <c r="B2" s="142"/>
      <c r="C2" s="142"/>
      <c r="D2" s="142"/>
      <c r="E2" s="142"/>
      <c r="F2" s="142"/>
      <c r="G2" s="142"/>
      <c r="H2" s="142"/>
      <c r="I2" s="142"/>
      <c r="J2" s="143"/>
      <c r="K2" s="143"/>
    </row>
    <row r="3" spans="1:11" ht="12" customHeight="1">
      <c r="A3" s="19"/>
      <c r="B3" s="142"/>
      <c r="C3" s="142"/>
      <c r="D3" s="142"/>
      <c r="E3" s="142"/>
      <c r="F3" s="142"/>
      <c r="G3" s="142"/>
      <c r="H3" s="142"/>
      <c r="I3" s="142"/>
      <c r="J3" s="143"/>
      <c r="K3" s="143"/>
    </row>
    <row r="4" spans="1:11" ht="12" customHeight="1">
      <c r="A4" s="19" t="s">
        <v>309</v>
      </c>
      <c r="B4" s="142"/>
      <c r="C4" s="142"/>
      <c r="D4" s="142"/>
      <c r="E4" s="142"/>
      <c r="F4" s="142"/>
      <c r="G4" s="142"/>
      <c r="H4" s="142"/>
      <c r="I4" s="142"/>
      <c r="J4" s="143"/>
      <c r="K4" s="143"/>
    </row>
    <row r="5" spans="1:11" ht="12" customHeight="1">
      <c r="A5" s="20" t="s">
        <v>69</v>
      </c>
      <c r="B5" s="142"/>
      <c r="C5" s="142"/>
      <c r="D5" s="142"/>
      <c r="E5" s="142"/>
      <c r="F5" s="142"/>
      <c r="G5" s="142"/>
      <c r="H5" s="142"/>
      <c r="I5" s="142"/>
      <c r="J5" s="143"/>
      <c r="K5" s="143"/>
    </row>
    <row r="6" spans="1:11" ht="12" customHeight="1">
      <c r="A6" s="148"/>
      <c r="B6" s="149"/>
      <c r="C6" s="148"/>
      <c r="D6" s="148"/>
      <c r="E6" s="148"/>
      <c r="F6" s="148"/>
      <c r="G6" s="148"/>
      <c r="H6" s="148"/>
      <c r="I6" s="148"/>
      <c r="J6" s="150"/>
      <c r="K6" s="150"/>
    </row>
    <row r="7" spans="1:11" ht="45">
      <c r="A7" s="151"/>
      <c r="B7" s="149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152"/>
      <c r="K7" s="152"/>
    </row>
    <row r="8" spans="1:11" ht="24" customHeight="1">
      <c r="A8" s="4">
        <v>1</v>
      </c>
      <c r="B8" s="7"/>
      <c r="C8" s="14" t="s">
        <v>73</v>
      </c>
      <c r="D8" s="153">
        <v>1626.8470000000002</v>
      </c>
      <c r="E8" s="153">
        <v>1163.307</v>
      </c>
      <c r="F8" s="153">
        <v>66.320999999999998</v>
      </c>
      <c r="G8" s="153">
        <v>141.81300000000002</v>
      </c>
      <c r="H8" s="153">
        <v>255.40600000000006</v>
      </c>
      <c r="I8" s="153">
        <v>0</v>
      </c>
      <c r="J8" s="154"/>
      <c r="K8" s="154"/>
    </row>
    <row r="9" spans="1:11" ht="12" customHeight="1">
      <c r="A9" s="4">
        <v>2</v>
      </c>
      <c r="B9" s="7" t="s">
        <v>58</v>
      </c>
      <c r="C9" s="15" t="s">
        <v>74</v>
      </c>
      <c r="D9" s="153">
        <v>837.82099999999991</v>
      </c>
      <c r="E9" s="153">
        <v>660.09400000000005</v>
      </c>
      <c r="F9" s="153">
        <v>36.25200000000001</v>
      </c>
      <c r="G9" s="153">
        <v>49.55</v>
      </c>
      <c r="H9" s="153">
        <v>91.924999999999997</v>
      </c>
      <c r="I9" s="153">
        <v>0</v>
      </c>
      <c r="J9" s="154"/>
      <c r="K9" s="154"/>
    </row>
    <row r="10" spans="1:11" ht="18" customHeight="1">
      <c r="A10" s="4">
        <v>3</v>
      </c>
      <c r="B10" s="7" t="s">
        <v>59</v>
      </c>
      <c r="C10" s="15" t="s">
        <v>77</v>
      </c>
      <c r="D10" s="153">
        <f t="shared" ref="D10:I10" si="0">D8-D9</f>
        <v>789.02600000000029</v>
      </c>
      <c r="E10" s="153">
        <f t="shared" si="0"/>
        <v>503.21299999999997</v>
      </c>
      <c r="F10" s="153">
        <f t="shared" si="0"/>
        <v>30.068999999999988</v>
      </c>
      <c r="G10" s="153">
        <f t="shared" si="0"/>
        <v>92.263000000000019</v>
      </c>
      <c r="H10" s="153">
        <f t="shared" si="0"/>
        <v>163.48100000000005</v>
      </c>
      <c r="I10" s="153">
        <f t="shared" si="0"/>
        <v>0</v>
      </c>
      <c r="J10" s="154"/>
      <c r="K10" s="154"/>
    </row>
    <row r="11" spans="1:11" ht="12" customHeight="1">
      <c r="A11" s="4">
        <v>4</v>
      </c>
      <c r="B11" s="7" t="s">
        <v>58</v>
      </c>
      <c r="C11" s="15" t="s">
        <v>78</v>
      </c>
      <c r="D11" s="153">
        <v>166.03500000000011</v>
      </c>
      <c r="E11" s="153">
        <v>92.146000000000001</v>
      </c>
      <c r="F11" s="153">
        <v>3.161</v>
      </c>
      <c r="G11" s="153">
        <v>21.972999999999999</v>
      </c>
      <c r="H11" s="153">
        <v>48.755000000000102</v>
      </c>
      <c r="I11" s="153">
        <v>0</v>
      </c>
      <c r="J11" s="154"/>
      <c r="K11" s="154"/>
    </row>
    <row r="12" spans="1:11" ht="18" customHeight="1">
      <c r="A12" s="4">
        <v>5</v>
      </c>
      <c r="B12" s="7" t="s">
        <v>59</v>
      </c>
      <c r="C12" s="15" t="s">
        <v>89</v>
      </c>
      <c r="D12" s="153">
        <f>D10-D11</f>
        <v>622.99100000000021</v>
      </c>
      <c r="E12" s="153">
        <f>E10-E11</f>
        <v>411.06699999999995</v>
      </c>
      <c r="F12" s="153">
        <f>F10-F11</f>
        <v>26.907999999999987</v>
      </c>
      <c r="G12" s="153">
        <f>G10-G11</f>
        <v>70.29000000000002</v>
      </c>
      <c r="H12" s="153">
        <f>H10-H11</f>
        <v>114.72599999999994</v>
      </c>
      <c r="I12" s="153">
        <v>-49.51600000000002</v>
      </c>
      <c r="J12" s="154"/>
      <c r="K12" s="154"/>
    </row>
    <row r="13" spans="1:11" ht="12" customHeight="1">
      <c r="A13" s="4">
        <v>6</v>
      </c>
      <c r="B13" s="7" t="s">
        <v>58</v>
      </c>
      <c r="C13" s="15" t="s">
        <v>90</v>
      </c>
      <c r="D13" s="153">
        <v>457.74099999999999</v>
      </c>
      <c r="E13" s="153">
        <v>311.62400000000002</v>
      </c>
      <c r="F13" s="153">
        <v>18.02</v>
      </c>
      <c r="G13" s="153">
        <v>71.539000000000001</v>
      </c>
      <c r="H13" s="153">
        <v>56.558000000000014</v>
      </c>
      <c r="I13" s="153">
        <v>4.1219999999999999</v>
      </c>
      <c r="J13" s="154"/>
      <c r="K13" s="154"/>
    </row>
    <row r="14" spans="1:11" ht="12" customHeight="1">
      <c r="A14" s="4">
        <v>7</v>
      </c>
      <c r="B14" s="7" t="s">
        <v>58</v>
      </c>
      <c r="C14" s="15" t="s">
        <v>91</v>
      </c>
      <c r="D14" s="153">
        <v>6.2439999999999998</v>
      </c>
      <c r="E14" s="153">
        <v>3.2490000000000001</v>
      </c>
      <c r="F14" s="153">
        <v>0.48000000000000004</v>
      </c>
      <c r="G14" s="153">
        <v>0.13</v>
      </c>
      <c r="H14" s="153">
        <v>2.3849999999999998</v>
      </c>
      <c r="I14" s="153">
        <v>0</v>
      </c>
      <c r="J14" s="154"/>
      <c r="K14" s="154"/>
    </row>
    <row r="15" spans="1:11" ht="12" customHeight="1">
      <c r="A15" s="4">
        <v>8</v>
      </c>
      <c r="B15" s="7" t="s">
        <v>60</v>
      </c>
      <c r="C15" s="15" t="s">
        <v>92</v>
      </c>
      <c r="D15" s="153">
        <v>15.818999999999999</v>
      </c>
      <c r="E15" s="153">
        <v>14.991</v>
      </c>
      <c r="F15" s="153">
        <v>4.0000000000000001E-3</v>
      </c>
      <c r="G15" s="153">
        <v>2.8999999999999998E-2</v>
      </c>
      <c r="H15" s="153">
        <v>0.79499999999999993</v>
      </c>
      <c r="I15" s="153">
        <v>0</v>
      </c>
      <c r="J15" s="154"/>
      <c r="K15" s="154"/>
    </row>
    <row r="16" spans="1:11" ht="18" customHeight="1">
      <c r="A16" s="4">
        <v>9</v>
      </c>
      <c r="B16" s="7" t="s">
        <v>59</v>
      </c>
      <c r="C16" s="15" t="s">
        <v>112</v>
      </c>
      <c r="D16" s="153">
        <f t="shared" ref="D16:I16" si="1">D12-D13-D14+D15</f>
        <v>174.82500000000022</v>
      </c>
      <c r="E16" s="153">
        <f t="shared" si="1"/>
        <v>111.18499999999993</v>
      </c>
      <c r="F16" s="153">
        <f t="shared" si="1"/>
        <v>8.4119999999999866</v>
      </c>
      <c r="G16" s="153">
        <f t="shared" si="1"/>
        <v>-1.349999999999981</v>
      </c>
      <c r="H16" s="153">
        <f t="shared" si="1"/>
        <v>56.577999999999932</v>
      </c>
      <c r="I16" s="153">
        <f t="shared" si="1"/>
        <v>-53.638000000000019</v>
      </c>
      <c r="J16" s="154"/>
      <c r="K16" s="154"/>
    </row>
    <row r="17" spans="1:11" ht="12" customHeight="1">
      <c r="A17" s="4">
        <v>10</v>
      </c>
      <c r="B17" s="7" t="s">
        <v>60</v>
      </c>
      <c r="C17" s="15" t="s">
        <v>93</v>
      </c>
      <c r="D17" s="153">
        <v>459.29300000000001</v>
      </c>
      <c r="E17" s="153">
        <v>0</v>
      </c>
      <c r="F17" s="153">
        <v>0</v>
      </c>
      <c r="G17" s="153">
        <v>0</v>
      </c>
      <c r="H17" s="153">
        <v>459.29300000000001</v>
      </c>
      <c r="I17" s="153">
        <v>2.57</v>
      </c>
      <c r="J17" s="154"/>
      <c r="K17" s="154"/>
    </row>
    <row r="18" spans="1:11" ht="12" customHeight="1">
      <c r="A18" s="4">
        <v>11</v>
      </c>
      <c r="B18" s="7" t="s">
        <v>58</v>
      </c>
      <c r="C18" s="15" t="s">
        <v>94</v>
      </c>
      <c r="D18" s="153">
        <v>15.653999999999998</v>
      </c>
      <c r="E18" s="153">
        <v>0</v>
      </c>
      <c r="F18" s="153">
        <v>0</v>
      </c>
      <c r="G18" s="153">
        <v>15.653999999999998</v>
      </c>
      <c r="H18" s="153">
        <v>0</v>
      </c>
      <c r="I18" s="153">
        <v>0.191</v>
      </c>
      <c r="J18" s="154"/>
      <c r="K18" s="154"/>
    </row>
    <row r="19" spans="1:11" ht="12" customHeight="1">
      <c r="A19" s="4">
        <v>12</v>
      </c>
      <c r="B19" s="7" t="s">
        <v>60</v>
      </c>
      <c r="C19" s="15" t="s">
        <v>95</v>
      </c>
      <c r="D19" s="153">
        <v>97.290999999999997</v>
      </c>
      <c r="E19" s="153">
        <v>0</v>
      </c>
      <c r="F19" s="153">
        <v>0</v>
      </c>
      <c r="G19" s="153">
        <v>97.290999999999997</v>
      </c>
      <c r="H19" s="153">
        <v>0</v>
      </c>
      <c r="I19" s="153">
        <v>1.1729999999999998</v>
      </c>
      <c r="J19" s="154"/>
      <c r="K19" s="154"/>
    </row>
    <row r="20" spans="1:11" ht="12" customHeight="1">
      <c r="A20" s="4">
        <v>13</v>
      </c>
      <c r="B20" s="7" t="s">
        <v>58</v>
      </c>
      <c r="C20" s="15" t="s">
        <v>96</v>
      </c>
      <c r="D20" s="153">
        <v>161.28300000000002</v>
      </c>
      <c r="E20" s="153">
        <v>94.915000000000006</v>
      </c>
      <c r="F20" s="153">
        <v>56.527000000000001</v>
      </c>
      <c r="G20" s="153">
        <v>5.3810000000000002</v>
      </c>
      <c r="H20" s="153">
        <v>4.46</v>
      </c>
      <c r="I20" s="153">
        <v>44.098000000000006</v>
      </c>
      <c r="J20" s="154"/>
      <c r="K20" s="154"/>
    </row>
    <row r="21" spans="1:11" ht="12" customHeight="1">
      <c r="A21" s="4">
        <v>14</v>
      </c>
      <c r="B21" s="7" t="s">
        <v>60</v>
      </c>
      <c r="C21" s="15" t="s">
        <v>97</v>
      </c>
      <c r="D21" s="153">
        <v>186.44799999999998</v>
      </c>
      <c r="E21" s="153">
        <v>26.929999999999996</v>
      </c>
      <c r="F21" s="153">
        <v>50.122</v>
      </c>
      <c r="G21" s="153">
        <v>6.7889999999999997</v>
      </c>
      <c r="H21" s="153">
        <v>102.607</v>
      </c>
      <c r="I21" s="153">
        <v>18.933</v>
      </c>
      <c r="J21" s="154"/>
      <c r="K21" s="154"/>
    </row>
    <row r="22" spans="1:11" ht="18" customHeight="1">
      <c r="A22" s="4">
        <v>15</v>
      </c>
      <c r="B22" s="7" t="s">
        <v>59</v>
      </c>
      <c r="C22" s="15" t="s">
        <v>219</v>
      </c>
      <c r="D22" s="153">
        <f t="shared" ref="D22:I22" si="2">D16+D17-D18+D19-D20+D21</f>
        <v>740.92000000000007</v>
      </c>
      <c r="E22" s="153">
        <f t="shared" si="2"/>
        <v>43.199999999999918</v>
      </c>
      <c r="F22" s="153">
        <f t="shared" si="2"/>
        <v>2.0069999999999837</v>
      </c>
      <c r="G22" s="153">
        <f t="shared" si="2"/>
        <v>81.695000000000022</v>
      </c>
      <c r="H22" s="153">
        <f t="shared" si="2"/>
        <v>614.01800000000003</v>
      </c>
      <c r="I22" s="153">
        <f t="shared" si="2"/>
        <v>-75.251000000000033</v>
      </c>
      <c r="J22" s="154"/>
      <c r="K22" s="154"/>
    </row>
    <row r="23" spans="1:11" ht="12" customHeight="1">
      <c r="A23" s="4">
        <v>16</v>
      </c>
      <c r="B23" s="7" t="s">
        <v>58</v>
      </c>
      <c r="C23" s="15" t="s">
        <v>98</v>
      </c>
      <c r="D23" s="153">
        <v>112.267</v>
      </c>
      <c r="E23" s="153">
        <v>20.218</v>
      </c>
      <c r="F23" s="153">
        <v>3.2660000000000005</v>
      </c>
      <c r="G23" s="153">
        <v>0</v>
      </c>
      <c r="H23" s="153">
        <v>88.783000000000001</v>
      </c>
      <c r="I23" s="153">
        <v>2.5409999999999999</v>
      </c>
      <c r="J23" s="154"/>
      <c r="K23" s="154"/>
    </row>
    <row r="24" spans="1:11" ht="12" customHeight="1">
      <c r="A24" s="4">
        <v>17</v>
      </c>
      <c r="B24" s="7" t="s">
        <v>60</v>
      </c>
      <c r="C24" s="15" t="s">
        <v>99</v>
      </c>
      <c r="D24" s="153">
        <v>114.65900000000002</v>
      </c>
      <c r="E24" s="153">
        <v>0</v>
      </c>
      <c r="F24" s="153">
        <v>0</v>
      </c>
      <c r="G24" s="153">
        <v>114.65900000000002</v>
      </c>
      <c r="H24" s="153">
        <v>0</v>
      </c>
      <c r="I24" s="153">
        <v>0.14899999999999999</v>
      </c>
      <c r="J24" s="154"/>
      <c r="K24" s="154"/>
    </row>
    <row r="25" spans="1:11" ht="12" customHeight="1">
      <c r="A25" s="4">
        <v>18</v>
      </c>
      <c r="B25" s="7" t="s">
        <v>58</v>
      </c>
      <c r="C25" s="15" t="s">
        <v>220</v>
      </c>
      <c r="D25" s="153">
        <v>182.477</v>
      </c>
      <c r="E25" s="153">
        <v>0</v>
      </c>
      <c r="F25" s="153">
        <v>0</v>
      </c>
      <c r="G25" s="153">
        <v>0</v>
      </c>
      <c r="H25" s="153">
        <v>182.477</v>
      </c>
      <c r="I25" s="153">
        <v>0.66300000000000003</v>
      </c>
      <c r="J25" s="154"/>
      <c r="K25" s="154"/>
    </row>
    <row r="26" spans="1:11" ht="12" customHeight="1">
      <c r="A26" s="4">
        <v>19</v>
      </c>
      <c r="B26" s="7" t="s">
        <v>60</v>
      </c>
      <c r="C26" s="15" t="s">
        <v>221</v>
      </c>
      <c r="D26" s="153">
        <v>182.12200000000001</v>
      </c>
      <c r="E26" s="153">
        <v>5.344999999999998</v>
      </c>
      <c r="F26" s="153">
        <v>29.405000000000001</v>
      </c>
      <c r="G26" s="153">
        <v>147.161</v>
      </c>
      <c r="H26" s="153">
        <v>0.21099999999999999</v>
      </c>
      <c r="I26" s="153">
        <v>1.018</v>
      </c>
      <c r="J26" s="154"/>
      <c r="K26" s="154"/>
    </row>
    <row r="27" spans="1:11" ht="12" customHeight="1">
      <c r="A27" s="4">
        <v>20</v>
      </c>
      <c r="B27" s="7" t="s">
        <v>58</v>
      </c>
      <c r="C27" s="15" t="s">
        <v>100</v>
      </c>
      <c r="D27" s="153">
        <v>163.36700000000002</v>
      </c>
      <c r="E27" s="153">
        <v>4.3820000000000006</v>
      </c>
      <c r="F27" s="153">
        <v>14.536999999999999</v>
      </c>
      <c r="G27" s="153">
        <v>144.23699999999999</v>
      </c>
      <c r="H27" s="153">
        <v>0.21099999999999999</v>
      </c>
      <c r="I27" s="153">
        <v>0.153</v>
      </c>
      <c r="J27" s="154"/>
      <c r="K27" s="154"/>
    </row>
    <row r="28" spans="1:11" ht="12" customHeight="1">
      <c r="A28" s="4">
        <v>21</v>
      </c>
      <c r="B28" s="7" t="s">
        <v>60</v>
      </c>
      <c r="C28" s="15" t="s">
        <v>114</v>
      </c>
      <c r="D28" s="153">
        <v>161.15600000000001</v>
      </c>
      <c r="E28" s="153">
        <v>0</v>
      </c>
      <c r="F28" s="153">
        <v>0</v>
      </c>
      <c r="G28" s="153">
        <v>0</v>
      </c>
      <c r="H28" s="153">
        <v>161.15600000000001</v>
      </c>
      <c r="I28" s="153">
        <v>2.3640000000000003</v>
      </c>
      <c r="J28" s="154"/>
      <c r="K28" s="154"/>
    </row>
    <row r="29" spans="1:11" ht="12" customHeight="1">
      <c r="A29" s="4">
        <v>22</v>
      </c>
      <c r="B29" s="7" t="s">
        <v>58</v>
      </c>
      <c r="C29" s="15" t="s">
        <v>101</v>
      </c>
      <c r="D29" s="153">
        <v>92.846000000000032</v>
      </c>
      <c r="E29" s="153">
        <v>10.654</v>
      </c>
      <c r="F29" s="153">
        <v>42.14</v>
      </c>
      <c r="G29" s="153">
        <v>18.974000000000018</v>
      </c>
      <c r="H29" s="153">
        <v>21.078000000000003</v>
      </c>
      <c r="I29" s="153">
        <v>19.701000000000001</v>
      </c>
      <c r="J29" s="154"/>
      <c r="K29" s="154"/>
    </row>
    <row r="30" spans="1:11" ht="12" customHeight="1">
      <c r="A30" s="4">
        <v>23</v>
      </c>
      <c r="B30" s="7" t="s">
        <v>60</v>
      </c>
      <c r="C30" s="15" t="s">
        <v>102</v>
      </c>
      <c r="D30" s="153">
        <v>80.082000000000008</v>
      </c>
      <c r="E30" s="153">
        <v>4.9319999999999995</v>
      </c>
      <c r="F30" s="153">
        <v>42.025999999999996</v>
      </c>
      <c r="G30" s="153">
        <v>6.8400000000000034</v>
      </c>
      <c r="H30" s="153">
        <v>26.283999999999999</v>
      </c>
      <c r="I30" s="153">
        <v>32.464999999999996</v>
      </c>
      <c r="J30" s="154"/>
      <c r="K30" s="154"/>
    </row>
    <row r="31" spans="1:11" ht="18" customHeight="1">
      <c r="A31" s="4">
        <v>24</v>
      </c>
      <c r="B31" s="7" t="s">
        <v>59</v>
      </c>
      <c r="C31" s="15" t="s">
        <v>79</v>
      </c>
      <c r="D31" s="153">
        <f t="shared" ref="D31:I31" si="3">D22-D23+D24-D25+D26-D27+D28-D29+D30</f>
        <v>727.98200000000008</v>
      </c>
      <c r="E31" s="153">
        <f t="shared" si="3"/>
        <v>18.222999999999914</v>
      </c>
      <c r="F31" s="153">
        <f t="shared" si="3"/>
        <v>13.49499999999998</v>
      </c>
      <c r="G31" s="153">
        <f t="shared" si="3"/>
        <v>187.14400000000003</v>
      </c>
      <c r="H31" s="153">
        <f t="shared" si="3"/>
        <v>509.12</v>
      </c>
      <c r="I31" s="153">
        <f t="shared" si="3"/>
        <v>-62.313000000000024</v>
      </c>
      <c r="J31" s="154"/>
      <c r="K31" s="154"/>
    </row>
    <row r="32" spans="1:11" ht="12" customHeight="1">
      <c r="A32" s="4">
        <v>25</v>
      </c>
      <c r="B32" s="7" t="s">
        <v>58</v>
      </c>
      <c r="C32" s="15" t="s">
        <v>75</v>
      </c>
      <c r="D32" s="153">
        <v>623.72</v>
      </c>
      <c r="E32" s="153">
        <v>0</v>
      </c>
      <c r="F32" s="153">
        <v>0</v>
      </c>
      <c r="G32" s="153">
        <v>184.245</v>
      </c>
      <c r="H32" s="153">
        <v>439.47500000000002</v>
      </c>
      <c r="I32" s="153">
        <v>0</v>
      </c>
      <c r="J32" s="154"/>
      <c r="K32" s="154"/>
    </row>
    <row r="33" spans="1:11" ht="20.100000000000001" customHeight="1">
      <c r="A33" s="8">
        <v>26</v>
      </c>
      <c r="B33" s="9" t="s">
        <v>60</v>
      </c>
      <c r="C33" s="16" t="s">
        <v>80</v>
      </c>
      <c r="D33" s="153">
        <v>0</v>
      </c>
      <c r="E33" s="153">
        <v>-1.1939999999999995</v>
      </c>
      <c r="F33" s="153">
        <v>-12.269000000000004</v>
      </c>
      <c r="G33" s="153">
        <v>0</v>
      </c>
      <c r="H33" s="153">
        <v>13.463000000000005</v>
      </c>
      <c r="I33" s="153">
        <v>0</v>
      </c>
      <c r="J33" s="154"/>
      <c r="K33" s="154"/>
    </row>
    <row r="34" spans="1:11" ht="18" customHeight="1">
      <c r="A34" s="4">
        <v>27</v>
      </c>
      <c r="B34" s="7" t="s">
        <v>59</v>
      </c>
      <c r="C34" s="15" t="s">
        <v>81</v>
      </c>
      <c r="D34" s="153">
        <f t="shared" ref="D34:I34" si="4">D31-D32+D33</f>
        <v>104.26200000000006</v>
      </c>
      <c r="E34" s="153">
        <f t="shared" si="4"/>
        <v>17.028999999999915</v>
      </c>
      <c r="F34" s="153">
        <f t="shared" si="4"/>
        <v>1.225999999999976</v>
      </c>
      <c r="G34" s="153">
        <f t="shared" si="4"/>
        <v>2.8990000000000293</v>
      </c>
      <c r="H34" s="153">
        <f t="shared" si="4"/>
        <v>83.10799999999999</v>
      </c>
      <c r="I34" s="153">
        <f t="shared" si="4"/>
        <v>-62.313000000000024</v>
      </c>
      <c r="J34" s="154"/>
      <c r="K34" s="154"/>
    </row>
    <row r="35" spans="1:11" ht="12" customHeight="1">
      <c r="A35" s="4">
        <v>28</v>
      </c>
      <c r="B35" s="7" t="s">
        <v>58</v>
      </c>
      <c r="C35" s="15" t="s">
        <v>103</v>
      </c>
      <c r="D35" s="153">
        <v>12.955</v>
      </c>
      <c r="E35" s="153">
        <v>0.154</v>
      </c>
      <c r="F35" s="153">
        <v>3.7370000000000001</v>
      </c>
      <c r="G35" s="153">
        <v>5.8800000000000008</v>
      </c>
      <c r="H35" s="153">
        <v>3.1840000000000002</v>
      </c>
      <c r="I35" s="153">
        <v>0.98299999999999987</v>
      </c>
      <c r="J35" s="154"/>
      <c r="K35" s="154"/>
    </row>
    <row r="36" spans="1:11" ht="12" customHeight="1">
      <c r="A36" s="4">
        <v>29</v>
      </c>
      <c r="B36" s="7" t="s">
        <v>60</v>
      </c>
      <c r="C36" s="15" t="s">
        <v>104</v>
      </c>
      <c r="D36" s="153">
        <v>10.361000000000001</v>
      </c>
      <c r="E36" s="153">
        <v>2.5120000000000005</v>
      </c>
      <c r="F36" s="153">
        <v>0.311</v>
      </c>
      <c r="G36" s="153">
        <v>3.3079999999999994</v>
      </c>
      <c r="H36" s="153">
        <v>4.2300000000000004</v>
      </c>
      <c r="I36" s="153">
        <v>3.577</v>
      </c>
      <c r="J36" s="154"/>
      <c r="K36" s="154"/>
    </row>
    <row r="37" spans="1:11" ht="12" customHeight="1">
      <c r="A37" s="4">
        <v>30</v>
      </c>
      <c r="B37" s="7" t="s">
        <v>58</v>
      </c>
      <c r="C37" s="15" t="s">
        <v>76</v>
      </c>
      <c r="D37" s="153">
        <v>207.98400000000001</v>
      </c>
      <c r="E37" s="153">
        <v>125.24300000000001</v>
      </c>
      <c r="F37" s="153">
        <v>3.415</v>
      </c>
      <c r="G37" s="153">
        <v>19.364000000000001</v>
      </c>
      <c r="H37" s="153">
        <v>59.961999999999982</v>
      </c>
      <c r="I37" s="153">
        <v>0</v>
      </c>
      <c r="J37" s="154"/>
      <c r="K37" s="154"/>
    </row>
    <row r="38" spans="1:11" ht="12" customHeight="1">
      <c r="A38" s="4">
        <v>31</v>
      </c>
      <c r="B38" s="7" t="s">
        <v>60</v>
      </c>
      <c r="C38" s="15" t="s">
        <v>78</v>
      </c>
      <c r="D38" s="153">
        <v>166.03500000000011</v>
      </c>
      <c r="E38" s="153">
        <v>92.146000000000001</v>
      </c>
      <c r="F38" s="153">
        <v>3.161</v>
      </c>
      <c r="G38" s="153">
        <v>21.972999999999999</v>
      </c>
      <c r="H38" s="153">
        <v>48.755000000000102</v>
      </c>
      <c r="I38" s="153">
        <v>0</v>
      </c>
      <c r="J38" s="154"/>
      <c r="K38" s="154"/>
    </row>
    <row r="39" spans="1:11" ht="12" customHeight="1">
      <c r="A39" s="4">
        <v>32</v>
      </c>
      <c r="B39" s="7" t="s">
        <v>58</v>
      </c>
      <c r="C39" s="15" t="s">
        <v>82</v>
      </c>
      <c r="D39" s="153">
        <v>1.5390000000000004</v>
      </c>
      <c r="E39" s="153">
        <v>0.34599999999999997</v>
      </c>
      <c r="F39" s="153">
        <v>1.2930000000000001</v>
      </c>
      <c r="G39" s="153">
        <v>-0.247</v>
      </c>
      <c r="H39" s="153">
        <v>0.14699999999999999</v>
      </c>
      <c r="I39" s="153">
        <v>-1.5389999999999999</v>
      </c>
      <c r="J39" s="154"/>
      <c r="K39" s="154"/>
    </row>
    <row r="40" spans="1:11" ht="18" customHeight="1">
      <c r="A40" s="4">
        <v>33</v>
      </c>
      <c r="B40" s="7" t="s">
        <v>59</v>
      </c>
      <c r="C40" s="15" t="s">
        <v>83</v>
      </c>
      <c r="D40" s="153">
        <f t="shared" ref="D40:I40" si="5">D34-D35+D36-D37+D38-D39</f>
        <v>58.180000000000163</v>
      </c>
      <c r="E40" s="153">
        <f t="shared" si="5"/>
        <v>-14.056000000000093</v>
      </c>
      <c r="F40" s="153">
        <f t="shared" si="5"/>
        <v>-3.7470000000000243</v>
      </c>
      <c r="G40" s="153">
        <f t="shared" si="5"/>
        <v>3.1830000000000247</v>
      </c>
      <c r="H40" s="153">
        <f t="shared" si="5"/>
        <v>72.800000000000111</v>
      </c>
      <c r="I40" s="153">
        <f t="shared" si="5"/>
        <v>-58.180000000000021</v>
      </c>
      <c r="J40" s="154"/>
      <c r="K40" s="154"/>
    </row>
    <row r="41" spans="1:11" ht="20.100000000000001" customHeight="1">
      <c r="A41" s="4"/>
      <c r="B41" s="7"/>
      <c r="C41" s="17" t="s">
        <v>105</v>
      </c>
      <c r="D41" s="153"/>
      <c r="E41" s="153"/>
      <c r="F41" s="153"/>
      <c r="G41" s="153"/>
      <c r="H41" s="153"/>
      <c r="I41" s="153"/>
      <c r="J41" s="154"/>
      <c r="K41" s="154"/>
    </row>
    <row r="42" spans="1:11" ht="18" customHeight="1">
      <c r="A42" s="4">
        <v>34</v>
      </c>
      <c r="B42" s="7"/>
      <c r="C42" s="15" t="s">
        <v>79</v>
      </c>
      <c r="D42" s="153">
        <v>727.98199999999997</v>
      </c>
      <c r="E42" s="153">
        <v>18.222999999999914</v>
      </c>
      <c r="F42" s="153">
        <v>13.494999999999983</v>
      </c>
      <c r="G42" s="153">
        <v>187.14400000000003</v>
      </c>
      <c r="H42" s="153">
        <v>509.12</v>
      </c>
      <c r="I42" s="153">
        <v>-62.313000000000024</v>
      </c>
      <c r="J42" s="154"/>
      <c r="K42" s="154"/>
    </row>
    <row r="43" spans="1:11" ht="12" customHeight="1">
      <c r="A43" s="4">
        <v>35</v>
      </c>
      <c r="B43" s="7" t="s">
        <v>58</v>
      </c>
      <c r="C43" s="18" t="s">
        <v>106</v>
      </c>
      <c r="D43" s="153">
        <v>116.965</v>
      </c>
      <c r="E43" s="153">
        <v>0</v>
      </c>
      <c r="F43" s="153">
        <v>0</v>
      </c>
      <c r="G43" s="153">
        <v>116.965</v>
      </c>
      <c r="H43" s="153">
        <v>0</v>
      </c>
      <c r="I43" s="153">
        <v>0</v>
      </c>
      <c r="J43" s="154"/>
      <c r="K43" s="154"/>
    </row>
    <row r="44" spans="1:11" ht="12" customHeight="1">
      <c r="A44" s="4">
        <v>36</v>
      </c>
      <c r="B44" s="7" t="s">
        <v>60</v>
      </c>
      <c r="C44" s="18" t="s">
        <v>107</v>
      </c>
      <c r="D44" s="153">
        <v>116.965</v>
      </c>
      <c r="E44" s="153">
        <v>0</v>
      </c>
      <c r="F44" s="153">
        <v>0</v>
      </c>
      <c r="G44" s="153">
        <v>0</v>
      </c>
      <c r="H44" s="153">
        <v>116.965</v>
      </c>
      <c r="I44" s="153">
        <v>0</v>
      </c>
      <c r="J44" s="154"/>
      <c r="K44" s="154"/>
    </row>
    <row r="45" spans="1:11" ht="18" customHeight="1">
      <c r="A45" s="4">
        <v>37</v>
      </c>
      <c r="B45" s="7" t="s">
        <v>59</v>
      </c>
      <c r="C45" s="15" t="s">
        <v>113</v>
      </c>
      <c r="D45" s="153">
        <f t="shared" ref="D45:I45" si="6">D42-D43+D44</f>
        <v>727.98199999999997</v>
      </c>
      <c r="E45" s="153">
        <f t="shared" si="6"/>
        <v>18.222999999999914</v>
      </c>
      <c r="F45" s="153">
        <f t="shared" si="6"/>
        <v>13.494999999999983</v>
      </c>
      <c r="G45" s="153">
        <f t="shared" si="6"/>
        <v>70.17900000000003</v>
      </c>
      <c r="H45" s="153">
        <f t="shared" si="6"/>
        <v>626.08500000000004</v>
      </c>
      <c r="I45" s="153">
        <f t="shared" si="6"/>
        <v>-62.313000000000024</v>
      </c>
      <c r="J45" s="154"/>
      <c r="K45" s="154"/>
    </row>
    <row r="46" spans="1:11" ht="12" customHeight="1">
      <c r="A46" s="4">
        <v>38</v>
      </c>
      <c r="B46" s="7" t="s">
        <v>58</v>
      </c>
      <c r="C46" s="15" t="s">
        <v>108</v>
      </c>
      <c r="D46" s="153">
        <v>623.72</v>
      </c>
      <c r="E46" s="153">
        <v>0</v>
      </c>
      <c r="F46" s="153">
        <v>0</v>
      </c>
      <c r="G46" s="153">
        <v>67.280000000000015</v>
      </c>
      <c r="H46" s="153">
        <v>556.44000000000005</v>
      </c>
      <c r="I46" s="153">
        <v>0</v>
      </c>
      <c r="J46" s="154"/>
      <c r="K46" s="154"/>
    </row>
    <row r="47" spans="1:11" ht="20.100000000000001" customHeight="1">
      <c r="A47" s="8">
        <v>39</v>
      </c>
      <c r="B47" s="9" t="s">
        <v>60</v>
      </c>
      <c r="C47" s="16" t="s">
        <v>80</v>
      </c>
      <c r="D47" s="153">
        <v>0</v>
      </c>
      <c r="E47" s="153">
        <v>-1.1939999999999995</v>
      </c>
      <c r="F47" s="153">
        <v>-12.269000000000004</v>
      </c>
      <c r="G47" s="153">
        <v>0</v>
      </c>
      <c r="H47" s="153">
        <v>13.463000000000005</v>
      </c>
      <c r="I47" s="153">
        <v>0</v>
      </c>
      <c r="J47" s="154"/>
      <c r="K47" s="154"/>
    </row>
    <row r="48" spans="1:11" ht="18" customHeight="1">
      <c r="A48" s="4">
        <v>40</v>
      </c>
      <c r="B48" s="7" t="s">
        <v>59</v>
      </c>
      <c r="C48" s="15" t="s">
        <v>81</v>
      </c>
      <c r="D48" s="153">
        <f t="shared" ref="D48:I48" si="7">D45-D46+D47</f>
        <v>104.26199999999994</v>
      </c>
      <c r="E48" s="153">
        <f t="shared" si="7"/>
        <v>17.028999999999915</v>
      </c>
      <c r="F48" s="153">
        <f t="shared" si="7"/>
        <v>1.2259999999999796</v>
      </c>
      <c r="G48" s="153">
        <f t="shared" si="7"/>
        <v>2.8990000000000151</v>
      </c>
      <c r="H48" s="153">
        <f t="shared" si="7"/>
        <v>83.10799999999999</v>
      </c>
      <c r="I48" s="153">
        <f t="shared" si="7"/>
        <v>-62.313000000000024</v>
      </c>
      <c r="J48" s="154"/>
      <c r="K48" s="154"/>
    </row>
    <row r="49" spans="1:11" ht="12" customHeight="1">
      <c r="D49" s="154"/>
      <c r="E49" s="154"/>
      <c r="F49" s="154"/>
      <c r="G49" s="154"/>
      <c r="H49" s="154"/>
      <c r="I49" s="154"/>
      <c r="J49" s="154"/>
      <c r="K49" s="154"/>
    </row>
    <row r="50" spans="1:11" ht="12" customHeight="1">
      <c r="A50" s="148"/>
      <c r="B50" s="149"/>
      <c r="D50" s="154"/>
      <c r="E50" s="154"/>
      <c r="F50" s="154"/>
      <c r="G50" s="154"/>
      <c r="H50" s="154"/>
      <c r="I50" s="154"/>
      <c r="J50" s="154"/>
      <c r="K50" s="154"/>
    </row>
    <row r="51" spans="1:11" ht="12" customHeight="1">
      <c r="A51" s="4" t="s">
        <v>109</v>
      </c>
      <c r="D51" s="154"/>
      <c r="E51" s="154"/>
      <c r="F51" s="154"/>
      <c r="G51" s="154"/>
      <c r="H51" s="154"/>
      <c r="I51" s="154"/>
      <c r="J51" s="154"/>
      <c r="K51" s="154"/>
    </row>
    <row r="52" spans="1:11" ht="11.1" customHeight="1">
      <c r="A52" s="4" t="s">
        <v>110</v>
      </c>
      <c r="D52" s="154"/>
      <c r="E52" s="154"/>
      <c r="F52" s="154"/>
      <c r="G52" s="154"/>
      <c r="H52" s="154"/>
      <c r="I52" s="154"/>
      <c r="J52" s="154"/>
      <c r="K52" s="154"/>
    </row>
    <row r="53" spans="1:11" ht="11.1" customHeight="1">
      <c r="A53" s="4" t="s">
        <v>222</v>
      </c>
      <c r="D53" s="154"/>
      <c r="E53" s="154"/>
      <c r="F53" s="154"/>
      <c r="G53" s="154"/>
      <c r="H53" s="154"/>
      <c r="I53" s="154"/>
      <c r="J53" s="154"/>
      <c r="K53" s="154"/>
    </row>
    <row r="54" spans="1:11" ht="11.1" customHeight="1">
      <c r="D54" s="154"/>
      <c r="E54" s="154"/>
      <c r="F54" s="154"/>
      <c r="G54" s="154"/>
      <c r="H54" s="154"/>
      <c r="I54" s="154"/>
      <c r="J54" s="154"/>
      <c r="K54" s="154"/>
    </row>
    <row r="55" spans="1:11" ht="12" customHeight="1">
      <c r="D55" s="154"/>
      <c r="E55" s="154"/>
      <c r="F55" s="154"/>
      <c r="G55" s="154"/>
      <c r="H55" s="154"/>
      <c r="I55" s="154"/>
      <c r="J55" s="154"/>
      <c r="K55" s="154"/>
    </row>
    <row r="56" spans="1:11" ht="12" customHeight="1">
      <c r="D56" s="154"/>
      <c r="E56" s="154"/>
      <c r="F56" s="154"/>
      <c r="G56" s="154"/>
      <c r="H56" s="154"/>
      <c r="I56" s="154"/>
      <c r="J56" s="154"/>
      <c r="K56" s="154"/>
    </row>
    <row r="57" spans="1:11" ht="12" customHeight="1">
      <c r="D57" s="154"/>
      <c r="E57" s="154"/>
      <c r="F57" s="154"/>
      <c r="G57" s="154"/>
      <c r="H57" s="154"/>
      <c r="I57" s="154"/>
      <c r="J57" s="154"/>
      <c r="K57" s="154"/>
    </row>
    <row r="58" spans="1:11" ht="12" customHeight="1">
      <c r="D58" s="154"/>
      <c r="E58" s="154"/>
      <c r="F58" s="154"/>
      <c r="G58" s="154"/>
      <c r="H58" s="154"/>
      <c r="I58" s="154"/>
      <c r="J58" s="154"/>
      <c r="K58" s="154"/>
    </row>
    <row r="59" spans="1:11" ht="12" customHeight="1">
      <c r="D59" s="154"/>
      <c r="E59" s="154"/>
      <c r="F59" s="154"/>
      <c r="G59" s="154"/>
      <c r="H59" s="154"/>
      <c r="I59" s="154"/>
      <c r="J59" s="154"/>
      <c r="K59" s="154"/>
    </row>
    <row r="60" spans="1:11" ht="12" customHeight="1">
      <c r="D60" s="154"/>
      <c r="E60" s="154"/>
      <c r="F60" s="154"/>
      <c r="G60" s="154"/>
      <c r="H60" s="154"/>
      <c r="I60" s="154"/>
      <c r="J60" s="154"/>
      <c r="K60" s="154"/>
    </row>
    <row r="61" spans="1:11" ht="12" customHeight="1">
      <c r="D61" s="154"/>
      <c r="E61" s="154"/>
      <c r="F61" s="154"/>
      <c r="G61" s="154"/>
      <c r="H61" s="154"/>
      <c r="I61" s="154"/>
      <c r="J61" s="154"/>
      <c r="K61" s="154"/>
    </row>
    <row r="62" spans="1:11" ht="12" customHeight="1">
      <c r="D62" s="154"/>
      <c r="E62" s="154"/>
      <c r="F62" s="154"/>
      <c r="G62" s="154"/>
      <c r="H62" s="154"/>
      <c r="I62" s="154"/>
      <c r="J62" s="154"/>
      <c r="K62" s="154"/>
    </row>
    <row r="63" spans="1:11" ht="12" customHeight="1">
      <c r="D63" s="154"/>
      <c r="E63" s="154"/>
      <c r="F63" s="154"/>
      <c r="G63" s="154"/>
      <c r="H63" s="154"/>
      <c r="I63" s="154"/>
      <c r="J63" s="154"/>
      <c r="K63" s="154"/>
    </row>
    <row r="64" spans="1:11" ht="12" customHeight="1">
      <c r="D64" s="154"/>
      <c r="E64" s="154"/>
      <c r="F64" s="154"/>
      <c r="G64" s="154"/>
      <c r="H64" s="154"/>
      <c r="I64" s="154"/>
      <c r="J64" s="154"/>
      <c r="K64" s="154"/>
    </row>
    <row r="65" spans="4:11" ht="12" customHeight="1">
      <c r="D65" s="154"/>
      <c r="E65" s="154"/>
      <c r="F65" s="154"/>
      <c r="G65" s="154"/>
      <c r="H65" s="154"/>
      <c r="I65" s="154"/>
      <c r="J65" s="154"/>
      <c r="K65" s="154"/>
    </row>
    <row r="66" spans="4:11" ht="12" customHeight="1">
      <c r="D66" s="154"/>
      <c r="E66" s="154"/>
      <c r="F66" s="154"/>
      <c r="G66" s="154"/>
      <c r="H66" s="154"/>
      <c r="I66" s="154"/>
      <c r="J66" s="154"/>
      <c r="K66" s="154"/>
    </row>
    <row r="67" spans="4:11" ht="12" customHeight="1">
      <c r="D67" s="154"/>
      <c r="E67" s="154"/>
      <c r="F67" s="154"/>
      <c r="G67" s="154"/>
      <c r="H67" s="154"/>
      <c r="I67" s="154"/>
      <c r="J67" s="154"/>
      <c r="K67" s="154"/>
    </row>
    <row r="68" spans="4:11" ht="12" customHeight="1">
      <c r="D68" s="154"/>
      <c r="E68" s="154"/>
      <c r="F68" s="154"/>
      <c r="G68" s="154"/>
      <c r="H68" s="154"/>
      <c r="I68" s="154"/>
      <c r="J68" s="154"/>
      <c r="K68" s="154"/>
    </row>
    <row r="69" spans="4:11" ht="12" customHeight="1">
      <c r="D69" s="154"/>
      <c r="E69" s="154"/>
      <c r="F69" s="154"/>
      <c r="G69" s="154"/>
      <c r="H69" s="154"/>
      <c r="I69" s="154"/>
      <c r="J69" s="154"/>
      <c r="K69" s="154"/>
    </row>
    <row r="70" spans="4:11" ht="12" customHeight="1">
      <c r="D70" s="154"/>
      <c r="E70" s="154"/>
      <c r="F70" s="154"/>
      <c r="G70" s="154"/>
      <c r="H70" s="154"/>
      <c r="I70" s="154"/>
      <c r="J70" s="154"/>
      <c r="K70" s="154"/>
    </row>
    <row r="71" spans="4:11" ht="12" customHeight="1">
      <c r="D71" s="154"/>
      <c r="E71" s="154"/>
      <c r="F71" s="154"/>
      <c r="G71" s="154"/>
      <c r="H71" s="154"/>
      <c r="I71" s="154"/>
      <c r="J71" s="154"/>
      <c r="K71" s="154"/>
    </row>
    <row r="72" spans="4:11" ht="12" customHeight="1">
      <c r="D72" s="154"/>
      <c r="E72" s="154"/>
      <c r="F72" s="154"/>
      <c r="G72" s="154"/>
      <c r="H72" s="154"/>
      <c r="I72" s="154"/>
      <c r="J72" s="154"/>
      <c r="K72" s="154"/>
    </row>
    <row r="73" spans="4:11" ht="12" customHeight="1">
      <c r="D73" s="154"/>
      <c r="E73" s="154"/>
      <c r="F73" s="154"/>
      <c r="G73" s="154"/>
      <c r="H73" s="154"/>
      <c r="I73" s="154"/>
      <c r="J73" s="154"/>
      <c r="K73" s="154"/>
    </row>
    <row r="74" spans="4:11" ht="12" customHeight="1">
      <c r="D74" s="154"/>
      <c r="E74" s="154"/>
      <c r="F74" s="154"/>
      <c r="G74" s="154"/>
      <c r="H74" s="154"/>
      <c r="I74" s="154"/>
      <c r="J74" s="154"/>
      <c r="K74" s="154"/>
    </row>
    <row r="75" spans="4:11" ht="12" customHeight="1">
      <c r="D75" s="154"/>
      <c r="E75" s="154"/>
      <c r="F75" s="154"/>
      <c r="G75" s="154"/>
      <c r="H75" s="154"/>
      <c r="I75" s="154"/>
      <c r="J75" s="154"/>
      <c r="K75" s="154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9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BFFEF2-A0C7-41B1-BE4A-EF247DA7EE52}">
  <dimension ref="A1:K75"/>
  <sheetViews>
    <sheetView showGridLines="0" workbookViewId="0"/>
  </sheetViews>
  <sheetFormatPr baseColWidth="10" defaultColWidth="10" defaultRowHeight="11.25"/>
  <cols>
    <col min="1" max="1" width="2.25" style="144" customWidth="1"/>
    <col min="2" max="2" width="1.5" style="155" customWidth="1"/>
    <col min="3" max="3" width="32.625" style="144" customWidth="1"/>
    <col min="4" max="4" width="9.375" style="144" customWidth="1"/>
    <col min="5" max="6" width="9.5" style="144" customWidth="1"/>
    <col min="7" max="9" width="9.375" style="144" customWidth="1"/>
    <col min="10" max="11" width="7.25" style="144" customWidth="1"/>
    <col min="12" max="16384" width="10" style="144"/>
  </cols>
  <sheetData>
    <row r="1" spans="1:11" ht="12" customHeight="1">
      <c r="A1" s="141"/>
      <c r="B1" s="142"/>
      <c r="C1" s="142"/>
      <c r="D1" s="142"/>
      <c r="E1" s="142"/>
      <c r="F1" s="142"/>
      <c r="G1" s="142"/>
      <c r="H1" s="142"/>
      <c r="I1" s="142"/>
      <c r="J1" s="143"/>
      <c r="K1" s="143"/>
    </row>
    <row r="2" spans="1:11" ht="12" customHeight="1">
      <c r="A2" s="13" t="s">
        <v>111</v>
      </c>
      <c r="B2" s="142"/>
      <c r="C2" s="142"/>
      <c r="D2" s="142"/>
      <c r="E2" s="142"/>
      <c r="F2" s="142"/>
      <c r="G2" s="142"/>
      <c r="H2" s="142"/>
      <c r="I2" s="142"/>
      <c r="J2" s="143"/>
      <c r="K2" s="143"/>
    </row>
    <row r="3" spans="1:11" ht="12" customHeight="1">
      <c r="A3" s="19"/>
      <c r="B3" s="142"/>
      <c r="C3" s="142"/>
      <c r="D3" s="142"/>
      <c r="E3" s="142"/>
      <c r="F3" s="142"/>
      <c r="G3" s="142"/>
      <c r="H3" s="142"/>
      <c r="I3" s="142"/>
      <c r="J3" s="143"/>
      <c r="K3" s="143"/>
    </row>
    <row r="4" spans="1:11" ht="12" customHeight="1">
      <c r="A4" s="19" t="s">
        <v>310</v>
      </c>
      <c r="B4" s="142"/>
      <c r="C4" s="142"/>
      <c r="D4" s="142"/>
      <c r="E4" s="142"/>
      <c r="F4" s="142"/>
      <c r="G4" s="142"/>
      <c r="H4" s="142"/>
      <c r="I4" s="142"/>
      <c r="J4" s="143"/>
      <c r="K4" s="143"/>
    </row>
    <row r="5" spans="1:11" ht="12" customHeight="1">
      <c r="A5" s="20" t="s">
        <v>69</v>
      </c>
      <c r="B5" s="142"/>
      <c r="C5" s="142"/>
      <c r="D5" s="142"/>
      <c r="E5" s="142"/>
      <c r="F5" s="142"/>
      <c r="G5" s="142"/>
      <c r="H5" s="142"/>
      <c r="I5" s="142"/>
      <c r="J5" s="143"/>
      <c r="K5" s="143"/>
    </row>
    <row r="6" spans="1:11" ht="12" customHeight="1">
      <c r="A6" s="148"/>
      <c r="B6" s="149"/>
      <c r="C6" s="148"/>
      <c r="D6" s="148"/>
      <c r="E6" s="148"/>
      <c r="F6" s="148"/>
      <c r="G6" s="148"/>
      <c r="H6" s="148"/>
      <c r="I6" s="148"/>
      <c r="J6" s="150"/>
      <c r="K6" s="150"/>
    </row>
    <row r="7" spans="1:11" ht="45">
      <c r="A7" s="151"/>
      <c r="B7" s="149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152"/>
      <c r="K7" s="152"/>
    </row>
    <row r="8" spans="1:11" ht="24" customHeight="1">
      <c r="A8" s="4">
        <v>1</v>
      </c>
      <c r="B8" s="7"/>
      <c r="C8" s="14" t="s">
        <v>73</v>
      </c>
      <c r="D8" s="153">
        <v>1438.8169999999998</v>
      </c>
      <c r="E8" s="153">
        <v>991.34499999999991</v>
      </c>
      <c r="F8" s="153">
        <v>66.162000000000006</v>
      </c>
      <c r="G8" s="153">
        <v>147.57399999999998</v>
      </c>
      <c r="H8" s="153">
        <v>233.73599999999996</v>
      </c>
      <c r="I8" s="153">
        <v>0</v>
      </c>
      <c r="J8" s="154"/>
      <c r="K8" s="154"/>
    </row>
    <row r="9" spans="1:11" ht="12" customHeight="1">
      <c r="A9" s="4">
        <v>2</v>
      </c>
      <c r="B9" s="7" t="s">
        <v>58</v>
      </c>
      <c r="C9" s="15" t="s">
        <v>74</v>
      </c>
      <c r="D9" s="153">
        <v>730.803</v>
      </c>
      <c r="E9" s="153">
        <v>555.55399999999997</v>
      </c>
      <c r="F9" s="153">
        <v>36.233000000000004</v>
      </c>
      <c r="G9" s="153">
        <v>55.673999999999992</v>
      </c>
      <c r="H9" s="153">
        <v>83.341999999999999</v>
      </c>
      <c r="I9" s="153">
        <v>0</v>
      </c>
      <c r="J9" s="154"/>
      <c r="K9" s="154"/>
    </row>
    <row r="10" spans="1:11" ht="18" customHeight="1">
      <c r="A10" s="4">
        <v>3</v>
      </c>
      <c r="B10" s="7" t="s">
        <v>59</v>
      </c>
      <c r="C10" s="15" t="s">
        <v>77</v>
      </c>
      <c r="D10" s="153">
        <f t="shared" ref="D10:I10" si="0">D8-D9</f>
        <v>708.01399999999978</v>
      </c>
      <c r="E10" s="153">
        <f t="shared" si="0"/>
        <v>435.79099999999994</v>
      </c>
      <c r="F10" s="153">
        <f t="shared" si="0"/>
        <v>29.929000000000002</v>
      </c>
      <c r="G10" s="153">
        <f t="shared" si="0"/>
        <v>91.899999999999991</v>
      </c>
      <c r="H10" s="153">
        <f t="shared" si="0"/>
        <v>150.39399999999995</v>
      </c>
      <c r="I10" s="153">
        <f t="shared" si="0"/>
        <v>0</v>
      </c>
      <c r="J10" s="154"/>
      <c r="K10" s="154"/>
    </row>
    <row r="11" spans="1:11" ht="12" customHeight="1">
      <c r="A11" s="4">
        <v>4</v>
      </c>
      <c r="B11" s="7" t="s">
        <v>58</v>
      </c>
      <c r="C11" s="15" t="s">
        <v>78</v>
      </c>
      <c r="D11" s="153">
        <v>167.32499999999993</v>
      </c>
      <c r="E11" s="153">
        <v>92.843000000000004</v>
      </c>
      <c r="F11" s="153">
        <v>3.19</v>
      </c>
      <c r="G11" s="153">
        <v>22.104000000000003</v>
      </c>
      <c r="H11" s="153">
        <v>49.187999999999924</v>
      </c>
      <c r="I11" s="153">
        <v>0</v>
      </c>
      <c r="J11" s="154"/>
      <c r="K11" s="154"/>
    </row>
    <row r="12" spans="1:11" ht="18" customHeight="1">
      <c r="A12" s="4">
        <v>5</v>
      </c>
      <c r="B12" s="7" t="s">
        <v>59</v>
      </c>
      <c r="C12" s="15" t="s">
        <v>89</v>
      </c>
      <c r="D12" s="153">
        <f>D10-D11</f>
        <v>540.68899999999985</v>
      </c>
      <c r="E12" s="153">
        <f>E10-E11</f>
        <v>342.94799999999992</v>
      </c>
      <c r="F12" s="153">
        <f>F10-F11</f>
        <v>26.739000000000001</v>
      </c>
      <c r="G12" s="153">
        <f>G10-G11</f>
        <v>69.795999999999992</v>
      </c>
      <c r="H12" s="153">
        <f>H10-H11</f>
        <v>101.20600000000002</v>
      </c>
      <c r="I12" s="153">
        <v>-32.060999999999979</v>
      </c>
      <c r="J12" s="154"/>
      <c r="K12" s="154"/>
    </row>
    <row r="13" spans="1:11" ht="12" customHeight="1">
      <c r="A13" s="4">
        <v>6</v>
      </c>
      <c r="B13" s="7" t="s">
        <v>58</v>
      </c>
      <c r="C13" s="15" t="s">
        <v>90</v>
      </c>
      <c r="D13" s="153">
        <v>449.524</v>
      </c>
      <c r="E13" s="153">
        <v>306.024</v>
      </c>
      <c r="F13" s="153">
        <v>18.497</v>
      </c>
      <c r="G13" s="153">
        <v>71.216999999999985</v>
      </c>
      <c r="H13" s="153">
        <v>53.786000000000001</v>
      </c>
      <c r="I13" s="153">
        <v>3.8319999999999999</v>
      </c>
      <c r="J13" s="154"/>
      <c r="K13" s="154"/>
    </row>
    <row r="14" spans="1:11" ht="12" customHeight="1">
      <c r="A14" s="4">
        <v>7</v>
      </c>
      <c r="B14" s="7" t="s">
        <v>58</v>
      </c>
      <c r="C14" s="15" t="s">
        <v>91</v>
      </c>
      <c r="D14" s="153">
        <v>8.3659999999999997</v>
      </c>
      <c r="E14" s="153">
        <v>3.129</v>
      </c>
      <c r="F14" s="153">
        <v>2.7269999999999994</v>
      </c>
      <c r="G14" s="153">
        <v>0.125</v>
      </c>
      <c r="H14" s="153">
        <v>2.3849999999999998</v>
      </c>
      <c r="I14" s="153">
        <v>0</v>
      </c>
      <c r="J14" s="154"/>
      <c r="K14" s="154"/>
    </row>
    <row r="15" spans="1:11" ht="12" customHeight="1">
      <c r="A15" s="4">
        <v>8</v>
      </c>
      <c r="B15" s="7" t="s">
        <v>60</v>
      </c>
      <c r="C15" s="15" t="s">
        <v>92</v>
      </c>
      <c r="D15" s="153">
        <v>32.770000000000003</v>
      </c>
      <c r="E15" s="153">
        <v>20.937000000000001</v>
      </c>
      <c r="F15" s="153">
        <v>5.7000000000000009E-2</v>
      </c>
      <c r="G15" s="153">
        <v>3.6000000000000004E-2</v>
      </c>
      <c r="H15" s="153">
        <v>11.74</v>
      </c>
      <c r="I15" s="153">
        <v>0</v>
      </c>
      <c r="J15" s="154"/>
      <c r="K15" s="154"/>
    </row>
    <row r="16" spans="1:11" ht="18" customHeight="1">
      <c r="A16" s="4">
        <v>9</v>
      </c>
      <c r="B16" s="7" t="s">
        <v>59</v>
      </c>
      <c r="C16" s="15" t="s">
        <v>112</v>
      </c>
      <c r="D16" s="153">
        <f t="shared" ref="D16:I16" si="1">D12-D13-D14+D15</f>
        <v>115.56899999999985</v>
      </c>
      <c r="E16" s="153">
        <f t="shared" si="1"/>
        <v>54.731999999999928</v>
      </c>
      <c r="F16" s="153">
        <f t="shared" si="1"/>
        <v>5.5720000000000018</v>
      </c>
      <c r="G16" s="153">
        <f t="shared" si="1"/>
        <v>-1.5099999999999922</v>
      </c>
      <c r="H16" s="153">
        <f t="shared" si="1"/>
        <v>56.77500000000002</v>
      </c>
      <c r="I16" s="153">
        <f t="shared" si="1"/>
        <v>-35.892999999999979</v>
      </c>
      <c r="J16" s="154"/>
      <c r="K16" s="154"/>
    </row>
    <row r="17" spans="1:11" ht="12" customHeight="1">
      <c r="A17" s="4">
        <v>10</v>
      </c>
      <c r="B17" s="7" t="s">
        <v>60</v>
      </c>
      <c r="C17" s="15" t="s">
        <v>93</v>
      </c>
      <c r="D17" s="153">
        <v>450.72700000000003</v>
      </c>
      <c r="E17" s="153">
        <v>0</v>
      </c>
      <c r="F17" s="153">
        <v>0</v>
      </c>
      <c r="G17" s="153">
        <v>0</v>
      </c>
      <c r="H17" s="153">
        <v>450.72700000000003</v>
      </c>
      <c r="I17" s="153">
        <v>2.629</v>
      </c>
      <c r="J17" s="154"/>
      <c r="K17" s="154"/>
    </row>
    <row r="18" spans="1:11" ht="12" customHeight="1">
      <c r="A18" s="4">
        <v>11</v>
      </c>
      <c r="B18" s="7" t="s">
        <v>58</v>
      </c>
      <c r="C18" s="15" t="s">
        <v>94</v>
      </c>
      <c r="D18" s="153">
        <v>32.744999999999997</v>
      </c>
      <c r="E18" s="153">
        <v>0</v>
      </c>
      <c r="F18" s="153">
        <v>0</v>
      </c>
      <c r="G18" s="153">
        <v>32.744999999999997</v>
      </c>
      <c r="H18" s="153">
        <v>0</v>
      </c>
      <c r="I18" s="153">
        <v>7.9000000000000001E-2</v>
      </c>
      <c r="J18" s="154"/>
      <c r="K18" s="154"/>
    </row>
    <row r="19" spans="1:11" ht="12" customHeight="1">
      <c r="A19" s="4">
        <v>12</v>
      </c>
      <c r="B19" s="7" t="s">
        <v>60</v>
      </c>
      <c r="C19" s="15" t="s">
        <v>95</v>
      </c>
      <c r="D19" s="153">
        <v>91.858999999999995</v>
      </c>
      <c r="E19" s="153">
        <v>0</v>
      </c>
      <c r="F19" s="153">
        <v>0</v>
      </c>
      <c r="G19" s="153">
        <v>91.858999999999995</v>
      </c>
      <c r="H19" s="153">
        <v>0</v>
      </c>
      <c r="I19" s="153">
        <v>3.4169999999999998</v>
      </c>
      <c r="J19" s="154"/>
      <c r="K19" s="154"/>
    </row>
    <row r="20" spans="1:11" ht="12" customHeight="1">
      <c r="A20" s="4">
        <v>13</v>
      </c>
      <c r="B20" s="7" t="s">
        <v>58</v>
      </c>
      <c r="C20" s="15" t="s">
        <v>96</v>
      </c>
      <c r="D20" s="153">
        <v>151.44</v>
      </c>
      <c r="E20" s="153">
        <v>88.658999999999992</v>
      </c>
      <c r="F20" s="153">
        <v>51.703000000000003</v>
      </c>
      <c r="G20" s="153">
        <v>6.5259999999999998</v>
      </c>
      <c r="H20" s="153">
        <v>4.5520000000000005</v>
      </c>
      <c r="I20" s="153">
        <v>40.966000000000001</v>
      </c>
      <c r="J20" s="154"/>
      <c r="K20" s="154"/>
    </row>
    <row r="21" spans="1:11" ht="12" customHeight="1">
      <c r="A21" s="4">
        <v>14</v>
      </c>
      <c r="B21" s="7" t="s">
        <v>60</v>
      </c>
      <c r="C21" s="15" t="s">
        <v>97</v>
      </c>
      <c r="D21" s="153">
        <v>164.71199999999999</v>
      </c>
      <c r="E21" s="153">
        <v>32.715000000000003</v>
      </c>
      <c r="F21" s="153">
        <v>49.592999999999996</v>
      </c>
      <c r="G21" s="153">
        <v>5.2869999999999999</v>
      </c>
      <c r="H21" s="153">
        <v>77.11699999999999</v>
      </c>
      <c r="I21" s="153">
        <v>27.694000000000003</v>
      </c>
      <c r="J21" s="154"/>
      <c r="K21" s="154"/>
    </row>
    <row r="22" spans="1:11" ht="18" customHeight="1">
      <c r="A22" s="4">
        <v>15</v>
      </c>
      <c r="B22" s="7" t="s">
        <v>59</v>
      </c>
      <c r="C22" s="15" t="s">
        <v>219</v>
      </c>
      <c r="D22" s="153">
        <f t="shared" ref="D22:I22" si="2">D16+D17-D18+D19-D20+D21</f>
        <v>638.68199999999979</v>
      </c>
      <c r="E22" s="153">
        <f t="shared" si="2"/>
        <v>-1.2120000000000601</v>
      </c>
      <c r="F22" s="153">
        <f t="shared" si="2"/>
        <v>3.4619999999999962</v>
      </c>
      <c r="G22" s="153">
        <f t="shared" si="2"/>
        <v>56.365000000000002</v>
      </c>
      <c r="H22" s="153">
        <f t="shared" si="2"/>
        <v>580.06700000000001</v>
      </c>
      <c r="I22" s="153">
        <f t="shared" si="2"/>
        <v>-43.197999999999979</v>
      </c>
      <c r="J22" s="154"/>
      <c r="K22" s="154"/>
    </row>
    <row r="23" spans="1:11" ht="12" customHeight="1">
      <c r="A23" s="4">
        <v>16</v>
      </c>
      <c r="B23" s="7" t="s">
        <v>58</v>
      </c>
      <c r="C23" s="15" t="s">
        <v>98</v>
      </c>
      <c r="D23" s="153">
        <v>95.766000000000005</v>
      </c>
      <c r="E23" s="153">
        <v>11.832000000000001</v>
      </c>
      <c r="F23" s="153">
        <v>1.9119999999999999</v>
      </c>
      <c r="G23" s="153">
        <v>0</v>
      </c>
      <c r="H23" s="153">
        <v>82.022000000000006</v>
      </c>
      <c r="I23" s="153">
        <v>4.5270000000000001</v>
      </c>
      <c r="J23" s="154"/>
      <c r="K23" s="154"/>
    </row>
    <row r="24" spans="1:11" ht="12" customHeight="1">
      <c r="A24" s="4">
        <v>17</v>
      </c>
      <c r="B24" s="7" t="s">
        <v>60</v>
      </c>
      <c r="C24" s="15" t="s">
        <v>99</v>
      </c>
      <c r="D24" s="153">
        <v>100.15</v>
      </c>
      <c r="E24" s="153">
        <v>0</v>
      </c>
      <c r="F24" s="153">
        <v>0</v>
      </c>
      <c r="G24" s="153">
        <v>100.15</v>
      </c>
      <c r="H24" s="153">
        <v>0</v>
      </c>
      <c r="I24" s="153">
        <v>0.14299999999999999</v>
      </c>
      <c r="J24" s="154"/>
      <c r="K24" s="154"/>
    </row>
    <row r="25" spans="1:11" ht="12" customHeight="1">
      <c r="A25" s="4">
        <v>18</v>
      </c>
      <c r="B25" s="7" t="s">
        <v>58</v>
      </c>
      <c r="C25" s="15" t="s">
        <v>220</v>
      </c>
      <c r="D25" s="153">
        <v>183.46900000000005</v>
      </c>
      <c r="E25" s="153">
        <v>0</v>
      </c>
      <c r="F25" s="153">
        <v>0</v>
      </c>
      <c r="G25" s="153">
        <v>0</v>
      </c>
      <c r="H25" s="153">
        <v>183.46900000000005</v>
      </c>
      <c r="I25" s="153">
        <v>0.64100000000000001</v>
      </c>
      <c r="J25" s="154"/>
      <c r="K25" s="154"/>
    </row>
    <row r="26" spans="1:11" ht="12" customHeight="1">
      <c r="A26" s="4">
        <v>19</v>
      </c>
      <c r="B26" s="7" t="s">
        <v>60</v>
      </c>
      <c r="C26" s="15" t="s">
        <v>221</v>
      </c>
      <c r="D26" s="153">
        <v>183.16000000000003</v>
      </c>
      <c r="E26" s="153">
        <v>5.3400000000000016</v>
      </c>
      <c r="F26" s="153">
        <v>29.138000000000005</v>
      </c>
      <c r="G26" s="153">
        <v>148.477</v>
      </c>
      <c r="H26" s="153">
        <v>0.20499999999999999</v>
      </c>
      <c r="I26" s="153">
        <v>0.95</v>
      </c>
      <c r="J26" s="154"/>
      <c r="K26" s="154"/>
    </row>
    <row r="27" spans="1:11" ht="12" customHeight="1">
      <c r="A27" s="4">
        <v>20</v>
      </c>
      <c r="B27" s="7" t="s">
        <v>58</v>
      </c>
      <c r="C27" s="15" t="s">
        <v>100</v>
      </c>
      <c r="D27" s="153">
        <v>168.33799999999999</v>
      </c>
      <c r="E27" s="153">
        <v>4.3520000000000003</v>
      </c>
      <c r="F27" s="153">
        <v>14.541999999999998</v>
      </c>
      <c r="G27" s="153">
        <v>149.23899999999998</v>
      </c>
      <c r="H27" s="153">
        <v>0.20499999999999999</v>
      </c>
      <c r="I27" s="153">
        <v>0.16900000000000001</v>
      </c>
      <c r="J27" s="154"/>
      <c r="K27" s="154"/>
    </row>
    <row r="28" spans="1:11" ht="12" customHeight="1">
      <c r="A28" s="4">
        <v>21</v>
      </c>
      <c r="B28" s="7" t="s">
        <v>60</v>
      </c>
      <c r="C28" s="15" t="s">
        <v>114</v>
      </c>
      <c r="D28" s="153">
        <v>166.16899999999998</v>
      </c>
      <c r="E28" s="153">
        <v>0</v>
      </c>
      <c r="F28" s="153">
        <v>0</v>
      </c>
      <c r="G28" s="153">
        <v>0</v>
      </c>
      <c r="H28" s="153">
        <v>166.16899999999998</v>
      </c>
      <c r="I28" s="153">
        <v>2.3380000000000001</v>
      </c>
      <c r="J28" s="154"/>
      <c r="K28" s="154"/>
    </row>
    <row r="29" spans="1:11" ht="12" customHeight="1">
      <c r="A29" s="4">
        <v>22</v>
      </c>
      <c r="B29" s="7" t="s">
        <v>58</v>
      </c>
      <c r="C29" s="15" t="s">
        <v>101</v>
      </c>
      <c r="D29" s="153">
        <v>91.839000000000027</v>
      </c>
      <c r="E29" s="153">
        <v>9.1849999999999987</v>
      </c>
      <c r="F29" s="153">
        <v>39.756</v>
      </c>
      <c r="G29" s="153">
        <v>21.528000000000006</v>
      </c>
      <c r="H29" s="153">
        <v>21.369999999999997</v>
      </c>
      <c r="I29" s="153">
        <v>16.596</v>
      </c>
      <c r="J29" s="154"/>
      <c r="K29" s="154"/>
    </row>
    <row r="30" spans="1:11" ht="12" customHeight="1">
      <c r="A30" s="4">
        <v>23</v>
      </c>
      <c r="B30" s="7" t="s">
        <v>60</v>
      </c>
      <c r="C30" s="15" t="s">
        <v>102</v>
      </c>
      <c r="D30" s="153">
        <v>79.805999999999983</v>
      </c>
      <c r="E30" s="153">
        <v>4.7149999999999999</v>
      </c>
      <c r="F30" s="153">
        <v>39.783000000000001</v>
      </c>
      <c r="G30" s="153">
        <v>5.7659999999999911</v>
      </c>
      <c r="H30" s="153">
        <v>29.541999999999998</v>
      </c>
      <c r="I30" s="153">
        <v>28.628999999999998</v>
      </c>
      <c r="J30" s="154"/>
      <c r="K30" s="154"/>
    </row>
    <row r="31" spans="1:11" ht="18" customHeight="1">
      <c r="A31" s="4">
        <v>24</v>
      </c>
      <c r="B31" s="7" t="s">
        <v>59</v>
      </c>
      <c r="C31" s="15" t="s">
        <v>79</v>
      </c>
      <c r="D31" s="153">
        <f t="shared" ref="D31:I31" si="3">D22-D23+D24-D25+D26-D27+D28-D29+D30</f>
        <v>628.55499999999984</v>
      </c>
      <c r="E31" s="153">
        <f t="shared" si="3"/>
        <v>-16.526000000000057</v>
      </c>
      <c r="F31" s="153">
        <f t="shared" si="3"/>
        <v>16.173000000000005</v>
      </c>
      <c r="G31" s="153">
        <f t="shared" si="3"/>
        <v>139.99100000000001</v>
      </c>
      <c r="H31" s="153">
        <f t="shared" si="3"/>
        <v>488.91699999999992</v>
      </c>
      <c r="I31" s="153">
        <f t="shared" si="3"/>
        <v>-33.070999999999977</v>
      </c>
      <c r="J31" s="154"/>
      <c r="K31" s="154"/>
    </row>
    <row r="32" spans="1:11" ht="12" customHeight="1">
      <c r="A32" s="4">
        <v>25</v>
      </c>
      <c r="B32" s="7" t="s">
        <v>58</v>
      </c>
      <c r="C32" s="15" t="s">
        <v>75</v>
      </c>
      <c r="D32" s="153">
        <v>589.32000000000005</v>
      </c>
      <c r="E32" s="153">
        <v>0</v>
      </c>
      <c r="F32" s="153">
        <v>0</v>
      </c>
      <c r="G32" s="153">
        <v>186.8</v>
      </c>
      <c r="H32" s="153">
        <v>402.52000000000004</v>
      </c>
      <c r="I32" s="153">
        <v>0</v>
      </c>
      <c r="J32" s="154"/>
      <c r="K32" s="154"/>
    </row>
    <row r="33" spans="1:11" ht="20.100000000000001" customHeight="1">
      <c r="A33" s="8">
        <v>26</v>
      </c>
      <c r="B33" s="9" t="s">
        <v>60</v>
      </c>
      <c r="C33" s="16" t="s">
        <v>80</v>
      </c>
      <c r="D33" s="153">
        <v>0</v>
      </c>
      <c r="E33" s="153">
        <v>-1.1939999999999995</v>
      </c>
      <c r="F33" s="153">
        <v>-11.998000000000001</v>
      </c>
      <c r="G33" s="153">
        <v>0</v>
      </c>
      <c r="H33" s="153">
        <v>13.192</v>
      </c>
      <c r="I33" s="153">
        <v>0</v>
      </c>
      <c r="J33" s="154"/>
      <c r="K33" s="154"/>
    </row>
    <row r="34" spans="1:11" ht="18" customHeight="1">
      <c r="A34" s="4">
        <v>27</v>
      </c>
      <c r="B34" s="7" t="s">
        <v>59</v>
      </c>
      <c r="C34" s="15" t="s">
        <v>81</v>
      </c>
      <c r="D34" s="153">
        <f t="shared" ref="D34:I34" si="4">D31-D32+D33</f>
        <v>39.234999999999786</v>
      </c>
      <c r="E34" s="153">
        <f t="shared" si="4"/>
        <v>-17.720000000000056</v>
      </c>
      <c r="F34" s="153">
        <f t="shared" si="4"/>
        <v>4.1750000000000043</v>
      </c>
      <c r="G34" s="153">
        <f t="shared" si="4"/>
        <v>-46.808999999999997</v>
      </c>
      <c r="H34" s="153">
        <f t="shared" si="4"/>
        <v>99.588999999999885</v>
      </c>
      <c r="I34" s="153">
        <f t="shared" si="4"/>
        <v>-33.070999999999977</v>
      </c>
      <c r="J34" s="154"/>
      <c r="K34" s="154"/>
    </row>
    <row r="35" spans="1:11" ht="12" customHeight="1">
      <c r="A35" s="4">
        <v>28</v>
      </c>
      <c r="B35" s="7" t="s">
        <v>58</v>
      </c>
      <c r="C35" s="15" t="s">
        <v>103</v>
      </c>
      <c r="D35" s="153">
        <v>14.222999999999999</v>
      </c>
      <c r="E35" s="153">
        <v>0.127</v>
      </c>
      <c r="F35" s="153">
        <v>3.1550000000000002</v>
      </c>
      <c r="G35" s="153">
        <v>7.4989999999999997</v>
      </c>
      <c r="H35" s="153">
        <v>3.4419999999999997</v>
      </c>
      <c r="I35" s="153">
        <v>0.97</v>
      </c>
      <c r="J35" s="154"/>
      <c r="K35" s="154"/>
    </row>
    <row r="36" spans="1:11" ht="12" customHeight="1">
      <c r="A36" s="4">
        <v>29</v>
      </c>
      <c r="B36" s="7" t="s">
        <v>60</v>
      </c>
      <c r="C36" s="15" t="s">
        <v>104</v>
      </c>
      <c r="D36" s="153">
        <v>11.917999999999999</v>
      </c>
      <c r="E36" s="153">
        <v>3.7640000000000002</v>
      </c>
      <c r="F36" s="153">
        <v>0.39</v>
      </c>
      <c r="G36" s="153">
        <v>3.5550000000000006</v>
      </c>
      <c r="H36" s="153">
        <v>4.2089999999999996</v>
      </c>
      <c r="I36" s="153">
        <v>3.2749999999999999</v>
      </c>
      <c r="J36" s="154"/>
      <c r="K36" s="154"/>
    </row>
    <row r="37" spans="1:11" ht="12" customHeight="1">
      <c r="A37" s="4">
        <v>30</v>
      </c>
      <c r="B37" s="7" t="s">
        <v>58</v>
      </c>
      <c r="C37" s="15" t="s">
        <v>76</v>
      </c>
      <c r="D37" s="153">
        <v>173.48899999999998</v>
      </c>
      <c r="E37" s="153">
        <v>85.458999999999989</v>
      </c>
      <c r="F37" s="153">
        <v>3.3850000000000002</v>
      </c>
      <c r="G37" s="153">
        <v>27.945</v>
      </c>
      <c r="H37" s="153">
        <v>56.699999999999982</v>
      </c>
      <c r="I37" s="153">
        <v>0</v>
      </c>
      <c r="J37" s="154"/>
      <c r="K37" s="154"/>
    </row>
    <row r="38" spans="1:11" ht="12" customHeight="1">
      <c r="A38" s="4">
        <v>31</v>
      </c>
      <c r="B38" s="7" t="s">
        <v>60</v>
      </c>
      <c r="C38" s="15" t="s">
        <v>78</v>
      </c>
      <c r="D38" s="153">
        <v>167.32499999999993</v>
      </c>
      <c r="E38" s="153">
        <v>92.843000000000004</v>
      </c>
      <c r="F38" s="153">
        <v>3.19</v>
      </c>
      <c r="G38" s="153">
        <v>22.104000000000003</v>
      </c>
      <c r="H38" s="153">
        <v>49.187999999999924</v>
      </c>
      <c r="I38" s="153">
        <v>0</v>
      </c>
      <c r="J38" s="154"/>
      <c r="K38" s="154"/>
    </row>
    <row r="39" spans="1:11" ht="12" customHeight="1">
      <c r="A39" s="4">
        <v>32</v>
      </c>
      <c r="B39" s="7" t="s">
        <v>58</v>
      </c>
      <c r="C39" s="15" t="s">
        <v>82</v>
      </c>
      <c r="D39" s="153">
        <v>0.27000000000000046</v>
      </c>
      <c r="E39" s="153">
        <v>0.3490000000000002</v>
      </c>
      <c r="F39" s="153">
        <v>1.8000000000000238E-2</v>
      </c>
      <c r="G39" s="153">
        <v>-0.24099999999999999</v>
      </c>
      <c r="H39" s="153">
        <v>0.14399999999999999</v>
      </c>
      <c r="I39" s="153">
        <v>-0.27</v>
      </c>
      <c r="J39" s="154"/>
      <c r="K39" s="154"/>
    </row>
    <row r="40" spans="1:11" ht="18" customHeight="1">
      <c r="A40" s="4">
        <v>33</v>
      </c>
      <c r="B40" s="7" t="s">
        <v>59</v>
      </c>
      <c r="C40" s="15" t="s">
        <v>83</v>
      </c>
      <c r="D40" s="153">
        <f t="shared" ref="D40:I40" si="5">D34-D35+D36-D37+D38-D39</f>
        <v>30.495999999999736</v>
      </c>
      <c r="E40" s="153">
        <f t="shared" si="5"/>
        <v>-7.0480000000000409</v>
      </c>
      <c r="F40" s="153">
        <f t="shared" si="5"/>
        <v>1.1970000000000036</v>
      </c>
      <c r="G40" s="153">
        <f t="shared" si="5"/>
        <v>-56.353000000000009</v>
      </c>
      <c r="H40" s="153">
        <f t="shared" si="5"/>
        <v>92.699999999999832</v>
      </c>
      <c r="I40" s="153">
        <f t="shared" si="5"/>
        <v>-30.495999999999977</v>
      </c>
      <c r="J40" s="154"/>
      <c r="K40" s="154"/>
    </row>
    <row r="41" spans="1:11" ht="20.100000000000001" customHeight="1">
      <c r="A41" s="4"/>
      <c r="B41" s="7"/>
      <c r="C41" s="17" t="s">
        <v>105</v>
      </c>
      <c r="D41" s="153"/>
      <c r="E41" s="153"/>
      <c r="F41" s="153"/>
      <c r="G41" s="153"/>
      <c r="H41" s="153"/>
      <c r="I41" s="153"/>
      <c r="J41" s="154"/>
      <c r="K41" s="154"/>
    </row>
    <row r="42" spans="1:11" ht="18" customHeight="1">
      <c r="A42" s="4">
        <v>34</v>
      </c>
      <c r="B42" s="7"/>
      <c r="C42" s="15" t="s">
        <v>79</v>
      </c>
      <c r="D42" s="153">
        <v>628.55499999999995</v>
      </c>
      <c r="E42" s="153">
        <v>-16.526000000000032</v>
      </c>
      <c r="F42" s="153">
        <v>16.172999999999988</v>
      </c>
      <c r="G42" s="153">
        <v>139.99100000000004</v>
      </c>
      <c r="H42" s="153">
        <v>488.91699999999997</v>
      </c>
      <c r="I42" s="153">
        <v>-33.07099999999997</v>
      </c>
      <c r="J42" s="154"/>
      <c r="K42" s="154"/>
    </row>
    <row r="43" spans="1:11" ht="12" customHeight="1">
      <c r="A43" s="4">
        <v>35</v>
      </c>
      <c r="B43" s="7" t="s">
        <v>58</v>
      </c>
      <c r="C43" s="18" t="s">
        <v>106</v>
      </c>
      <c r="D43" s="153">
        <v>115.874</v>
      </c>
      <c r="E43" s="153">
        <v>0</v>
      </c>
      <c r="F43" s="153">
        <v>0</v>
      </c>
      <c r="G43" s="153">
        <v>115.874</v>
      </c>
      <c r="H43" s="153">
        <v>0</v>
      </c>
      <c r="I43" s="153">
        <v>0</v>
      </c>
      <c r="J43" s="154"/>
      <c r="K43" s="154"/>
    </row>
    <row r="44" spans="1:11" ht="12" customHeight="1">
      <c r="A44" s="4">
        <v>36</v>
      </c>
      <c r="B44" s="7" t="s">
        <v>60</v>
      </c>
      <c r="C44" s="18" t="s">
        <v>107</v>
      </c>
      <c r="D44" s="153">
        <v>115.874</v>
      </c>
      <c r="E44" s="153">
        <v>0</v>
      </c>
      <c r="F44" s="153">
        <v>0</v>
      </c>
      <c r="G44" s="153">
        <v>0</v>
      </c>
      <c r="H44" s="153">
        <v>115.874</v>
      </c>
      <c r="I44" s="153">
        <v>0</v>
      </c>
      <c r="J44" s="154"/>
      <c r="K44" s="154"/>
    </row>
    <row r="45" spans="1:11" ht="18" customHeight="1">
      <c r="A45" s="4">
        <v>37</v>
      </c>
      <c r="B45" s="7" t="s">
        <v>59</v>
      </c>
      <c r="C45" s="15" t="s">
        <v>113</v>
      </c>
      <c r="D45" s="153">
        <f t="shared" ref="D45:I45" si="6">D42-D43+D44</f>
        <v>628.55499999999995</v>
      </c>
      <c r="E45" s="153">
        <f t="shared" si="6"/>
        <v>-16.526000000000032</v>
      </c>
      <c r="F45" s="153">
        <f t="shared" si="6"/>
        <v>16.172999999999988</v>
      </c>
      <c r="G45" s="153">
        <f t="shared" si="6"/>
        <v>24.117000000000047</v>
      </c>
      <c r="H45" s="153">
        <f t="shared" si="6"/>
        <v>604.79099999999994</v>
      </c>
      <c r="I45" s="153">
        <f t="shared" si="6"/>
        <v>-33.07099999999997</v>
      </c>
      <c r="J45" s="154"/>
      <c r="K45" s="154"/>
    </row>
    <row r="46" spans="1:11" ht="12" customHeight="1">
      <c r="A46" s="4">
        <v>38</v>
      </c>
      <c r="B46" s="7" t="s">
        <v>58</v>
      </c>
      <c r="C46" s="15" t="s">
        <v>108</v>
      </c>
      <c r="D46" s="153">
        <v>589.32000000000005</v>
      </c>
      <c r="E46" s="153">
        <v>0</v>
      </c>
      <c r="F46" s="153">
        <v>0</v>
      </c>
      <c r="G46" s="153">
        <v>70.926000000000016</v>
      </c>
      <c r="H46" s="153">
        <v>518.39400000000001</v>
      </c>
      <c r="I46" s="153">
        <v>0</v>
      </c>
      <c r="J46" s="154"/>
      <c r="K46" s="154"/>
    </row>
    <row r="47" spans="1:11" ht="20.100000000000001" customHeight="1">
      <c r="A47" s="8">
        <v>39</v>
      </c>
      <c r="B47" s="9" t="s">
        <v>60</v>
      </c>
      <c r="C47" s="16" t="s">
        <v>80</v>
      </c>
      <c r="D47" s="153">
        <v>0</v>
      </c>
      <c r="E47" s="153">
        <v>-1.1939999999999995</v>
      </c>
      <c r="F47" s="153">
        <v>-11.998000000000001</v>
      </c>
      <c r="G47" s="153">
        <v>0</v>
      </c>
      <c r="H47" s="153">
        <v>13.192</v>
      </c>
      <c r="I47" s="153">
        <v>0</v>
      </c>
      <c r="J47" s="154"/>
      <c r="K47" s="154"/>
    </row>
    <row r="48" spans="1:11" ht="18" customHeight="1">
      <c r="A48" s="4">
        <v>40</v>
      </c>
      <c r="B48" s="7" t="s">
        <v>59</v>
      </c>
      <c r="C48" s="15" t="s">
        <v>81</v>
      </c>
      <c r="D48" s="153">
        <f t="shared" ref="D48:I48" si="7">D45-D46+D47</f>
        <v>39.2349999999999</v>
      </c>
      <c r="E48" s="153">
        <f t="shared" si="7"/>
        <v>-17.720000000000031</v>
      </c>
      <c r="F48" s="153">
        <f t="shared" si="7"/>
        <v>4.1749999999999865</v>
      </c>
      <c r="G48" s="153">
        <f t="shared" si="7"/>
        <v>-46.808999999999969</v>
      </c>
      <c r="H48" s="153">
        <f t="shared" si="7"/>
        <v>99.588999999999942</v>
      </c>
      <c r="I48" s="153">
        <f t="shared" si="7"/>
        <v>-33.07099999999997</v>
      </c>
      <c r="J48" s="154"/>
      <c r="K48" s="154"/>
    </row>
    <row r="49" spans="1:11" ht="12" customHeight="1">
      <c r="D49" s="154"/>
      <c r="E49" s="154"/>
      <c r="F49" s="154"/>
      <c r="G49" s="154"/>
      <c r="H49" s="154"/>
      <c r="I49" s="154"/>
      <c r="J49" s="154"/>
      <c r="K49" s="154"/>
    </row>
    <row r="50" spans="1:11" ht="12" customHeight="1">
      <c r="A50" s="148"/>
      <c r="B50" s="149"/>
      <c r="D50" s="154"/>
      <c r="E50" s="154"/>
      <c r="F50" s="154"/>
      <c r="G50" s="154"/>
      <c r="H50" s="154"/>
      <c r="I50" s="154"/>
      <c r="J50" s="154"/>
      <c r="K50" s="154"/>
    </row>
    <row r="51" spans="1:11" ht="12" customHeight="1">
      <c r="A51" s="4" t="s">
        <v>109</v>
      </c>
      <c r="D51" s="154"/>
      <c r="E51" s="154"/>
      <c r="F51" s="154"/>
      <c r="G51" s="154"/>
      <c r="H51" s="154"/>
      <c r="I51" s="154"/>
      <c r="J51" s="154"/>
      <c r="K51" s="154"/>
    </row>
    <row r="52" spans="1:11" ht="11.1" customHeight="1">
      <c r="A52" s="4" t="s">
        <v>110</v>
      </c>
      <c r="D52" s="154"/>
      <c r="E52" s="154"/>
      <c r="F52" s="154"/>
      <c r="G52" s="154"/>
      <c r="H52" s="154"/>
      <c r="I52" s="154"/>
      <c r="J52" s="154"/>
      <c r="K52" s="154"/>
    </row>
    <row r="53" spans="1:11" ht="11.1" customHeight="1">
      <c r="A53" s="4" t="s">
        <v>222</v>
      </c>
      <c r="D53" s="154"/>
      <c r="E53" s="154"/>
      <c r="F53" s="154"/>
      <c r="G53" s="154"/>
      <c r="H53" s="154"/>
      <c r="I53" s="154"/>
      <c r="J53" s="154"/>
      <c r="K53" s="154"/>
    </row>
    <row r="54" spans="1:11" ht="11.1" customHeight="1">
      <c r="D54" s="154"/>
      <c r="E54" s="154"/>
      <c r="F54" s="154"/>
      <c r="G54" s="154"/>
      <c r="H54" s="154"/>
      <c r="I54" s="154"/>
      <c r="J54" s="154"/>
      <c r="K54" s="154"/>
    </row>
    <row r="55" spans="1:11" ht="12" customHeight="1">
      <c r="D55" s="154"/>
      <c r="E55" s="154"/>
      <c r="F55" s="154"/>
      <c r="G55" s="154"/>
      <c r="H55" s="154"/>
      <c r="I55" s="154"/>
      <c r="J55" s="154"/>
      <c r="K55" s="154"/>
    </row>
    <row r="56" spans="1:11" ht="12" customHeight="1">
      <c r="D56" s="154"/>
      <c r="E56" s="154"/>
      <c r="F56" s="154"/>
      <c r="G56" s="154"/>
      <c r="H56" s="154"/>
      <c r="I56" s="154"/>
      <c r="J56" s="154"/>
      <c r="K56" s="154"/>
    </row>
    <row r="57" spans="1:11" ht="12" customHeight="1">
      <c r="D57" s="154"/>
      <c r="E57" s="154"/>
      <c r="F57" s="154"/>
      <c r="G57" s="154"/>
      <c r="H57" s="154"/>
      <c r="I57" s="154"/>
      <c r="J57" s="154"/>
      <c r="K57" s="154"/>
    </row>
    <row r="58" spans="1:11" ht="12" customHeight="1">
      <c r="D58" s="154"/>
      <c r="E58" s="154"/>
      <c r="F58" s="154"/>
      <c r="G58" s="154"/>
      <c r="H58" s="154"/>
      <c r="I58" s="154"/>
      <c r="J58" s="154"/>
      <c r="K58" s="154"/>
    </row>
    <row r="59" spans="1:11" ht="12" customHeight="1">
      <c r="D59" s="154"/>
      <c r="E59" s="154"/>
      <c r="F59" s="154"/>
      <c r="G59" s="154"/>
      <c r="H59" s="154"/>
      <c r="I59" s="154"/>
      <c r="J59" s="154"/>
      <c r="K59" s="154"/>
    </row>
    <row r="60" spans="1:11" ht="12" customHeight="1">
      <c r="D60" s="154"/>
      <c r="E60" s="154"/>
      <c r="F60" s="154"/>
      <c r="G60" s="154"/>
      <c r="H60" s="154"/>
      <c r="I60" s="154"/>
      <c r="J60" s="154"/>
      <c r="K60" s="154"/>
    </row>
    <row r="61" spans="1:11" ht="12" customHeight="1">
      <c r="D61" s="154"/>
      <c r="E61" s="154"/>
      <c r="F61" s="154"/>
      <c r="G61" s="154"/>
      <c r="H61" s="154"/>
      <c r="I61" s="154"/>
      <c r="J61" s="154"/>
      <c r="K61" s="154"/>
    </row>
    <row r="62" spans="1:11" ht="12" customHeight="1">
      <c r="D62" s="154"/>
      <c r="E62" s="154"/>
      <c r="F62" s="154"/>
      <c r="G62" s="154"/>
      <c r="H62" s="154"/>
      <c r="I62" s="154"/>
      <c r="J62" s="154"/>
      <c r="K62" s="154"/>
    </row>
    <row r="63" spans="1:11" ht="12" customHeight="1">
      <c r="D63" s="154"/>
      <c r="E63" s="154"/>
      <c r="F63" s="154"/>
      <c r="G63" s="154"/>
      <c r="H63" s="154"/>
      <c r="I63" s="154"/>
      <c r="J63" s="154"/>
      <c r="K63" s="154"/>
    </row>
    <row r="64" spans="1:11" ht="12" customHeight="1">
      <c r="D64" s="154"/>
      <c r="E64" s="154"/>
      <c r="F64" s="154"/>
      <c r="G64" s="154"/>
      <c r="H64" s="154"/>
      <c r="I64" s="154"/>
      <c r="J64" s="154"/>
      <c r="K64" s="154"/>
    </row>
    <row r="65" spans="4:11" ht="12" customHeight="1">
      <c r="D65" s="154"/>
      <c r="E65" s="154"/>
      <c r="F65" s="154"/>
      <c r="G65" s="154"/>
      <c r="H65" s="154"/>
      <c r="I65" s="154"/>
      <c r="J65" s="154"/>
      <c r="K65" s="154"/>
    </row>
    <row r="66" spans="4:11" ht="12" customHeight="1">
      <c r="D66" s="154"/>
      <c r="E66" s="154"/>
      <c r="F66" s="154"/>
      <c r="G66" s="154"/>
      <c r="H66" s="154"/>
      <c r="I66" s="154"/>
      <c r="J66" s="154"/>
      <c r="K66" s="154"/>
    </row>
    <row r="67" spans="4:11" ht="12" customHeight="1">
      <c r="D67" s="154"/>
      <c r="E67" s="154"/>
      <c r="F67" s="154"/>
      <c r="G67" s="154"/>
      <c r="H67" s="154"/>
      <c r="I67" s="154"/>
      <c r="J67" s="154"/>
      <c r="K67" s="154"/>
    </row>
    <row r="68" spans="4:11" ht="12" customHeight="1">
      <c r="D68" s="154"/>
      <c r="E68" s="154"/>
      <c r="F68" s="154"/>
      <c r="G68" s="154"/>
      <c r="H68" s="154"/>
      <c r="I68" s="154"/>
      <c r="J68" s="154"/>
      <c r="K68" s="154"/>
    </row>
    <row r="69" spans="4:11" ht="12" customHeight="1">
      <c r="D69" s="154"/>
      <c r="E69" s="154"/>
      <c r="F69" s="154"/>
      <c r="G69" s="154"/>
      <c r="H69" s="154"/>
      <c r="I69" s="154"/>
      <c r="J69" s="154"/>
      <c r="K69" s="154"/>
    </row>
    <row r="70" spans="4:11" ht="12" customHeight="1">
      <c r="D70" s="154"/>
      <c r="E70" s="154"/>
      <c r="F70" s="154"/>
      <c r="G70" s="154"/>
      <c r="H70" s="154"/>
      <c r="I70" s="154"/>
      <c r="J70" s="154"/>
      <c r="K70" s="154"/>
    </row>
    <row r="71" spans="4:11" ht="12" customHeight="1">
      <c r="D71" s="154"/>
      <c r="E71" s="154"/>
      <c r="F71" s="154"/>
      <c r="G71" s="154"/>
      <c r="H71" s="154"/>
      <c r="I71" s="154"/>
      <c r="J71" s="154"/>
      <c r="K71" s="154"/>
    </row>
    <row r="72" spans="4:11" ht="12" customHeight="1">
      <c r="D72" s="154"/>
      <c r="E72" s="154"/>
      <c r="F72" s="154"/>
      <c r="G72" s="154"/>
      <c r="H72" s="154"/>
      <c r="I72" s="154"/>
      <c r="J72" s="154"/>
      <c r="K72" s="154"/>
    </row>
    <row r="73" spans="4:11" ht="12" customHeight="1">
      <c r="D73" s="154"/>
      <c r="E73" s="154"/>
      <c r="F73" s="154"/>
      <c r="G73" s="154"/>
      <c r="H73" s="154"/>
      <c r="I73" s="154"/>
      <c r="J73" s="154"/>
      <c r="K73" s="154"/>
    </row>
    <row r="74" spans="4:11" ht="12" customHeight="1">
      <c r="D74" s="154"/>
      <c r="E74" s="154"/>
      <c r="F74" s="154"/>
      <c r="G74" s="154"/>
      <c r="H74" s="154"/>
      <c r="I74" s="154"/>
      <c r="J74" s="154"/>
      <c r="K74" s="154"/>
    </row>
    <row r="75" spans="4:11" ht="12" customHeight="1">
      <c r="D75" s="154"/>
      <c r="E75" s="154"/>
      <c r="F75" s="154"/>
      <c r="G75" s="154"/>
      <c r="H75" s="154"/>
      <c r="I75" s="154"/>
      <c r="J75" s="154"/>
      <c r="K75" s="154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9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20B1F5-51E3-400B-9B18-DD7A625EDF1C}">
  <dimension ref="A1:K75"/>
  <sheetViews>
    <sheetView showGridLines="0" workbookViewId="0"/>
  </sheetViews>
  <sheetFormatPr baseColWidth="10" defaultColWidth="10" defaultRowHeight="11.25"/>
  <cols>
    <col min="1" max="1" width="2.25" style="144" customWidth="1"/>
    <col min="2" max="2" width="1.5" style="155" customWidth="1"/>
    <col min="3" max="3" width="32.625" style="144" customWidth="1"/>
    <col min="4" max="4" width="9.375" style="144" customWidth="1"/>
    <col min="5" max="6" width="9.5" style="144" customWidth="1"/>
    <col min="7" max="9" width="9.375" style="144" customWidth="1"/>
    <col min="10" max="11" width="7.25" style="144" customWidth="1"/>
    <col min="12" max="16384" width="10" style="144"/>
  </cols>
  <sheetData>
    <row r="1" spans="1:11" ht="12" customHeight="1">
      <c r="A1" s="141"/>
      <c r="B1" s="142"/>
      <c r="C1" s="142"/>
      <c r="D1" s="142"/>
      <c r="E1" s="142"/>
      <c r="F1" s="142"/>
      <c r="G1" s="142"/>
      <c r="H1" s="142"/>
      <c r="I1" s="142"/>
      <c r="J1" s="143"/>
      <c r="K1" s="143"/>
    </row>
    <row r="2" spans="1:11" ht="12" customHeight="1">
      <c r="A2" s="13" t="s">
        <v>111</v>
      </c>
      <c r="B2" s="142"/>
      <c r="C2" s="142"/>
      <c r="D2" s="142"/>
      <c r="E2" s="142"/>
      <c r="F2" s="142"/>
      <c r="G2" s="142"/>
      <c r="H2" s="142"/>
      <c r="I2" s="142"/>
      <c r="J2" s="143"/>
      <c r="K2" s="143"/>
    </row>
    <row r="3" spans="1:11" ht="12" customHeight="1">
      <c r="A3" s="19"/>
      <c r="B3" s="142"/>
      <c r="C3" s="142"/>
      <c r="D3" s="142"/>
      <c r="E3" s="142"/>
      <c r="F3" s="142"/>
      <c r="G3" s="142"/>
      <c r="H3" s="142"/>
      <c r="I3" s="142"/>
      <c r="J3" s="143"/>
      <c r="K3" s="143"/>
    </row>
    <row r="4" spans="1:11" ht="12" customHeight="1">
      <c r="A4" s="19" t="s">
        <v>311</v>
      </c>
      <c r="B4" s="142"/>
      <c r="C4" s="142"/>
      <c r="D4" s="142"/>
      <c r="E4" s="142"/>
      <c r="F4" s="142"/>
      <c r="G4" s="142"/>
      <c r="H4" s="142"/>
      <c r="I4" s="142"/>
      <c r="J4" s="143"/>
      <c r="K4" s="143"/>
    </row>
    <row r="5" spans="1:11" ht="12" customHeight="1">
      <c r="A5" s="20" t="s">
        <v>69</v>
      </c>
      <c r="B5" s="142"/>
      <c r="C5" s="142"/>
      <c r="D5" s="142"/>
      <c r="E5" s="142"/>
      <c r="F5" s="142"/>
      <c r="G5" s="142"/>
      <c r="H5" s="142"/>
      <c r="I5" s="142"/>
      <c r="J5" s="143"/>
      <c r="K5" s="143"/>
    </row>
    <row r="6" spans="1:11" ht="12" customHeight="1">
      <c r="A6" s="148"/>
      <c r="B6" s="149"/>
      <c r="C6" s="148"/>
      <c r="D6" s="148"/>
      <c r="E6" s="148"/>
      <c r="F6" s="148"/>
      <c r="G6" s="148"/>
      <c r="H6" s="148"/>
      <c r="I6" s="148"/>
      <c r="J6" s="150"/>
      <c r="K6" s="150"/>
    </row>
    <row r="7" spans="1:11" ht="45">
      <c r="A7" s="151"/>
      <c r="B7" s="149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152"/>
      <c r="K7" s="152"/>
    </row>
    <row r="8" spans="1:11" ht="24" customHeight="1">
      <c r="A8" s="4">
        <v>1</v>
      </c>
      <c r="B8" s="7"/>
      <c r="C8" s="14" t="s">
        <v>73</v>
      </c>
      <c r="D8" s="153">
        <v>1586.1740000000004</v>
      </c>
      <c r="E8" s="153">
        <v>1115.4900000000002</v>
      </c>
      <c r="F8" s="153">
        <v>66.841999999999999</v>
      </c>
      <c r="G8" s="153">
        <v>146.55499999999998</v>
      </c>
      <c r="H8" s="153">
        <v>257.28699999999998</v>
      </c>
      <c r="I8" s="153">
        <v>0</v>
      </c>
      <c r="J8" s="154"/>
      <c r="K8" s="154"/>
    </row>
    <row r="9" spans="1:11" ht="12" customHeight="1">
      <c r="A9" s="4">
        <v>2</v>
      </c>
      <c r="B9" s="7" t="s">
        <v>58</v>
      </c>
      <c r="C9" s="15" t="s">
        <v>74</v>
      </c>
      <c r="D9" s="153">
        <v>799.1389999999999</v>
      </c>
      <c r="E9" s="153">
        <v>618.46199999999999</v>
      </c>
      <c r="F9" s="153">
        <v>35.855999999999995</v>
      </c>
      <c r="G9" s="153">
        <v>54.375999999999998</v>
      </c>
      <c r="H9" s="153">
        <v>90.444999999999993</v>
      </c>
      <c r="I9" s="153">
        <v>0</v>
      </c>
      <c r="J9" s="154"/>
      <c r="K9" s="154"/>
    </row>
    <row r="10" spans="1:11" ht="18" customHeight="1">
      <c r="A10" s="4">
        <v>3</v>
      </c>
      <c r="B10" s="7" t="s">
        <v>59</v>
      </c>
      <c r="C10" s="15" t="s">
        <v>77</v>
      </c>
      <c r="D10" s="153">
        <f t="shared" ref="D10:I10" si="0">D8-D9</f>
        <v>787.03500000000054</v>
      </c>
      <c r="E10" s="153">
        <f t="shared" si="0"/>
        <v>497.02800000000025</v>
      </c>
      <c r="F10" s="153">
        <f t="shared" si="0"/>
        <v>30.986000000000004</v>
      </c>
      <c r="G10" s="153">
        <f t="shared" si="0"/>
        <v>92.178999999999974</v>
      </c>
      <c r="H10" s="153">
        <f t="shared" si="0"/>
        <v>166.84199999999998</v>
      </c>
      <c r="I10" s="153">
        <f t="shared" si="0"/>
        <v>0</v>
      </c>
      <c r="J10" s="154"/>
      <c r="K10" s="154"/>
    </row>
    <row r="11" spans="1:11" ht="12" customHeight="1">
      <c r="A11" s="4">
        <v>4</v>
      </c>
      <c r="B11" s="7" t="s">
        <v>58</v>
      </c>
      <c r="C11" s="15" t="s">
        <v>78</v>
      </c>
      <c r="D11" s="153">
        <v>166.23100000000005</v>
      </c>
      <c r="E11" s="153">
        <v>92.471999999999994</v>
      </c>
      <c r="F11" s="153">
        <v>3.2130000000000001</v>
      </c>
      <c r="G11" s="153">
        <v>21.962</v>
      </c>
      <c r="H11" s="153">
        <v>48.584000000000074</v>
      </c>
      <c r="I11" s="153">
        <v>0</v>
      </c>
      <c r="J11" s="154"/>
      <c r="K11" s="154"/>
    </row>
    <row r="12" spans="1:11" ht="18" customHeight="1">
      <c r="A12" s="4">
        <v>5</v>
      </c>
      <c r="B12" s="7" t="s">
        <v>59</v>
      </c>
      <c r="C12" s="15" t="s">
        <v>89</v>
      </c>
      <c r="D12" s="153">
        <f>D10-D11</f>
        <v>620.80400000000054</v>
      </c>
      <c r="E12" s="153">
        <f>E10-E11</f>
        <v>404.55600000000027</v>
      </c>
      <c r="F12" s="153">
        <f>F10-F11</f>
        <v>27.773000000000003</v>
      </c>
      <c r="G12" s="153">
        <f>G10-G11</f>
        <v>70.21699999999997</v>
      </c>
      <c r="H12" s="153">
        <f>H10-H11</f>
        <v>118.25799999999991</v>
      </c>
      <c r="I12" s="153">
        <v>-46.037000000000035</v>
      </c>
      <c r="J12" s="154"/>
      <c r="K12" s="154"/>
    </row>
    <row r="13" spans="1:11" ht="12" customHeight="1">
      <c r="A13" s="4">
        <v>6</v>
      </c>
      <c r="B13" s="7" t="s">
        <v>58</v>
      </c>
      <c r="C13" s="15" t="s">
        <v>90</v>
      </c>
      <c r="D13" s="153">
        <v>467.072</v>
      </c>
      <c r="E13" s="153">
        <v>319.24299999999999</v>
      </c>
      <c r="F13" s="153">
        <v>18.145</v>
      </c>
      <c r="G13" s="153">
        <v>71.222000000000008</v>
      </c>
      <c r="H13" s="153">
        <v>58.462000000000003</v>
      </c>
      <c r="I13" s="153">
        <v>3.8119999999999998</v>
      </c>
      <c r="J13" s="154"/>
      <c r="K13" s="154"/>
    </row>
    <row r="14" spans="1:11" ht="12" customHeight="1">
      <c r="A14" s="4">
        <v>7</v>
      </c>
      <c r="B14" s="7" t="s">
        <v>58</v>
      </c>
      <c r="C14" s="15" t="s">
        <v>91</v>
      </c>
      <c r="D14" s="153">
        <v>6.1890000000000001</v>
      </c>
      <c r="E14" s="153">
        <v>3.1949999999999998</v>
      </c>
      <c r="F14" s="153">
        <v>0.48200000000000004</v>
      </c>
      <c r="G14" s="153">
        <v>0.13700000000000001</v>
      </c>
      <c r="H14" s="153">
        <v>2.375</v>
      </c>
      <c r="I14" s="153">
        <v>0</v>
      </c>
      <c r="J14" s="154"/>
      <c r="K14" s="154"/>
    </row>
    <row r="15" spans="1:11" ht="12" customHeight="1">
      <c r="A15" s="4">
        <v>8</v>
      </c>
      <c r="B15" s="7" t="s">
        <v>60</v>
      </c>
      <c r="C15" s="15" t="s">
        <v>92</v>
      </c>
      <c r="D15" s="153">
        <v>20.389000000000003</v>
      </c>
      <c r="E15" s="153">
        <v>18.263000000000002</v>
      </c>
      <c r="F15" s="153">
        <v>0.02</v>
      </c>
      <c r="G15" s="153">
        <v>2.9000000000000001E-2</v>
      </c>
      <c r="H15" s="153">
        <v>2.077</v>
      </c>
      <c r="I15" s="153">
        <v>0</v>
      </c>
      <c r="J15" s="154"/>
      <c r="K15" s="154"/>
    </row>
    <row r="16" spans="1:11" ht="18" customHeight="1">
      <c r="A16" s="4">
        <v>9</v>
      </c>
      <c r="B16" s="7" t="s">
        <v>59</v>
      </c>
      <c r="C16" s="15" t="s">
        <v>112</v>
      </c>
      <c r="D16" s="153">
        <f t="shared" ref="D16:I16" si="1">D12-D13-D14+D15</f>
        <v>167.93200000000056</v>
      </c>
      <c r="E16" s="153">
        <f t="shared" si="1"/>
        <v>100.38100000000028</v>
      </c>
      <c r="F16" s="153">
        <f t="shared" si="1"/>
        <v>9.1660000000000039</v>
      </c>
      <c r="G16" s="153">
        <f t="shared" si="1"/>
        <v>-1.1130000000000382</v>
      </c>
      <c r="H16" s="153">
        <f t="shared" si="1"/>
        <v>59.497999999999905</v>
      </c>
      <c r="I16" s="153">
        <f t="shared" si="1"/>
        <v>-49.849000000000032</v>
      </c>
      <c r="J16" s="154"/>
      <c r="K16" s="154"/>
    </row>
    <row r="17" spans="1:11" ht="12" customHeight="1">
      <c r="A17" s="4">
        <v>10</v>
      </c>
      <c r="B17" s="7" t="s">
        <v>60</v>
      </c>
      <c r="C17" s="15" t="s">
        <v>93</v>
      </c>
      <c r="D17" s="153">
        <v>467.99299999999999</v>
      </c>
      <c r="E17" s="153">
        <v>0</v>
      </c>
      <c r="F17" s="153">
        <v>0</v>
      </c>
      <c r="G17" s="153">
        <v>0</v>
      </c>
      <c r="H17" s="153">
        <v>467.99299999999999</v>
      </c>
      <c r="I17" s="153">
        <v>2.891</v>
      </c>
      <c r="J17" s="154"/>
      <c r="K17" s="154"/>
    </row>
    <row r="18" spans="1:11" ht="12" customHeight="1">
      <c r="A18" s="4">
        <v>11</v>
      </c>
      <c r="B18" s="7" t="s">
        <v>58</v>
      </c>
      <c r="C18" s="15" t="s">
        <v>94</v>
      </c>
      <c r="D18" s="153">
        <v>20.466999999999995</v>
      </c>
      <c r="E18" s="153">
        <v>0</v>
      </c>
      <c r="F18" s="153">
        <v>0</v>
      </c>
      <c r="G18" s="153">
        <v>20.466999999999995</v>
      </c>
      <c r="H18" s="153">
        <v>0</v>
      </c>
      <c r="I18" s="153">
        <v>3.2000000000000001E-2</v>
      </c>
      <c r="J18" s="154"/>
      <c r="K18" s="154"/>
    </row>
    <row r="19" spans="1:11" ht="12" customHeight="1">
      <c r="A19" s="4">
        <v>12</v>
      </c>
      <c r="B19" s="7" t="s">
        <v>60</v>
      </c>
      <c r="C19" s="15" t="s">
        <v>95</v>
      </c>
      <c r="D19" s="153">
        <v>89.235000000000014</v>
      </c>
      <c r="E19" s="153">
        <v>0</v>
      </c>
      <c r="F19" s="153">
        <v>0</v>
      </c>
      <c r="G19" s="153">
        <v>89.235000000000014</v>
      </c>
      <c r="H19" s="153">
        <v>0</v>
      </c>
      <c r="I19" s="153">
        <v>1.2689999999999999</v>
      </c>
      <c r="J19" s="154"/>
      <c r="K19" s="154"/>
    </row>
    <row r="20" spans="1:11" ht="12" customHeight="1">
      <c r="A20" s="4">
        <v>13</v>
      </c>
      <c r="B20" s="7" t="s">
        <v>58</v>
      </c>
      <c r="C20" s="15" t="s">
        <v>96</v>
      </c>
      <c r="D20" s="153">
        <v>124.86900000000001</v>
      </c>
      <c r="E20" s="153">
        <v>64.680999999999997</v>
      </c>
      <c r="F20" s="153">
        <v>50.106999999999999</v>
      </c>
      <c r="G20" s="153">
        <v>5.431</v>
      </c>
      <c r="H20" s="153">
        <v>4.6499999999999995</v>
      </c>
      <c r="I20" s="153">
        <v>39.776999999999994</v>
      </c>
      <c r="J20" s="154"/>
      <c r="K20" s="154"/>
    </row>
    <row r="21" spans="1:11" ht="12" customHeight="1">
      <c r="A21" s="4">
        <v>14</v>
      </c>
      <c r="B21" s="7" t="s">
        <v>60</v>
      </c>
      <c r="C21" s="15" t="s">
        <v>97</v>
      </c>
      <c r="D21" s="153">
        <v>145.74700000000001</v>
      </c>
      <c r="E21" s="153">
        <v>24.027000000000005</v>
      </c>
      <c r="F21" s="153">
        <v>45.183</v>
      </c>
      <c r="G21" s="153">
        <v>4.2640000000000002</v>
      </c>
      <c r="H21" s="153">
        <v>72.272999999999996</v>
      </c>
      <c r="I21" s="153">
        <v>18.899000000000004</v>
      </c>
      <c r="J21" s="154"/>
      <c r="K21" s="154"/>
    </row>
    <row r="22" spans="1:11" ht="18" customHeight="1">
      <c r="A22" s="4">
        <v>15</v>
      </c>
      <c r="B22" s="7" t="s">
        <v>59</v>
      </c>
      <c r="C22" s="15" t="s">
        <v>219</v>
      </c>
      <c r="D22" s="153">
        <f t="shared" ref="D22:I22" si="2">D16+D17-D18+D19-D20+D21</f>
        <v>725.57100000000059</v>
      </c>
      <c r="E22" s="153">
        <f t="shared" si="2"/>
        <v>59.727000000000288</v>
      </c>
      <c r="F22" s="153">
        <f t="shared" si="2"/>
        <v>4.2420000000000044</v>
      </c>
      <c r="G22" s="153">
        <f t="shared" si="2"/>
        <v>66.487999999999971</v>
      </c>
      <c r="H22" s="153">
        <f t="shared" si="2"/>
        <v>595.11399999999992</v>
      </c>
      <c r="I22" s="153">
        <f t="shared" si="2"/>
        <v>-66.599000000000018</v>
      </c>
      <c r="J22" s="154"/>
      <c r="K22" s="154"/>
    </row>
    <row r="23" spans="1:11" ht="12" customHeight="1">
      <c r="A23" s="4">
        <v>16</v>
      </c>
      <c r="B23" s="7" t="s">
        <v>58</v>
      </c>
      <c r="C23" s="15" t="s">
        <v>98</v>
      </c>
      <c r="D23" s="153">
        <v>93.251000000000005</v>
      </c>
      <c r="E23" s="153">
        <v>13.411999999999999</v>
      </c>
      <c r="F23" s="153">
        <v>2.1659999999999999</v>
      </c>
      <c r="G23" s="153">
        <v>0</v>
      </c>
      <c r="H23" s="153">
        <v>77.673000000000002</v>
      </c>
      <c r="I23" s="153">
        <v>2.101</v>
      </c>
      <c r="J23" s="154"/>
      <c r="K23" s="154"/>
    </row>
    <row r="24" spans="1:11" ht="12" customHeight="1">
      <c r="A24" s="4">
        <v>17</v>
      </c>
      <c r="B24" s="7" t="s">
        <v>60</v>
      </c>
      <c r="C24" s="15" t="s">
        <v>99</v>
      </c>
      <c r="D24" s="153">
        <v>95.211999999999989</v>
      </c>
      <c r="E24" s="153">
        <v>0</v>
      </c>
      <c r="F24" s="153">
        <v>0</v>
      </c>
      <c r="G24" s="153">
        <v>95.211999999999989</v>
      </c>
      <c r="H24" s="153">
        <v>0</v>
      </c>
      <c r="I24" s="153">
        <v>0.14000000000000001</v>
      </c>
      <c r="J24" s="154"/>
      <c r="K24" s="154"/>
    </row>
    <row r="25" spans="1:11" ht="12" customHeight="1">
      <c r="A25" s="4">
        <v>18</v>
      </c>
      <c r="B25" s="7" t="s">
        <v>58</v>
      </c>
      <c r="C25" s="15" t="s">
        <v>220</v>
      </c>
      <c r="D25" s="153">
        <v>184.827</v>
      </c>
      <c r="E25" s="153">
        <v>0</v>
      </c>
      <c r="F25" s="153">
        <v>0</v>
      </c>
      <c r="G25" s="153">
        <v>0</v>
      </c>
      <c r="H25" s="153">
        <v>184.827</v>
      </c>
      <c r="I25" s="153">
        <v>0.68599999999999994</v>
      </c>
      <c r="J25" s="154"/>
      <c r="K25" s="154"/>
    </row>
    <row r="26" spans="1:11" ht="12" customHeight="1">
      <c r="A26" s="4">
        <v>19</v>
      </c>
      <c r="B26" s="7" t="s">
        <v>60</v>
      </c>
      <c r="C26" s="15" t="s">
        <v>221</v>
      </c>
      <c r="D26" s="153">
        <v>184.56899999999999</v>
      </c>
      <c r="E26" s="153">
        <v>5.3389999999999995</v>
      </c>
      <c r="F26" s="153">
        <v>29.368000000000002</v>
      </c>
      <c r="G26" s="153">
        <v>149.66499999999999</v>
      </c>
      <c r="H26" s="153">
        <v>0.19699999999999998</v>
      </c>
      <c r="I26" s="153">
        <v>0.94399999999999995</v>
      </c>
      <c r="J26" s="154"/>
      <c r="K26" s="154"/>
    </row>
    <row r="27" spans="1:11" ht="12" customHeight="1">
      <c r="A27" s="4">
        <v>20</v>
      </c>
      <c r="B27" s="7" t="s">
        <v>58</v>
      </c>
      <c r="C27" s="15" t="s">
        <v>100</v>
      </c>
      <c r="D27" s="153">
        <v>171.18099999999998</v>
      </c>
      <c r="E27" s="153">
        <v>4.3500000000000005</v>
      </c>
      <c r="F27" s="153">
        <v>14.632999999999999</v>
      </c>
      <c r="G27" s="153">
        <v>152.00099999999998</v>
      </c>
      <c r="H27" s="153">
        <v>0.19699999999999998</v>
      </c>
      <c r="I27" s="153">
        <v>0.14799999999999999</v>
      </c>
      <c r="J27" s="154"/>
      <c r="K27" s="154"/>
    </row>
    <row r="28" spans="1:11" ht="12" customHeight="1">
      <c r="A28" s="4">
        <v>21</v>
      </c>
      <c r="B28" s="7" t="s">
        <v>60</v>
      </c>
      <c r="C28" s="15" t="s">
        <v>114</v>
      </c>
      <c r="D28" s="153">
        <v>168.92699999999999</v>
      </c>
      <c r="E28" s="153">
        <v>0</v>
      </c>
      <c r="F28" s="153">
        <v>0</v>
      </c>
      <c r="G28" s="153">
        <v>0</v>
      </c>
      <c r="H28" s="153">
        <v>168.92699999999999</v>
      </c>
      <c r="I28" s="153">
        <v>2.4020000000000001</v>
      </c>
      <c r="J28" s="154"/>
      <c r="K28" s="154"/>
    </row>
    <row r="29" spans="1:11" ht="12" customHeight="1">
      <c r="A29" s="4">
        <v>22</v>
      </c>
      <c r="B29" s="7" t="s">
        <v>58</v>
      </c>
      <c r="C29" s="15" t="s">
        <v>101</v>
      </c>
      <c r="D29" s="153">
        <v>92.338999999999999</v>
      </c>
      <c r="E29" s="153">
        <v>9.9809999999999999</v>
      </c>
      <c r="F29" s="153">
        <v>40.733000000000004</v>
      </c>
      <c r="G29" s="153">
        <v>19.733999999999995</v>
      </c>
      <c r="H29" s="153">
        <v>21.891000000000002</v>
      </c>
      <c r="I29" s="153">
        <v>16.674999999999997</v>
      </c>
      <c r="J29" s="154"/>
      <c r="K29" s="154"/>
    </row>
    <row r="30" spans="1:11" ht="12" customHeight="1">
      <c r="A30" s="4">
        <v>23</v>
      </c>
      <c r="B30" s="7" t="s">
        <v>60</v>
      </c>
      <c r="C30" s="15" t="s">
        <v>102</v>
      </c>
      <c r="D30" s="153">
        <v>79.363</v>
      </c>
      <c r="E30" s="153">
        <v>4.7889999999999997</v>
      </c>
      <c r="F30" s="153">
        <v>40.78</v>
      </c>
      <c r="G30" s="153">
        <v>6.652000000000001</v>
      </c>
      <c r="H30" s="153">
        <v>27.142000000000003</v>
      </c>
      <c r="I30" s="153">
        <v>29.651000000000003</v>
      </c>
      <c r="J30" s="154"/>
      <c r="K30" s="154"/>
    </row>
    <row r="31" spans="1:11" ht="18" customHeight="1">
      <c r="A31" s="4">
        <v>24</v>
      </c>
      <c r="B31" s="7" t="s">
        <v>59</v>
      </c>
      <c r="C31" s="15" t="s">
        <v>79</v>
      </c>
      <c r="D31" s="153">
        <f t="shared" ref="D31:I31" si="3">D22-D23+D24-D25+D26-D27+D28-D29+D30</f>
        <v>712.04400000000055</v>
      </c>
      <c r="E31" s="153">
        <f t="shared" si="3"/>
        <v>42.112000000000286</v>
      </c>
      <c r="F31" s="153">
        <f t="shared" si="3"/>
        <v>16.858000000000004</v>
      </c>
      <c r="G31" s="153">
        <f t="shared" si="3"/>
        <v>146.28199999999998</v>
      </c>
      <c r="H31" s="153">
        <f t="shared" si="3"/>
        <v>506.79199999999992</v>
      </c>
      <c r="I31" s="153">
        <f t="shared" si="3"/>
        <v>-53.071999999999996</v>
      </c>
      <c r="J31" s="154"/>
      <c r="K31" s="154"/>
    </row>
    <row r="32" spans="1:11" ht="12" customHeight="1">
      <c r="A32" s="4">
        <v>25</v>
      </c>
      <c r="B32" s="7" t="s">
        <v>58</v>
      </c>
      <c r="C32" s="15" t="s">
        <v>75</v>
      </c>
      <c r="D32" s="153">
        <v>642.34300000000007</v>
      </c>
      <c r="E32" s="153">
        <v>0</v>
      </c>
      <c r="F32" s="153">
        <v>0</v>
      </c>
      <c r="G32" s="153">
        <v>190.09900000000002</v>
      </c>
      <c r="H32" s="153">
        <v>452.24400000000003</v>
      </c>
      <c r="I32" s="153">
        <v>0</v>
      </c>
      <c r="J32" s="154"/>
      <c r="K32" s="154"/>
    </row>
    <row r="33" spans="1:11" ht="20.100000000000001" customHeight="1">
      <c r="A33" s="8">
        <v>26</v>
      </c>
      <c r="B33" s="9" t="s">
        <v>60</v>
      </c>
      <c r="C33" s="16" t="s">
        <v>80</v>
      </c>
      <c r="D33" s="153">
        <v>0</v>
      </c>
      <c r="E33" s="153">
        <v>-1.1939999999999995</v>
      </c>
      <c r="F33" s="153">
        <v>-12.137000000000008</v>
      </c>
      <c r="G33" s="153">
        <v>0</v>
      </c>
      <c r="H33" s="153">
        <v>13.331000000000007</v>
      </c>
      <c r="I33" s="153">
        <v>0</v>
      </c>
      <c r="J33" s="154"/>
      <c r="K33" s="154"/>
    </row>
    <row r="34" spans="1:11" ht="18" customHeight="1">
      <c r="A34" s="4">
        <v>27</v>
      </c>
      <c r="B34" s="7" t="s">
        <v>59</v>
      </c>
      <c r="C34" s="15" t="s">
        <v>81</v>
      </c>
      <c r="D34" s="153">
        <f t="shared" ref="D34:I34" si="4">D31-D32+D33</f>
        <v>69.701000000000477</v>
      </c>
      <c r="E34" s="153">
        <f t="shared" si="4"/>
        <v>40.918000000000283</v>
      </c>
      <c r="F34" s="153">
        <f t="shared" si="4"/>
        <v>4.7209999999999965</v>
      </c>
      <c r="G34" s="153">
        <f t="shared" si="4"/>
        <v>-43.817000000000036</v>
      </c>
      <c r="H34" s="153">
        <f t="shared" si="4"/>
        <v>67.878999999999891</v>
      </c>
      <c r="I34" s="153">
        <f t="shared" si="4"/>
        <v>-53.071999999999996</v>
      </c>
      <c r="J34" s="154"/>
      <c r="K34" s="154"/>
    </row>
    <row r="35" spans="1:11" ht="12" customHeight="1">
      <c r="A35" s="4">
        <v>28</v>
      </c>
      <c r="B35" s="7" t="s">
        <v>58</v>
      </c>
      <c r="C35" s="15" t="s">
        <v>103</v>
      </c>
      <c r="D35" s="153">
        <v>14.473999999999997</v>
      </c>
      <c r="E35" s="153">
        <v>0.45400000000000001</v>
      </c>
      <c r="F35" s="153">
        <v>3.1850000000000001</v>
      </c>
      <c r="G35" s="153">
        <v>7.3250000000000002</v>
      </c>
      <c r="H35" s="153">
        <v>3.51</v>
      </c>
      <c r="I35" s="153">
        <v>0.85799999999999998</v>
      </c>
      <c r="J35" s="154"/>
      <c r="K35" s="154"/>
    </row>
    <row r="36" spans="1:11" ht="12" customHeight="1">
      <c r="A36" s="4">
        <v>29</v>
      </c>
      <c r="B36" s="7" t="s">
        <v>60</v>
      </c>
      <c r="C36" s="15" t="s">
        <v>104</v>
      </c>
      <c r="D36" s="153">
        <v>12.255000000000003</v>
      </c>
      <c r="E36" s="153">
        <v>4.2660000000000009</v>
      </c>
      <c r="F36" s="153">
        <v>0.311</v>
      </c>
      <c r="G36" s="153">
        <v>3.6280000000000001</v>
      </c>
      <c r="H36" s="153">
        <v>4.0500000000000007</v>
      </c>
      <c r="I36" s="153">
        <v>3.077</v>
      </c>
      <c r="J36" s="154"/>
      <c r="K36" s="154"/>
    </row>
    <row r="37" spans="1:11" ht="12" customHeight="1">
      <c r="A37" s="4">
        <v>30</v>
      </c>
      <c r="B37" s="7" t="s">
        <v>58</v>
      </c>
      <c r="C37" s="15" t="s">
        <v>76</v>
      </c>
      <c r="D37" s="153">
        <v>182.86</v>
      </c>
      <c r="E37" s="153">
        <v>93.566000000000003</v>
      </c>
      <c r="F37" s="153">
        <v>3.5289999999999999</v>
      </c>
      <c r="G37" s="153">
        <v>27.661999999999999</v>
      </c>
      <c r="H37" s="153">
        <v>58.103000000000016</v>
      </c>
      <c r="I37" s="153">
        <v>0</v>
      </c>
      <c r="J37" s="154"/>
      <c r="K37" s="154"/>
    </row>
    <row r="38" spans="1:11" ht="12" customHeight="1">
      <c r="A38" s="4">
        <v>31</v>
      </c>
      <c r="B38" s="7" t="s">
        <v>60</v>
      </c>
      <c r="C38" s="15" t="s">
        <v>78</v>
      </c>
      <c r="D38" s="153">
        <v>166.23100000000005</v>
      </c>
      <c r="E38" s="153">
        <v>92.471999999999994</v>
      </c>
      <c r="F38" s="153">
        <v>3.2130000000000001</v>
      </c>
      <c r="G38" s="153">
        <v>21.962</v>
      </c>
      <c r="H38" s="153">
        <v>48.584000000000074</v>
      </c>
      <c r="I38" s="153">
        <v>0</v>
      </c>
      <c r="J38" s="154"/>
      <c r="K38" s="154"/>
    </row>
    <row r="39" spans="1:11" ht="12" customHeight="1">
      <c r="A39" s="4">
        <v>32</v>
      </c>
      <c r="B39" s="7" t="s">
        <v>58</v>
      </c>
      <c r="C39" s="15" t="s">
        <v>82</v>
      </c>
      <c r="D39" s="153">
        <v>1.0310000000000001</v>
      </c>
      <c r="E39" s="153">
        <v>-0.88700000000000012</v>
      </c>
      <c r="F39" s="153">
        <v>2.0340000000000003</v>
      </c>
      <c r="G39" s="153">
        <v>-0.316</v>
      </c>
      <c r="H39" s="153">
        <v>0.2</v>
      </c>
      <c r="I39" s="153">
        <v>-1.0309999999999999</v>
      </c>
      <c r="J39" s="154"/>
      <c r="K39" s="154"/>
    </row>
    <row r="40" spans="1:11" ht="18" customHeight="1">
      <c r="A40" s="4">
        <v>33</v>
      </c>
      <c r="B40" s="7" t="s">
        <v>59</v>
      </c>
      <c r="C40" s="15" t="s">
        <v>83</v>
      </c>
      <c r="D40" s="153">
        <f t="shared" ref="D40:I40" si="5">D34-D35+D36-D37+D38-D39</f>
        <v>49.822000000000521</v>
      </c>
      <c r="E40" s="153">
        <f t="shared" si="5"/>
        <v>44.523000000000273</v>
      </c>
      <c r="F40" s="153">
        <f t="shared" si="5"/>
        <v>-0.50300000000000367</v>
      </c>
      <c r="G40" s="153">
        <f t="shared" si="5"/>
        <v>-52.898000000000039</v>
      </c>
      <c r="H40" s="153">
        <f t="shared" si="5"/>
        <v>58.699999999999939</v>
      </c>
      <c r="I40" s="153">
        <f t="shared" si="5"/>
        <v>-49.821999999999996</v>
      </c>
      <c r="J40" s="154"/>
      <c r="K40" s="154"/>
    </row>
    <row r="41" spans="1:11" ht="20.100000000000001" customHeight="1">
      <c r="A41" s="4"/>
      <c r="B41" s="7"/>
      <c r="C41" s="17" t="s">
        <v>105</v>
      </c>
      <c r="D41" s="153"/>
      <c r="E41" s="153"/>
      <c r="F41" s="153"/>
      <c r="G41" s="153"/>
      <c r="H41" s="153"/>
      <c r="I41" s="153"/>
      <c r="J41" s="154"/>
      <c r="K41" s="154"/>
    </row>
    <row r="42" spans="1:11" ht="18" customHeight="1">
      <c r="A42" s="4">
        <v>34</v>
      </c>
      <c r="B42" s="7"/>
      <c r="C42" s="15" t="s">
        <v>79</v>
      </c>
      <c r="D42" s="153">
        <v>712.0440000000001</v>
      </c>
      <c r="E42" s="153">
        <v>42.1120000000003</v>
      </c>
      <c r="F42" s="153">
        <v>16.858000000000018</v>
      </c>
      <c r="G42" s="153">
        <v>146.28199999999993</v>
      </c>
      <c r="H42" s="153">
        <v>506.79199999999986</v>
      </c>
      <c r="I42" s="153">
        <v>-53.07200000000001</v>
      </c>
      <c r="J42" s="154"/>
      <c r="K42" s="154"/>
    </row>
    <row r="43" spans="1:11" ht="12" customHeight="1">
      <c r="A43" s="4">
        <v>35</v>
      </c>
      <c r="B43" s="7" t="s">
        <v>58</v>
      </c>
      <c r="C43" s="18" t="s">
        <v>106</v>
      </c>
      <c r="D43" s="153">
        <v>120.63</v>
      </c>
      <c r="E43" s="153">
        <v>0</v>
      </c>
      <c r="F43" s="153">
        <v>0</v>
      </c>
      <c r="G43" s="153">
        <v>120.63</v>
      </c>
      <c r="H43" s="153">
        <v>0</v>
      </c>
      <c r="I43" s="153">
        <v>0</v>
      </c>
      <c r="J43" s="154"/>
      <c r="K43" s="154"/>
    </row>
    <row r="44" spans="1:11" ht="12" customHeight="1">
      <c r="A44" s="4">
        <v>36</v>
      </c>
      <c r="B44" s="7" t="s">
        <v>60</v>
      </c>
      <c r="C44" s="18" t="s">
        <v>107</v>
      </c>
      <c r="D44" s="153">
        <v>120.63</v>
      </c>
      <c r="E44" s="153">
        <v>0</v>
      </c>
      <c r="F44" s="153">
        <v>0</v>
      </c>
      <c r="G44" s="153">
        <v>0</v>
      </c>
      <c r="H44" s="153">
        <v>120.63</v>
      </c>
      <c r="I44" s="153">
        <v>0</v>
      </c>
      <c r="J44" s="154"/>
      <c r="K44" s="154"/>
    </row>
    <row r="45" spans="1:11" ht="18" customHeight="1">
      <c r="A45" s="4">
        <v>37</v>
      </c>
      <c r="B45" s="7" t="s">
        <v>59</v>
      </c>
      <c r="C45" s="15" t="s">
        <v>113</v>
      </c>
      <c r="D45" s="153">
        <f t="shared" ref="D45:I45" si="6">D42-D43+D44</f>
        <v>712.0440000000001</v>
      </c>
      <c r="E45" s="153">
        <f t="shared" si="6"/>
        <v>42.1120000000003</v>
      </c>
      <c r="F45" s="153">
        <f t="shared" si="6"/>
        <v>16.858000000000018</v>
      </c>
      <c r="G45" s="153">
        <f t="shared" si="6"/>
        <v>25.65199999999993</v>
      </c>
      <c r="H45" s="153">
        <f t="shared" si="6"/>
        <v>627.4219999999998</v>
      </c>
      <c r="I45" s="153">
        <f t="shared" si="6"/>
        <v>-53.07200000000001</v>
      </c>
      <c r="J45" s="154"/>
      <c r="K45" s="154"/>
    </row>
    <row r="46" spans="1:11" ht="12" customHeight="1">
      <c r="A46" s="4">
        <v>38</v>
      </c>
      <c r="B46" s="7" t="s">
        <v>58</v>
      </c>
      <c r="C46" s="15" t="s">
        <v>108</v>
      </c>
      <c r="D46" s="153">
        <v>642.34300000000007</v>
      </c>
      <c r="E46" s="153">
        <v>0</v>
      </c>
      <c r="F46" s="153">
        <v>0</v>
      </c>
      <c r="G46" s="153">
        <v>69.469000000000023</v>
      </c>
      <c r="H46" s="153">
        <v>572.87400000000002</v>
      </c>
      <c r="I46" s="153">
        <v>0</v>
      </c>
      <c r="J46" s="154"/>
      <c r="K46" s="154"/>
    </row>
    <row r="47" spans="1:11" ht="20.100000000000001" customHeight="1">
      <c r="A47" s="8">
        <v>39</v>
      </c>
      <c r="B47" s="9" t="s">
        <v>60</v>
      </c>
      <c r="C47" s="16" t="s">
        <v>80</v>
      </c>
      <c r="D47" s="153">
        <v>0</v>
      </c>
      <c r="E47" s="153">
        <v>-1.1939999999999995</v>
      </c>
      <c r="F47" s="153">
        <v>-12.137000000000008</v>
      </c>
      <c r="G47" s="153">
        <v>0</v>
      </c>
      <c r="H47" s="153">
        <v>13.331000000000007</v>
      </c>
      <c r="I47" s="153">
        <v>0</v>
      </c>
      <c r="J47" s="154"/>
      <c r="K47" s="154"/>
    </row>
    <row r="48" spans="1:11" ht="18" customHeight="1">
      <c r="A48" s="4">
        <v>40</v>
      </c>
      <c r="B48" s="7" t="s">
        <v>59</v>
      </c>
      <c r="C48" s="15" t="s">
        <v>81</v>
      </c>
      <c r="D48" s="153">
        <f t="shared" ref="D48:I48" si="7">D45-D46+D47</f>
        <v>69.701000000000022</v>
      </c>
      <c r="E48" s="153">
        <f t="shared" si="7"/>
        <v>40.918000000000298</v>
      </c>
      <c r="F48" s="153">
        <f t="shared" si="7"/>
        <v>4.7210000000000107</v>
      </c>
      <c r="G48" s="153">
        <f t="shared" si="7"/>
        <v>-43.817000000000093</v>
      </c>
      <c r="H48" s="153">
        <f t="shared" si="7"/>
        <v>67.878999999999778</v>
      </c>
      <c r="I48" s="153">
        <f t="shared" si="7"/>
        <v>-53.07200000000001</v>
      </c>
      <c r="J48" s="154"/>
      <c r="K48" s="154"/>
    </row>
    <row r="49" spans="1:11" ht="12" customHeight="1">
      <c r="D49" s="154"/>
      <c r="E49" s="154"/>
      <c r="F49" s="154"/>
      <c r="G49" s="154"/>
      <c r="H49" s="154"/>
      <c r="I49" s="154"/>
      <c r="J49" s="154"/>
      <c r="K49" s="154"/>
    </row>
    <row r="50" spans="1:11" ht="12" customHeight="1">
      <c r="A50" s="148"/>
      <c r="B50" s="149"/>
      <c r="D50" s="154"/>
      <c r="E50" s="154"/>
      <c r="F50" s="154"/>
      <c r="G50" s="154"/>
      <c r="H50" s="154"/>
      <c r="I50" s="154"/>
      <c r="J50" s="154"/>
      <c r="K50" s="154"/>
    </row>
    <row r="51" spans="1:11" ht="12" customHeight="1">
      <c r="A51" s="4" t="s">
        <v>109</v>
      </c>
      <c r="D51" s="154"/>
      <c r="E51" s="154"/>
      <c r="F51" s="154"/>
      <c r="G51" s="154"/>
      <c r="H51" s="154"/>
      <c r="I51" s="154"/>
      <c r="J51" s="154"/>
      <c r="K51" s="154"/>
    </row>
    <row r="52" spans="1:11" ht="11.1" customHeight="1">
      <c r="A52" s="4" t="s">
        <v>110</v>
      </c>
      <c r="D52" s="154"/>
      <c r="E52" s="154"/>
      <c r="F52" s="154"/>
      <c r="G52" s="154"/>
      <c r="H52" s="154"/>
      <c r="I52" s="154"/>
      <c r="J52" s="154"/>
      <c r="K52" s="154"/>
    </row>
    <row r="53" spans="1:11" ht="11.1" customHeight="1">
      <c r="A53" s="4" t="s">
        <v>222</v>
      </c>
      <c r="D53" s="154"/>
      <c r="E53" s="154"/>
      <c r="F53" s="154"/>
      <c r="G53" s="154"/>
      <c r="H53" s="154"/>
      <c r="I53" s="154"/>
      <c r="J53" s="154"/>
      <c r="K53" s="154"/>
    </row>
    <row r="54" spans="1:11" ht="11.1" customHeight="1">
      <c r="D54" s="154"/>
      <c r="E54" s="154"/>
      <c r="F54" s="154"/>
      <c r="G54" s="154"/>
      <c r="H54" s="154"/>
      <c r="I54" s="154"/>
      <c r="J54" s="154"/>
      <c r="K54" s="154"/>
    </row>
    <row r="55" spans="1:11" ht="12" customHeight="1">
      <c r="D55" s="154"/>
      <c r="E55" s="154"/>
      <c r="F55" s="154"/>
      <c r="G55" s="154"/>
      <c r="H55" s="154"/>
      <c r="I55" s="154"/>
      <c r="J55" s="154"/>
      <c r="K55" s="154"/>
    </row>
    <row r="56" spans="1:11" ht="12" customHeight="1">
      <c r="D56" s="154"/>
      <c r="E56" s="154"/>
      <c r="F56" s="154"/>
      <c r="G56" s="154"/>
      <c r="H56" s="154"/>
      <c r="I56" s="154"/>
      <c r="J56" s="154"/>
      <c r="K56" s="154"/>
    </row>
    <row r="57" spans="1:11" ht="12" customHeight="1">
      <c r="D57" s="154"/>
      <c r="E57" s="154"/>
      <c r="F57" s="154"/>
      <c r="G57" s="154"/>
      <c r="H57" s="154"/>
      <c r="I57" s="154"/>
      <c r="J57" s="154"/>
      <c r="K57" s="154"/>
    </row>
    <row r="58" spans="1:11" ht="12" customHeight="1">
      <c r="D58" s="154"/>
      <c r="E58" s="154"/>
      <c r="F58" s="154"/>
      <c r="G58" s="154"/>
      <c r="H58" s="154"/>
      <c r="I58" s="154"/>
      <c r="J58" s="154"/>
      <c r="K58" s="154"/>
    </row>
    <row r="59" spans="1:11" ht="12" customHeight="1">
      <c r="D59" s="154"/>
      <c r="E59" s="154"/>
      <c r="F59" s="154"/>
      <c r="G59" s="154"/>
      <c r="H59" s="154"/>
      <c r="I59" s="154"/>
      <c r="J59" s="154"/>
      <c r="K59" s="154"/>
    </row>
    <row r="60" spans="1:11" ht="12" customHeight="1">
      <c r="D60" s="154"/>
      <c r="E60" s="154"/>
      <c r="F60" s="154"/>
      <c r="G60" s="154"/>
      <c r="H60" s="154"/>
      <c r="I60" s="154"/>
      <c r="J60" s="154"/>
      <c r="K60" s="154"/>
    </row>
    <row r="61" spans="1:11" ht="12" customHeight="1">
      <c r="D61" s="154"/>
      <c r="E61" s="154"/>
      <c r="F61" s="154"/>
      <c r="G61" s="154"/>
      <c r="H61" s="154"/>
      <c r="I61" s="154"/>
      <c r="J61" s="154"/>
      <c r="K61" s="154"/>
    </row>
    <row r="62" spans="1:11" ht="12" customHeight="1">
      <c r="D62" s="154"/>
      <c r="E62" s="154"/>
      <c r="F62" s="154"/>
      <c r="G62" s="154"/>
      <c r="H62" s="154"/>
      <c r="I62" s="154"/>
      <c r="J62" s="154"/>
      <c r="K62" s="154"/>
    </row>
    <row r="63" spans="1:11" ht="12" customHeight="1">
      <c r="D63" s="154"/>
      <c r="E63" s="154"/>
      <c r="F63" s="154"/>
      <c r="G63" s="154"/>
      <c r="H63" s="154"/>
      <c r="I63" s="154"/>
      <c r="J63" s="154"/>
      <c r="K63" s="154"/>
    </row>
    <row r="64" spans="1:11" ht="12" customHeight="1">
      <c r="D64" s="154"/>
      <c r="E64" s="154"/>
      <c r="F64" s="154"/>
      <c r="G64" s="154"/>
      <c r="H64" s="154"/>
      <c r="I64" s="154"/>
      <c r="J64" s="154"/>
      <c r="K64" s="154"/>
    </row>
    <row r="65" spans="4:11" ht="12" customHeight="1">
      <c r="D65" s="154"/>
      <c r="E65" s="154"/>
      <c r="F65" s="154"/>
      <c r="G65" s="154"/>
      <c r="H65" s="154"/>
      <c r="I65" s="154"/>
      <c r="J65" s="154"/>
      <c r="K65" s="154"/>
    </row>
    <row r="66" spans="4:11" ht="12" customHeight="1">
      <c r="D66" s="154"/>
      <c r="E66" s="154"/>
      <c r="F66" s="154"/>
      <c r="G66" s="154"/>
      <c r="H66" s="154"/>
      <c r="I66" s="154"/>
      <c r="J66" s="154"/>
      <c r="K66" s="154"/>
    </row>
    <row r="67" spans="4:11" ht="12" customHeight="1">
      <c r="D67" s="154"/>
      <c r="E67" s="154"/>
      <c r="F67" s="154"/>
      <c r="G67" s="154"/>
      <c r="H67" s="154"/>
      <c r="I67" s="154"/>
      <c r="J67" s="154"/>
      <c r="K67" s="154"/>
    </row>
    <row r="68" spans="4:11" ht="12" customHeight="1">
      <c r="D68" s="154"/>
      <c r="E68" s="154"/>
      <c r="F68" s="154"/>
      <c r="G68" s="154"/>
      <c r="H68" s="154"/>
      <c r="I68" s="154"/>
      <c r="J68" s="154"/>
      <c r="K68" s="154"/>
    </row>
    <row r="69" spans="4:11" ht="12" customHeight="1">
      <c r="D69" s="154"/>
      <c r="E69" s="154"/>
      <c r="F69" s="154"/>
      <c r="G69" s="154"/>
      <c r="H69" s="154"/>
      <c r="I69" s="154"/>
      <c r="J69" s="154"/>
      <c r="K69" s="154"/>
    </row>
    <row r="70" spans="4:11" ht="12" customHeight="1">
      <c r="D70" s="154"/>
      <c r="E70" s="154"/>
      <c r="F70" s="154"/>
      <c r="G70" s="154"/>
      <c r="H70" s="154"/>
      <c r="I70" s="154"/>
      <c r="J70" s="154"/>
      <c r="K70" s="154"/>
    </row>
    <row r="71" spans="4:11" ht="12" customHeight="1">
      <c r="D71" s="154"/>
      <c r="E71" s="154"/>
      <c r="F71" s="154"/>
      <c r="G71" s="154"/>
      <c r="H71" s="154"/>
      <c r="I71" s="154"/>
      <c r="J71" s="154"/>
      <c r="K71" s="154"/>
    </row>
    <row r="72" spans="4:11" ht="12" customHeight="1">
      <c r="D72" s="154"/>
      <c r="E72" s="154"/>
      <c r="F72" s="154"/>
      <c r="G72" s="154"/>
      <c r="H72" s="154"/>
      <c r="I72" s="154"/>
      <c r="J72" s="154"/>
      <c r="K72" s="154"/>
    </row>
    <row r="73" spans="4:11" ht="12" customHeight="1">
      <c r="D73" s="154"/>
      <c r="E73" s="154"/>
      <c r="F73" s="154"/>
      <c r="G73" s="154"/>
      <c r="H73" s="154"/>
      <c r="I73" s="154"/>
      <c r="J73" s="154"/>
      <c r="K73" s="154"/>
    </row>
    <row r="74" spans="4:11" ht="12" customHeight="1">
      <c r="D74" s="154"/>
      <c r="E74" s="154"/>
      <c r="F74" s="154"/>
      <c r="G74" s="154"/>
      <c r="H74" s="154"/>
      <c r="I74" s="154"/>
      <c r="J74" s="154"/>
      <c r="K74" s="154"/>
    </row>
    <row r="75" spans="4:11" ht="12" customHeight="1">
      <c r="D75" s="154"/>
      <c r="E75" s="154"/>
      <c r="F75" s="154"/>
      <c r="G75" s="154"/>
      <c r="H75" s="154"/>
      <c r="I75" s="154"/>
      <c r="J75" s="154"/>
      <c r="K75" s="154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9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B0E72D-E86B-4D5D-9E89-DA70395A2FB9}">
  <dimension ref="A1:K75"/>
  <sheetViews>
    <sheetView showGridLines="0" workbookViewId="0"/>
  </sheetViews>
  <sheetFormatPr baseColWidth="10" defaultColWidth="10" defaultRowHeight="11.25"/>
  <cols>
    <col min="1" max="1" width="2.25" style="144" customWidth="1"/>
    <col min="2" max="2" width="1.5" style="155" customWidth="1"/>
    <col min="3" max="3" width="32.625" style="144" customWidth="1"/>
    <col min="4" max="4" width="9.375" style="144" customWidth="1"/>
    <col min="5" max="6" width="9.5" style="144" customWidth="1"/>
    <col min="7" max="9" width="9.375" style="144" customWidth="1"/>
    <col min="10" max="11" width="7.25" style="144" customWidth="1"/>
    <col min="12" max="16384" width="10" style="144"/>
  </cols>
  <sheetData>
    <row r="1" spans="1:11" ht="12" customHeight="1">
      <c r="A1" s="141"/>
      <c r="B1" s="142"/>
      <c r="C1" s="142"/>
      <c r="D1" s="142"/>
      <c r="E1" s="142"/>
      <c r="F1" s="142"/>
      <c r="G1" s="142"/>
      <c r="H1" s="142"/>
      <c r="I1" s="142"/>
      <c r="J1" s="143"/>
      <c r="K1" s="143"/>
    </row>
    <row r="2" spans="1:11" ht="12" customHeight="1">
      <c r="A2" s="13" t="s">
        <v>111</v>
      </c>
      <c r="B2" s="142"/>
      <c r="C2" s="142"/>
      <c r="D2" s="142"/>
      <c r="E2" s="142"/>
      <c r="F2" s="142"/>
      <c r="G2" s="142"/>
      <c r="H2" s="142"/>
      <c r="I2" s="142"/>
      <c r="J2" s="143"/>
      <c r="K2" s="143"/>
    </row>
    <row r="3" spans="1:11" ht="12" customHeight="1">
      <c r="A3" s="19"/>
      <c r="B3" s="142"/>
      <c r="C3" s="142"/>
      <c r="D3" s="142"/>
      <c r="E3" s="142"/>
      <c r="F3" s="142"/>
      <c r="G3" s="142"/>
      <c r="H3" s="142"/>
      <c r="I3" s="142"/>
      <c r="J3" s="143"/>
      <c r="K3" s="143"/>
    </row>
    <row r="4" spans="1:11" ht="12" customHeight="1">
      <c r="A4" s="19" t="s">
        <v>312</v>
      </c>
      <c r="B4" s="142"/>
      <c r="C4" s="142"/>
      <c r="D4" s="142"/>
      <c r="E4" s="142"/>
      <c r="F4" s="142"/>
      <c r="G4" s="142"/>
      <c r="H4" s="142"/>
      <c r="I4" s="142"/>
      <c r="J4" s="143"/>
      <c r="K4" s="143"/>
    </row>
    <row r="5" spans="1:11" ht="12" customHeight="1">
      <c r="A5" s="20" t="s">
        <v>69</v>
      </c>
      <c r="B5" s="142"/>
      <c r="C5" s="142"/>
      <c r="D5" s="142"/>
      <c r="E5" s="142"/>
      <c r="F5" s="142"/>
      <c r="G5" s="142"/>
      <c r="H5" s="142"/>
      <c r="I5" s="142"/>
      <c r="J5" s="143"/>
      <c r="K5" s="143"/>
    </row>
    <row r="6" spans="1:11" ht="12" customHeight="1">
      <c r="A6" s="148"/>
      <c r="B6" s="149"/>
      <c r="C6" s="148"/>
      <c r="D6" s="148"/>
      <c r="E6" s="148"/>
      <c r="F6" s="148"/>
      <c r="G6" s="148"/>
      <c r="H6" s="148"/>
      <c r="I6" s="148"/>
      <c r="J6" s="150"/>
      <c r="K6" s="150"/>
    </row>
    <row r="7" spans="1:11" ht="45">
      <c r="A7" s="151"/>
      <c r="B7" s="149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152"/>
      <c r="K7" s="152"/>
    </row>
    <row r="8" spans="1:11" ht="24" customHeight="1">
      <c r="A8" s="4">
        <v>1</v>
      </c>
      <c r="B8" s="7"/>
      <c r="C8" s="14" t="s">
        <v>73</v>
      </c>
      <c r="D8" s="153">
        <v>1688.4810000000002</v>
      </c>
      <c r="E8" s="153">
        <v>1190.2170000000006</v>
      </c>
      <c r="F8" s="153">
        <v>68.453000000000017</v>
      </c>
      <c r="G8" s="153">
        <v>170.21600000000001</v>
      </c>
      <c r="H8" s="153">
        <v>259.5949999999998</v>
      </c>
      <c r="I8" s="153">
        <v>0</v>
      </c>
      <c r="J8" s="154"/>
      <c r="K8" s="154"/>
    </row>
    <row r="9" spans="1:11" ht="12" customHeight="1">
      <c r="A9" s="4">
        <v>2</v>
      </c>
      <c r="B9" s="7" t="s">
        <v>58</v>
      </c>
      <c r="C9" s="15" t="s">
        <v>74</v>
      </c>
      <c r="D9" s="153">
        <v>873.55899999999997</v>
      </c>
      <c r="E9" s="153">
        <v>675.30799999999999</v>
      </c>
      <c r="F9" s="153">
        <v>37.036999999999999</v>
      </c>
      <c r="G9" s="153">
        <v>67.28</v>
      </c>
      <c r="H9" s="153">
        <v>93.933999999999997</v>
      </c>
      <c r="I9" s="153">
        <v>0</v>
      </c>
      <c r="J9" s="154"/>
      <c r="K9" s="154"/>
    </row>
    <row r="10" spans="1:11" ht="18" customHeight="1">
      <c r="A10" s="4">
        <v>3</v>
      </c>
      <c r="B10" s="7" t="s">
        <v>59</v>
      </c>
      <c r="C10" s="15" t="s">
        <v>77</v>
      </c>
      <c r="D10" s="153">
        <f t="shared" ref="D10:I10" si="0">D8-D9</f>
        <v>814.92200000000025</v>
      </c>
      <c r="E10" s="153">
        <f t="shared" si="0"/>
        <v>514.90900000000056</v>
      </c>
      <c r="F10" s="153">
        <f t="shared" si="0"/>
        <v>31.416000000000018</v>
      </c>
      <c r="G10" s="153">
        <f t="shared" si="0"/>
        <v>102.93600000000001</v>
      </c>
      <c r="H10" s="153">
        <f t="shared" si="0"/>
        <v>165.6609999999998</v>
      </c>
      <c r="I10" s="153">
        <f t="shared" si="0"/>
        <v>0</v>
      </c>
      <c r="J10" s="154"/>
      <c r="K10" s="154"/>
    </row>
    <row r="11" spans="1:11" ht="12" customHeight="1">
      <c r="A11" s="4">
        <v>4</v>
      </c>
      <c r="B11" s="7" t="s">
        <v>58</v>
      </c>
      <c r="C11" s="15" t="s">
        <v>78</v>
      </c>
      <c r="D11" s="153">
        <v>166.88799999999998</v>
      </c>
      <c r="E11" s="153">
        <v>92.634</v>
      </c>
      <c r="F11" s="153">
        <v>3.2399999999999998</v>
      </c>
      <c r="G11" s="153">
        <v>22.106999999999999</v>
      </c>
      <c r="H11" s="153">
        <v>48.906999999999989</v>
      </c>
      <c r="I11" s="153">
        <v>0</v>
      </c>
      <c r="J11" s="154"/>
      <c r="K11" s="154"/>
    </row>
    <row r="12" spans="1:11" ht="18" customHeight="1">
      <c r="A12" s="4">
        <v>5</v>
      </c>
      <c r="B12" s="7" t="s">
        <v>59</v>
      </c>
      <c r="C12" s="15" t="s">
        <v>89</v>
      </c>
      <c r="D12" s="153">
        <f>D10-D11</f>
        <v>648.03400000000033</v>
      </c>
      <c r="E12" s="153">
        <f>E10-E11</f>
        <v>422.27500000000055</v>
      </c>
      <c r="F12" s="153">
        <f>F10-F11</f>
        <v>28.17600000000002</v>
      </c>
      <c r="G12" s="153">
        <f>G10-G11</f>
        <v>80.829000000000008</v>
      </c>
      <c r="H12" s="153">
        <f>H10-H11</f>
        <v>116.75399999999982</v>
      </c>
      <c r="I12" s="153">
        <v>-56.771999999999991</v>
      </c>
      <c r="J12" s="154"/>
      <c r="K12" s="154"/>
    </row>
    <row r="13" spans="1:11" ht="12" customHeight="1">
      <c r="A13" s="4">
        <v>6</v>
      </c>
      <c r="B13" s="7" t="s">
        <v>58</v>
      </c>
      <c r="C13" s="15" t="s">
        <v>90</v>
      </c>
      <c r="D13" s="153">
        <v>519.71900000000005</v>
      </c>
      <c r="E13" s="153">
        <v>347.76600000000002</v>
      </c>
      <c r="F13" s="153">
        <v>23.689</v>
      </c>
      <c r="G13" s="153">
        <v>82.766999999999996</v>
      </c>
      <c r="H13" s="153">
        <v>65.496999999999957</v>
      </c>
      <c r="I13" s="153">
        <v>4.5039999999999996</v>
      </c>
      <c r="J13" s="154"/>
      <c r="K13" s="154"/>
    </row>
    <row r="14" spans="1:11" ht="12" customHeight="1">
      <c r="A14" s="4">
        <v>7</v>
      </c>
      <c r="B14" s="7" t="s">
        <v>58</v>
      </c>
      <c r="C14" s="15" t="s">
        <v>91</v>
      </c>
      <c r="D14" s="153">
        <v>6.1620000000000008</v>
      </c>
      <c r="E14" s="153">
        <v>3.2090000000000001</v>
      </c>
      <c r="F14" s="153">
        <v>0.47800000000000004</v>
      </c>
      <c r="G14" s="153">
        <v>0.12499999999999999</v>
      </c>
      <c r="H14" s="153">
        <v>2.35</v>
      </c>
      <c r="I14" s="153">
        <v>0</v>
      </c>
      <c r="J14" s="154"/>
      <c r="K14" s="154"/>
    </row>
    <row r="15" spans="1:11" ht="12" customHeight="1">
      <c r="A15" s="4">
        <v>8</v>
      </c>
      <c r="B15" s="7" t="s">
        <v>60</v>
      </c>
      <c r="C15" s="15" t="s">
        <v>92</v>
      </c>
      <c r="D15" s="153">
        <v>29.109999999999996</v>
      </c>
      <c r="E15" s="153">
        <v>26.226999999999997</v>
      </c>
      <c r="F15" s="153">
        <v>2.0999999999999998E-2</v>
      </c>
      <c r="G15" s="153">
        <v>0.04</v>
      </c>
      <c r="H15" s="153">
        <v>2.8220000000000001</v>
      </c>
      <c r="I15" s="153">
        <v>0</v>
      </c>
      <c r="J15" s="154"/>
      <c r="K15" s="154"/>
    </row>
    <row r="16" spans="1:11" ht="18" customHeight="1">
      <c r="A16" s="4">
        <v>9</v>
      </c>
      <c r="B16" s="7" t="s">
        <v>59</v>
      </c>
      <c r="C16" s="15" t="s">
        <v>112</v>
      </c>
      <c r="D16" s="153">
        <f t="shared" ref="D16:I16" si="1">D12-D13-D14+D15</f>
        <v>151.26300000000026</v>
      </c>
      <c r="E16" s="153">
        <f t="shared" si="1"/>
        <v>97.527000000000527</v>
      </c>
      <c r="F16" s="153">
        <f t="shared" si="1"/>
        <v>4.0300000000000198</v>
      </c>
      <c r="G16" s="153">
        <f t="shared" si="1"/>
        <v>-2.0229999999999881</v>
      </c>
      <c r="H16" s="153">
        <f t="shared" si="1"/>
        <v>51.728999999999864</v>
      </c>
      <c r="I16" s="153">
        <f t="shared" si="1"/>
        <v>-61.275999999999989</v>
      </c>
      <c r="J16" s="154"/>
      <c r="K16" s="154"/>
    </row>
    <row r="17" spans="1:11" ht="12" customHeight="1">
      <c r="A17" s="4">
        <v>10</v>
      </c>
      <c r="B17" s="7" t="s">
        <v>60</v>
      </c>
      <c r="C17" s="15" t="s">
        <v>93</v>
      </c>
      <c r="D17" s="153">
        <v>521.29000000000008</v>
      </c>
      <c r="E17" s="153">
        <v>0</v>
      </c>
      <c r="F17" s="153">
        <v>0</v>
      </c>
      <c r="G17" s="153">
        <v>0</v>
      </c>
      <c r="H17" s="153">
        <v>521.29000000000008</v>
      </c>
      <c r="I17" s="153">
        <v>2.9329999999999998</v>
      </c>
      <c r="J17" s="154"/>
      <c r="K17" s="154"/>
    </row>
    <row r="18" spans="1:11" ht="12" customHeight="1">
      <c r="A18" s="4">
        <v>11</v>
      </c>
      <c r="B18" s="7" t="s">
        <v>58</v>
      </c>
      <c r="C18" s="15" t="s">
        <v>94</v>
      </c>
      <c r="D18" s="153">
        <v>24.885999999999999</v>
      </c>
      <c r="E18" s="153">
        <v>0</v>
      </c>
      <c r="F18" s="153">
        <v>0</v>
      </c>
      <c r="G18" s="153">
        <v>24.885999999999999</v>
      </c>
      <c r="H18" s="153">
        <v>0</v>
      </c>
      <c r="I18" s="153">
        <v>4.6879999999999997</v>
      </c>
      <c r="J18" s="154"/>
      <c r="K18" s="154"/>
    </row>
    <row r="19" spans="1:11" ht="12" customHeight="1">
      <c r="A19" s="4">
        <v>12</v>
      </c>
      <c r="B19" s="7" t="s">
        <v>60</v>
      </c>
      <c r="C19" s="15" t="s">
        <v>95</v>
      </c>
      <c r="D19" s="153">
        <v>92.88900000000001</v>
      </c>
      <c r="E19" s="153">
        <v>0</v>
      </c>
      <c r="F19" s="153">
        <v>0</v>
      </c>
      <c r="G19" s="153">
        <v>92.88900000000001</v>
      </c>
      <c r="H19" s="153">
        <v>0</v>
      </c>
      <c r="I19" s="153">
        <v>1.1050000000000002</v>
      </c>
      <c r="J19" s="154"/>
      <c r="K19" s="154"/>
    </row>
    <row r="20" spans="1:11" ht="12" customHeight="1">
      <c r="A20" s="4">
        <v>13</v>
      </c>
      <c r="B20" s="7" t="s">
        <v>58</v>
      </c>
      <c r="C20" s="15" t="s">
        <v>96</v>
      </c>
      <c r="D20" s="153">
        <v>143.15800000000002</v>
      </c>
      <c r="E20" s="153">
        <v>62.674999999999997</v>
      </c>
      <c r="F20" s="153">
        <v>70.796000000000006</v>
      </c>
      <c r="G20" s="153">
        <v>5.0520000000000005</v>
      </c>
      <c r="H20" s="153">
        <v>4.6349999999999998</v>
      </c>
      <c r="I20" s="153">
        <v>42.518999999999998</v>
      </c>
      <c r="J20" s="154"/>
      <c r="K20" s="154"/>
    </row>
    <row r="21" spans="1:11" ht="12" customHeight="1">
      <c r="A21" s="4">
        <v>14</v>
      </c>
      <c r="B21" s="7" t="s">
        <v>60</v>
      </c>
      <c r="C21" s="15" t="s">
        <v>97</v>
      </c>
      <c r="D21" s="153">
        <v>167.75299999999999</v>
      </c>
      <c r="E21" s="153">
        <v>32.521999999999998</v>
      </c>
      <c r="F21" s="153">
        <v>57.373999999999995</v>
      </c>
      <c r="G21" s="153">
        <v>3.9179999999999997</v>
      </c>
      <c r="H21" s="153">
        <v>73.938999999999993</v>
      </c>
      <c r="I21" s="153">
        <v>17.923999999999999</v>
      </c>
      <c r="J21" s="154"/>
      <c r="K21" s="154"/>
    </row>
    <row r="22" spans="1:11" ht="18" customHeight="1">
      <c r="A22" s="4">
        <v>15</v>
      </c>
      <c r="B22" s="7" t="s">
        <v>59</v>
      </c>
      <c r="C22" s="15" t="s">
        <v>219</v>
      </c>
      <c r="D22" s="153">
        <f t="shared" ref="D22:I22" si="2">D16+D17-D18+D19-D20+D21</f>
        <v>765.15100000000029</v>
      </c>
      <c r="E22" s="153">
        <f t="shared" si="2"/>
        <v>67.374000000000535</v>
      </c>
      <c r="F22" s="153">
        <f t="shared" si="2"/>
        <v>-9.3919999999999959</v>
      </c>
      <c r="G22" s="153">
        <f t="shared" si="2"/>
        <v>64.846000000000018</v>
      </c>
      <c r="H22" s="153">
        <f t="shared" si="2"/>
        <v>642.32299999999987</v>
      </c>
      <c r="I22" s="153">
        <f t="shared" si="2"/>
        <v>-86.520999999999987</v>
      </c>
      <c r="J22" s="154"/>
      <c r="K22" s="154"/>
    </row>
    <row r="23" spans="1:11" ht="12" customHeight="1">
      <c r="A23" s="4">
        <v>16</v>
      </c>
      <c r="B23" s="7" t="s">
        <v>58</v>
      </c>
      <c r="C23" s="15" t="s">
        <v>98</v>
      </c>
      <c r="D23" s="153">
        <v>117.36600000000001</v>
      </c>
      <c r="E23" s="153">
        <v>19.062000000000001</v>
      </c>
      <c r="F23" s="153">
        <v>3.081</v>
      </c>
      <c r="G23" s="153">
        <v>0</v>
      </c>
      <c r="H23" s="153">
        <v>95.223000000000013</v>
      </c>
      <c r="I23" s="153">
        <v>1.7529999999999999</v>
      </c>
      <c r="J23" s="154"/>
      <c r="K23" s="154"/>
    </row>
    <row r="24" spans="1:11" ht="12" customHeight="1">
      <c r="A24" s="4">
        <v>17</v>
      </c>
      <c r="B24" s="7" t="s">
        <v>60</v>
      </c>
      <c r="C24" s="15" t="s">
        <v>99</v>
      </c>
      <c r="D24" s="153">
        <v>118.95099999999999</v>
      </c>
      <c r="E24" s="153">
        <v>0</v>
      </c>
      <c r="F24" s="153">
        <v>0</v>
      </c>
      <c r="G24" s="153">
        <v>118.95099999999999</v>
      </c>
      <c r="H24" s="153">
        <v>0</v>
      </c>
      <c r="I24" s="153">
        <v>0.16800000000000001</v>
      </c>
      <c r="J24" s="154"/>
      <c r="K24" s="154"/>
    </row>
    <row r="25" spans="1:11" ht="12" customHeight="1">
      <c r="A25" s="4">
        <v>18</v>
      </c>
      <c r="B25" s="7" t="s">
        <v>58</v>
      </c>
      <c r="C25" s="15" t="s">
        <v>220</v>
      </c>
      <c r="D25" s="153">
        <v>200.286</v>
      </c>
      <c r="E25" s="153">
        <v>0</v>
      </c>
      <c r="F25" s="153">
        <v>0</v>
      </c>
      <c r="G25" s="153">
        <v>0</v>
      </c>
      <c r="H25" s="153">
        <v>200.286</v>
      </c>
      <c r="I25" s="153">
        <v>0.76200000000000001</v>
      </c>
      <c r="J25" s="154"/>
      <c r="K25" s="154"/>
    </row>
    <row r="26" spans="1:11" ht="12" customHeight="1">
      <c r="A26" s="4">
        <v>19</v>
      </c>
      <c r="B26" s="7" t="s">
        <v>60</v>
      </c>
      <c r="C26" s="15" t="s">
        <v>221</v>
      </c>
      <c r="D26" s="153">
        <v>199.941</v>
      </c>
      <c r="E26" s="153">
        <v>5.3529999999999962</v>
      </c>
      <c r="F26" s="153">
        <v>31.573000000000008</v>
      </c>
      <c r="G26" s="153">
        <v>162.79</v>
      </c>
      <c r="H26" s="153">
        <v>0.22500000000000001</v>
      </c>
      <c r="I26" s="153">
        <v>1.107</v>
      </c>
      <c r="J26" s="154"/>
      <c r="K26" s="154"/>
    </row>
    <row r="27" spans="1:11" ht="12" customHeight="1">
      <c r="A27" s="4">
        <v>20</v>
      </c>
      <c r="B27" s="7" t="s">
        <v>58</v>
      </c>
      <c r="C27" s="15" t="s">
        <v>100</v>
      </c>
      <c r="D27" s="153">
        <v>169.38</v>
      </c>
      <c r="E27" s="153">
        <v>4.4030000000000005</v>
      </c>
      <c r="F27" s="153">
        <v>14.8</v>
      </c>
      <c r="G27" s="153">
        <v>149.952</v>
      </c>
      <c r="H27" s="153">
        <v>0.22500000000000001</v>
      </c>
      <c r="I27" s="153">
        <v>0.157</v>
      </c>
      <c r="J27" s="154"/>
      <c r="K27" s="154"/>
    </row>
    <row r="28" spans="1:11" ht="12" customHeight="1">
      <c r="A28" s="4">
        <v>21</v>
      </c>
      <c r="B28" s="7" t="s">
        <v>60</v>
      </c>
      <c r="C28" s="15" t="s">
        <v>114</v>
      </c>
      <c r="D28" s="153">
        <v>167.107</v>
      </c>
      <c r="E28" s="153">
        <v>0</v>
      </c>
      <c r="F28" s="153">
        <v>0</v>
      </c>
      <c r="G28" s="153">
        <v>0</v>
      </c>
      <c r="H28" s="153">
        <v>167.107</v>
      </c>
      <c r="I28" s="153">
        <v>2.4299999999999997</v>
      </c>
      <c r="J28" s="154"/>
      <c r="K28" s="154"/>
    </row>
    <row r="29" spans="1:11" ht="12" customHeight="1">
      <c r="A29" s="4">
        <v>22</v>
      </c>
      <c r="B29" s="7" t="s">
        <v>58</v>
      </c>
      <c r="C29" s="15" t="s">
        <v>101</v>
      </c>
      <c r="D29" s="153">
        <v>97.949999999999974</v>
      </c>
      <c r="E29" s="153">
        <v>10.885999999999999</v>
      </c>
      <c r="F29" s="153">
        <v>41.953999999999994</v>
      </c>
      <c r="G29" s="153">
        <v>22.356999999999999</v>
      </c>
      <c r="H29" s="153">
        <v>22.753</v>
      </c>
      <c r="I29" s="153">
        <v>16.905999999999999</v>
      </c>
      <c r="J29" s="154"/>
      <c r="K29" s="154"/>
    </row>
    <row r="30" spans="1:11" ht="12" customHeight="1">
      <c r="A30" s="4">
        <v>23</v>
      </c>
      <c r="B30" s="7" t="s">
        <v>60</v>
      </c>
      <c r="C30" s="15" t="s">
        <v>102</v>
      </c>
      <c r="D30" s="153">
        <v>83.97499999999998</v>
      </c>
      <c r="E30" s="153">
        <v>5.0519999999999996</v>
      </c>
      <c r="F30" s="153">
        <v>41.967999999999996</v>
      </c>
      <c r="G30" s="153">
        <v>7.5810000000000031</v>
      </c>
      <c r="H30" s="153">
        <v>29.374000000000002</v>
      </c>
      <c r="I30" s="153">
        <v>30.881</v>
      </c>
      <c r="J30" s="154"/>
      <c r="K30" s="154"/>
    </row>
    <row r="31" spans="1:11" ht="18" customHeight="1">
      <c r="A31" s="4">
        <v>24</v>
      </c>
      <c r="B31" s="7" t="s">
        <v>59</v>
      </c>
      <c r="C31" s="15" t="s">
        <v>79</v>
      </c>
      <c r="D31" s="153">
        <f t="shared" ref="D31:I31" si="3">D22-D23+D24-D25+D26-D27+D28-D29+D30</f>
        <v>750.14300000000037</v>
      </c>
      <c r="E31" s="153">
        <f t="shared" si="3"/>
        <v>43.42800000000053</v>
      </c>
      <c r="F31" s="153">
        <f t="shared" si="3"/>
        <v>4.3140000000000143</v>
      </c>
      <c r="G31" s="153">
        <f t="shared" si="3"/>
        <v>181.85899999999998</v>
      </c>
      <c r="H31" s="153">
        <f t="shared" si="3"/>
        <v>520.54199999999992</v>
      </c>
      <c r="I31" s="153">
        <f t="shared" si="3"/>
        <v>-71.512999999999977</v>
      </c>
      <c r="J31" s="154"/>
      <c r="K31" s="154"/>
    </row>
    <row r="32" spans="1:11" ht="12" customHeight="1">
      <c r="A32" s="4">
        <v>25</v>
      </c>
      <c r="B32" s="7" t="s">
        <v>58</v>
      </c>
      <c r="C32" s="15" t="s">
        <v>75</v>
      </c>
      <c r="D32" s="153">
        <v>662.43100000000004</v>
      </c>
      <c r="E32" s="153">
        <v>0</v>
      </c>
      <c r="F32" s="153">
        <v>0</v>
      </c>
      <c r="G32" s="153">
        <v>207.90100000000001</v>
      </c>
      <c r="H32" s="153">
        <v>454.53</v>
      </c>
      <c r="I32" s="153">
        <v>0</v>
      </c>
      <c r="J32" s="154"/>
      <c r="K32" s="154"/>
    </row>
    <row r="33" spans="1:11" ht="20.100000000000001" customHeight="1">
      <c r="A33" s="8">
        <v>26</v>
      </c>
      <c r="B33" s="9" t="s">
        <v>60</v>
      </c>
      <c r="C33" s="16" t="s">
        <v>80</v>
      </c>
      <c r="D33" s="153">
        <v>0</v>
      </c>
      <c r="E33" s="153">
        <v>-1.1910000000000003</v>
      </c>
      <c r="F33" s="153">
        <v>-14.161000000000001</v>
      </c>
      <c r="G33" s="153">
        <v>0</v>
      </c>
      <c r="H33" s="153">
        <v>15.352</v>
      </c>
      <c r="I33" s="153">
        <v>0</v>
      </c>
      <c r="J33" s="154"/>
      <c r="K33" s="154"/>
    </row>
    <row r="34" spans="1:11" ht="18" customHeight="1">
      <c r="A34" s="4">
        <v>27</v>
      </c>
      <c r="B34" s="7" t="s">
        <v>59</v>
      </c>
      <c r="C34" s="15" t="s">
        <v>81</v>
      </c>
      <c r="D34" s="153">
        <f t="shared" ref="D34:I34" si="4">D31-D32+D33</f>
        <v>87.71200000000033</v>
      </c>
      <c r="E34" s="153">
        <f t="shared" si="4"/>
        <v>42.237000000000528</v>
      </c>
      <c r="F34" s="153">
        <f t="shared" si="4"/>
        <v>-9.8469999999999871</v>
      </c>
      <c r="G34" s="153">
        <f t="shared" si="4"/>
        <v>-26.04200000000003</v>
      </c>
      <c r="H34" s="153">
        <f t="shared" si="4"/>
        <v>81.363999999999947</v>
      </c>
      <c r="I34" s="153">
        <f t="shared" si="4"/>
        <v>-71.512999999999977</v>
      </c>
      <c r="J34" s="154"/>
      <c r="K34" s="154"/>
    </row>
    <row r="35" spans="1:11" ht="12" customHeight="1">
      <c r="A35" s="4">
        <v>28</v>
      </c>
      <c r="B35" s="7" t="s">
        <v>58</v>
      </c>
      <c r="C35" s="15" t="s">
        <v>103</v>
      </c>
      <c r="D35" s="153">
        <v>24.702000000000005</v>
      </c>
      <c r="E35" s="153">
        <v>1.512</v>
      </c>
      <c r="F35" s="153">
        <v>3.8290000000000002</v>
      </c>
      <c r="G35" s="153">
        <v>15.401000000000002</v>
      </c>
      <c r="H35" s="153">
        <v>3.96</v>
      </c>
      <c r="I35" s="153">
        <v>1.706</v>
      </c>
      <c r="J35" s="154"/>
      <c r="K35" s="154"/>
    </row>
    <row r="36" spans="1:11" ht="12" customHeight="1">
      <c r="A36" s="4">
        <v>29</v>
      </c>
      <c r="B36" s="7" t="s">
        <v>60</v>
      </c>
      <c r="C36" s="15" t="s">
        <v>104</v>
      </c>
      <c r="D36" s="153">
        <v>18.346999999999998</v>
      </c>
      <c r="E36" s="153">
        <v>7.0589999999999993</v>
      </c>
      <c r="F36" s="153">
        <v>0.312</v>
      </c>
      <c r="G36" s="153">
        <v>4.5670000000000002</v>
      </c>
      <c r="H36" s="153">
        <v>6.4089999999999998</v>
      </c>
      <c r="I36" s="153">
        <v>8.0609999999999999</v>
      </c>
      <c r="J36" s="154"/>
      <c r="K36" s="154"/>
    </row>
    <row r="37" spans="1:11" ht="12" customHeight="1">
      <c r="A37" s="4">
        <v>30</v>
      </c>
      <c r="B37" s="7" t="s">
        <v>58</v>
      </c>
      <c r="C37" s="15" t="s">
        <v>76</v>
      </c>
      <c r="D37" s="153">
        <v>183.08699999999999</v>
      </c>
      <c r="E37" s="153">
        <v>92.604999999999961</v>
      </c>
      <c r="F37" s="153">
        <v>3.7120000000000002</v>
      </c>
      <c r="G37" s="153">
        <v>30.715</v>
      </c>
      <c r="H37" s="153">
        <v>56.055000000000021</v>
      </c>
      <c r="I37" s="153">
        <v>0</v>
      </c>
      <c r="J37" s="154"/>
      <c r="K37" s="154"/>
    </row>
    <row r="38" spans="1:11" ht="12" customHeight="1">
      <c r="A38" s="4">
        <v>31</v>
      </c>
      <c r="B38" s="7" t="s">
        <v>60</v>
      </c>
      <c r="C38" s="15" t="s">
        <v>78</v>
      </c>
      <c r="D38" s="153">
        <v>166.88799999999998</v>
      </c>
      <c r="E38" s="153">
        <v>92.634</v>
      </c>
      <c r="F38" s="153">
        <v>3.2399999999999998</v>
      </c>
      <c r="G38" s="153">
        <v>22.106999999999999</v>
      </c>
      <c r="H38" s="153">
        <v>48.906999999999989</v>
      </c>
      <c r="I38" s="153">
        <v>0</v>
      </c>
      <c r="J38" s="154"/>
      <c r="K38" s="154"/>
    </row>
    <row r="39" spans="1:11" ht="12" customHeight="1">
      <c r="A39" s="4">
        <v>32</v>
      </c>
      <c r="B39" s="7" t="s">
        <v>58</v>
      </c>
      <c r="C39" s="15" t="s">
        <v>82</v>
      </c>
      <c r="D39" s="153">
        <v>0.70299999999999851</v>
      </c>
      <c r="E39" s="153">
        <v>-0.7000000000000004</v>
      </c>
      <c r="F39" s="153">
        <v>1.5579999999999989</v>
      </c>
      <c r="G39" s="153">
        <v>-0.42000000000000004</v>
      </c>
      <c r="H39" s="153">
        <v>0.26500000000000001</v>
      </c>
      <c r="I39" s="153">
        <v>-0.70299999999999996</v>
      </c>
      <c r="J39" s="154"/>
      <c r="K39" s="154"/>
    </row>
    <row r="40" spans="1:11" ht="18" customHeight="1">
      <c r="A40" s="4">
        <v>33</v>
      </c>
      <c r="B40" s="7" t="s">
        <v>59</v>
      </c>
      <c r="C40" s="15" t="s">
        <v>83</v>
      </c>
      <c r="D40" s="153">
        <f t="shared" ref="D40:I40" si="5">D34-D35+D36-D37+D38-D39</f>
        <v>64.455000000000311</v>
      </c>
      <c r="E40" s="153">
        <f t="shared" si="5"/>
        <v>48.513000000000567</v>
      </c>
      <c r="F40" s="153">
        <f t="shared" si="5"/>
        <v>-15.393999999999988</v>
      </c>
      <c r="G40" s="153">
        <f t="shared" si="5"/>
        <v>-45.064000000000036</v>
      </c>
      <c r="H40" s="153">
        <f t="shared" si="5"/>
        <v>76.399999999999935</v>
      </c>
      <c r="I40" s="153">
        <f t="shared" si="5"/>
        <v>-64.454999999999984</v>
      </c>
      <c r="J40" s="154"/>
      <c r="K40" s="154"/>
    </row>
    <row r="41" spans="1:11" ht="20.100000000000001" customHeight="1">
      <c r="A41" s="4"/>
      <c r="B41" s="7"/>
      <c r="C41" s="17" t="s">
        <v>105</v>
      </c>
      <c r="D41" s="153"/>
      <c r="E41" s="153"/>
      <c r="F41" s="153"/>
      <c r="G41" s="153"/>
      <c r="H41" s="153"/>
      <c r="I41" s="153"/>
      <c r="J41" s="154"/>
      <c r="K41" s="154"/>
    </row>
    <row r="42" spans="1:11" ht="18" customHeight="1">
      <c r="A42" s="4">
        <v>34</v>
      </c>
      <c r="B42" s="7"/>
      <c r="C42" s="15" t="s">
        <v>79</v>
      </c>
      <c r="D42" s="153">
        <v>750.14300000000026</v>
      </c>
      <c r="E42" s="153">
        <v>43.428000000000509</v>
      </c>
      <c r="F42" s="153">
        <v>4.3140000000000072</v>
      </c>
      <c r="G42" s="153">
        <v>181.85900000000004</v>
      </c>
      <c r="H42" s="153">
        <v>520.54199999999969</v>
      </c>
      <c r="I42" s="153">
        <v>-71.512999999999977</v>
      </c>
      <c r="J42" s="154"/>
      <c r="K42" s="154"/>
    </row>
    <row r="43" spans="1:11" ht="12" customHeight="1">
      <c r="A43" s="4">
        <v>35</v>
      </c>
      <c r="B43" s="7" t="s">
        <v>58</v>
      </c>
      <c r="C43" s="18" t="s">
        <v>106</v>
      </c>
      <c r="D43" s="153">
        <v>128.25899999999999</v>
      </c>
      <c r="E43" s="153">
        <v>0</v>
      </c>
      <c r="F43" s="153">
        <v>0</v>
      </c>
      <c r="G43" s="153">
        <v>128.25899999999999</v>
      </c>
      <c r="H43" s="153">
        <v>0</v>
      </c>
      <c r="I43" s="153">
        <v>0</v>
      </c>
      <c r="J43" s="154"/>
      <c r="K43" s="154"/>
    </row>
    <row r="44" spans="1:11" ht="12" customHeight="1">
      <c r="A44" s="4">
        <v>36</v>
      </c>
      <c r="B44" s="7" t="s">
        <v>60</v>
      </c>
      <c r="C44" s="18" t="s">
        <v>107</v>
      </c>
      <c r="D44" s="153">
        <v>128.25899999999999</v>
      </c>
      <c r="E44" s="153">
        <v>0</v>
      </c>
      <c r="F44" s="153">
        <v>0</v>
      </c>
      <c r="G44" s="153">
        <v>0</v>
      </c>
      <c r="H44" s="153">
        <v>128.25899999999999</v>
      </c>
      <c r="I44" s="153">
        <v>0</v>
      </c>
      <c r="J44" s="154"/>
      <c r="K44" s="154"/>
    </row>
    <row r="45" spans="1:11" ht="18" customHeight="1">
      <c r="A45" s="4">
        <v>37</v>
      </c>
      <c r="B45" s="7" t="s">
        <v>59</v>
      </c>
      <c r="C45" s="15" t="s">
        <v>113</v>
      </c>
      <c r="D45" s="153">
        <f t="shared" ref="D45:I45" si="6">D42-D43+D44</f>
        <v>750.14300000000026</v>
      </c>
      <c r="E45" s="153">
        <f t="shared" si="6"/>
        <v>43.428000000000509</v>
      </c>
      <c r="F45" s="153">
        <f t="shared" si="6"/>
        <v>4.3140000000000072</v>
      </c>
      <c r="G45" s="153">
        <f t="shared" si="6"/>
        <v>53.600000000000051</v>
      </c>
      <c r="H45" s="153">
        <f t="shared" si="6"/>
        <v>648.8009999999997</v>
      </c>
      <c r="I45" s="153">
        <f t="shared" si="6"/>
        <v>-71.512999999999977</v>
      </c>
      <c r="J45" s="154"/>
      <c r="K45" s="154"/>
    </row>
    <row r="46" spans="1:11" ht="12" customHeight="1">
      <c r="A46" s="4">
        <v>38</v>
      </c>
      <c r="B46" s="7" t="s">
        <v>58</v>
      </c>
      <c r="C46" s="15" t="s">
        <v>108</v>
      </c>
      <c r="D46" s="153">
        <v>662.43100000000004</v>
      </c>
      <c r="E46" s="153">
        <v>0</v>
      </c>
      <c r="F46" s="153">
        <v>0</v>
      </c>
      <c r="G46" s="153">
        <v>79.64200000000001</v>
      </c>
      <c r="H46" s="153">
        <v>582.78899999999999</v>
      </c>
      <c r="I46" s="153">
        <v>0</v>
      </c>
      <c r="J46" s="154"/>
      <c r="K46" s="154"/>
    </row>
    <row r="47" spans="1:11" ht="20.100000000000001" customHeight="1">
      <c r="A47" s="8">
        <v>39</v>
      </c>
      <c r="B47" s="9" t="s">
        <v>60</v>
      </c>
      <c r="C47" s="16" t="s">
        <v>80</v>
      </c>
      <c r="D47" s="153">
        <v>0</v>
      </c>
      <c r="E47" s="153">
        <v>-1.1910000000000003</v>
      </c>
      <c r="F47" s="153">
        <v>-14.161000000000001</v>
      </c>
      <c r="G47" s="153">
        <v>0</v>
      </c>
      <c r="H47" s="153">
        <v>15.352</v>
      </c>
      <c r="I47" s="153">
        <v>0</v>
      </c>
      <c r="J47" s="154"/>
      <c r="K47" s="154"/>
    </row>
    <row r="48" spans="1:11" ht="18" customHeight="1">
      <c r="A48" s="4">
        <v>40</v>
      </c>
      <c r="B48" s="7" t="s">
        <v>59</v>
      </c>
      <c r="C48" s="15" t="s">
        <v>81</v>
      </c>
      <c r="D48" s="153">
        <f t="shared" ref="D48:I48" si="7">D45-D46+D47</f>
        <v>87.712000000000216</v>
      </c>
      <c r="E48" s="153">
        <f t="shared" si="7"/>
        <v>42.237000000000506</v>
      </c>
      <c r="F48" s="153">
        <f t="shared" si="7"/>
        <v>-9.8469999999999942</v>
      </c>
      <c r="G48" s="153">
        <f t="shared" si="7"/>
        <v>-26.041999999999959</v>
      </c>
      <c r="H48" s="153">
        <f t="shared" si="7"/>
        <v>81.36399999999972</v>
      </c>
      <c r="I48" s="153">
        <f t="shared" si="7"/>
        <v>-71.512999999999977</v>
      </c>
      <c r="J48" s="154"/>
      <c r="K48" s="154"/>
    </row>
    <row r="49" spans="1:11" ht="12" customHeight="1">
      <c r="D49" s="154"/>
      <c r="E49" s="154"/>
      <c r="F49" s="154"/>
      <c r="G49" s="154"/>
      <c r="H49" s="154"/>
      <c r="I49" s="154"/>
      <c r="J49" s="154"/>
      <c r="K49" s="154"/>
    </row>
    <row r="50" spans="1:11" ht="12" customHeight="1">
      <c r="A50" s="148"/>
      <c r="B50" s="149"/>
      <c r="D50" s="154"/>
      <c r="E50" s="154"/>
      <c r="F50" s="154"/>
      <c r="G50" s="154"/>
      <c r="H50" s="154"/>
      <c r="I50" s="154"/>
      <c r="J50" s="154"/>
      <c r="K50" s="154"/>
    </row>
    <row r="51" spans="1:11" ht="12" customHeight="1">
      <c r="A51" s="4" t="s">
        <v>109</v>
      </c>
      <c r="D51" s="154"/>
      <c r="E51" s="154"/>
      <c r="F51" s="154"/>
      <c r="G51" s="154"/>
      <c r="H51" s="154"/>
      <c r="I51" s="154"/>
      <c r="J51" s="154"/>
      <c r="K51" s="154"/>
    </row>
    <row r="52" spans="1:11" ht="11.1" customHeight="1">
      <c r="A52" s="4" t="s">
        <v>110</v>
      </c>
      <c r="D52" s="154"/>
      <c r="E52" s="154"/>
      <c r="F52" s="154"/>
      <c r="G52" s="154"/>
      <c r="H52" s="154"/>
      <c r="I52" s="154"/>
      <c r="J52" s="154"/>
      <c r="K52" s="154"/>
    </row>
    <row r="53" spans="1:11" ht="11.1" customHeight="1">
      <c r="A53" s="4" t="s">
        <v>222</v>
      </c>
      <c r="D53" s="154"/>
      <c r="E53" s="154"/>
      <c r="F53" s="154"/>
      <c r="G53" s="154"/>
      <c r="H53" s="154"/>
      <c r="I53" s="154"/>
      <c r="J53" s="154"/>
      <c r="K53" s="154"/>
    </row>
    <row r="54" spans="1:11" ht="11.1" customHeight="1">
      <c r="D54" s="154"/>
      <c r="E54" s="154"/>
      <c r="F54" s="154"/>
      <c r="G54" s="154"/>
      <c r="H54" s="154"/>
      <c r="I54" s="154"/>
      <c r="J54" s="154"/>
      <c r="K54" s="154"/>
    </row>
    <row r="55" spans="1:11" ht="12" customHeight="1">
      <c r="D55" s="154"/>
      <c r="E55" s="154"/>
      <c r="F55" s="154"/>
      <c r="G55" s="154"/>
      <c r="H55" s="154"/>
      <c r="I55" s="154"/>
      <c r="J55" s="154"/>
      <c r="K55" s="154"/>
    </row>
    <row r="56" spans="1:11" ht="12" customHeight="1">
      <c r="D56" s="154"/>
      <c r="E56" s="154"/>
      <c r="F56" s="154"/>
      <c r="G56" s="154"/>
      <c r="H56" s="154"/>
      <c r="I56" s="154"/>
      <c r="J56" s="154"/>
      <c r="K56" s="154"/>
    </row>
    <row r="57" spans="1:11" ht="12" customHeight="1">
      <c r="D57" s="154"/>
      <c r="E57" s="154"/>
      <c r="F57" s="154"/>
      <c r="G57" s="154"/>
      <c r="H57" s="154"/>
      <c r="I57" s="154"/>
      <c r="J57" s="154"/>
      <c r="K57" s="154"/>
    </row>
    <row r="58" spans="1:11" ht="12" customHeight="1">
      <c r="D58" s="154"/>
      <c r="E58" s="154"/>
      <c r="F58" s="154"/>
      <c r="G58" s="154"/>
      <c r="H58" s="154"/>
      <c r="I58" s="154"/>
      <c r="J58" s="154"/>
      <c r="K58" s="154"/>
    </row>
    <row r="59" spans="1:11" ht="12" customHeight="1">
      <c r="D59" s="154"/>
      <c r="E59" s="154"/>
      <c r="F59" s="154"/>
      <c r="G59" s="154"/>
      <c r="H59" s="154"/>
      <c r="I59" s="154"/>
      <c r="J59" s="154"/>
      <c r="K59" s="154"/>
    </row>
    <row r="60" spans="1:11" ht="12" customHeight="1">
      <c r="D60" s="154"/>
      <c r="E60" s="154"/>
      <c r="F60" s="154"/>
      <c r="G60" s="154"/>
      <c r="H60" s="154"/>
      <c r="I60" s="154"/>
      <c r="J60" s="154"/>
      <c r="K60" s="154"/>
    </row>
    <row r="61" spans="1:11" ht="12" customHeight="1">
      <c r="D61" s="154"/>
      <c r="E61" s="154"/>
      <c r="F61" s="154"/>
      <c r="G61" s="154"/>
      <c r="H61" s="154"/>
      <c r="I61" s="154"/>
      <c r="J61" s="154"/>
      <c r="K61" s="154"/>
    </row>
    <row r="62" spans="1:11" ht="12" customHeight="1">
      <c r="D62" s="154"/>
      <c r="E62" s="154"/>
      <c r="F62" s="154"/>
      <c r="G62" s="154"/>
      <c r="H62" s="154"/>
      <c r="I62" s="154"/>
      <c r="J62" s="154"/>
      <c r="K62" s="154"/>
    </row>
    <row r="63" spans="1:11" ht="12" customHeight="1">
      <c r="D63" s="154"/>
      <c r="E63" s="154"/>
      <c r="F63" s="154"/>
      <c r="G63" s="154"/>
      <c r="H63" s="154"/>
      <c r="I63" s="154"/>
      <c r="J63" s="154"/>
      <c r="K63" s="154"/>
    </row>
    <row r="64" spans="1:11" ht="12" customHeight="1">
      <c r="D64" s="154"/>
      <c r="E64" s="154"/>
      <c r="F64" s="154"/>
      <c r="G64" s="154"/>
      <c r="H64" s="154"/>
      <c r="I64" s="154"/>
      <c r="J64" s="154"/>
      <c r="K64" s="154"/>
    </row>
    <row r="65" spans="4:11" ht="12" customHeight="1">
      <c r="D65" s="154"/>
      <c r="E65" s="154"/>
      <c r="F65" s="154"/>
      <c r="G65" s="154"/>
      <c r="H65" s="154"/>
      <c r="I65" s="154"/>
      <c r="J65" s="154"/>
      <c r="K65" s="154"/>
    </row>
    <row r="66" spans="4:11" ht="12" customHeight="1">
      <c r="D66" s="154"/>
      <c r="E66" s="154"/>
      <c r="F66" s="154"/>
      <c r="G66" s="154"/>
      <c r="H66" s="154"/>
      <c r="I66" s="154"/>
      <c r="J66" s="154"/>
      <c r="K66" s="154"/>
    </row>
    <row r="67" spans="4:11" ht="12" customHeight="1">
      <c r="D67" s="154"/>
      <c r="E67" s="154"/>
      <c r="F67" s="154"/>
      <c r="G67" s="154"/>
      <c r="H67" s="154"/>
      <c r="I67" s="154"/>
      <c r="J67" s="154"/>
      <c r="K67" s="154"/>
    </row>
    <row r="68" spans="4:11" ht="12" customHeight="1">
      <c r="D68" s="154"/>
      <c r="E68" s="154"/>
      <c r="F68" s="154"/>
      <c r="G68" s="154"/>
      <c r="H68" s="154"/>
      <c r="I68" s="154"/>
      <c r="J68" s="154"/>
      <c r="K68" s="154"/>
    </row>
    <row r="69" spans="4:11" ht="12" customHeight="1">
      <c r="D69" s="154"/>
      <c r="E69" s="154"/>
      <c r="F69" s="154"/>
      <c r="G69" s="154"/>
      <c r="H69" s="154"/>
      <c r="I69" s="154"/>
      <c r="J69" s="154"/>
      <c r="K69" s="154"/>
    </row>
    <row r="70" spans="4:11" ht="12" customHeight="1">
      <c r="D70" s="154"/>
      <c r="E70" s="154"/>
      <c r="F70" s="154"/>
      <c r="G70" s="154"/>
      <c r="H70" s="154"/>
      <c r="I70" s="154"/>
      <c r="J70" s="154"/>
      <c r="K70" s="154"/>
    </row>
    <row r="71" spans="4:11" ht="12" customHeight="1">
      <c r="D71" s="154"/>
      <c r="E71" s="154"/>
      <c r="F71" s="154"/>
      <c r="G71" s="154"/>
      <c r="H71" s="154"/>
      <c r="I71" s="154"/>
      <c r="J71" s="154"/>
      <c r="K71" s="154"/>
    </row>
    <row r="72" spans="4:11" ht="12" customHeight="1">
      <c r="D72" s="154"/>
      <c r="E72" s="154"/>
      <c r="F72" s="154"/>
      <c r="G72" s="154"/>
      <c r="H72" s="154"/>
      <c r="I72" s="154"/>
      <c r="J72" s="154"/>
      <c r="K72" s="154"/>
    </row>
    <row r="73" spans="4:11" ht="12" customHeight="1">
      <c r="D73" s="154"/>
      <c r="E73" s="154"/>
      <c r="F73" s="154"/>
      <c r="G73" s="154"/>
      <c r="H73" s="154"/>
      <c r="I73" s="154"/>
      <c r="J73" s="154"/>
      <c r="K73" s="154"/>
    </row>
    <row r="74" spans="4:11" ht="12" customHeight="1">
      <c r="D74" s="154"/>
      <c r="E74" s="154"/>
      <c r="F74" s="154"/>
      <c r="G74" s="154"/>
      <c r="H74" s="154"/>
      <c r="I74" s="154"/>
      <c r="J74" s="154"/>
      <c r="K74" s="154"/>
    </row>
    <row r="75" spans="4:11" ht="12" customHeight="1">
      <c r="D75" s="154"/>
      <c r="E75" s="154"/>
      <c r="F75" s="154"/>
      <c r="G75" s="154"/>
      <c r="H75" s="154"/>
      <c r="I75" s="154"/>
      <c r="J75" s="154"/>
      <c r="K75" s="154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9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66A2C5-0FC5-4000-8A7A-81A01589FB57}">
  <dimension ref="A1:K75"/>
  <sheetViews>
    <sheetView showGridLines="0" workbookViewId="0"/>
  </sheetViews>
  <sheetFormatPr baseColWidth="10" defaultColWidth="10" defaultRowHeight="11.25"/>
  <cols>
    <col min="1" max="1" width="2.25" style="144" customWidth="1"/>
    <col min="2" max="2" width="1.5" style="155" customWidth="1"/>
    <col min="3" max="3" width="32.625" style="144" customWidth="1"/>
    <col min="4" max="4" width="9.375" style="144" customWidth="1"/>
    <col min="5" max="6" width="9.5" style="144" customWidth="1"/>
    <col min="7" max="9" width="9.375" style="144" customWidth="1"/>
    <col min="10" max="11" width="7.25" style="144" customWidth="1"/>
    <col min="12" max="16384" width="10" style="144"/>
  </cols>
  <sheetData>
    <row r="1" spans="1:11" ht="12" customHeight="1">
      <c r="A1" s="141"/>
      <c r="B1" s="142"/>
      <c r="C1" s="142"/>
      <c r="D1" s="142"/>
      <c r="E1" s="142"/>
      <c r="F1" s="142"/>
      <c r="G1" s="142"/>
      <c r="H1" s="142"/>
      <c r="I1" s="142"/>
      <c r="J1" s="143"/>
      <c r="K1" s="143"/>
    </row>
    <row r="2" spans="1:11" ht="12" customHeight="1">
      <c r="A2" s="13" t="s">
        <v>111</v>
      </c>
      <c r="B2" s="142"/>
      <c r="C2" s="142"/>
      <c r="D2" s="142"/>
      <c r="E2" s="142"/>
      <c r="F2" s="142"/>
      <c r="G2" s="142"/>
      <c r="H2" s="142"/>
      <c r="I2" s="142"/>
      <c r="J2" s="143"/>
      <c r="K2" s="143"/>
    </row>
    <row r="3" spans="1:11" ht="12" customHeight="1">
      <c r="A3" s="19"/>
      <c r="B3" s="142"/>
      <c r="C3" s="142"/>
      <c r="D3" s="142"/>
      <c r="E3" s="142"/>
      <c r="F3" s="142"/>
      <c r="G3" s="142"/>
      <c r="H3" s="142"/>
      <c r="I3" s="142"/>
      <c r="J3" s="143"/>
      <c r="K3" s="143"/>
    </row>
    <row r="4" spans="1:11" ht="12" customHeight="1">
      <c r="A4" s="19" t="s">
        <v>313</v>
      </c>
      <c r="B4" s="142"/>
      <c r="C4" s="142"/>
      <c r="D4" s="142"/>
      <c r="E4" s="142"/>
      <c r="F4" s="142"/>
      <c r="G4" s="142"/>
      <c r="H4" s="142"/>
      <c r="I4" s="142"/>
      <c r="J4" s="143"/>
      <c r="K4" s="143"/>
    </row>
    <row r="5" spans="1:11" ht="12" customHeight="1">
      <c r="A5" s="20" t="s">
        <v>69</v>
      </c>
      <c r="B5" s="142"/>
      <c r="C5" s="142"/>
      <c r="D5" s="142"/>
      <c r="E5" s="142"/>
      <c r="F5" s="142"/>
      <c r="G5" s="142"/>
      <c r="H5" s="142"/>
      <c r="I5" s="142"/>
      <c r="J5" s="143"/>
      <c r="K5" s="143"/>
    </row>
    <row r="6" spans="1:11" ht="12" customHeight="1">
      <c r="A6" s="148"/>
      <c r="B6" s="149"/>
      <c r="C6" s="148"/>
      <c r="D6" s="148"/>
      <c r="E6" s="148"/>
      <c r="F6" s="148"/>
      <c r="G6" s="148"/>
      <c r="H6" s="148"/>
      <c r="I6" s="148"/>
      <c r="J6" s="150"/>
      <c r="K6" s="150"/>
    </row>
    <row r="7" spans="1:11" ht="45">
      <c r="A7" s="151"/>
      <c r="B7" s="149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152"/>
      <c r="K7" s="152"/>
    </row>
    <row r="8" spans="1:11" ht="24" customHeight="1">
      <c r="A8" s="4">
        <v>1</v>
      </c>
      <c r="B8" s="7"/>
      <c r="C8" s="14" t="s">
        <v>73</v>
      </c>
      <c r="D8" s="153">
        <v>1651.2669999999998</v>
      </c>
      <c r="E8" s="153">
        <v>1182.3869999999999</v>
      </c>
      <c r="F8" s="153">
        <v>69.805999999999997</v>
      </c>
      <c r="G8" s="153">
        <v>151.52099999999999</v>
      </c>
      <c r="H8" s="153">
        <v>247.553</v>
      </c>
      <c r="I8" s="153">
        <v>0</v>
      </c>
      <c r="J8" s="154"/>
      <c r="K8" s="154"/>
    </row>
    <row r="9" spans="1:11" ht="12" customHeight="1">
      <c r="A9" s="4">
        <v>2</v>
      </c>
      <c r="B9" s="7" t="s">
        <v>58</v>
      </c>
      <c r="C9" s="15" t="s">
        <v>74</v>
      </c>
      <c r="D9" s="153">
        <v>857.29399999999998</v>
      </c>
      <c r="E9" s="153">
        <v>673.95500000000004</v>
      </c>
      <c r="F9" s="153">
        <v>37.434999999999995</v>
      </c>
      <c r="G9" s="153">
        <v>56.182000000000002</v>
      </c>
      <c r="H9" s="153">
        <v>89.722000000000008</v>
      </c>
      <c r="I9" s="153">
        <v>0</v>
      </c>
      <c r="J9" s="154"/>
      <c r="K9" s="154"/>
    </row>
    <row r="10" spans="1:11" ht="18" customHeight="1">
      <c r="A10" s="4">
        <v>3</v>
      </c>
      <c r="B10" s="7" t="s">
        <v>59</v>
      </c>
      <c r="C10" s="15" t="s">
        <v>77</v>
      </c>
      <c r="D10" s="153">
        <f t="shared" ref="D10:I10" si="0">D8-D9</f>
        <v>793.97299999999984</v>
      </c>
      <c r="E10" s="153">
        <f t="shared" si="0"/>
        <v>508.4319999999999</v>
      </c>
      <c r="F10" s="153">
        <f t="shared" si="0"/>
        <v>32.371000000000002</v>
      </c>
      <c r="G10" s="153">
        <f t="shared" si="0"/>
        <v>95.338999999999984</v>
      </c>
      <c r="H10" s="153">
        <f t="shared" si="0"/>
        <v>157.83099999999999</v>
      </c>
      <c r="I10" s="153">
        <f t="shared" si="0"/>
        <v>0</v>
      </c>
      <c r="J10" s="154"/>
      <c r="K10" s="154"/>
    </row>
    <row r="11" spans="1:11" ht="12" customHeight="1">
      <c r="A11" s="4">
        <v>4</v>
      </c>
      <c r="B11" s="7" t="s">
        <v>58</v>
      </c>
      <c r="C11" s="15" t="s">
        <v>78</v>
      </c>
      <c r="D11" s="153">
        <v>171.12100000000007</v>
      </c>
      <c r="E11" s="153">
        <v>94.254000000000005</v>
      </c>
      <c r="F11" s="153">
        <v>3.4219999999999997</v>
      </c>
      <c r="G11" s="153">
        <v>23.031000000000002</v>
      </c>
      <c r="H11" s="153">
        <v>50.414000000000051</v>
      </c>
      <c r="I11" s="153">
        <v>0</v>
      </c>
      <c r="J11" s="154"/>
      <c r="K11" s="154"/>
    </row>
    <row r="12" spans="1:11" ht="18" customHeight="1">
      <c r="A12" s="4">
        <v>5</v>
      </c>
      <c r="B12" s="7" t="s">
        <v>59</v>
      </c>
      <c r="C12" s="15" t="s">
        <v>89</v>
      </c>
      <c r="D12" s="153">
        <f>D10-D11</f>
        <v>622.85199999999975</v>
      </c>
      <c r="E12" s="153">
        <f>E10-E11</f>
        <v>414.17799999999988</v>
      </c>
      <c r="F12" s="153">
        <f>F10-F11</f>
        <v>28.949000000000002</v>
      </c>
      <c r="G12" s="153">
        <f>G10-G11</f>
        <v>72.307999999999979</v>
      </c>
      <c r="H12" s="153">
        <f>H10-H11</f>
        <v>107.41699999999994</v>
      </c>
      <c r="I12" s="153">
        <v>-58.843000000000018</v>
      </c>
      <c r="J12" s="154"/>
      <c r="K12" s="154"/>
    </row>
    <row r="13" spans="1:11" ht="12" customHeight="1">
      <c r="A13" s="4">
        <v>6</v>
      </c>
      <c r="B13" s="7" t="s">
        <v>58</v>
      </c>
      <c r="C13" s="15" t="s">
        <v>90</v>
      </c>
      <c r="D13" s="153">
        <v>454.56099999999998</v>
      </c>
      <c r="E13" s="153">
        <v>307.041</v>
      </c>
      <c r="F13" s="153">
        <v>18.137</v>
      </c>
      <c r="G13" s="153">
        <v>73.933999999999997</v>
      </c>
      <c r="H13" s="153">
        <v>55.449000000000019</v>
      </c>
      <c r="I13" s="153">
        <v>4.1920000000000002</v>
      </c>
      <c r="J13" s="154"/>
      <c r="K13" s="154"/>
    </row>
    <row r="14" spans="1:11" ht="12" customHeight="1">
      <c r="A14" s="4">
        <v>7</v>
      </c>
      <c r="B14" s="7" t="s">
        <v>58</v>
      </c>
      <c r="C14" s="15" t="s">
        <v>91</v>
      </c>
      <c r="D14" s="153">
        <v>6.2919999999999998</v>
      </c>
      <c r="E14" s="153">
        <v>3.1869999999999998</v>
      </c>
      <c r="F14" s="153">
        <v>0.54400000000000004</v>
      </c>
      <c r="G14" s="153">
        <v>0.122</v>
      </c>
      <c r="H14" s="153">
        <v>2.4389999999999996</v>
      </c>
      <c r="I14" s="153">
        <v>0</v>
      </c>
      <c r="J14" s="154"/>
      <c r="K14" s="154"/>
    </row>
    <row r="15" spans="1:11" ht="12" customHeight="1">
      <c r="A15" s="4">
        <v>8</v>
      </c>
      <c r="B15" s="7" t="s">
        <v>60</v>
      </c>
      <c r="C15" s="15" t="s">
        <v>92</v>
      </c>
      <c r="D15" s="153">
        <v>25.951000000000004</v>
      </c>
      <c r="E15" s="153">
        <v>20.928000000000001</v>
      </c>
      <c r="F15" s="153">
        <v>2.7E-2</v>
      </c>
      <c r="G15" s="153">
        <v>4.4999999999999998E-2</v>
      </c>
      <c r="H15" s="153">
        <v>4.9509999999999996</v>
      </c>
      <c r="I15" s="153">
        <v>0</v>
      </c>
      <c r="J15" s="154"/>
      <c r="K15" s="154"/>
    </row>
    <row r="16" spans="1:11" ht="18" customHeight="1">
      <c r="A16" s="4">
        <v>9</v>
      </c>
      <c r="B16" s="7" t="s">
        <v>59</v>
      </c>
      <c r="C16" s="15" t="s">
        <v>112</v>
      </c>
      <c r="D16" s="153">
        <f t="shared" ref="D16:I16" si="1">D12-D13-D14+D15</f>
        <v>187.94999999999976</v>
      </c>
      <c r="E16" s="153">
        <f t="shared" si="1"/>
        <v>124.87799999999989</v>
      </c>
      <c r="F16" s="153">
        <f t="shared" si="1"/>
        <v>10.295</v>
      </c>
      <c r="G16" s="153">
        <f t="shared" si="1"/>
        <v>-1.7030000000000189</v>
      </c>
      <c r="H16" s="153">
        <f t="shared" si="1"/>
        <v>54.479999999999926</v>
      </c>
      <c r="I16" s="153">
        <f t="shared" si="1"/>
        <v>-63.035000000000018</v>
      </c>
      <c r="J16" s="154"/>
      <c r="K16" s="154"/>
    </row>
    <row r="17" spans="1:11" ht="12" customHeight="1">
      <c r="A17" s="4">
        <v>10</v>
      </c>
      <c r="B17" s="7" t="s">
        <v>60</v>
      </c>
      <c r="C17" s="15" t="s">
        <v>93</v>
      </c>
      <c r="D17" s="153">
        <v>456.21700000000004</v>
      </c>
      <c r="E17" s="153">
        <v>0</v>
      </c>
      <c r="F17" s="153">
        <v>0</v>
      </c>
      <c r="G17" s="153">
        <v>0</v>
      </c>
      <c r="H17" s="153">
        <v>456.21700000000004</v>
      </c>
      <c r="I17" s="153">
        <v>2.536</v>
      </c>
      <c r="J17" s="154"/>
      <c r="K17" s="154"/>
    </row>
    <row r="18" spans="1:11" ht="12" customHeight="1">
      <c r="A18" s="4">
        <v>11</v>
      </c>
      <c r="B18" s="7" t="s">
        <v>58</v>
      </c>
      <c r="C18" s="15" t="s">
        <v>94</v>
      </c>
      <c r="D18" s="153">
        <v>26.654</v>
      </c>
      <c r="E18" s="153">
        <v>0</v>
      </c>
      <c r="F18" s="153">
        <v>0</v>
      </c>
      <c r="G18" s="153">
        <v>26.654</v>
      </c>
      <c r="H18" s="153">
        <v>0</v>
      </c>
      <c r="I18" s="153">
        <v>4.4000000000000004E-2</v>
      </c>
      <c r="J18" s="154"/>
      <c r="K18" s="154"/>
    </row>
    <row r="19" spans="1:11" ht="12" customHeight="1">
      <c r="A19" s="4">
        <v>12</v>
      </c>
      <c r="B19" s="7" t="s">
        <v>60</v>
      </c>
      <c r="C19" s="15" t="s">
        <v>95</v>
      </c>
      <c r="D19" s="153">
        <v>97.22</v>
      </c>
      <c r="E19" s="153">
        <v>0</v>
      </c>
      <c r="F19" s="153">
        <v>0</v>
      </c>
      <c r="G19" s="153">
        <v>97.22</v>
      </c>
      <c r="H19" s="153">
        <v>0</v>
      </c>
      <c r="I19" s="153">
        <v>1.1659999999999999</v>
      </c>
      <c r="J19" s="154"/>
      <c r="K19" s="154"/>
    </row>
    <row r="20" spans="1:11" ht="12" customHeight="1">
      <c r="A20" s="4">
        <v>13</v>
      </c>
      <c r="B20" s="7" t="s">
        <v>58</v>
      </c>
      <c r="C20" s="15" t="s">
        <v>96</v>
      </c>
      <c r="D20" s="153">
        <v>157.24</v>
      </c>
      <c r="E20" s="153">
        <v>95.896000000000001</v>
      </c>
      <c r="F20" s="153">
        <v>51.548000000000002</v>
      </c>
      <c r="G20" s="153">
        <v>5.3260000000000005</v>
      </c>
      <c r="H20" s="153">
        <v>4.4699999999999989</v>
      </c>
      <c r="I20" s="153">
        <v>49.608999999999995</v>
      </c>
      <c r="J20" s="154"/>
      <c r="K20" s="154"/>
    </row>
    <row r="21" spans="1:11" ht="12" customHeight="1">
      <c r="A21" s="4">
        <v>14</v>
      </c>
      <c r="B21" s="7" t="s">
        <v>60</v>
      </c>
      <c r="C21" s="15" t="s">
        <v>97</v>
      </c>
      <c r="D21" s="153">
        <v>186.95499999999998</v>
      </c>
      <c r="E21" s="153">
        <v>34.945999999999998</v>
      </c>
      <c r="F21" s="153">
        <v>46.199999999999996</v>
      </c>
      <c r="G21" s="153">
        <v>2.7830000000000004</v>
      </c>
      <c r="H21" s="153">
        <v>103.026</v>
      </c>
      <c r="I21" s="153">
        <v>19.894000000000002</v>
      </c>
      <c r="J21" s="154"/>
      <c r="K21" s="154"/>
    </row>
    <row r="22" spans="1:11" ht="18" customHeight="1">
      <c r="A22" s="4">
        <v>15</v>
      </c>
      <c r="B22" s="7" t="s">
        <v>59</v>
      </c>
      <c r="C22" s="15" t="s">
        <v>219</v>
      </c>
      <c r="D22" s="153">
        <f t="shared" ref="D22:I22" si="2">D16+D17-D18+D19-D20+D21</f>
        <v>744.44799999999987</v>
      </c>
      <c r="E22" s="153">
        <f t="shared" si="2"/>
        <v>63.927999999999884</v>
      </c>
      <c r="F22" s="153">
        <f t="shared" si="2"/>
        <v>4.9469999999999956</v>
      </c>
      <c r="G22" s="153">
        <f t="shared" si="2"/>
        <v>66.319999999999965</v>
      </c>
      <c r="H22" s="153">
        <f t="shared" si="2"/>
        <v>609.25299999999993</v>
      </c>
      <c r="I22" s="153">
        <f t="shared" si="2"/>
        <v>-89.092000000000013</v>
      </c>
      <c r="J22" s="154"/>
      <c r="K22" s="154"/>
    </row>
    <row r="23" spans="1:11" ht="12" customHeight="1">
      <c r="A23" s="4">
        <v>16</v>
      </c>
      <c r="B23" s="7" t="s">
        <v>58</v>
      </c>
      <c r="C23" s="15" t="s">
        <v>98</v>
      </c>
      <c r="D23" s="153">
        <v>110.71000000000001</v>
      </c>
      <c r="E23" s="153">
        <v>22.305</v>
      </c>
      <c r="F23" s="153">
        <v>2.9849999999999999</v>
      </c>
      <c r="G23" s="153">
        <v>0</v>
      </c>
      <c r="H23" s="153">
        <v>85.42</v>
      </c>
      <c r="I23" s="153">
        <v>2.3199999999999998</v>
      </c>
      <c r="J23" s="154"/>
      <c r="K23" s="154"/>
    </row>
    <row r="24" spans="1:11" ht="12" customHeight="1">
      <c r="A24" s="4">
        <v>17</v>
      </c>
      <c r="B24" s="7" t="s">
        <v>60</v>
      </c>
      <c r="C24" s="15" t="s">
        <v>99</v>
      </c>
      <c r="D24" s="153">
        <v>112.87699999999998</v>
      </c>
      <c r="E24" s="153">
        <v>0</v>
      </c>
      <c r="F24" s="153">
        <v>0</v>
      </c>
      <c r="G24" s="153">
        <v>112.87699999999998</v>
      </c>
      <c r="H24" s="153">
        <v>0</v>
      </c>
      <c r="I24" s="153">
        <v>0.153</v>
      </c>
      <c r="J24" s="154"/>
      <c r="K24" s="154"/>
    </row>
    <row r="25" spans="1:11" ht="12" customHeight="1">
      <c r="A25" s="4">
        <v>18</v>
      </c>
      <c r="B25" s="7" t="s">
        <v>58</v>
      </c>
      <c r="C25" s="15" t="s">
        <v>220</v>
      </c>
      <c r="D25" s="153">
        <v>185.732</v>
      </c>
      <c r="E25" s="153">
        <v>0</v>
      </c>
      <c r="F25" s="153">
        <v>0</v>
      </c>
      <c r="G25" s="153">
        <v>0</v>
      </c>
      <c r="H25" s="153">
        <v>185.732</v>
      </c>
      <c r="I25" s="153">
        <v>0.66100000000000003</v>
      </c>
      <c r="J25" s="154"/>
      <c r="K25" s="154"/>
    </row>
    <row r="26" spans="1:11" ht="12" customHeight="1">
      <c r="A26" s="4">
        <v>19</v>
      </c>
      <c r="B26" s="7" t="s">
        <v>60</v>
      </c>
      <c r="C26" s="15" t="s">
        <v>221</v>
      </c>
      <c r="D26" s="153">
        <v>185.352</v>
      </c>
      <c r="E26" s="153">
        <v>5.2749999999999977</v>
      </c>
      <c r="F26" s="153">
        <v>30.565000000000005</v>
      </c>
      <c r="G26" s="153">
        <v>149.304</v>
      </c>
      <c r="H26" s="153">
        <v>0.20799999999999999</v>
      </c>
      <c r="I26" s="153">
        <v>1.0409999999999999</v>
      </c>
      <c r="J26" s="154"/>
      <c r="K26" s="154"/>
    </row>
    <row r="27" spans="1:11" ht="12" customHeight="1">
      <c r="A27" s="4">
        <v>20</v>
      </c>
      <c r="B27" s="7" t="s">
        <v>58</v>
      </c>
      <c r="C27" s="15" t="s">
        <v>100</v>
      </c>
      <c r="D27" s="153">
        <v>176.34499999999997</v>
      </c>
      <c r="E27" s="153">
        <v>4.508</v>
      </c>
      <c r="F27" s="153">
        <v>15.120999999999999</v>
      </c>
      <c r="G27" s="153">
        <v>156.50799999999998</v>
      </c>
      <c r="H27" s="153">
        <v>0.20799999999999999</v>
      </c>
      <c r="I27" s="153">
        <v>0.13200000000000001</v>
      </c>
      <c r="J27" s="154"/>
      <c r="K27" s="154"/>
    </row>
    <row r="28" spans="1:11" ht="12" customHeight="1">
      <c r="A28" s="4">
        <v>21</v>
      </c>
      <c r="B28" s="7" t="s">
        <v>60</v>
      </c>
      <c r="C28" s="15" t="s">
        <v>114</v>
      </c>
      <c r="D28" s="153">
        <v>174.03399999999999</v>
      </c>
      <c r="E28" s="153">
        <v>0</v>
      </c>
      <c r="F28" s="153">
        <v>0</v>
      </c>
      <c r="G28" s="153">
        <v>0</v>
      </c>
      <c r="H28" s="153">
        <v>174.03399999999999</v>
      </c>
      <c r="I28" s="153">
        <v>2.4429999999999996</v>
      </c>
      <c r="J28" s="154"/>
      <c r="K28" s="154"/>
    </row>
    <row r="29" spans="1:11" ht="12" customHeight="1">
      <c r="A29" s="4">
        <v>22</v>
      </c>
      <c r="B29" s="7" t="s">
        <v>58</v>
      </c>
      <c r="C29" s="15" t="s">
        <v>101</v>
      </c>
      <c r="D29" s="153">
        <v>98.061000000000021</v>
      </c>
      <c r="E29" s="153">
        <v>11.372</v>
      </c>
      <c r="F29" s="153">
        <v>44.381000000000007</v>
      </c>
      <c r="G29" s="153">
        <v>20.439000000000007</v>
      </c>
      <c r="H29" s="153">
        <v>21.869000000000003</v>
      </c>
      <c r="I29" s="153">
        <v>23.972999999999999</v>
      </c>
      <c r="J29" s="154"/>
      <c r="K29" s="154"/>
    </row>
    <row r="30" spans="1:11" ht="12" customHeight="1">
      <c r="A30" s="4">
        <v>23</v>
      </c>
      <c r="B30" s="7" t="s">
        <v>60</v>
      </c>
      <c r="C30" s="15" t="s">
        <v>102</v>
      </c>
      <c r="D30" s="153">
        <v>86.257000000000033</v>
      </c>
      <c r="E30" s="153">
        <v>5.3109999999999999</v>
      </c>
      <c r="F30" s="153">
        <v>43.625000000000007</v>
      </c>
      <c r="G30" s="153">
        <v>9.7540000000000049</v>
      </c>
      <c r="H30" s="153">
        <v>27.567</v>
      </c>
      <c r="I30" s="153">
        <v>35.777000000000001</v>
      </c>
      <c r="J30" s="154"/>
      <c r="K30" s="154"/>
    </row>
    <row r="31" spans="1:11" ht="18" customHeight="1">
      <c r="A31" s="4">
        <v>24</v>
      </c>
      <c r="B31" s="7" t="s">
        <v>59</v>
      </c>
      <c r="C31" s="15" t="s">
        <v>79</v>
      </c>
      <c r="D31" s="153">
        <f t="shared" ref="D31:I31" si="3">D22-D23+D24-D25+D26-D27+D28-D29+D30</f>
        <v>732.11999999999989</v>
      </c>
      <c r="E31" s="153">
        <f t="shared" si="3"/>
        <v>36.32899999999988</v>
      </c>
      <c r="F31" s="153">
        <f t="shared" si="3"/>
        <v>16.650000000000002</v>
      </c>
      <c r="G31" s="153">
        <f t="shared" si="3"/>
        <v>161.30799999999999</v>
      </c>
      <c r="H31" s="153">
        <f t="shared" si="3"/>
        <v>517.83299999999997</v>
      </c>
      <c r="I31" s="153">
        <f t="shared" si="3"/>
        <v>-76.76400000000001</v>
      </c>
      <c r="J31" s="154"/>
      <c r="K31" s="154"/>
    </row>
    <row r="32" spans="1:11" ht="12" customHeight="1">
      <c r="A32" s="4">
        <v>25</v>
      </c>
      <c r="B32" s="7" t="s">
        <v>58</v>
      </c>
      <c r="C32" s="15" t="s">
        <v>75</v>
      </c>
      <c r="D32" s="153">
        <v>616.98900000000003</v>
      </c>
      <c r="E32" s="153">
        <v>0</v>
      </c>
      <c r="F32" s="153">
        <v>0</v>
      </c>
      <c r="G32" s="153">
        <v>196.126</v>
      </c>
      <c r="H32" s="153">
        <v>420.863</v>
      </c>
      <c r="I32" s="153">
        <v>0</v>
      </c>
      <c r="J32" s="154"/>
      <c r="K32" s="154"/>
    </row>
    <row r="33" spans="1:11" ht="20.100000000000001" customHeight="1">
      <c r="A33" s="8">
        <v>26</v>
      </c>
      <c r="B33" s="9" t="s">
        <v>60</v>
      </c>
      <c r="C33" s="16" t="s">
        <v>80</v>
      </c>
      <c r="D33" s="153">
        <v>0</v>
      </c>
      <c r="E33" s="153">
        <v>-1.0129999999999995</v>
      </c>
      <c r="F33" s="153">
        <v>-12.814000000000002</v>
      </c>
      <c r="G33" s="153">
        <v>0</v>
      </c>
      <c r="H33" s="153">
        <v>13.827000000000002</v>
      </c>
      <c r="I33" s="153">
        <v>0</v>
      </c>
      <c r="J33" s="154"/>
      <c r="K33" s="154"/>
    </row>
    <row r="34" spans="1:11" ht="18" customHeight="1">
      <c r="A34" s="4">
        <v>27</v>
      </c>
      <c r="B34" s="7" t="s">
        <v>59</v>
      </c>
      <c r="C34" s="15" t="s">
        <v>81</v>
      </c>
      <c r="D34" s="153">
        <f t="shared" ref="D34:I34" si="4">D31-D32+D33</f>
        <v>115.13099999999986</v>
      </c>
      <c r="E34" s="153">
        <f t="shared" si="4"/>
        <v>35.315999999999882</v>
      </c>
      <c r="F34" s="153">
        <f t="shared" si="4"/>
        <v>3.8360000000000003</v>
      </c>
      <c r="G34" s="153">
        <f t="shared" si="4"/>
        <v>-34.818000000000012</v>
      </c>
      <c r="H34" s="153">
        <f t="shared" si="4"/>
        <v>110.79699999999997</v>
      </c>
      <c r="I34" s="153">
        <f t="shared" si="4"/>
        <v>-76.76400000000001</v>
      </c>
      <c r="J34" s="154"/>
      <c r="K34" s="154"/>
    </row>
    <row r="35" spans="1:11" ht="12" customHeight="1">
      <c r="A35" s="4">
        <v>28</v>
      </c>
      <c r="B35" s="7" t="s">
        <v>58</v>
      </c>
      <c r="C35" s="15" t="s">
        <v>103</v>
      </c>
      <c r="D35" s="153">
        <v>16.756999999999998</v>
      </c>
      <c r="E35" s="153">
        <v>0.15599999999999997</v>
      </c>
      <c r="F35" s="153">
        <v>4.4149999999999991</v>
      </c>
      <c r="G35" s="153">
        <v>8.8260000000000005</v>
      </c>
      <c r="H35" s="153">
        <v>3.36</v>
      </c>
      <c r="I35" s="153">
        <v>1.274</v>
      </c>
      <c r="J35" s="154"/>
      <c r="K35" s="154"/>
    </row>
    <row r="36" spans="1:11" ht="12" customHeight="1">
      <c r="A36" s="4">
        <v>29</v>
      </c>
      <c r="B36" s="7" t="s">
        <v>60</v>
      </c>
      <c r="C36" s="15" t="s">
        <v>104</v>
      </c>
      <c r="D36" s="153">
        <v>13.809999999999999</v>
      </c>
      <c r="E36" s="153">
        <v>4.1440000000000001</v>
      </c>
      <c r="F36" s="153">
        <v>0.30200000000000005</v>
      </c>
      <c r="G36" s="153">
        <v>3.7139999999999995</v>
      </c>
      <c r="H36" s="153">
        <v>5.6499999999999995</v>
      </c>
      <c r="I36" s="153">
        <v>4.2210000000000001</v>
      </c>
      <c r="J36" s="154"/>
      <c r="K36" s="154"/>
    </row>
    <row r="37" spans="1:11" ht="12" customHeight="1">
      <c r="A37" s="4">
        <v>30</v>
      </c>
      <c r="B37" s="7" t="s">
        <v>58</v>
      </c>
      <c r="C37" s="15" t="s">
        <v>76</v>
      </c>
      <c r="D37" s="153">
        <v>209.488</v>
      </c>
      <c r="E37" s="153">
        <v>126.94200000000001</v>
      </c>
      <c r="F37" s="153">
        <v>3.9259999999999997</v>
      </c>
      <c r="G37" s="153">
        <v>19.556999999999999</v>
      </c>
      <c r="H37" s="153">
        <v>59.063000000000009</v>
      </c>
      <c r="I37" s="153">
        <v>0</v>
      </c>
      <c r="J37" s="154"/>
      <c r="K37" s="154"/>
    </row>
    <row r="38" spans="1:11" ht="12" customHeight="1">
      <c r="A38" s="4">
        <v>31</v>
      </c>
      <c r="B38" s="7" t="s">
        <v>60</v>
      </c>
      <c r="C38" s="15" t="s">
        <v>78</v>
      </c>
      <c r="D38" s="153">
        <v>171.12100000000007</v>
      </c>
      <c r="E38" s="153">
        <v>94.254000000000005</v>
      </c>
      <c r="F38" s="153">
        <v>3.4219999999999997</v>
      </c>
      <c r="G38" s="153">
        <v>23.031000000000002</v>
      </c>
      <c r="H38" s="153">
        <v>50.414000000000051</v>
      </c>
      <c r="I38" s="153">
        <v>0</v>
      </c>
      <c r="J38" s="154"/>
      <c r="K38" s="154"/>
    </row>
    <row r="39" spans="1:11" ht="12" customHeight="1">
      <c r="A39" s="4">
        <v>32</v>
      </c>
      <c r="B39" s="7" t="s">
        <v>58</v>
      </c>
      <c r="C39" s="15" t="s">
        <v>82</v>
      </c>
      <c r="D39" s="153">
        <v>0.87799999999999978</v>
      </c>
      <c r="E39" s="153">
        <v>1.3050000000000002</v>
      </c>
      <c r="F39" s="153">
        <v>-0.29400000000000048</v>
      </c>
      <c r="G39" s="153">
        <v>-0.37099999999999989</v>
      </c>
      <c r="H39" s="153">
        <v>0.23799999999999999</v>
      </c>
      <c r="I39" s="153">
        <v>-0.878</v>
      </c>
      <c r="J39" s="154"/>
      <c r="K39" s="154"/>
    </row>
    <row r="40" spans="1:11" ht="18" customHeight="1">
      <c r="A40" s="4">
        <v>33</v>
      </c>
      <c r="B40" s="7" t="s">
        <v>59</v>
      </c>
      <c r="C40" s="15" t="s">
        <v>83</v>
      </c>
      <c r="D40" s="153">
        <f t="shared" ref="D40:I40" si="5">D34-D35+D36-D37+D38-D39</f>
        <v>72.938999999999922</v>
      </c>
      <c r="E40" s="153">
        <f t="shared" si="5"/>
        <v>5.3109999999998863</v>
      </c>
      <c r="F40" s="153">
        <f t="shared" si="5"/>
        <v>-0.48699999999999832</v>
      </c>
      <c r="G40" s="153">
        <f t="shared" si="5"/>
        <v>-36.085000000000001</v>
      </c>
      <c r="H40" s="153">
        <f t="shared" si="5"/>
        <v>104.20000000000002</v>
      </c>
      <c r="I40" s="153">
        <f t="shared" si="5"/>
        <v>-72.939000000000007</v>
      </c>
      <c r="J40" s="154"/>
      <c r="K40" s="154"/>
    </row>
    <row r="41" spans="1:11" ht="20.100000000000001" customHeight="1">
      <c r="A41" s="4"/>
      <c r="B41" s="7"/>
      <c r="C41" s="17" t="s">
        <v>105</v>
      </c>
      <c r="D41" s="153"/>
      <c r="E41" s="153"/>
      <c r="F41" s="153"/>
      <c r="G41" s="153"/>
      <c r="H41" s="153"/>
      <c r="I41" s="153"/>
      <c r="J41" s="154"/>
      <c r="K41" s="154"/>
    </row>
    <row r="42" spans="1:11" ht="18" customHeight="1">
      <c r="A42" s="4">
        <v>34</v>
      </c>
      <c r="B42" s="7"/>
      <c r="C42" s="15" t="s">
        <v>79</v>
      </c>
      <c r="D42" s="153">
        <v>732.11999999999989</v>
      </c>
      <c r="E42" s="153">
        <v>36.328999999999894</v>
      </c>
      <c r="F42" s="153">
        <v>16.650000000000013</v>
      </c>
      <c r="G42" s="153">
        <v>161.30799999999999</v>
      </c>
      <c r="H42" s="153">
        <v>517.83299999999997</v>
      </c>
      <c r="I42" s="153">
        <v>-76.76400000000001</v>
      </c>
      <c r="J42" s="154"/>
      <c r="K42" s="154"/>
    </row>
    <row r="43" spans="1:11" ht="12" customHeight="1">
      <c r="A43" s="4">
        <v>35</v>
      </c>
      <c r="B43" s="7" t="s">
        <v>58</v>
      </c>
      <c r="C43" s="18" t="s">
        <v>106</v>
      </c>
      <c r="D43" s="153">
        <v>123.202</v>
      </c>
      <c r="E43" s="153">
        <v>0</v>
      </c>
      <c r="F43" s="153">
        <v>0</v>
      </c>
      <c r="G43" s="153">
        <v>123.202</v>
      </c>
      <c r="H43" s="153">
        <v>0</v>
      </c>
      <c r="I43" s="153">
        <v>0</v>
      </c>
      <c r="J43" s="154"/>
      <c r="K43" s="154"/>
    </row>
    <row r="44" spans="1:11" ht="12" customHeight="1">
      <c r="A44" s="4">
        <v>36</v>
      </c>
      <c r="B44" s="7" t="s">
        <v>60</v>
      </c>
      <c r="C44" s="18" t="s">
        <v>107</v>
      </c>
      <c r="D44" s="153">
        <v>123.202</v>
      </c>
      <c r="E44" s="153">
        <v>0</v>
      </c>
      <c r="F44" s="153">
        <v>0</v>
      </c>
      <c r="G44" s="153">
        <v>0</v>
      </c>
      <c r="H44" s="153">
        <v>123.202</v>
      </c>
      <c r="I44" s="153">
        <v>0</v>
      </c>
      <c r="J44" s="154"/>
      <c r="K44" s="154"/>
    </row>
    <row r="45" spans="1:11" ht="18" customHeight="1">
      <c r="A45" s="4">
        <v>37</v>
      </c>
      <c r="B45" s="7" t="s">
        <v>59</v>
      </c>
      <c r="C45" s="15" t="s">
        <v>113</v>
      </c>
      <c r="D45" s="153">
        <f t="shared" ref="D45:I45" si="6">D42-D43+D44</f>
        <v>732.11999999999989</v>
      </c>
      <c r="E45" s="153">
        <f t="shared" si="6"/>
        <v>36.328999999999894</v>
      </c>
      <c r="F45" s="153">
        <f t="shared" si="6"/>
        <v>16.650000000000013</v>
      </c>
      <c r="G45" s="153">
        <f t="shared" si="6"/>
        <v>38.105999999999995</v>
      </c>
      <c r="H45" s="153">
        <f t="shared" si="6"/>
        <v>641.03499999999997</v>
      </c>
      <c r="I45" s="153">
        <f t="shared" si="6"/>
        <v>-76.76400000000001</v>
      </c>
      <c r="J45" s="154"/>
      <c r="K45" s="154"/>
    </row>
    <row r="46" spans="1:11" ht="12" customHeight="1">
      <c r="A46" s="4">
        <v>38</v>
      </c>
      <c r="B46" s="7" t="s">
        <v>58</v>
      </c>
      <c r="C46" s="15" t="s">
        <v>108</v>
      </c>
      <c r="D46" s="153">
        <v>616.98900000000003</v>
      </c>
      <c r="E46" s="153">
        <v>0</v>
      </c>
      <c r="F46" s="153">
        <v>0</v>
      </c>
      <c r="G46" s="153">
        <v>72.924000000000007</v>
      </c>
      <c r="H46" s="153">
        <v>544.06500000000005</v>
      </c>
      <c r="I46" s="153">
        <v>0</v>
      </c>
      <c r="J46" s="154"/>
      <c r="K46" s="154"/>
    </row>
    <row r="47" spans="1:11" ht="20.100000000000001" customHeight="1">
      <c r="A47" s="8">
        <v>39</v>
      </c>
      <c r="B47" s="9" t="s">
        <v>60</v>
      </c>
      <c r="C47" s="16" t="s">
        <v>80</v>
      </c>
      <c r="D47" s="153">
        <v>0</v>
      </c>
      <c r="E47" s="153">
        <v>-1.0129999999999995</v>
      </c>
      <c r="F47" s="153">
        <v>-12.814000000000002</v>
      </c>
      <c r="G47" s="153">
        <v>0</v>
      </c>
      <c r="H47" s="153">
        <v>13.827000000000002</v>
      </c>
      <c r="I47" s="153">
        <v>0</v>
      </c>
      <c r="J47" s="154"/>
      <c r="K47" s="154"/>
    </row>
    <row r="48" spans="1:11" ht="18" customHeight="1">
      <c r="A48" s="4">
        <v>40</v>
      </c>
      <c r="B48" s="7" t="s">
        <v>59</v>
      </c>
      <c r="C48" s="15" t="s">
        <v>81</v>
      </c>
      <c r="D48" s="153">
        <f t="shared" ref="D48:I48" si="7">D45-D46+D47</f>
        <v>115.13099999999986</v>
      </c>
      <c r="E48" s="153">
        <f t="shared" si="7"/>
        <v>35.315999999999896</v>
      </c>
      <c r="F48" s="153">
        <f t="shared" si="7"/>
        <v>3.836000000000011</v>
      </c>
      <c r="G48" s="153">
        <f t="shared" si="7"/>
        <v>-34.818000000000012</v>
      </c>
      <c r="H48" s="153">
        <f t="shared" si="7"/>
        <v>110.79699999999991</v>
      </c>
      <c r="I48" s="153">
        <f t="shared" si="7"/>
        <v>-76.76400000000001</v>
      </c>
      <c r="J48" s="154"/>
      <c r="K48" s="154"/>
    </row>
    <row r="49" spans="1:11" ht="12" customHeight="1">
      <c r="D49" s="154"/>
      <c r="E49" s="154"/>
      <c r="F49" s="154"/>
      <c r="G49" s="154"/>
      <c r="H49" s="154"/>
      <c r="I49" s="154"/>
      <c r="J49" s="154"/>
      <c r="K49" s="154"/>
    </row>
    <row r="50" spans="1:11" ht="12" customHeight="1">
      <c r="A50" s="148"/>
      <c r="B50" s="149"/>
      <c r="D50" s="154"/>
      <c r="E50" s="154"/>
      <c r="F50" s="154"/>
      <c r="G50" s="154"/>
      <c r="H50" s="154"/>
      <c r="I50" s="154"/>
      <c r="J50" s="154"/>
      <c r="K50" s="154"/>
    </row>
    <row r="51" spans="1:11" ht="12" customHeight="1">
      <c r="A51" s="4" t="s">
        <v>109</v>
      </c>
      <c r="D51" s="154"/>
      <c r="E51" s="154"/>
      <c r="F51" s="154"/>
      <c r="G51" s="154"/>
      <c r="H51" s="154"/>
      <c r="I51" s="154"/>
      <c r="J51" s="154"/>
      <c r="K51" s="154"/>
    </row>
    <row r="52" spans="1:11" ht="11.1" customHeight="1">
      <c r="A52" s="4" t="s">
        <v>110</v>
      </c>
      <c r="D52" s="154"/>
      <c r="E52" s="154"/>
      <c r="F52" s="154"/>
      <c r="G52" s="154"/>
      <c r="H52" s="154"/>
      <c r="I52" s="154"/>
      <c r="J52" s="154"/>
      <c r="K52" s="154"/>
    </row>
    <row r="53" spans="1:11" ht="11.1" customHeight="1">
      <c r="A53" s="4" t="s">
        <v>222</v>
      </c>
      <c r="D53" s="154"/>
      <c r="E53" s="154"/>
      <c r="F53" s="154"/>
      <c r="G53" s="154"/>
      <c r="H53" s="154"/>
      <c r="I53" s="154"/>
      <c r="J53" s="154"/>
      <c r="K53" s="154"/>
    </row>
    <row r="54" spans="1:11" ht="11.1" customHeight="1">
      <c r="D54" s="154"/>
      <c r="E54" s="154"/>
      <c r="F54" s="154"/>
      <c r="G54" s="154"/>
      <c r="H54" s="154"/>
      <c r="I54" s="154"/>
      <c r="J54" s="154"/>
      <c r="K54" s="154"/>
    </row>
    <row r="55" spans="1:11" ht="12" customHeight="1">
      <c r="D55" s="154"/>
      <c r="E55" s="154"/>
      <c r="F55" s="154"/>
      <c r="G55" s="154"/>
      <c r="H55" s="154"/>
      <c r="I55" s="154"/>
      <c r="J55" s="154"/>
      <c r="K55" s="154"/>
    </row>
    <row r="56" spans="1:11" ht="12" customHeight="1">
      <c r="D56" s="154"/>
      <c r="E56" s="154"/>
      <c r="F56" s="154"/>
      <c r="G56" s="154"/>
      <c r="H56" s="154"/>
      <c r="I56" s="154"/>
      <c r="J56" s="154"/>
      <c r="K56" s="154"/>
    </row>
    <row r="57" spans="1:11" ht="12" customHeight="1">
      <c r="D57" s="154"/>
      <c r="E57" s="154"/>
      <c r="F57" s="154"/>
      <c r="G57" s="154"/>
      <c r="H57" s="154"/>
      <c r="I57" s="154"/>
      <c r="J57" s="154"/>
      <c r="K57" s="154"/>
    </row>
    <row r="58" spans="1:11" ht="12" customHeight="1">
      <c r="D58" s="154"/>
      <c r="E58" s="154"/>
      <c r="F58" s="154"/>
      <c r="G58" s="154"/>
      <c r="H58" s="154"/>
      <c r="I58" s="154"/>
      <c r="J58" s="154"/>
      <c r="K58" s="154"/>
    </row>
    <row r="59" spans="1:11" ht="12" customHeight="1">
      <c r="D59" s="154"/>
      <c r="E59" s="154"/>
      <c r="F59" s="154"/>
      <c r="G59" s="154"/>
      <c r="H59" s="154"/>
      <c r="I59" s="154"/>
      <c r="J59" s="154"/>
      <c r="K59" s="154"/>
    </row>
    <row r="60" spans="1:11" ht="12" customHeight="1">
      <c r="D60" s="154"/>
      <c r="E60" s="154"/>
      <c r="F60" s="154"/>
      <c r="G60" s="154"/>
      <c r="H60" s="154"/>
      <c r="I60" s="154"/>
      <c r="J60" s="154"/>
      <c r="K60" s="154"/>
    </row>
    <row r="61" spans="1:11" ht="12" customHeight="1">
      <c r="D61" s="154"/>
      <c r="E61" s="154"/>
      <c r="F61" s="154"/>
      <c r="G61" s="154"/>
      <c r="H61" s="154"/>
      <c r="I61" s="154"/>
      <c r="J61" s="154"/>
      <c r="K61" s="154"/>
    </row>
    <row r="62" spans="1:11" ht="12" customHeight="1">
      <c r="D62" s="154"/>
      <c r="E62" s="154"/>
      <c r="F62" s="154"/>
      <c r="G62" s="154"/>
      <c r="H62" s="154"/>
      <c r="I62" s="154"/>
      <c r="J62" s="154"/>
      <c r="K62" s="154"/>
    </row>
    <row r="63" spans="1:11" ht="12" customHeight="1">
      <c r="D63" s="154"/>
      <c r="E63" s="154"/>
      <c r="F63" s="154"/>
      <c r="G63" s="154"/>
      <c r="H63" s="154"/>
      <c r="I63" s="154"/>
      <c r="J63" s="154"/>
      <c r="K63" s="154"/>
    </row>
    <row r="64" spans="1:11" ht="12" customHeight="1">
      <c r="D64" s="154"/>
      <c r="E64" s="154"/>
      <c r="F64" s="154"/>
      <c r="G64" s="154"/>
      <c r="H64" s="154"/>
      <c r="I64" s="154"/>
      <c r="J64" s="154"/>
      <c r="K64" s="154"/>
    </row>
    <row r="65" spans="4:11" ht="12" customHeight="1">
      <c r="D65" s="154"/>
      <c r="E65" s="154"/>
      <c r="F65" s="154"/>
      <c r="G65" s="154"/>
      <c r="H65" s="154"/>
      <c r="I65" s="154"/>
      <c r="J65" s="154"/>
      <c r="K65" s="154"/>
    </row>
    <row r="66" spans="4:11" ht="12" customHeight="1">
      <c r="D66" s="154"/>
      <c r="E66" s="154"/>
      <c r="F66" s="154"/>
      <c r="G66" s="154"/>
      <c r="H66" s="154"/>
      <c r="I66" s="154"/>
      <c r="J66" s="154"/>
      <c r="K66" s="154"/>
    </row>
    <row r="67" spans="4:11" ht="12" customHeight="1">
      <c r="D67" s="154"/>
      <c r="E67" s="154"/>
      <c r="F67" s="154"/>
      <c r="G67" s="154"/>
      <c r="H67" s="154"/>
      <c r="I67" s="154"/>
      <c r="J67" s="154"/>
      <c r="K67" s="154"/>
    </row>
    <row r="68" spans="4:11" ht="12" customHeight="1">
      <c r="D68" s="154"/>
      <c r="E68" s="154"/>
      <c r="F68" s="154"/>
      <c r="G68" s="154"/>
      <c r="H68" s="154"/>
      <c r="I68" s="154"/>
      <c r="J68" s="154"/>
      <c r="K68" s="154"/>
    </row>
    <row r="69" spans="4:11" ht="12" customHeight="1">
      <c r="D69" s="154"/>
      <c r="E69" s="154"/>
      <c r="F69" s="154"/>
      <c r="G69" s="154"/>
      <c r="H69" s="154"/>
      <c r="I69" s="154"/>
      <c r="J69" s="154"/>
      <c r="K69" s="154"/>
    </row>
    <row r="70" spans="4:11" ht="12" customHeight="1">
      <c r="D70" s="154"/>
      <c r="E70" s="154"/>
      <c r="F70" s="154"/>
      <c r="G70" s="154"/>
      <c r="H70" s="154"/>
      <c r="I70" s="154"/>
      <c r="J70" s="154"/>
      <c r="K70" s="154"/>
    </row>
    <row r="71" spans="4:11" ht="12" customHeight="1">
      <c r="D71" s="154"/>
      <c r="E71" s="154"/>
      <c r="F71" s="154"/>
      <c r="G71" s="154"/>
      <c r="H71" s="154"/>
      <c r="I71" s="154"/>
      <c r="J71" s="154"/>
      <c r="K71" s="154"/>
    </row>
    <row r="72" spans="4:11" ht="12" customHeight="1">
      <c r="D72" s="154"/>
      <c r="E72" s="154"/>
      <c r="F72" s="154"/>
      <c r="G72" s="154"/>
      <c r="H72" s="154"/>
      <c r="I72" s="154"/>
      <c r="J72" s="154"/>
      <c r="K72" s="154"/>
    </row>
    <row r="73" spans="4:11" ht="12" customHeight="1">
      <c r="D73" s="154"/>
      <c r="E73" s="154"/>
      <c r="F73" s="154"/>
      <c r="G73" s="154"/>
      <c r="H73" s="154"/>
      <c r="I73" s="154"/>
      <c r="J73" s="154"/>
      <c r="K73" s="154"/>
    </row>
    <row r="74" spans="4:11" ht="12" customHeight="1">
      <c r="D74" s="154"/>
      <c r="E74" s="154"/>
      <c r="F74" s="154"/>
      <c r="G74" s="154"/>
      <c r="H74" s="154"/>
      <c r="I74" s="154"/>
      <c r="J74" s="154"/>
      <c r="K74" s="154"/>
    </row>
    <row r="75" spans="4:11" ht="12" customHeight="1">
      <c r="D75" s="154"/>
      <c r="E75" s="154"/>
      <c r="F75" s="154"/>
      <c r="G75" s="154"/>
      <c r="H75" s="154"/>
      <c r="I75" s="154"/>
      <c r="J75" s="154"/>
      <c r="K75" s="154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9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636676-8E09-4A6A-8CC5-BD0FEAFFCFCF}">
  <dimension ref="A1:K75"/>
  <sheetViews>
    <sheetView showGridLines="0" workbookViewId="0"/>
  </sheetViews>
  <sheetFormatPr baseColWidth="10" defaultColWidth="10" defaultRowHeight="11.25"/>
  <cols>
    <col min="1" max="1" width="2.25" style="144" customWidth="1"/>
    <col min="2" max="2" width="1.5" style="155" customWidth="1"/>
    <col min="3" max="3" width="32.625" style="144" customWidth="1"/>
    <col min="4" max="4" width="9.375" style="144" customWidth="1"/>
    <col min="5" max="6" width="9.5" style="144" customWidth="1"/>
    <col min="7" max="9" width="9.375" style="144" customWidth="1"/>
    <col min="10" max="11" width="7.25" style="144" customWidth="1"/>
    <col min="12" max="16384" width="10" style="144"/>
  </cols>
  <sheetData>
    <row r="1" spans="1:11" ht="12" customHeight="1">
      <c r="A1" s="141"/>
      <c r="B1" s="142"/>
      <c r="C1" s="142"/>
      <c r="D1" s="142"/>
      <c r="E1" s="142"/>
      <c r="F1" s="142"/>
      <c r="G1" s="142"/>
      <c r="H1" s="142"/>
      <c r="I1" s="142"/>
      <c r="J1" s="143"/>
      <c r="K1" s="143"/>
    </row>
    <row r="2" spans="1:11" ht="12" customHeight="1">
      <c r="A2" s="13" t="s">
        <v>111</v>
      </c>
      <c r="B2" s="142"/>
      <c r="C2" s="142"/>
      <c r="D2" s="142"/>
      <c r="E2" s="142"/>
      <c r="F2" s="142"/>
      <c r="G2" s="142"/>
      <c r="H2" s="142"/>
      <c r="I2" s="142"/>
      <c r="J2" s="143"/>
      <c r="K2" s="143"/>
    </row>
    <row r="3" spans="1:11" ht="12" customHeight="1">
      <c r="A3" s="19"/>
      <c r="B3" s="142"/>
      <c r="C3" s="142"/>
      <c r="D3" s="142"/>
      <c r="E3" s="142"/>
      <c r="F3" s="142"/>
      <c r="G3" s="142"/>
      <c r="H3" s="142"/>
      <c r="I3" s="142"/>
      <c r="J3" s="143"/>
      <c r="K3" s="143"/>
    </row>
    <row r="4" spans="1:11" ht="12" customHeight="1">
      <c r="A4" s="19" t="s">
        <v>314</v>
      </c>
      <c r="B4" s="142"/>
      <c r="C4" s="142"/>
      <c r="D4" s="142"/>
      <c r="E4" s="142"/>
      <c r="F4" s="142"/>
      <c r="G4" s="142"/>
      <c r="H4" s="142"/>
      <c r="I4" s="142"/>
      <c r="J4" s="143"/>
      <c r="K4" s="143"/>
    </row>
    <row r="5" spans="1:11" ht="12" customHeight="1">
      <c r="A5" s="20" t="s">
        <v>69</v>
      </c>
      <c r="B5" s="142"/>
      <c r="C5" s="142"/>
      <c r="D5" s="142"/>
      <c r="E5" s="142"/>
      <c r="F5" s="142"/>
      <c r="G5" s="142"/>
      <c r="H5" s="142"/>
      <c r="I5" s="142"/>
      <c r="J5" s="143"/>
      <c r="K5" s="143"/>
    </row>
    <row r="6" spans="1:11" ht="12" customHeight="1">
      <c r="A6" s="148"/>
      <c r="B6" s="149"/>
      <c r="C6" s="148"/>
      <c r="D6" s="148"/>
      <c r="E6" s="148"/>
      <c r="F6" s="148"/>
      <c r="G6" s="148"/>
      <c r="H6" s="148"/>
      <c r="I6" s="148"/>
      <c r="J6" s="150"/>
      <c r="K6" s="150"/>
    </row>
    <row r="7" spans="1:11" ht="45">
      <c r="A7" s="151"/>
      <c r="B7" s="149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152"/>
      <c r="K7" s="152"/>
    </row>
    <row r="8" spans="1:11" ht="24" customHeight="1">
      <c r="A8" s="4">
        <v>1</v>
      </c>
      <c r="B8" s="7"/>
      <c r="C8" s="14" t="s">
        <v>73</v>
      </c>
      <c r="D8" s="153">
        <v>1674.7059999999999</v>
      </c>
      <c r="E8" s="153">
        <v>1199.9349999999999</v>
      </c>
      <c r="F8" s="153">
        <v>71.24499999999999</v>
      </c>
      <c r="G8" s="153">
        <v>153.53799999999998</v>
      </c>
      <c r="H8" s="153">
        <v>249.98800000000008</v>
      </c>
      <c r="I8" s="153">
        <v>0</v>
      </c>
      <c r="J8" s="154"/>
      <c r="K8" s="154"/>
    </row>
    <row r="9" spans="1:11" ht="12" customHeight="1">
      <c r="A9" s="4">
        <v>2</v>
      </c>
      <c r="B9" s="7" t="s">
        <v>58</v>
      </c>
      <c r="C9" s="15" t="s">
        <v>74</v>
      </c>
      <c r="D9" s="153">
        <v>872.62699999999995</v>
      </c>
      <c r="E9" s="153">
        <v>686.43499999999995</v>
      </c>
      <c r="F9" s="153">
        <v>37.061000000000007</v>
      </c>
      <c r="G9" s="153">
        <v>57.607999999999997</v>
      </c>
      <c r="H9" s="153">
        <v>91.522999999999996</v>
      </c>
      <c r="I9" s="153">
        <v>0</v>
      </c>
      <c r="J9" s="154"/>
      <c r="K9" s="154"/>
    </row>
    <row r="10" spans="1:11" ht="18" customHeight="1">
      <c r="A10" s="4">
        <v>3</v>
      </c>
      <c r="B10" s="7" t="s">
        <v>59</v>
      </c>
      <c r="C10" s="15" t="s">
        <v>77</v>
      </c>
      <c r="D10" s="153">
        <f t="shared" ref="D10:I10" si="0">D8-D9</f>
        <v>802.07899999999995</v>
      </c>
      <c r="E10" s="153">
        <f t="shared" si="0"/>
        <v>513.5</v>
      </c>
      <c r="F10" s="153">
        <f t="shared" si="0"/>
        <v>34.183999999999983</v>
      </c>
      <c r="G10" s="153">
        <f t="shared" si="0"/>
        <v>95.929999999999978</v>
      </c>
      <c r="H10" s="153">
        <f t="shared" si="0"/>
        <v>158.46500000000009</v>
      </c>
      <c r="I10" s="153">
        <f t="shared" si="0"/>
        <v>0</v>
      </c>
      <c r="J10" s="154"/>
      <c r="K10" s="154"/>
    </row>
    <row r="11" spans="1:11" ht="12" customHeight="1">
      <c r="A11" s="4">
        <v>4</v>
      </c>
      <c r="B11" s="7" t="s">
        <v>58</v>
      </c>
      <c r="C11" s="15" t="s">
        <v>78</v>
      </c>
      <c r="D11" s="153">
        <v>174.61700000000008</v>
      </c>
      <c r="E11" s="153">
        <v>95.567999999999998</v>
      </c>
      <c r="F11" s="153">
        <v>3.4589999999999996</v>
      </c>
      <c r="G11" s="153">
        <v>23.408000000000001</v>
      </c>
      <c r="H11" s="153">
        <v>52.18200000000008</v>
      </c>
      <c r="I11" s="153">
        <v>0</v>
      </c>
      <c r="J11" s="154"/>
      <c r="K11" s="154"/>
    </row>
    <row r="12" spans="1:11" ht="18" customHeight="1">
      <c r="A12" s="4">
        <v>5</v>
      </c>
      <c r="B12" s="7" t="s">
        <v>59</v>
      </c>
      <c r="C12" s="15" t="s">
        <v>89</v>
      </c>
      <c r="D12" s="153">
        <f>D10-D11</f>
        <v>627.46199999999988</v>
      </c>
      <c r="E12" s="153">
        <f>E10-E11</f>
        <v>417.93200000000002</v>
      </c>
      <c r="F12" s="153">
        <f>F10-F11</f>
        <v>30.724999999999984</v>
      </c>
      <c r="G12" s="153">
        <f>G10-G11</f>
        <v>72.521999999999977</v>
      </c>
      <c r="H12" s="153">
        <f>H10-H11</f>
        <v>106.28300000000002</v>
      </c>
      <c r="I12" s="153">
        <v>-54.817000000000007</v>
      </c>
      <c r="J12" s="154"/>
      <c r="K12" s="154"/>
    </row>
    <row r="13" spans="1:11" ht="12" customHeight="1">
      <c r="A13" s="4">
        <v>6</v>
      </c>
      <c r="B13" s="7" t="s">
        <v>58</v>
      </c>
      <c r="C13" s="15" t="s">
        <v>90</v>
      </c>
      <c r="D13" s="153">
        <v>473.51</v>
      </c>
      <c r="E13" s="153">
        <v>324.28999999999996</v>
      </c>
      <c r="F13" s="153">
        <v>18.349999999999998</v>
      </c>
      <c r="G13" s="153">
        <v>74.027000000000001</v>
      </c>
      <c r="H13" s="153">
        <v>56.842999999999996</v>
      </c>
      <c r="I13" s="153">
        <v>4.0570000000000004</v>
      </c>
      <c r="J13" s="154"/>
      <c r="K13" s="154"/>
    </row>
    <row r="14" spans="1:11" ht="12" customHeight="1">
      <c r="A14" s="4">
        <v>7</v>
      </c>
      <c r="B14" s="7" t="s">
        <v>58</v>
      </c>
      <c r="C14" s="15" t="s">
        <v>91</v>
      </c>
      <c r="D14" s="153">
        <v>8.6810000000000009</v>
      </c>
      <c r="E14" s="153">
        <v>3.0619999999999998</v>
      </c>
      <c r="F14" s="153">
        <v>3.0630000000000002</v>
      </c>
      <c r="G14" s="153">
        <v>0.123</v>
      </c>
      <c r="H14" s="153">
        <v>2.4329999999999998</v>
      </c>
      <c r="I14" s="153">
        <v>0</v>
      </c>
      <c r="J14" s="154"/>
      <c r="K14" s="154"/>
    </row>
    <row r="15" spans="1:11" ht="12" customHeight="1">
      <c r="A15" s="4">
        <v>8</v>
      </c>
      <c r="B15" s="7" t="s">
        <v>60</v>
      </c>
      <c r="C15" s="15" t="s">
        <v>92</v>
      </c>
      <c r="D15" s="153">
        <v>25.627000000000002</v>
      </c>
      <c r="E15" s="153">
        <v>20.291</v>
      </c>
      <c r="F15" s="153">
        <v>0.02</v>
      </c>
      <c r="G15" s="153">
        <v>6.7000000000000004E-2</v>
      </c>
      <c r="H15" s="153">
        <v>5.2490000000000006</v>
      </c>
      <c r="I15" s="153">
        <v>0</v>
      </c>
      <c r="J15" s="154"/>
      <c r="K15" s="154"/>
    </row>
    <row r="16" spans="1:11" ht="18" customHeight="1">
      <c r="A16" s="4">
        <v>9</v>
      </c>
      <c r="B16" s="7" t="s">
        <v>59</v>
      </c>
      <c r="C16" s="15" t="s">
        <v>112</v>
      </c>
      <c r="D16" s="153">
        <f t="shared" ref="D16:I16" si="1">D12-D13-D14+D15</f>
        <v>170.89799999999988</v>
      </c>
      <c r="E16" s="153">
        <f t="shared" si="1"/>
        <v>110.87100000000005</v>
      </c>
      <c r="F16" s="153">
        <f t="shared" si="1"/>
        <v>9.3319999999999848</v>
      </c>
      <c r="G16" s="153">
        <f t="shared" si="1"/>
        <v>-1.5610000000000239</v>
      </c>
      <c r="H16" s="153">
        <f t="shared" si="1"/>
        <v>52.256000000000022</v>
      </c>
      <c r="I16" s="153">
        <f t="shared" si="1"/>
        <v>-58.874000000000009</v>
      </c>
      <c r="J16" s="154"/>
      <c r="K16" s="154"/>
    </row>
    <row r="17" spans="1:11" ht="12" customHeight="1">
      <c r="A17" s="4">
        <v>10</v>
      </c>
      <c r="B17" s="7" t="s">
        <v>60</v>
      </c>
      <c r="C17" s="15" t="s">
        <v>93</v>
      </c>
      <c r="D17" s="153">
        <v>474.70499999999998</v>
      </c>
      <c r="E17" s="153">
        <v>0</v>
      </c>
      <c r="F17" s="153">
        <v>0</v>
      </c>
      <c r="G17" s="153">
        <v>0</v>
      </c>
      <c r="H17" s="153">
        <v>474.70499999999998</v>
      </c>
      <c r="I17" s="153">
        <v>2.8620000000000001</v>
      </c>
      <c r="J17" s="154"/>
      <c r="K17" s="154"/>
    </row>
    <row r="18" spans="1:11" ht="12" customHeight="1">
      <c r="A18" s="4">
        <v>11</v>
      </c>
      <c r="B18" s="7" t="s">
        <v>58</v>
      </c>
      <c r="C18" s="15" t="s">
        <v>94</v>
      </c>
      <c r="D18" s="153">
        <v>26.158999999999999</v>
      </c>
      <c r="E18" s="153">
        <v>0</v>
      </c>
      <c r="F18" s="153">
        <v>0</v>
      </c>
      <c r="G18" s="153">
        <v>26.158999999999999</v>
      </c>
      <c r="H18" s="153">
        <v>0</v>
      </c>
      <c r="I18" s="153">
        <v>1.7000000000000001E-2</v>
      </c>
      <c r="J18" s="154"/>
      <c r="K18" s="154"/>
    </row>
    <row r="19" spans="1:11" ht="12" customHeight="1">
      <c r="A19" s="4">
        <v>12</v>
      </c>
      <c r="B19" s="7" t="s">
        <v>60</v>
      </c>
      <c r="C19" s="15" t="s">
        <v>95</v>
      </c>
      <c r="D19" s="153">
        <v>98.909000000000006</v>
      </c>
      <c r="E19" s="153">
        <v>0</v>
      </c>
      <c r="F19" s="153">
        <v>0</v>
      </c>
      <c r="G19" s="153">
        <v>98.909000000000006</v>
      </c>
      <c r="H19" s="153">
        <v>0</v>
      </c>
      <c r="I19" s="153">
        <v>3.742</v>
      </c>
      <c r="J19" s="154"/>
      <c r="K19" s="154"/>
    </row>
    <row r="20" spans="1:11" ht="12" customHeight="1">
      <c r="A20" s="4">
        <v>13</v>
      </c>
      <c r="B20" s="7" t="s">
        <v>58</v>
      </c>
      <c r="C20" s="15" t="s">
        <v>96</v>
      </c>
      <c r="D20" s="153">
        <v>181.958</v>
      </c>
      <c r="E20" s="153">
        <v>116.027</v>
      </c>
      <c r="F20" s="153">
        <v>55.23899999999999</v>
      </c>
      <c r="G20" s="153">
        <v>6.2489999999999997</v>
      </c>
      <c r="H20" s="153">
        <v>4.4429999999999996</v>
      </c>
      <c r="I20" s="153">
        <v>53.169000000000004</v>
      </c>
      <c r="J20" s="154"/>
      <c r="K20" s="154"/>
    </row>
    <row r="21" spans="1:11" ht="12" customHeight="1">
      <c r="A21" s="4">
        <v>14</v>
      </c>
      <c r="B21" s="7" t="s">
        <v>60</v>
      </c>
      <c r="C21" s="15" t="s">
        <v>97</v>
      </c>
      <c r="D21" s="153">
        <v>201.636</v>
      </c>
      <c r="E21" s="153">
        <v>47.372</v>
      </c>
      <c r="F21" s="153">
        <v>58.69400000000001</v>
      </c>
      <c r="G21" s="153">
        <v>5.593</v>
      </c>
      <c r="H21" s="153">
        <v>89.977000000000004</v>
      </c>
      <c r="I21" s="153">
        <v>33.491</v>
      </c>
      <c r="J21" s="154"/>
      <c r="K21" s="154"/>
    </row>
    <row r="22" spans="1:11" ht="18" customHeight="1">
      <c r="A22" s="4">
        <v>15</v>
      </c>
      <c r="B22" s="7" t="s">
        <v>59</v>
      </c>
      <c r="C22" s="15" t="s">
        <v>219</v>
      </c>
      <c r="D22" s="153">
        <f t="shared" ref="D22:I22" si="2">D16+D17-D18+D19-D20+D21</f>
        <v>738.03099999999984</v>
      </c>
      <c r="E22" s="153">
        <f t="shared" si="2"/>
        <v>42.216000000000051</v>
      </c>
      <c r="F22" s="153">
        <f t="shared" si="2"/>
        <v>12.787000000000006</v>
      </c>
      <c r="G22" s="153">
        <f t="shared" si="2"/>
        <v>70.532999999999987</v>
      </c>
      <c r="H22" s="153">
        <f t="shared" si="2"/>
        <v>612.495</v>
      </c>
      <c r="I22" s="153">
        <f t="shared" si="2"/>
        <v>-71.965000000000018</v>
      </c>
      <c r="J22" s="154"/>
      <c r="K22" s="154"/>
    </row>
    <row r="23" spans="1:11" ht="12" customHeight="1">
      <c r="A23" s="4">
        <v>16</v>
      </c>
      <c r="B23" s="7" t="s">
        <v>58</v>
      </c>
      <c r="C23" s="15" t="s">
        <v>98</v>
      </c>
      <c r="D23" s="153">
        <v>110.16</v>
      </c>
      <c r="E23" s="153">
        <v>21.111000000000004</v>
      </c>
      <c r="F23" s="153">
        <v>2.8260000000000001</v>
      </c>
      <c r="G23" s="153">
        <v>0</v>
      </c>
      <c r="H23" s="153">
        <v>86.222999999999999</v>
      </c>
      <c r="I23" s="153">
        <v>5.3540000000000001</v>
      </c>
      <c r="J23" s="154"/>
      <c r="K23" s="154"/>
    </row>
    <row r="24" spans="1:11" ht="12" customHeight="1">
      <c r="A24" s="4">
        <v>17</v>
      </c>
      <c r="B24" s="7" t="s">
        <v>60</v>
      </c>
      <c r="C24" s="15" t="s">
        <v>99</v>
      </c>
      <c r="D24" s="153">
        <v>115.36600000000001</v>
      </c>
      <c r="E24" s="153">
        <v>0</v>
      </c>
      <c r="F24" s="153">
        <v>0</v>
      </c>
      <c r="G24" s="153">
        <v>115.36600000000001</v>
      </c>
      <c r="H24" s="153">
        <v>0</v>
      </c>
      <c r="I24" s="153">
        <v>0.14799999999999999</v>
      </c>
      <c r="J24" s="154"/>
      <c r="K24" s="154"/>
    </row>
    <row r="25" spans="1:11" ht="12" customHeight="1">
      <c r="A25" s="4">
        <v>18</v>
      </c>
      <c r="B25" s="7" t="s">
        <v>58</v>
      </c>
      <c r="C25" s="15" t="s">
        <v>220</v>
      </c>
      <c r="D25" s="153">
        <v>193.33699999999999</v>
      </c>
      <c r="E25" s="153">
        <v>0</v>
      </c>
      <c r="F25" s="153">
        <v>0</v>
      </c>
      <c r="G25" s="153">
        <v>0</v>
      </c>
      <c r="H25" s="153">
        <v>193.33699999999999</v>
      </c>
      <c r="I25" s="153">
        <v>0.70799999999999996</v>
      </c>
      <c r="J25" s="154"/>
      <c r="K25" s="154"/>
    </row>
    <row r="26" spans="1:11" ht="12" customHeight="1">
      <c r="A26" s="4">
        <v>19</v>
      </c>
      <c r="B26" s="7" t="s">
        <v>60</v>
      </c>
      <c r="C26" s="15" t="s">
        <v>221</v>
      </c>
      <c r="D26" s="153">
        <v>193.03300000000002</v>
      </c>
      <c r="E26" s="153">
        <v>5.2729999999999997</v>
      </c>
      <c r="F26" s="153">
        <v>31.423999999999999</v>
      </c>
      <c r="G26" s="153">
        <v>156.13400000000001</v>
      </c>
      <c r="H26" s="153">
        <v>0.20199999999999999</v>
      </c>
      <c r="I26" s="153">
        <v>1.012</v>
      </c>
      <c r="J26" s="154"/>
      <c r="K26" s="154"/>
    </row>
    <row r="27" spans="1:11" ht="12" customHeight="1">
      <c r="A27" s="4">
        <v>20</v>
      </c>
      <c r="B27" s="7" t="s">
        <v>58</v>
      </c>
      <c r="C27" s="15" t="s">
        <v>100</v>
      </c>
      <c r="D27" s="153">
        <v>173.17600000000002</v>
      </c>
      <c r="E27" s="153">
        <v>4.49</v>
      </c>
      <c r="F27" s="153">
        <v>15.224</v>
      </c>
      <c r="G27" s="153">
        <v>153.26000000000002</v>
      </c>
      <c r="H27" s="153">
        <v>0.20199999999999999</v>
      </c>
      <c r="I27" s="153">
        <v>0.16300000000000001</v>
      </c>
      <c r="J27" s="154"/>
      <c r="K27" s="154"/>
    </row>
    <row r="28" spans="1:11" ht="12" customHeight="1">
      <c r="A28" s="4">
        <v>21</v>
      </c>
      <c r="B28" s="7" t="s">
        <v>60</v>
      </c>
      <c r="C28" s="15" t="s">
        <v>114</v>
      </c>
      <c r="D28" s="153">
        <v>170.93799999999999</v>
      </c>
      <c r="E28" s="153">
        <v>0</v>
      </c>
      <c r="F28" s="153">
        <v>0</v>
      </c>
      <c r="G28" s="153">
        <v>0</v>
      </c>
      <c r="H28" s="153">
        <v>170.93799999999999</v>
      </c>
      <c r="I28" s="153">
        <v>2.4009999999999998</v>
      </c>
      <c r="J28" s="154"/>
      <c r="K28" s="154"/>
    </row>
    <row r="29" spans="1:11" ht="12" customHeight="1">
      <c r="A29" s="4">
        <v>22</v>
      </c>
      <c r="B29" s="7" t="s">
        <v>58</v>
      </c>
      <c r="C29" s="15" t="s">
        <v>101</v>
      </c>
      <c r="D29" s="153">
        <v>100.06800000000003</v>
      </c>
      <c r="E29" s="153">
        <v>10.559000000000001</v>
      </c>
      <c r="F29" s="153">
        <v>43.702999999999996</v>
      </c>
      <c r="G29" s="153">
        <v>23.47</v>
      </c>
      <c r="H29" s="153">
        <v>22.335999999999999</v>
      </c>
      <c r="I29" s="153">
        <v>20.024000000000001</v>
      </c>
      <c r="J29" s="154"/>
      <c r="K29" s="154"/>
    </row>
    <row r="30" spans="1:11" ht="12" customHeight="1">
      <c r="A30" s="4">
        <v>23</v>
      </c>
      <c r="B30" s="7" t="s">
        <v>60</v>
      </c>
      <c r="C30" s="15" t="s">
        <v>102</v>
      </c>
      <c r="D30" s="153">
        <v>86.908000000000001</v>
      </c>
      <c r="E30" s="153">
        <v>5.6240000000000006</v>
      </c>
      <c r="F30" s="153">
        <v>43.726999999999997</v>
      </c>
      <c r="G30" s="153">
        <v>6.1779999999999973</v>
      </c>
      <c r="H30" s="153">
        <v>31.378999999999998</v>
      </c>
      <c r="I30" s="153">
        <v>33.183999999999997</v>
      </c>
      <c r="J30" s="154"/>
      <c r="K30" s="154"/>
    </row>
    <row r="31" spans="1:11" ht="18" customHeight="1">
      <c r="A31" s="4">
        <v>24</v>
      </c>
      <c r="B31" s="7" t="s">
        <v>59</v>
      </c>
      <c r="C31" s="15" t="s">
        <v>79</v>
      </c>
      <c r="D31" s="153">
        <f t="shared" ref="D31:I31" si="3">D22-D23+D24-D25+D26-D27+D28-D29+D30</f>
        <v>727.53499999999985</v>
      </c>
      <c r="E31" s="153">
        <f t="shared" si="3"/>
        <v>16.953000000000046</v>
      </c>
      <c r="F31" s="153">
        <f t="shared" si="3"/>
        <v>26.185000000000006</v>
      </c>
      <c r="G31" s="153">
        <f t="shared" si="3"/>
        <v>171.48099999999999</v>
      </c>
      <c r="H31" s="153">
        <f t="shared" si="3"/>
        <v>512.91600000000005</v>
      </c>
      <c r="I31" s="153">
        <f t="shared" si="3"/>
        <v>-61.469000000000023</v>
      </c>
      <c r="J31" s="154"/>
      <c r="K31" s="154"/>
    </row>
    <row r="32" spans="1:11" ht="12" customHeight="1">
      <c r="A32" s="4">
        <v>25</v>
      </c>
      <c r="B32" s="7" t="s">
        <v>58</v>
      </c>
      <c r="C32" s="15" t="s">
        <v>75</v>
      </c>
      <c r="D32" s="153">
        <v>645.25200000000007</v>
      </c>
      <c r="E32" s="153">
        <v>0</v>
      </c>
      <c r="F32" s="153">
        <v>0</v>
      </c>
      <c r="G32" s="153">
        <v>200.95200000000003</v>
      </c>
      <c r="H32" s="153">
        <v>444.3</v>
      </c>
      <c r="I32" s="153">
        <v>0</v>
      </c>
      <c r="J32" s="154"/>
      <c r="K32" s="154"/>
    </row>
    <row r="33" spans="1:11" ht="20.100000000000001" customHeight="1">
      <c r="A33" s="8">
        <v>26</v>
      </c>
      <c r="B33" s="9" t="s">
        <v>60</v>
      </c>
      <c r="C33" s="16" t="s">
        <v>80</v>
      </c>
      <c r="D33" s="153">
        <v>0</v>
      </c>
      <c r="E33" s="153">
        <v>-1.0129999999999995</v>
      </c>
      <c r="F33" s="153">
        <v>-13.571000000000002</v>
      </c>
      <c r="G33" s="153">
        <v>0</v>
      </c>
      <c r="H33" s="153">
        <v>14.584000000000001</v>
      </c>
      <c r="I33" s="153">
        <v>0</v>
      </c>
      <c r="J33" s="154"/>
      <c r="K33" s="154"/>
    </row>
    <row r="34" spans="1:11" ht="18" customHeight="1">
      <c r="A34" s="4">
        <v>27</v>
      </c>
      <c r="B34" s="7" t="s">
        <v>59</v>
      </c>
      <c r="C34" s="15" t="s">
        <v>81</v>
      </c>
      <c r="D34" s="153">
        <f t="shared" ref="D34:I34" si="4">D31-D32+D33</f>
        <v>82.282999999999788</v>
      </c>
      <c r="E34" s="153">
        <f t="shared" si="4"/>
        <v>15.940000000000046</v>
      </c>
      <c r="F34" s="153">
        <f t="shared" si="4"/>
        <v>12.614000000000004</v>
      </c>
      <c r="G34" s="153">
        <f t="shared" si="4"/>
        <v>-29.471000000000032</v>
      </c>
      <c r="H34" s="153">
        <f t="shared" si="4"/>
        <v>83.200000000000045</v>
      </c>
      <c r="I34" s="153">
        <f t="shared" si="4"/>
        <v>-61.469000000000023</v>
      </c>
      <c r="J34" s="154"/>
      <c r="K34" s="154"/>
    </row>
    <row r="35" spans="1:11" ht="12" customHeight="1">
      <c r="A35" s="4">
        <v>28</v>
      </c>
      <c r="B35" s="7" t="s">
        <v>58</v>
      </c>
      <c r="C35" s="15" t="s">
        <v>103</v>
      </c>
      <c r="D35" s="153">
        <v>16.866</v>
      </c>
      <c r="E35" s="153">
        <v>0.109</v>
      </c>
      <c r="F35" s="153">
        <v>5.2799999999999994</v>
      </c>
      <c r="G35" s="153">
        <v>7.8390000000000004</v>
      </c>
      <c r="H35" s="153">
        <v>3.6380000000000003</v>
      </c>
      <c r="I35" s="153">
        <v>1.468</v>
      </c>
      <c r="J35" s="154"/>
      <c r="K35" s="154"/>
    </row>
    <row r="36" spans="1:11" ht="12" customHeight="1">
      <c r="A36" s="4">
        <v>29</v>
      </c>
      <c r="B36" s="7" t="s">
        <v>60</v>
      </c>
      <c r="C36" s="15" t="s">
        <v>104</v>
      </c>
      <c r="D36" s="153">
        <v>15.851000000000001</v>
      </c>
      <c r="E36" s="153">
        <v>4.7909999999999995</v>
      </c>
      <c r="F36" s="153">
        <v>0.30200000000000005</v>
      </c>
      <c r="G36" s="153">
        <v>3.9640000000000004</v>
      </c>
      <c r="H36" s="153">
        <v>6.7940000000000005</v>
      </c>
      <c r="I36" s="153">
        <v>2.4830000000000001</v>
      </c>
      <c r="J36" s="154"/>
      <c r="K36" s="154"/>
    </row>
    <row r="37" spans="1:11" ht="12" customHeight="1">
      <c r="A37" s="4">
        <v>30</v>
      </c>
      <c r="B37" s="7" t="s">
        <v>58</v>
      </c>
      <c r="C37" s="15" t="s">
        <v>76</v>
      </c>
      <c r="D37" s="153">
        <v>195.43099999999998</v>
      </c>
      <c r="E37" s="153">
        <v>101.286</v>
      </c>
      <c r="F37" s="153">
        <v>4.3090000000000002</v>
      </c>
      <c r="G37" s="153">
        <v>26.169</v>
      </c>
      <c r="H37" s="153">
        <v>63.666999999999987</v>
      </c>
      <c r="I37" s="153">
        <v>0</v>
      </c>
      <c r="J37" s="154"/>
      <c r="K37" s="154"/>
    </row>
    <row r="38" spans="1:11" ht="12" customHeight="1">
      <c r="A38" s="4">
        <v>31</v>
      </c>
      <c r="B38" s="7" t="s">
        <v>60</v>
      </c>
      <c r="C38" s="15" t="s">
        <v>78</v>
      </c>
      <c r="D38" s="153">
        <v>174.61700000000008</v>
      </c>
      <c r="E38" s="153">
        <v>95.567999999999998</v>
      </c>
      <c r="F38" s="153">
        <v>3.4589999999999996</v>
      </c>
      <c r="G38" s="153">
        <v>23.408000000000001</v>
      </c>
      <c r="H38" s="153">
        <v>52.18200000000008</v>
      </c>
      <c r="I38" s="153">
        <v>0</v>
      </c>
      <c r="J38" s="154"/>
      <c r="K38" s="154"/>
    </row>
    <row r="39" spans="1:11" ht="12" customHeight="1">
      <c r="A39" s="4">
        <v>32</v>
      </c>
      <c r="B39" s="7" t="s">
        <v>58</v>
      </c>
      <c r="C39" s="15" t="s">
        <v>82</v>
      </c>
      <c r="D39" s="153">
        <v>2.6009999999999995</v>
      </c>
      <c r="E39" s="153">
        <v>-0.33500000000000019</v>
      </c>
      <c r="F39" s="153">
        <v>3.0709999999999997</v>
      </c>
      <c r="G39" s="153">
        <v>-0.40600000000000003</v>
      </c>
      <c r="H39" s="153">
        <v>0.27100000000000002</v>
      </c>
      <c r="I39" s="153">
        <v>-2.601</v>
      </c>
      <c r="J39" s="154"/>
      <c r="K39" s="154"/>
    </row>
    <row r="40" spans="1:11" ht="18" customHeight="1">
      <c r="A40" s="4">
        <v>33</v>
      </c>
      <c r="B40" s="7" t="s">
        <v>59</v>
      </c>
      <c r="C40" s="15" t="s">
        <v>83</v>
      </c>
      <c r="D40" s="153">
        <f t="shared" ref="D40:I40" si="5">D34-D35+D36-D37+D38-D39</f>
        <v>57.852999999999881</v>
      </c>
      <c r="E40" s="153">
        <f t="shared" si="5"/>
        <v>15.23900000000004</v>
      </c>
      <c r="F40" s="153">
        <f t="shared" si="5"/>
        <v>3.7150000000000043</v>
      </c>
      <c r="G40" s="153">
        <f t="shared" si="5"/>
        <v>-35.701000000000029</v>
      </c>
      <c r="H40" s="153">
        <f t="shared" si="5"/>
        <v>74.600000000000122</v>
      </c>
      <c r="I40" s="153">
        <f t="shared" si="5"/>
        <v>-57.85300000000003</v>
      </c>
      <c r="J40" s="154"/>
      <c r="K40" s="154"/>
    </row>
    <row r="41" spans="1:11" ht="20.100000000000001" customHeight="1">
      <c r="A41" s="4"/>
      <c r="B41" s="7"/>
      <c r="C41" s="17" t="s">
        <v>105</v>
      </c>
      <c r="D41" s="153"/>
      <c r="E41" s="153"/>
      <c r="F41" s="153"/>
      <c r="G41" s="153"/>
      <c r="H41" s="153"/>
      <c r="I41" s="153"/>
      <c r="J41" s="154"/>
      <c r="K41" s="154"/>
    </row>
    <row r="42" spans="1:11" ht="18" customHeight="1">
      <c r="A42" s="4">
        <v>34</v>
      </c>
      <c r="B42" s="7"/>
      <c r="C42" s="15" t="s">
        <v>79</v>
      </c>
      <c r="D42" s="153">
        <v>727.53500000000008</v>
      </c>
      <c r="E42" s="153">
        <v>16.95300000000007</v>
      </c>
      <c r="F42" s="153">
        <v>26.184999999999995</v>
      </c>
      <c r="G42" s="153">
        <v>171.48099999999994</v>
      </c>
      <c r="H42" s="153">
        <v>512.91600000000005</v>
      </c>
      <c r="I42" s="153">
        <v>-61.469000000000023</v>
      </c>
      <c r="J42" s="154"/>
      <c r="K42" s="154"/>
    </row>
    <row r="43" spans="1:11" ht="12" customHeight="1">
      <c r="A43" s="4">
        <v>35</v>
      </c>
      <c r="B43" s="7" t="s">
        <v>58</v>
      </c>
      <c r="C43" s="18" t="s">
        <v>106</v>
      </c>
      <c r="D43" s="153">
        <v>128.50399999999999</v>
      </c>
      <c r="E43" s="153">
        <v>0</v>
      </c>
      <c r="F43" s="153">
        <v>0</v>
      </c>
      <c r="G43" s="153">
        <v>128.50399999999999</v>
      </c>
      <c r="H43" s="153">
        <v>0</v>
      </c>
      <c r="I43" s="153">
        <v>0</v>
      </c>
      <c r="J43" s="154"/>
      <c r="K43" s="154"/>
    </row>
    <row r="44" spans="1:11" ht="12" customHeight="1">
      <c r="A44" s="4">
        <v>36</v>
      </c>
      <c r="B44" s="7" t="s">
        <v>60</v>
      </c>
      <c r="C44" s="18" t="s">
        <v>107</v>
      </c>
      <c r="D44" s="153">
        <v>128.50399999999999</v>
      </c>
      <c r="E44" s="153">
        <v>0</v>
      </c>
      <c r="F44" s="153">
        <v>0</v>
      </c>
      <c r="G44" s="153">
        <v>0</v>
      </c>
      <c r="H44" s="153">
        <v>128.50399999999999</v>
      </c>
      <c r="I44" s="153">
        <v>0</v>
      </c>
      <c r="J44" s="154"/>
      <c r="K44" s="154"/>
    </row>
    <row r="45" spans="1:11" ht="18" customHeight="1">
      <c r="A45" s="4">
        <v>37</v>
      </c>
      <c r="B45" s="7" t="s">
        <v>59</v>
      </c>
      <c r="C45" s="15" t="s">
        <v>113</v>
      </c>
      <c r="D45" s="153">
        <f t="shared" ref="D45:I45" si="6">D42-D43+D44</f>
        <v>727.53500000000008</v>
      </c>
      <c r="E45" s="153">
        <f t="shared" si="6"/>
        <v>16.95300000000007</v>
      </c>
      <c r="F45" s="153">
        <f t="shared" si="6"/>
        <v>26.184999999999995</v>
      </c>
      <c r="G45" s="153">
        <f t="shared" si="6"/>
        <v>42.976999999999947</v>
      </c>
      <c r="H45" s="153">
        <f t="shared" si="6"/>
        <v>641.42000000000007</v>
      </c>
      <c r="I45" s="153">
        <f t="shared" si="6"/>
        <v>-61.469000000000023</v>
      </c>
      <c r="J45" s="154"/>
      <c r="K45" s="154"/>
    </row>
    <row r="46" spans="1:11" ht="12" customHeight="1">
      <c r="A46" s="4">
        <v>38</v>
      </c>
      <c r="B46" s="7" t="s">
        <v>58</v>
      </c>
      <c r="C46" s="15" t="s">
        <v>108</v>
      </c>
      <c r="D46" s="153">
        <v>645.25199999999995</v>
      </c>
      <c r="E46" s="153">
        <v>0</v>
      </c>
      <c r="F46" s="153">
        <v>0</v>
      </c>
      <c r="G46" s="153">
        <v>72.448000000000008</v>
      </c>
      <c r="H46" s="153">
        <v>572.80399999999997</v>
      </c>
      <c r="I46" s="153">
        <v>0</v>
      </c>
      <c r="J46" s="154"/>
      <c r="K46" s="154"/>
    </row>
    <row r="47" spans="1:11" ht="20.100000000000001" customHeight="1">
      <c r="A47" s="8">
        <v>39</v>
      </c>
      <c r="B47" s="9" t="s">
        <v>60</v>
      </c>
      <c r="C47" s="16" t="s">
        <v>80</v>
      </c>
      <c r="D47" s="153">
        <v>0</v>
      </c>
      <c r="E47" s="153">
        <v>-1.0129999999999995</v>
      </c>
      <c r="F47" s="153">
        <v>-13.571000000000002</v>
      </c>
      <c r="G47" s="153">
        <v>0</v>
      </c>
      <c r="H47" s="153">
        <v>14.584000000000001</v>
      </c>
      <c r="I47" s="153">
        <v>0</v>
      </c>
      <c r="J47" s="154"/>
      <c r="K47" s="154"/>
    </row>
    <row r="48" spans="1:11" ht="18" customHeight="1">
      <c r="A48" s="4">
        <v>40</v>
      </c>
      <c r="B48" s="7" t="s">
        <v>59</v>
      </c>
      <c r="C48" s="15" t="s">
        <v>81</v>
      </c>
      <c r="D48" s="153">
        <f t="shared" ref="D48:I48" si="7">D45-D46+D47</f>
        <v>82.283000000000129</v>
      </c>
      <c r="E48" s="153">
        <f t="shared" si="7"/>
        <v>15.940000000000071</v>
      </c>
      <c r="F48" s="153">
        <f t="shared" si="7"/>
        <v>12.613999999999994</v>
      </c>
      <c r="G48" s="153">
        <f t="shared" si="7"/>
        <v>-29.47100000000006</v>
      </c>
      <c r="H48" s="153">
        <f t="shared" si="7"/>
        <v>83.200000000000102</v>
      </c>
      <c r="I48" s="153">
        <f t="shared" si="7"/>
        <v>-61.469000000000023</v>
      </c>
      <c r="J48" s="154"/>
      <c r="K48" s="154"/>
    </row>
    <row r="49" spans="1:11" ht="12" customHeight="1">
      <c r="D49" s="154"/>
      <c r="E49" s="154"/>
      <c r="F49" s="154"/>
      <c r="G49" s="154"/>
      <c r="H49" s="154"/>
      <c r="I49" s="154"/>
      <c r="J49" s="154"/>
      <c r="K49" s="154"/>
    </row>
    <row r="50" spans="1:11" ht="12" customHeight="1">
      <c r="A50" s="148"/>
      <c r="B50" s="149"/>
      <c r="D50" s="154"/>
      <c r="E50" s="154"/>
      <c r="F50" s="154"/>
      <c r="G50" s="154"/>
      <c r="H50" s="154"/>
      <c r="I50" s="154"/>
      <c r="J50" s="154"/>
      <c r="K50" s="154"/>
    </row>
    <row r="51" spans="1:11" ht="12" customHeight="1">
      <c r="A51" s="4" t="s">
        <v>109</v>
      </c>
      <c r="D51" s="154"/>
      <c r="E51" s="154"/>
      <c r="F51" s="154"/>
      <c r="G51" s="154"/>
      <c r="H51" s="154"/>
      <c r="I51" s="154"/>
      <c r="J51" s="154"/>
      <c r="K51" s="154"/>
    </row>
    <row r="52" spans="1:11" ht="11.1" customHeight="1">
      <c r="A52" s="4" t="s">
        <v>110</v>
      </c>
      <c r="D52" s="154"/>
      <c r="E52" s="154"/>
      <c r="F52" s="154"/>
      <c r="G52" s="154"/>
      <c r="H52" s="154"/>
      <c r="I52" s="154"/>
      <c r="J52" s="154"/>
      <c r="K52" s="154"/>
    </row>
    <row r="53" spans="1:11" ht="11.1" customHeight="1">
      <c r="A53" s="4" t="s">
        <v>222</v>
      </c>
      <c r="D53" s="154"/>
      <c r="E53" s="154"/>
      <c r="F53" s="154"/>
      <c r="G53" s="154"/>
      <c r="H53" s="154"/>
      <c r="I53" s="154"/>
      <c r="J53" s="154"/>
      <c r="K53" s="154"/>
    </row>
    <row r="54" spans="1:11" ht="11.1" customHeight="1">
      <c r="D54" s="154"/>
      <c r="E54" s="154"/>
      <c r="F54" s="154"/>
      <c r="G54" s="154"/>
      <c r="H54" s="154"/>
      <c r="I54" s="154"/>
      <c r="J54" s="154"/>
      <c r="K54" s="154"/>
    </row>
    <row r="55" spans="1:11" ht="12" customHeight="1">
      <c r="D55" s="154"/>
      <c r="E55" s="154"/>
      <c r="F55" s="154"/>
      <c r="G55" s="154"/>
      <c r="H55" s="154"/>
      <c r="I55" s="154"/>
      <c r="J55" s="154"/>
      <c r="K55" s="154"/>
    </row>
    <row r="56" spans="1:11" ht="12" customHeight="1">
      <c r="D56" s="154"/>
      <c r="E56" s="154"/>
      <c r="F56" s="154"/>
      <c r="G56" s="154"/>
      <c r="H56" s="154"/>
      <c r="I56" s="154"/>
      <c r="J56" s="154"/>
      <c r="K56" s="154"/>
    </row>
    <row r="57" spans="1:11" ht="12" customHeight="1">
      <c r="D57" s="154"/>
      <c r="E57" s="154"/>
      <c r="F57" s="154"/>
      <c r="G57" s="154"/>
      <c r="H57" s="154"/>
      <c r="I57" s="154"/>
      <c r="J57" s="154"/>
      <c r="K57" s="154"/>
    </row>
    <row r="58" spans="1:11" ht="12" customHeight="1">
      <c r="D58" s="154"/>
      <c r="E58" s="154"/>
      <c r="F58" s="154"/>
      <c r="G58" s="154"/>
      <c r="H58" s="154"/>
      <c r="I58" s="154"/>
      <c r="J58" s="154"/>
      <c r="K58" s="154"/>
    </row>
    <row r="59" spans="1:11" ht="12" customHeight="1">
      <c r="D59" s="154"/>
      <c r="E59" s="154"/>
      <c r="F59" s="154"/>
      <c r="G59" s="154"/>
      <c r="H59" s="154"/>
      <c r="I59" s="154"/>
      <c r="J59" s="154"/>
      <c r="K59" s="154"/>
    </row>
    <row r="60" spans="1:11" ht="12" customHeight="1">
      <c r="D60" s="154"/>
      <c r="E60" s="154"/>
      <c r="F60" s="154"/>
      <c r="G60" s="154"/>
      <c r="H60" s="154"/>
      <c r="I60" s="154"/>
      <c r="J60" s="154"/>
      <c r="K60" s="154"/>
    </row>
    <row r="61" spans="1:11" ht="12" customHeight="1">
      <c r="D61" s="154"/>
      <c r="E61" s="154"/>
      <c r="F61" s="154"/>
      <c r="G61" s="154"/>
      <c r="H61" s="154"/>
      <c r="I61" s="154"/>
      <c r="J61" s="154"/>
      <c r="K61" s="154"/>
    </row>
    <row r="62" spans="1:11" ht="12" customHeight="1">
      <c r="D62" s="154"/>
      <c r="E62" s="154"/>
      <c r="F62" s="154"/>
      <c r="G62" s="154"/>
      <c r="H62" s="154"/>
      <c r="I62" s="154"/>
      <c r="J62" s="154"/>
      <c r="K62" s="154"/>
    </row>
    <row r="63" spans="1:11" ht="12" customHeight="1">
      <c r="D63" s="154"/>
      <c r="E63" s="154"/>
      <c r="F63" s="154"/>
      <c r="G63" s="154"/>
      <c r="H63" s="154"/>
      <c r="I63" s="154"/>
      <c r="J63" s="154"/>
      <c r="K63" s="154"/>
    </row>
    <row r="64" spans="1:11" ht="12" customHeight="1">
      <c r="D64" s="154"/>
      <c r="E64" s="154"/>
      <c r="F64" s="154"/>
      <c r="G64" s="154"/>
      <c r="H64" s="154"/>
      <c r="I64" s="154"/>
      <c r="J64" s="154"/>
      <c r="K64" s="154"/>
    </row>
    <row r="65" spans="4:11" ht="12" customHeight="1">
      <c r="D65" s="154"/>
      <c r="E65" s="154"/>
      <c r="F65" s="154"/>
      <c r="G65" s="154"/>
      <c r="H65" s="154"/>
      <c r="I65" s="154"/>
      <c r="J65" s="154"/>
      <c r="K65" s="154"/>
    </row>
    <row r="66" spans="4:11" ht="12" customHeight="1">
      <c r="D66" s="154"/>
      <c r="E66" s="154"/>
      <c r="F66" s="154"/>
      <c r="G66" s="154"/>
      <c r="H66" s="154"/>
      <c r="I66" s="154"/>
      <c r="J66" s="154"/>
      <c r="K66" s="154"/>
    </row>
    <row r="67" spans="4:11" ht="12" customHeight="1">
      <c r="D67" s="154"/>
      <c r="E67" s="154"/>
      <c r="F67" s="154"/>
      <c r="G67" s="154"/>
      <c r="H67" s="154"/>
      <c r="I67" s="154"/>
      <c r="J67" s="154"/>
      <c r="K67" s="154"/>
    </row>
    <row r="68" spans="4:11" ht="12" customHeight="1">
      <c r="D68" s="154"/>
      <c r="E68" s="154"/>
      <c r="F68" s="154"/>
      <c r="G68" s="154"/>
      <c r="H68" s="154"/>
      <c r="I68" s="154"/>
      <c r="J68" s="154"/>
      <c r="K68" s="154"/>
    </row>
    <row r="69" spans="4:11" ht="12" customHeight="1">
      <c r="D69" s="154"/>
      <c r="E69" s="154"/>
      <c r="F69" s="154"/>
      <c r="G69" s="154"/>
      <c r="H69" s="154"/>
      <c r="I69" s="154"/>
      <c r="J69" s="154"/>
      <c r="K69" s="154"/>
    </row>
    <row r="70" spans="4:11" ht="12" customHeight="1">
      <c r="D70" s="154"/>
      <c r="E70" s="154"/>
      <c r="F70" s="154"/>
      <c r="G70" s="154"/>
      <c r="H70" s="154"/>
      <c r="I70" s="154"/>
      <c r="J70" s="154"/>
      <c r="K70" s="154"/>
    </row>
    <row r="71" spans="4:11" ht="12" customHeight="1">
      <c r="D71" s="154"/>
      <c r="E71" s="154"/>
      <c r="F71" s="154"/>
      <c r="G71" s="154"/>
      <c r="H71" s="154"/>
      <c r="I71" s="154"/>
      <c r="J71" s="154"/>
      <c r="K71" s="154"/>
    </row>
    <row r="72" spans="4:11" ht="12" customHeight="1">
      <c r="D72" s="154"/>
      <c r="E72" s="154"/>
      <c r="F72" s="154"/>
      <c r="G72" s="154"/>
      <c r="H72" s="154"/>
      <c r="I72" s="154"/>
      <c r="J72" s="154"/>
      <c r="K72" s="154"/>
    </row>
    <row r="73" spans="4:11" ht="12" customHeight="1">
      <c r="D73" s="154"/>
      <c r="E73" s="154"/>
      <c r="F73" s="154"/>
      <c r="G73" s="154"/>
      <c r="H73" s="154"/>
      <c r="I73" s="154"/>
      <c r="J73" s="154"/>
      <c r="K73" s="154"/>
    </row>
    <row r="74" spans="4:11" ht="12" customHeight="1">
      <c r="D74" s="154"/>
      <c r="E74" s="154"/>
      <c r="F74" s="154"/>
      <c r="G74" s="154"/>
      <c r="H74" s="154"/>
      <c r="I74" s="154"/>
      <c r="J74" s="154"/>
      <c r="K74" s="154"/>
    </row>
    <row r="75" spans="4:11" ht="12" customHeight="1">
      <c r="D75" s="154"/>
      <c r="E75" s="154"/>
      <c r="F75" s="154"/>
      <c r="G75" s="154"/>
      <c r="H75" s="154"/>
      <c r="I75" s="154"/>
      <c r="J75" s="154"/>
      <c r="K75" s="154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9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DB6956-9A0F-483B-8551-BAA1E8978E78}">
  <dimension ref="A1:K75"/>
  <sheetViews>
    <sheetView showGridLines="0" workbookViewId="0"/>
  </sheetViews>
  <sheetFormatPr baseColWidth="10" defaultColWidth="10" defaultRowHeight="11.25"/>
  <cols>
    <col min="1" max="1" width="2.25" style="144" customWidth="1"/>
    <col min="2" max="2" width="1.5" style="155" customWidth="1"/>
    <col min="3" max="3" width="32.625" style="144" customWidth="1"/>
    <col min="4" max="4" width="9.375" style="144" customWidth="1"/>
    <col min="5" max="6" width="9.5" style="144" customWidth="1"/>
    <col min="7" max="9" width="9.375" style="144" customWidth="1"/>
    <col min="10" max="11" width="7.25" style="144" customWidth="1"/>
    <col min="12" max="16384" width="10" style="144"/>
  </cols>
  <sheetData>
    <row r="1" spans="1:11" ht="12" customHeight="1">
      <c r="A1" s="141"/>
      <c r="B1" s="142"/>
      <c r="C1" s="142"/>
      <c r="D1" s="142"/>
      <c r="E1" s="142"/>
      <c r="F1" s="142"/>
      <c r="G1" s="142"/>
      <c r="H1" s="142"/>
      <c r="I1" s="142"/>
      <c r="J1" s="143"/>
      <c r="K1" s="143"/>
    </row>
    <row r="2" spans="1:11" ht="12" customHeight="1">
      <c r="A2" s="13" t="s">
        <v>111</v>
      </c>
      <c r="B2" s="142"/>
      <c r="C2" s="142"/>
      <c r="D2" s="142"/>
      <c r="E2" s="142"/>
      <c r="F2" s="142"/>
      <c r="G2" s="142"/>
      <c r="H2" s="142"/>
      <c r="I2" s="142"/>
      <c r="J2" s="143"/>
      <c r="K2" s="143"/>
    </row>
    <row r="3" spans="1:11" ht="12" customHeight="1">
      <c r="A3" s="19"/>
      <c r="B3" s="142"/>
      <c r="C3" s="142"/>
      <c r="D3" s="142"/>
      <c r="E3" s="142"/>
      <c r="F3" s="142"/>
      <c r="G3" s="142"/>
      <c r="H3" s="142"/>
      <c r="I3" s="142"/>
      <c r="J3" s="143"/>
      <c r="K3" s="143"/>
    </row>
    <row r="4" spans="1:11" ht="12" customHeight="1">
      <c r="A4" s="19" t="s">
        <v>315</v>
      </c>
      <c r="B4" s="142"/>
      <c r="C4" s="142"/>
      <c r="D4" s="142"/>
      <c r="E4" s="142"/>
      <c r="F4" s="142"/>
      <c r="G4" s="142"/>
      <c r="H4" s="142"/>
      <c r="I4" s="142"/>
      <c r="J4" s="143"/>
      <c r="K4" s="143"/>
    </row>
    <row r="5" spans="1:11" ht="12" customHeight="1">
      <c r="A5" s="20" t="s">
        <v>69</v>
      </c>
      <c r="B5" s="142"/>
      <c r="C5" s="142"/>
      <c r="D5" s="142"/>
      <c r="E5" s="142"/>
      <c r="F5" s="142"/>
      <c r="G5" s="142"/>
      <c r="H5" s="142"/>
      <c r="I5" s="142"/>
      <c r="J5" s="143"/>
      <c r="K5" s="143"/>
    </row>
    <row r="6" spans="1:11" ht="12" customHeight="1">
      <c r="A6" s="148"/>
      <c r="B6" s="149"/>
      <c r="C6" s="148"/>
      <c r="D6" s="148"/>
      <c r="E6" s="148"/>
      <c r="F6" s="148"/>
      <c r="G6" s="148"/>
      <c r="H6" s="148"/>
      <c r="I6" s="148"/>
      <c r="J6" s="150"/>
      <c r="K6" s="150"/>
    </row>
    <row r="7" spans="1:11" ht="45">
      <c r="A7" s="151"/>
      <c r="B7" s="149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152"/>
      <c r="K7" s="152"/>
    </row>
    <row r="8" spans="1:11" ht="24" customHeight="1">
      <c r="A8" s="4">
        <v>1</v>
      </c>
      <c r="B8" s="7"/>
      <c r="C8" s="14" t="s">
        <v>73</v>
      </c>
      <c r="D8" s="153">
        <v>1735.3100000000002</v>
      </c>
      <c r="E8" s="153">
        <v>1239.4450000000002</v>
      </c>
      <c r="F8" s="153">
        <v>72.16</v>
      </c>
      <c r="G8" s="153">
        <v>155.56700000000001</v>
      </c>
      <c r="H8" s="153">
        <v>268.13799999999998</v>
      </c>
      <c r="I8" s="153">
        <v>0</v>
      </c>
      <c r="J8" s="154"/>
      <c r="K8" s="154"/>
    </row>
    <row r="9" spans="1:11" ht="12" customHeight="1">
      <c r="A9" s="4">
        <v>2</v>
      </c>
      <c r="B9" s="7" t="s">
        <v>58</v>
      </c>
      <c r="C9" s="15" t="s">
        <v>74</v>
      </c>
      <c r="D9" s="153">
        <v>903.19799999999998</v>
      </c>
      <c r="E9" s="153">
        <v>707.18399999999997</v>
      </c>
      <c r="F9" s="153">
        <v>37.879999999999995</v>
      </c>
      <c r="G9" s="153">
        <v>59.193000000000005</v>
      </c>
      <c r="H9" s="153">
        <v>98.941000000000003</v>
      </c>
      <c r="I9" s="153">
        <v>0</v>
      </c>
      <c r="J9" s="154"/>
      <c r="K9" s="154"/>
    </row>
    <row r="10" spans="1:11" ht="18" customHeight="1">
      <c r="A10" s="4">
        <v>3</v>
      </c>
      <c r="B10" s="7" t="s">
        <v>59</v>
      </c>
      <c r="C10" s="15" t="s">
        <v>77</v>
      </c>
      <c r="D10" s="153">
        <f t="shared" ref="D10:I10" si="0">D8-D9</f>
        <v>832.11200000000019</v>
      </c>
      <c r="E10" s="153">
        <f t="shared" si="0"/>
        <v>532.26100000000019</v>
      </c>
      <c r="F10" s="153">
        <f t="shared" si="0"/>
        <v>34.28</v>
      </c>
      <c r="G10" s="153">
        <f t="shared" si="0"/>
        <v>96.373999999999995</v>
      </c>
      <c r="H10" s="153">
        <f t="shared" si="0"/>
        <v>169.19699999999997</v>
      </c>
      <c r="I10" s="153">
        <f t="shared" si="0"/>
        <v>0</v>
      </c>
      <c r="J10" s="154"/>
      <c r="K10" s="154"/>
    </row>
    <row r="11" spans="1:11" ht="12" customHeight="1">
      <c r="A11" s="4">
        <v>4</v>
      </c>
      <c r="B11" s="7" t="s">
        <v>58</v>
      </c>
      <c r="C11" s="15" t="s">
        <v>78</v>
      </c>
      <c r="D11" s="153">
        <v>180.45599999999999</v>
      </c>
      <c r="E11" s="153">
        <v>97.781999999999996</v>
      </c>
      <c r="F11" s="153">
        <v>3.5010000000000003</v>
      </c>
      <c r="G11" s="153">
        <v>24.149000000000001</v>
      </c>
      <c r="H11" s="153">
        <v>55.023999999999994</v>
      </c>
      <c r="I11" s="153">
        <v>0</v>
      </c>
      <c r="J11" s="154"/>
      <c r="K11" s="154"/>
    </row>
    <row r="12" spans="1:11" ht="18" customHeight="1">
      <c r="A12" s="4">
        <v>5</v>
      </c>
      <c r="B12" s="7" t="s">
        <v>59</v>
      </c>
      <c r="C12" s="15" t="s">
        <v>89</v>
      </c>
      <c r="D12" s="153">
        <f>D10-D11</f>
        <v>651.65600000000018</v>
      </c>
      <c r="E12" s="153">
        <f>E10-E11</f>
        <v>434.47900000000021</v>
      </c>
      <c r="F12" s="153">
        <f>F10-F11</f>
        <v>30.779</v>
      </c>
      <c r="G12" s="153">
        <f>G10-G11</f>
        <v>72.224999999999994</v>
      </c>
      <c r="H12" s="153">
        <f>H10-H11</f>
        <v>114.17299999999997</v>
      </c>
      <c r="I12" s="153">
        <v>-39.04200000000003</v>
      </c>
      <c r="J12" s="154"/>
      <c r="K12" s="154"/>
    </row>
    <row r="13" spans="1:11" ht="12" customHeight="1">
      <c r="A13" s="4">
        <v>6</v>
      </c>
      <c r="B13" s="7" t="s">
        <v>58</v>
      </c>
      <c r="C13" s="15" t="s">
        <v>90</v>
      </c>
      <c r="D13" s="153">
        <v>490.03000000000009</v>
      </c>
      <c r="E13" s="153">
        <v>336.36200000000008</v>
      </c>
      <c r="F13" s="153">
        <v>18.614999999999998</v>
      </c>
      <c r="G13" s="153">
        <v>73.834999999999994</v>
      </c>
      <c r="H13" s="153">
        <v>61.217999999999989</v>
      </c>
      <c r="I13" s="153">
        <v>4.0149999999999997</v>
      </c>
      <c r="J13" s="154"/>
      <c r="K13" s="154"/>
    </row>
    <row r="14" spans="1:11" ht="12" customHeight="1">
      <c r="A14" s="4">
        <v>7</v>
      </c>
      <c r="B14" s="7" t="s">
        <v>58</v>
      </c>
      <c r="C14" s="15" t="s">
        <v>91</v>
      </c>
      <c r="D14" s="153">
        <v>6.3849999999999998</v>
      </c>
      <c r="E14" s="153">
        <v>3.278</v>
      </c>
      <c r="F14" s="153">
        <v>0.54300000000000004</v>
      </c>
      <c r="G14" s="153">
        <v>0.13600000000000001</v>
      </c>
      <c r="H14" s="153">
        <v>2.4279999999999999</v>
      </c>
      <c r="I14" s="153">
        <v>0</v>
      </c>
      <c r="J14" s="154"/>
      <c r="K14" s="154"/>
    </row>
    <row r="15" spans="1:11" ht="12" customHeight="1">
      <c r="A15" s="4">
        <v>8</v>
      </c>
      <c r="B15" s="7" t="s">
        <v>60</v>
      </c>
      <c r="C15" s="15" t="s">
        <v>92</v>
      </c>
      <c r="D15" s="153">
        <v>20.483000000000004</v>
      </c>
      <c r="E15" s="153">
        <v>16.943000000000001</v>
      </c>
      <c r="F15" s="153">
        <v>9.0000000000000011E-3</v>
      </c>
      <c r="G15" s="153">
        <v>5.9000000000000004E-2</v>
      </c>
      <c r="H15" s="153">
        <v>3.4720000000000004</v>
      </c>
      <c r="I15" s="153">
        <v>0</v>
      </c>
      <c r="J15" s="154"/>
      <c r="K15" s="154"/>
    </row>
    <row r="16" spans="1:11" ht="18" customHeight="1">
      <c r="A16" s="4">
        <v>9</v>
      </c>
      <c r="B16" s="7" t="s">
        <v>59</v>
      </c>
      <c r="C16" s="15" t="s">
        <v>112</v>
      </c>
      <c r="D16" s="153">
        <f t="shared" ref="D16:I16" si="1">D12-D13-D14+D15</f>
        <v>175.7240000000001</v>
      </c>
      <c r="E16" s="153">
        <f t="shared" si="1"/>
        <v>111.78200000000012</v>
      </c>
      <c r="F16" s="153">
        <f t="shared" si="1"/>
        <v>11.630000000000003</v>
      </c>
      <c r="G16" s="153">
        <f t="shared" si="1"/>
        <v>-1.6869999999999996</v>
      </c>
      <c r="H16" s="153">
        <f t="shared" si="1"/>
        <v>53.998999999999988</v>
      </c>
      <c r="I16" s="153">
        <f t="shared" si="1"/>
        <v>-43.057000000000031</v>
      </c>
      <c r="J16" s="154"/>
      <c r="K16" s="154"/>
    </row>
    <row r="17" spans="1:11" ht="12" customHeight="1">
      <c r="A17" s="4">
        <v>10</v>
      </c>
      <c r="B17" s="7" t="s">
        <v>60</v>
      </c>
      <c r="C17" s="15" t="s">
        <v>93</v>
      </c>
      <c r="D17" s="153">
        <v>490.83699999999993</v>
      </c>
      <c r="E17" s="153">
        <v>0</v>
      </c>
      <c r="F17" s="153">
        <v>0</v>
      </c>
      <c r="G17" s="153">
        <v>0</v>
      </c>
      <c r="H17" s="153">
        <v>490.83699999999993</v>
      </c>
      <c r="I17" s="153">
        <v>3.2080000000000002</v>
      </c>
      <c r="J17" s="154"/>
      <c r="K17" s="154"/>
    </row>
    <row r="18" spans="1:11" ht="12" customHeight="1">
      <c r="A18" s="4">
        <v>11</v>
      </c>
      <c r="B18" s="7" t="s">
        <v>58</v>
      </c>
      <c r="C18" s="15" t="s">
        <v>94</v>
      </c>
      <c r="D18" s="153">
        <v>21.251000000000001</v>
      </c>
      <c r="E18" s="153">
        <v>0</v>
      </c>
      <c r="F18" s="153">
        <v>0</v>
      </c>
      <c r="G18" s="153">
        <v>21.251000000000001</v>
      </c>
      <c r="H18" s="153">
        <v>0</v>
      </c>
      <c r="I18" s="153">
        <v>4.4999999999999998E-2</v>
      </c>
      <c r="J18" s="154"/>
      <c r="K18" s="154"/>
    </row>
    <row r="19" spans="1:11" ht="12" customHeight="1">
      <c r="A19" s="4">
        <v>12</v>
      </c>
      <c r="B19" s="7" t="s">
        <v>60</v>
      </c>
      <c r="C19" s="15" t="s">
        <v>95</v>
      </c>
      <c r="D19" s="153">
        <v>105.06100000000001</v>
      </c>
      <c r="E19" s="153">
        <v>0</v>
      </c>
      <c r="F19" s="153">
        <v>0</v>
      </c>
      <c r="G19" s="153">
        <v>105.06100000000001</v>
      </c>
      <c r="H19" s="153">
        <v>0</v>
      </c>
      <c r="I19" s="153">
        <v>1.335</v>
      </c>
      <c r="J19" s="154"/>
      <c r="K19" s="154"/>
    </row>
    <row r="20" spans="1:11" ht="12" customHeight="1">
      <c r="A20" s="4">
        <v>13</v>
      </c>
      <c r="B20" s="7" t="s">
        <v>58</v>
      </c>
      <c r="C20" s="15" t="s">
        <v>96</v>
      </c>
      <c r="D20" s="153">
        <v>136.97800000000001</v>
      </c>
      <c r="E20" s="153">
        <v>75.75500000000001</v>
      </c>
      <c r="F20" s="153">
        <v>51.760999999999996</v>
      </c>
      <c r="G20" s="153">
        <v>5.0270000000000001</v>
      </c>
      <c r="H20" s="153">
        <v>4.4350000000000005</v>
      </c>
      <c r="I20" s="153">
        <v>55.908999999999999</v>
      </c>
      <c r="J20" s="154"/>
      <c r="K20" s="154"/>
    </row>
    <row r="21" spans="1:11" ht="12" customHeight="1">
      <c r="A21" s="4">
        <v>14</v>
      </c>
      <c r="B21" s="7" t="s">
        <v>60</v>
      </c>
      <c r="C21" s="15" t="s">
        <v>97</v>
      </c>
      <c r="D21" s="153">
        <v>171.36399999999998</v>
      </c>
      <c r="E21" s="153">
        <v>36.030999999999999</v>
      </c>
      <c r="F21" s="153">
        <v>50.097999999999999</v>
      </c>
      <c r="G21" s="153">
        <v>4.2269999999999994</v>
      </c>
      <c r="H21" s="153">
        <v>81.007999999999996</v>
      </c>
      <c r="I21" s="153">
        <v>21.523</v>
      </c>
      <c r="J21" s="154"/>
      <c r="K21" s="154"/>
    </row>
    <row r="22" spans="1:11" ht="18" customHeight="1">
      <c r="A22" s="4">
        <v>15</v>
      </c>
      <c r="B22" s="7" t="s">
        <v>59</v>
      </c>
      <c r="C22" s="15" t="s">
        <v>219</v>
      </c>
      <c r="D22" s="153">
        <f t="shared" ref="D22:I22" si="2">D16+D17-D18+D19-D20+D21</f>
        <v>784.75700000000006</v>
      </c>
      <c r="E22" s="153">
        <f t="shared" si="2"/>
        <v>72.058000000000106</v>
      </c>
      <c r="F22" s="153">
        <f t="shared" si="2"/>
        <v>9.9670000000000059</v>
      </c>
      <c r="G22" s="153">
        <f t="shared" si="2"/>
        <v>81.323000000000008</v>
      </c>
      <c r="H22" s="153">
        <f t="shared" si="2"/>
        <v>621.40899999999999</v>
      </c>
      <c r="I22" s="153">
        <f t="shared" si="2"/>
        <v>-72.945000000000036</v>
      </c>
      <c r="J22" s="154"/>
      <c r="K22" s="154"/>
    </row>
    <row r="23" spans="1:11" ht="12" customHeight="1">
      <c r="A23" s="4">
        <v>16</v>
      </c>
      <c r="B23" s="7" t="s">
        <v>58</v>
      </c>
      <c r="C23" s="15" t="s">
        <v>98</v>
      </c>
      <c r="D23" s="153">
        <v>112.303</v>
      </c>
      <c r="E23" s="153">
        <v>23</v>
      </c>
      <c r="F23" s="153">
        <v>3.0779999999999998</v>
      </c>
      <c r="G23" s="153">
        <v>0</v>
      </c>
      <c r="H23" s="153">
        <v>86.224999999999994</v>
      </c>
      <c r="I23" s="153">
        <v>2.1680000000000001</v>
      </c>
      <c r="J23" s="154"/>
      <c r="K23" s="154"/>
    </row>
    <row r="24" spans="1:11" ht="12" customHeight="1">
      <c r="A24" s="4">
        <v>17</v>
      </c>
      <c r="B24" s="7" t="s">
        <v>60</v>
      </c>
      <c r="C24" s="15" t="s">
        <v>99</v>
      </c>
      <c r="D24" s="153">
        <v>114.32600000000001</v>
      </c>
      <c r="E24" s="153">
        <v>0</v>
      </c>
      <c r="F24" s="153">
        <v>0</v>
      </c>
      <c r="G24" s="153">
        <v>114.32600000000001</v>
      </c>
      <c r="H24" s="153">
        <v>0</v>
      </c>
      <c r="I24" s="153">
        <v>0.14499999999999999</v>
      </c>
      <c r="J24" s="154"/>
      <c r="K24" s="154"/>
    </row>
    <row r="25" spans="1:11" ht="12" customHeight="1">
      <c r="A25" s="4">
        <v>18</v>
      </c>
      <c r="B25" s="7" t="s">
        <v>58</v>
      </c>
      <c r="C25" s="15" t="s">
        <v>220</v>
      </c>
      <c r="D25" s="153">
        <v>193.08200000000005</v>
      </c>
      <c r="E25" s="153">
        <v>0</v>
      </c>
      <c r="F25" s="153">
        <v>0</v>
      </c>
      <c r="G25" s="153">
        <v>0</v>
      </c>
      <c r="H25" s="153">
        <v>193.08200000000005</v>
      </c>
      <c r="I25" s="153">
        <v>0.754</v>
      </c>
      <c r="J25" s="154"/>
      <c r="K25" s="154"/>
    </row>
    <row r="26" spans="1:11" ht="12" customHeight="1">
      <c r="A26" s="4">
        <v>19</v>
      </c>
      <c r="B26" s="7" t="s">
        <v>60</v>
      </c>
      <c r="C26" s="15" t="s">
        <v>221</v>
      </c>
      <c r="D26" s="153">
        <v>192.83499999999998</v>
      </c>
      <c r="E26" s="153">
        <v>5.2759999999999998</v>
      </c>
      <c r="F26" s="153">
        <v>31.680999999999997</v>
      </c>
      <c r="G26" s="153">
        <v>155.68299999999999</v>
      </c>
      <c r="H26" s="153">
        <v>0.19499999999999998</v>
      </c>
      <c r="I26" s="153">
        <v>1.0010000000000001</v>
      </c>
      <c r="J26" s="154"/>
      <c r="K26" s="154"/>
    </row>
    <row r="27" spans="1:11" ht="12" customHeight="1">
      <c r="A27" s="4">
        <v>20</v>
      </c>
      <c r="B27" s="7" t="s">
        <v>58</v>
      </c>
      <c r="C27" s="15" t="s">
        <v>100</v>
      </c>
      <c r="D27" s="153">
        <v>169.20600000000002</v>
      </c>
      <c r="E27" s="153">
        <v>4.4859999999999998</v>
      </c>
      <c r="F27" s="153">
        <v>15.309000000000001</v>
      </c>
      <c r="G27" s="153">
        <v>149.21600000000001</v>
      </c>
      <c r="H27" s="153">
        <v>0.19499999999999998</v>
      </c>
      <c r="I27" s="153">
        <v>0.161</v>
      </c>
      <c r="J27" s="154"/>
      <c r="K27" s="154"/>
    </row>
    <row r="28" spans="1:11" ht="12" customHeight="1">
      <c r="A28" s="4">
        <v>21</v>
      </c>
      <c r="B28" s="7" t="s">
        <v>60</v>
      </c>
      <c r="C28" s="15" t="s">
        <v>114</v>
      </c>
      <c r="D28" s="153">
        <v>166.953</v>
      </c>
      <c r="E28" s="153">
        <v>0</v>
      </c>
      <c r="F28" s="153">
        <v>0</v>
      </c>
      <c r="G28" s="153">
        <v>0</v>
      </c>
      <c r="H28" s="153">
        <v>166.953</v>
      </c>
      <c r="I28" s="153">
        <v>2.4140000000000001</v>
      </c>
      <c r="J28" s="154"/>
      <c r="K28" s="154"/>
    </row>
    <row r="29" spans="1:11" ht="12" customHeight="1">
      <c r="A29" s="4">
        <v>22</v>
      </c>
      <c r="B29" s="7" t="s">
        <v>58</v>
      </c>
      <c r="C29" s="15" t="s">
        <v>101</v>
      </c>
      <c r="D29" s="153">
        <v>100.86499999999999</v>
      </c>
      <c r="E29" s="153">
        <v>11.939</v>
      </c>
      <c r="F29" s="153">
        <v>44.673999999999999</v>
      </c>
      <c r="G29" s="153">
        <v>21.86</v>
      </c>
      <c r="H29" s="153">
        <v>22.392000000000003</v>
      </c>
      <c r="I29" s="153">
        <v>19.553999999999998</v>
      </c>
      <c r="J29" s="154"/>
      <c r="K29" s="154"/>
    </row>
    <row r="30" spans="1:11" ht="12" customHeight="1">
      <c r="A30" s="4">
        <v>23</v>
      </c>
      <c r="B30" s="7" t="s">
        <v>60</v>
      </c>
      <c r="C30" s="15" t="s">
        <v>102</v>
      </c>
      <c r="D30" s="153">
        <v>85.376000000000005</v>
      </c>
      <c r="E30" s="153">
        <v>5.1310000000000002</v>
      </c>
      <c r="F30" s="153">
        <v>44.72</v>
      </c>
      <c r="G30" s="153">
        <v>7.1580000000000155</v>
      </c>
      <c r="H30" s="153">
        <v>28.367000000000001</v>
      </c>
      <c r="I30" s="153">
        <v>35.042999999999999</v>
      </c>
      <c r="J30" s="154"/>
      <c r="K30" s="154"/>
    </row>
    <row r="31" spans="1:11" ht="18" customHeight="1">
      <c r="A31" s="4">
        <v>24</v>
      </c>
      <c r="B31" s="7" t="s">
        <v>59</v>
      </c>
      <c r="C31" s="15" t="s">
        <v>79</v>
      </c>
      <c r="D31" s="153">
        <f t="shared" ref="D31:I31" si="3">D22-D23+D24-D25+D26-D27+D28-D29+D30</f>
        <v>768.79100000000005</v>
      </c>
      <c r="E31" s="153">
        <f t="shared" si="3"/>
        <v>43.040000000000106</v>
      </c>
      <c r="F31" s="153">
        <f t="shared" si="3"/>
        <v>23.307000000000006</v>
      </c>
      <c r="G31" s="153">
        <f t="shared" si="3"/>
        <v>187.41399999999999</v>
      </c>
      <c r="H31" s="153">
        <f t="shared" si="3"/>
        <v>515.03</v>
      </c>
      <c r="I31" s="153">
        <f t="shared" si="3"/>
        <v>-56.979000000000049</v>
      </c>
      <c r="J31" s="154"/>
      <c r="K31" s="154"/>
    </row>
    <row r="32" spans="1:11" ht="12" customHeight="1">
      <c r="A32" s="4">
        <v>25</v>
      </c>
      <c r="B32" s="7" t="s">
        <v>58</v>
      </c>
      <c r="C32" s="15" t="s">
        <v>75</v>
      </c>
      <c r="D32" s="153">
        <v>680.66200000000003</v>
      </c>
      <c r="E32" s="153">
        <v>0</v>
      </c>
      <c r="F32" s="153">
        <v>0</v>
      </c>
      <c r="G32" s="153">
        <v>201.726</v>
      </c>
      <c r="H32" s="153">
        <v>478.93599999999998</v>
      </c>
      <c r="I32" s="153">
        <v>0</v>
      </c>
      <c r="J32" s="154"/>
      <c r="K32" s="154"/>
    </row>
    <row r="33" spans="1:11" ht="20.100000000000001" customHeight="1">
      <c r="A33" s="8">
        <v>26</v>
      </c>
      <c r="B33" s="9" t="s">
        <v>60</v>
      </c>
      <c r="C33" s="16" t="s">
        <v>80</v>
      </c>
      <c r="D33" s="153">
        <v>0</v>
      </c>
      <c r="E33" s="153">
        <v>-1.0129999999999995</v>
      </c>
      <c r="F33" s="153">
        <v>-13.742999999999999</v>
      </c>
      <c r="G33" s="153">
        <v>0</v>
      </c>
      <c r="H33" s="153">
        <v>14.756</v>
      </c>
      <c r="I33" s="153">
        <v>0</v>
      </c>
      <c r="J33" s="154"/>
      <c r="K33" s="154"/>
    </row>
    <row r="34" spans="1:11" ht="18" customHeight="1">
      <c r="A34" s="4">
        <v>27</v>
      </c>
      <c r="B34" s="7" t="s">
        <v>59</v>
      </c>
      <c r="C34" s="15" t="s">
        <v>81</v>
      </c>
      <c r="D34" s="153">
        <f t="shared" ref="D34:I34" si="4">D31-D32+D33</f>
        <v>88.129000000000019</v>
      </c>
      <c r="E34" s="153">
        <f t="shared" si="4"/>
        <v>42.027000000000108</v>
      </c>
      <c r="F34" s="153">
        <f t="shared" si="4"/>
        <v>9.5640000000000072</v>
      </c>
      <c r="G34" s="153">
        <f t="shared" si="4"/>
        <v>-14.312000000000012</v>
      </c>
      <c r="H34" s="153">
        <f t="shared" si="4"/>
        <v>50.849999999999994</v>
      </c>
      <c r="I34" s="153">
        <f t="shared" si="4"/>
        <v>-56.979000000000049</v>
      </c>
      <c r="J34" s="154"/>
      <c r="K34" s="154"/>
    </row>
    <row r="35" spans="1:11" ht="12" customHeight="1">
      <c r="A35" s="4">
        <v>28</v>
      </c>
      <c r="B35" s="7" t="s">
        <v>58</v>
      </c>
      <c r="C35" s="15" t="s">
        <v>103</v>
      </c>
      <c r="D35" s="153">
        <v>22.96</v>
      </c>
      <c r="E35" s="153">
        <v>0.24</v>
      </c>
      <c r="F35" s="153">
        <v>6.5889999999999995</v>
      </c>
      <c r="G35" s="153">
        <v>12.239000000000001</v>
      </c>
      <c r="H35" s="153">
        <v>3.8919999999999999</v>
      </c>
      <c r="I35" s="153">
        <v>1.7789999999999999</v>
      </c>
      <c r="J35" s="154"/>
      <c r="K35" s="154"/>
    </row>
    <row r="36" spans="1:11" ht="12" customHeight="1">
      <c r="A36" s="4">
        <v>29</v>
      </c>
      <c r="B36" s="7" t="s">
        <v>60</v>
      </c>
      <c r="C36" s="15" t="s">
        <v>104</v>
      </c>
      <c r="D36" s="153">
        <v>20.876000000000001</v>
      </c>
      <c r="E36" s="153">
        <v>7.7850000000000001</v>
      </c>
      <c r="F36" s="153">
        <v>0.30200000000000005</v>
      </c>
      <c r="G36" s="153">
        <v>4.8</v>
      </c>
      <c r="H36" s="153">
        <v>7.9889999999999999</v>
      </c>
      <c r="I36" s="153">
        <v>3.863</v>
      </c>
      <c r="J36" s="154"/>
      <c r="K36" s="154"/>
    </row>
    <row r="37" spans="1:11" ht="12" customHeight="1">
      <c r="A37" s="4">
        <v>30</v>
      </c>
      <c r="B37" s="7" t="s">
        <v>58</v>
      </c>
      <c r="C37" s="15" t="s">
        <v>76</v>
      </c>
      <c r="D37" s="153">
        <v>211.60599999999999</v>
      </c>
      <c r="E37" s="153">
        <v>113.53500000000001</v>
      </c>
      <c r="F37" s="153">
        <v>4.2929999999999993</v>
      </c>
      <c r="G37" s="153">
        <v>27.325999999999997</v>
      </c>
      <c r="H37" s="153">
        <v>66.452000000000012</v>
      </c>
      <c r="I37" s="153">
        <v>0</v>
      </c>
      <c r="J37" s="154"/>
      <c r="K37" s="154"/>
    </row>
    <row r="38" spans="1:11" ht="12" customHeight="1">
      <c r="A38" s="4">
        <v>31</v>
      </c>
      <c r="B38" s="7" t="s">
        <v>60</v>
      </c>
      <c r="C38" s="15" t="s">
        <v>78</v>
      </c>
      <c r="D38" s="153">
        <v>180.45599999999999</v>
      </c>
      <c r="E38" s="153">
        <v>97.781999999999996</v>
      </c>
      <c r="F38" s="153">
        <v>3.5010000000000003</v>
      </c>
      <c r="G38" s="153">
        <v>24.149000000000001</v>
      </c>
      <c r="H38" s="153">
        <v>55.023999999999994</v>
      </c>
      <c r="I38" s="153">
        <v>0</v>
      </c>
      <c r="J38" s="154"/>
      <c r="K38" s="154"/>
    </row>
    <row r="39" spans="1:11" ht="12" customHeight="1">
      <c r="A39" s="4">
        <v>32</v>
      </c>
      <c r="B39" s="7" t="s">
        <v>58</v>
      </c>
      <c r="C39" s="15" t="s">
        <v>82</v>
      </c>
      <c r="D39" s="153">
        <v>-1.9720000000000006</v>
      </c>
      <c r="E39" s="153">
        <v>-2.0630000000000006</v>
      </c>
      <c r="F39" s="153">
        <v>0.21499999999999986</v>
      </c>
      <c r="G39" s="153">
        <v>-0.34299999999999997</v>
      </c>
      <c r="H39" s="153">
        <v>0.219</v>
      </c>
      <c r="I39" s="153">
        <v>1.972</v>
      </c>
      <c r="J39" s="154"/>
      <c r="K39" s="154"/>
    </row>
    <row r="40" spans="1:11" ht="18" customHeight="1">
      <c r="A40" s="4">
        <v>33</v>
      </c>
      <c r="B40" s="7" t="s">
        <v>59</v>
      </c>
      <c r="C40" s="15" t="s">
        <v>83</v>
      </c>
      <c r="D40" s="153">
        <f t="shared" ref="D40:I40" si="5">D34-D35+D36-D37+D38-D39</f>
        <v>56.867000000000012</v>
      </c>
      <c r="E40" s="153">
        <f t="shared" si="5"/>
        <v>35.88200000000009</v>
      </c>
      <c r="F40" s="153">
        <f t="shared" si="5"/>
        <v>2.2700000000000089</v>
      </c>
      <c r="G40" s="153">
        <f t="shared" si="5"/>
        <v>-24.585000000000012</v>
      </c>
      <c r="H40" s="153">
        <f t="shared" si="5"/>
        <v>43.299999999999969</v>
      </c>
      <c r="I40" s="153">
        <f t="shared" si="5"/>
        <v>-56.867000000000054</v>
      </c>
      <c r="J40" s="154"/>
      <c r="K40" s="154"/>
    </row>
    <row r="41" spans="1:11" ht="20.100000000000001" customHeight="1">
      <c r="A41" s="4"/>
      <c r="B41" s="7"/>
      <c r="C41" s="17" t="s">
        <v>105</v>
      </c>
      <c r="D41" s="153"/>
      <c r="E41" s="153"/>
      <c r="F41" s="153"/>
      <c r="G41" s="153"/>
      <c r="H41" s="153"/>
      <c r="I41" s="153"/>
      <c r="J41" s="154"/>
      <c r="K41" s="154"/>
    </row>
    <row r="42" spans="1:11" ht="18" customHeight="1">
      <c r="A42" s="4">
        <v>34</v>
      </c>
      <c r="B42" s="7"/>
      <c r="C42" s="15" t="s">
        <v>79</v>
      </c>
      <c r="D42" s="153">
        <v>768.79099999999971</v>
      </c>
      <c r="E42" s="153">
        <v>43.040000000000092</v>
      </c>
      <c r="F42" s="153">
        <v>23.306999999999981</v>
      </c>
      <c r="G42" s="153">
        <v>187.41400000000002</v>
      </c>
      <c r="H42" s="153">
        <v>515.02999999999963</v>
      </c>
      <c r="I42" s="153">
        <v>-56.979000000000013</v>
      </c>
      <c r="J42" s="154"/>
      <c r="K42" s="154"/>
    </row>
    <row r="43" spans="1:11" ht="12" customHeight="1">
      <c r="A43" s="4">
        <v>35</v>
      </c>
      <c r="B43" s="7" t="s">
        <v>58</v>
      </c>
      <c r="C43" s="18" t="s">
        <v>106</v>
      </c>
      <c r="D43" s="153">
        <v>129.93799999999999</v>
      </c>
      <c r="E43" s="153">
        <v>0</v>
      </c>
      <c r="F43" s="153">
        <v>0</v>
      </c>
      <c r="G43" s="153">
        <v>129.93799999999999</v>
      </c>
      <c r="H43" s="153">
        <v>0</v>
      </c>
      <c r="I43" s="153">
        <v>0</v>
      </c>
      <c r="J43" s="154"/>
      <c r="K43" s="154"/>
    </row>
    <row r="44" spans="1:11" ht="12" customHeight="1">
      <c r="A44" s="4">
        <v>36</v>
      </c>
      <c r="B44" s="7" t="s">
        <v>60</v>
      </c>
      <c r="C44" s="18" t="s">
        <v>107</v>
      </c>
      <c r="D44" s="153">
        <v>129.93799999999999</v>
      </c>
      <c r="E44" s="153">
        <v>0</v>
      </c>
      <c r="F44" s="153">
        <v>0</v>
      </c>
      <c r="G44" s="153">
        <v>0</v>
      </c>
      <c r="H44" s="153">
        <v>129.93799999999999</v>
      </c>
      <c r="I44" s="153">
        <v>0</v>
      </c>
      <c r="J44" s="154"/>
      <c r="K44" s="154"/>
    </row>
    <row r="45" spans="1:11" ht="18" customHeight="1">
      <c r="A45" s="4">
        <v>37</v>
      </c>
      <c r="B45" s="7" t="s">
        <v>59</v>
      </c>
      <c r="C45" s="15" t="s">
        <v>113</v>
      </c>
      <c r="D45" s="153">
        <f t="shared" ref="D45:I45" si="6">D42-D43+D44</f>
        <v>768.79099999999971</v>
      </c>
      <c r="E45" s="153">
        <f t="shared" si="6"/>
        <v>43.040000000000092</v>
      </c>
      <c r="F45" s="153">
        <f t="shared" si="6"/>
        <v>23.306999999999981</v>
      </c>
      <c r="G45" s="153">
        <f t="shared" si="6"/>
        <v>57.476000000000028</v>
      </c>
      <c r="H45" s="153">
        <f t="shared" si="6"/>
        <v>644.96799999999962</v>
      </c>
      <c r="I45" s="153">
        <f t="shared" si="6"/>
        <v>-56.979000000000013</v>
      </c>
      <c r="J45" s="154"/>
      <c r="K45" s="154"/>
    </row>
    <row r="46" spans="1:11" ht="12" customHeight="1">
      <c r="A46" s="4">
        <v>38</v>
      </c>
      <c r="B46" s="7" t="s">
        <v>58</v>
      </c>
      <c r="C46" s="15" t="s">
        <v>108</v>
      </c>
      <c r="D46" s="153">
        <v>680.66200000000003</v>
      </c>
      <c r="E46" s="153">
        <v>0</v>
      </c>
      <c r="F46" s="153">
        <v>0</v>
      </c>
      <c r="G46" s="153">
        <v>71.787999999999982</v>
      </c>
      <c r="H46" s="153">
        <v>608.87400000000002</v>
      </c>
      <c r="I46" s="153">
        <v>0</v>
      </c>
      <c r="J46" s="154"/>
      <c r="K46" s="154"/>
    </row>
    <row r="47" spans="1:11" ht="20.100000000000001" customHeight="1">
      <c r="A47" s="8">
        <v>39</v>
      </c>
      <c r="B47" s="9" t="s">
        <v>60</v>
      </c>
      <c r="C47" s="16" t="s">
        <v>80</v>
      </c>
      <c r="D47" s="153">
        <v>0</v>
      </c>
      <c r="E47" s="153">
        <v>-1.0129999999999995</v>
      </c>
      <c r="F47" s="153">
        <v>-13.742999999999999</v>
      </c>
      <c r="G47" s="153">
        <v>0</v>
      </c>
      <c r="H47" s="153">
        <v>14.756</v>
      </c>
      <c r="I47" s="153">
        <v>0</v>
      </c>
      <c r="J47" s="154"/>
      <c r="K47" s="154"/>
    </row>
    <row r="48" spans="1:11" ht="18" customHeight="1">
      <c r="A48" s="4">
        <v>40</v>
      </c>
      <c r="B48" s="7" t="s">
        <v>59</v>
      </c>
      <c r="C48" s="15" t="s">
        <v>81</v>
      </c>
      <c r="D48" s="153">
        <f t="shared" ref="D48:I48" si="7">D45-D46+D47</f>
        <v>88.128999999999678</v>
      </c>
      <c r="E48" s="153">
        <f t="shared" si="7"/>
        <v>42.027000000000093</v>
      </c>
      <c r="F48" s="153">
        <f t="shared" si="7"/>
        <v>9.5639999999999823</v>
      </c>
      <c r="G48" s="153">
        <f t="shared" si="7"/>
        <v>-14.311999999999955</v>
      </c>
      <c r="H48" s="153">
        <f t="shared" si="7"/>
        <v>50.849999999999596</v>
      </c>
      <c r="I48" s="153">
        <f t="shared" si="7"/>
        <v>-56.979000000000013</v>
      </c>
      <c r="J48" s="154"/>
      <c r="K48" s="154"/>
    </row>
    <row r="49" spans="1:11" ht="12" customHeight="1">
      <c r="D49" s="154"/>
      <c r="E49" s="154"/>
      <c r="F49" s="154"/>
      <c r="G49" s="154"/>
      <c r="H49" s="154"/>
      <c r="I49" s="154"/>
      <c r="J49" s="154"/>
      <c r="K49" s="154"/>
    </row>
    <row r="50" spans="1:11" ht="12" customHeight="1">
      <c r="A50" s="148"/>
      <c r="B50" s="149"/>
      <c r="D50" s="154"/>
      <c r="E50" s="154"/>
      <c r="F50" s="154"/>
      <c r="G50" s="154"/>
      <c r="H50" s="154"/>
      <c r="I50" s="154"/>
      <c r="J50" s="154"/>
      <c r="K50" s="154"/>
    </row>
    <row r="51" spans="1:11" ht="12" customHeight="1">
      <c r="A51" s="4" t="s">
        <v>109</v>
      </c>
      <c r="D51" s="154"/>
      <c r="E51" s="154"/>
      <c r="F51" s="154"/>
      <c r="G51" s="154"/>
      <c r="H51" s="154"/>
      <c r="I51" s="154"/>
      <c r="J51" s="154"/>
      <c r="K51" s="154"/>
    </row>
    <row r="52" spans="1:11" ht="11.1" customHeight="1">
      <c r="A52" s="4" t="s">
        <v>110</v>
      </c>
      <c r="D52" s="154"/>
      <c r="E52" s="154"/>
      <c r="F52" s="154"/>
      <c r="G52" s="154"/>
      <c r="H52" s="154"/>
      <c r="I52" s="154"/>
      <c r="J52" s="154"/>
      <c r="K52" s="154"/>
    </row>
    <row r="53" spans="1:11" ht="11.1" customHeight="1">
      <c r="A53" s="4" t="s">
        <v>222</v>
      </c>
      <c r="D53" s="154"/>
      <c r="E53" s="154"/>
      <c r="F53" s="154"/>
      <c r="G53" s="154"/>
      <c r="H53" s="154"/>
      <c r="I53" s="154"/>
      <c r="J53" s="154"/>
      <c r="K53" s="154"/>
    </row>
    <row r="54" spans="1:11" ht="11.1" customHeight="1">
      <c r="D54" s="154"/>
      <c r="E54" s="154"/>
      <c r="F54" s="154"/>
      <c r="G54" s="154"/>
      <c r="H54" s="154"/>
      <c r="I54" s="154"/>
      <c r="J54" s="154"/>
      <c r="K54" s="154"/>
    </row>
    <row r="55" spans="1:11" ht="12" customHeight="1">
      <c r="D55" s="154"/>
      <c r="E55" s="154"/>
      <c r="F55" s="154"/>
      <c r="G55" s="154"/>
      <c r="H55" s="154"/>
      <c r="I55" s="154"/>
      <c r="J55" s="154"/>
      <c r="K55" s="154"/>
    </row>
    <row r="56" spans="1:11" ht="12" customHeight="1">
      <c r="D56" s="154"/>
      <c r="E56" s="154"/>
      <c r="F56" s="154"/>
      <c r="G56" s="154"/>
      <c r="H56" s="154"/>
      <c r="I56" s="154"/>
      <c r="J56" s="154"/>
      <c r="K56" s="154"/>
    </row>
    <row r="57" spans="1:11" ht="12" customHeight="1">
      <c r="D57" s="154"/>
      <c r="E57" s="154"/>
      <c r="F57" s="154"/>
      <c r="G57" s="154"/>
      <c r="H57" s="154"/>
      <c r="I57" s="154"/>
      <c r="J57" s="154"/>
      <c r="K57" s="154"/>
    </row>
    <row r="58" spans="1:11" ht="12" customHeight="1">
      <c r="D58" s="154"/>
      <c r="E58" s="154"/>
      <c r="F58" s="154"/>
      <c r="G58" s="154"/>
      <c r="H58" s="154"/>
      <c r="I58" s="154"/>
      <c r="J58" s="154"/>
      <c r="K58" s="154"/>
    </row>
    <row r="59" spans="1:11" ht="12" customHeight="1">
      <c r="D59" s="154"/>
      <c r="E59" s="154"/>
      <c r="F59" s="154"/>
      <c r="G59" s="154"/>
      <c r="H59" s="154"/>
      <c r="I59" s="154"/>
      <c r="J59" s="154"/>
      <c r="K59" s="154"/>
    </row>
    <row r="60" spans="1:11" ht="12" customHeight="1">
      <c r="D60" s="154"/>
      <c r="E60" s="154"/>
      <c r="F60" s="154"/>
      <c r="G60" s="154"/>
      <c r="H60" s="154"/>
      <c r="I60" s="154"/>
      <c r="J60" s="154"/>
      <c r="K60" s="154"/>
    </row>
    <row r="61" spans="1:11" ht="12" customHeight="1">
      <c r="D61" s="154"/>
      <c r="E61" s="154"/>
      <c r="F61" s="154"/>
      <c r="G61" s="154"/>
      <c r="H61" s="154"/>
      <c r="I61" s="154"/>
      <c r="J61" s="154"/>
      <c r="K61" s="154"/>
    </row>
    <row r="62" spans="1:11" ht="12" customHeight="1">
      <c r="D62" s="154"/>
      <c r="E62" s="154"/>
      <c r="F62" s="154"/>
      <c r="G62" s="154"/>
      <c r="H62" s="154"/>
      <c r="I62" s="154"/>
      <c r="J62" s="154"/>
      <c r="K62" s="154"/>
    </row>
    <row r="63" spans="1:11" ht="12" customHeight="1">
      <c r="D63" s="154"/>
      <c r="E63" s="154"/>
      <c r="F63" s="154"/>
      <c r="G63" s="154"/>
      <c r="H63" s="154"/>
      <c r="I63" s="154"/>
      <c r="J63" s="154"/>
      <c r="K63" s="154"/>
    </row>
    <row r="64" spans="1:11" ht="12" customHeight="1">
      <c r="D64" s="154"/>
      <c r="E64" s="154"/>
      <c r="F64" s="154"/>
      <c r="G64" s="154"/>
      <c r="H64" s="154"/>
      <c r="I64" s="154"/>
      <c r="J64" s="154"/>
      <c r="K64" s="154"/>
    </row>
    <row r="65" spans="4:11" ht="12" customHeight="1">
      <c r="D65" s="154"/>
      <c r="E65" s="154"/>
      <c r="F65" s="154"/>
      <c r="G65" s="154"/>
      <c r="H65" s="154"/>
      <c r="I65" s="154"/>
      <c r="J65" s="154"/>
      <c r="K65" s="154"/>
    </row>
    <row r="66" spans="4:11" ht="12" customHeight="1">
      <c r="D66" s="154"/>
      <c r="E66" s="154"/>
      <c r="F66" s="154"/>
      <c r="G66" s="154"/>
      <c r="H66" s="154"/>
      <c r="I66" s="154"/>
      <c r="J66" s="154"/>
      <c r="K66" s="154"/>
    </row>
    <row r="67" spans="4:11" ht="12" customHeight="1">
      <c r="D67" s="154"/>
      <c r="E67" s="154"/>
      <c r="F67" s="154"/>
      <c r="G67" s="154"/>
      <c r="H67" s="154"/>
      <c r="I67" s="154"/>
      <c r="J67" s="154"/>
      <c r="K67" s="154"/>
    </row>
    <row r="68" spans="4:11" ht="12" customHeight="1">
      <c r="D68" s="154"/>
      <c r="E68" s="154"/>
      <c r="F68" s="154"/>
      <c r="G68" s="154"/>
      <c r="H68" s="154"/>
      <c r="I68" s="154"/>
      <c r="J68" s="154"/>
      <c r="K68" s="154"/>
    </row>
    <row r="69" spans="4:11" ht="12" customHeight="1">
      <c r="D69" s="154"/>
      <c r="E69" s="154"/>
      <c r="F69" s="154"/>
      <c r="G69" s="154"/>
      <c r="H69" s="154"/>
      <c r="I69" s="154"/>
      <c r="J69" s="154"/>
      <c r="K69" s="154"/>
    </row>
    <row r="70" spans="4:11" ht="12" customHeight="1">
      <c r="D70" s="154"/>
      <c r="E70" s="154"/>
      <c r="F70" s="154"/>
      <c r="G70" s="154"/>
      <c r="H70" s="154"/>
      <c r="I70" s="154"/>
      <c r="J70" s="154"/>
      <c r="K70" s="154"/>
    </row>
    <row r="71" spans="4:11" ht="12" customHeight="1">
      <c r="D71" s="154"/>
      <c r="E71" s="154"/>
      <c r="F71" s="154"/>
      <c r="G71" s="154"/>
      <c r="H71" s="154"/>
      <c r="I71" s="154"/>
      <c r="J71" s="154"/>
      <c r="K71" s="154"/>
    </row>
    <row r="72" spans="4:11" ht="12" customHeight="1">
      <c r="D72" s="154"/>
      <c r="E72" s="154"/>
      <c r="F72" s="154"/>
      <c r="G72" s="154"/>
      <c r="H72" s="154"/>
      <c r="I72" s="154"/>
      <c r="J72" s="154"/>
      <c r="K72" s="154"/>
    </row>
    <row r="73" spans="4:11" ht="12" customHeight="1">
      <c r="D73" s="154"/>
      <c r="E73" s="154"/>
      <c r="F73" s="154"/>
      <c r="G73" s="154"/>
      <c r="H73" s="154"/>
      <c r="I73" s="154"/>
      <c r="J73" s="154"/>
      <c r="K73" s="154"/>
    </row>
    <row r="74" spans="4:11" ht="12" customHeight="1">
      <c r="D74" s="154"/>
      <c r="E74" s="154"/>
      <c r="F74" s="154"/>
      <c r="G74" s="154"/>
      <c r="H74" s="154"/>
      <c r="I74" s="154"/>
      <c r="J74" s="154"/>
      <c r="K74" s="154"/>
    </row>
    <row r="75" spans="4:11" ht="12" customHeight="1">
      <c r="D75" s="154"/>
      <c r="E75" s="154"/>
      <c r="F75" s="154"/>
      <c r="G75" s="154"/>
      <c r="H75" s="154"/>
      <c r="I75" s="154"/>
      <c r="J75" s="154"/>
      <c r="K75" s="154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9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7AC2B5-DE4A-4DF1-B3EF-E2206D00D6DA}">
  <dimension ref="A1:K75"/>
  <sheetViews>
    <sheetView showGridLines="0" workbookViewId="0"/>
  </sheetViews>
  <sheetFormatPr baseColWidth="10" defaultColWidth="10" defaultRowHeight="11.25"/>
  <cols>
    <col min="1" max="1" width="2.25" style="144" customWidth="1"/>
    <col min="2" max="2" width="1.5" style="155" customWidth="1"/>
    <col min="3" max="3" width="32.625" style="144" customWidth="1"/>
    <col min="4" max="4" width="9.375" style="144" customWidth="1"/>
    <col min="5" max="6" width="9.5" style="144" customWidth="1"/>
    <col min="7" max="9" width="9.375" style="144" customWidth="1"/>
    <col min="10" max="11" width="7.25" style="144" customWidth="1"/>
    <col min="12" max="16384" width="10" style="144"/>
  </cols>
  <sheetData>
    <row r="1" spans="1:11" ht="12" customHeight="1">
      <c r="A1" s="141"/>
      <c r="B1" s="142"/>
      <c r="C1" s="142"/>
      <c r="D1" s="142"/>
      <c r="E1" s="142"/>
      <c r="F1" s="142"/>
      <c r="G1" s="142"/>
      <c r="H1" s="142"/>
      <c r="I1" s="142"/>
      <c r="J1" s="143"/>
      <c r="K1" s="143"/>
    </row>
    <row r="2" spans="1:11" ht="12" customHeight="1">
      <c r="A2" s="13" t="s">
        <v>111</v>
      </c>
      <c r="B2" s="142"/>
      <c r="C2" s="142"/>
      <c r="D2" s="142"/>
      <c r="E2" s="142"/>
      <c r="F2" s="142"/>
      <c r="G2" s="142"/>
      <c r="H2" s="142"/>
      <c r="I2" s="142"/>
      <c r="J2" s="143"/>
      <c r="K2" s="143"/>
    </row>
    <row r="3" spans="1:11" ht="12" customHeight="1">
      <c r="A3" s="19"/>
      <c r="B3" s="142"/>
      <c r="C3" s="142"/>
      <c r="D3" s="142"/>
      <c r="E3" s="142"/>
      <c r="F3" s="142"/>
      <c r="G3" s="142"/>
      <c r="H3" s="142"/>
      <c r="I3" s="142"/>
      <c r="J3" s="143"/>
      <c r="K3" s="143"/>
    </row>
    <row r="4" spans="1:11" ht="12" customHeight="1">
      <c r="A4" s="19" t="s">
        <v>316</v>
      </c>
      <c r="B4" s="142"/>
      <c r="C4" s="142"/>
      <c r="D4" s="142"/>
      <c r="E4" s="142"/>
      <c r="F4" s="142"/>
      <c r="G4" s="142"/>
      <c r="H4" s="142"/>
      <c r="I4" s="142"/>
      <c r="J4" s="143"/>
      <c r="K4" s="143"/>
    </row>
    <row r="5" spans="1:11" ht="12" customHeight="1">
      <c r="A5" s="20" t="s">
        <v>69</v>
      </c>
      <c r="B5" s="142"/>
      <c r="C5" s="142"/>
      <c r="D5" s="142"/>
      <c r="E5" s="142"/>
      <c r="F5" s="142"/>
      <c r="G5" s="142"/>
      <c r="H5" s="142"/>
      <c r="I5" s="142"/>
      <c r="J5" s="143"/>
      <c r="K5" s="143"/>
    </row>
    <row r="6" spans="1:11" ht="12" customHeight="1">
      <c r="A6" s="148"/>
      <c r="B6" s="149"/>
      <c r="C6" s="148"/>
      <c r="D6" s="148"/>
      <c r="E6" s="148"/>
      <c r="F6" s="148"/>
      <c r="G6" s="148"/>
      <c r="H6" s="148"/>
      <c r="I6" s="148"/>
      <c r="J6" s="150"/>
      <c r="K6" s="150"/>
    </row>
    <row r="7" spans="1:11" ht="45">
      <c r="A7" s="151"/>
      <c r="B7" s="149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152"/>
      <c r="K7" s="152"/>
    </row>
    <row r="8" spans="1:11" ht="24" customHeight="1">
      <c r="A8" s="4">
        <v>1</v>
      </c>
      <c r="B8" s="7"/>
      <c r="C8" s="14" t="s">
        <v>73</v>
      </c>
      <c r="D8" s="153">
        <v>1843.7709999999997</v>
      </c>
      <c r="E8" s="153">
        <v>1320.097</v>
      </c>
      <c r="F8" s="153">
        <v>72.61</v>
      </c>
      <c r="G8" s="153">
        <v>178.63499999999999</v>
      </c>
      <c r="H8" s="153">
        <v>272.42899999999997</v>
      </c>
      <c r="I8" s="153">
        <v>0</v>
      </c>
      <c r="J8" s="154"/>
      <c r="K8" s="154"/>
    </row>
    <row r="9" spans="1:11" ht="12" customHeight="1">
      <c r="A9" s="4">
        <v>2</v>
      </c>
      <c r="B9" s="7" t="s">
        <v>58</v>
      </c>
      <c r="C9" s="15" t="s">
        <v>74</v>
      </c>
      <c r="D9" s="153">
        <v>983.69200000000001</v>
      </c>
      <c r="E9" s="153">
        <v>769.33299999999997</v>
      </c>
      <c r="F9" s="153">
        <v>40.403000000000006</v>
      </c>
      <c r="G9" s="153">
        <v>70.756</v>
      </c>
      <c r="H9" s="153">
        <v>103.2</v>
      </c>
      <c r="I9" s="153">
        <v>0</v>
      </c>
      <c r="J9" s="154"/>
      <c r="K9" s="154"/>
    </row>
    <row r="10" spans="1:11" ht="18" customHeight="1">
      <c r="A10" s="4">
        <v>3</v>
      </c>
      <c r="B10" s="7" t="s">
        <v>59</v>
      </c>
      <c r="C10" s="15" t="s">
        <v>77</v>
      </c>
      <c r="D10" s="153">
        <f t="shared" ref="D10:I10" si="0">D8-D9</f>
        <v>860.07899999999972</v>
      </c>
      <c r="E10" s="153">
        <f t="shared" si="0"/>
        <v>550.76400000000001</v>
      </c>
      <c r="F10" s="153">
        <f t="shared" si="0"/>
        <v>32.206999999999994</v>
      </c>
      <c r="G10" s="153">
        <f t="shared" si="0"/>
        <v>107.87899999999999</v>
      </c>
      <c r="H10" s="153">
        <f t="shared" si="0"/>
        <v>169.22899999999998</v>
      </c>
      <c r="I10" s="153">
        <f t="shared" si="0"/>
        <v>0</v>
      </c>
      <c r="J10" s="154"/>
      <c r="K10" s="154"/>
    </row>
    <row r="11" spans="1:11" ht="12" customHeight="1">
      <c r="A11" s="4">
        <v>4</v>
      </c>
      <c r="B11" s="7" t="s">
        <v>58</v>
      </c>
      <c r="C11" s="15" t="s">
        <v>78</v>
      </c>
      <c r="D11" s="153">
        <v>182.87699999999992</v>
      </c>
      <c r="E11" s="153">
        <v>98.7</v>
      </c>
      <c r="F11" s="153">
        <v>3.5350000000000001</v>
      </c>
      <c r="G11" s="153">
        <v>24.495999999999999</v>
      </c>
      <c r="H11" s="153">
        <v>56.145999999999937</v>
      </c>
      <c r="I11" s="153">
        <v>0</v>
      </c>
      <c r="J11" s="154"/>
      <c r="K11" s="154"/>
    </row>
    <row r="12" spans="1:11" ht="18" customHeight="1">
      <c r="A12" s="4">
        <v>5</v>
      </c>
      <c r="B12" s="7" t="s">
        <v>59</v>
      </c>
      <c r="C12" s="15" t="s">
        <v>89</v>
      </c>
      <c r="D12" s="153">
        <f>D10-D11</f>
        <v>677.20199999999977</v>
      </c>
      <c r="E12" s="153">
        <f>E10-E11</f>
        <v>452.06400000000002</v>
      </c>
      <c r="F12" s="153">
        <f>F10-F11</f>
        <v>28.671999999999993</v>
      </c>
      <c r="G12" s="153">
        <f>G10-G11</f>
        <v>83.382999999999996</v>
      </c>
      <c r="H12" s="153">
        <f>H10-H11</f>
        <v>113.08300000000006</v>
      </c>
      <c r="I12" s="153">
        <v>-36.950000000000045</v>
      </c>
      <c r="J12" s="154"/>
      <c r="K12" s="154"/>
    </row>
    <row r="13" spans="1:11" ht="12" customHeight="1">
      <c r="A13" s="4">
        <v>6</v>
      </c>
      <c r="B13" s="7" t="s">
        <v>58</v>
      </c>
      <c r="C13" s="15" t="s">
        <v>90</v>
      </c>
      <c r="D13" s="153">
        <v>544.93099999999993</v>
      </c>
      <c r="E13" s="153">
        <v>366.91899999999987</v>
      </c>
      <c r="F13" s="153">
        <v>24.195999999999998</v>
      </c>
      <c r="G13" s="153">
        <v>85.385999999999996</v>
      </c>
      <c r="H13" s="153">
        <v>68.430000000000092</v>
      </c>
      <c r="I13" s="153">
        <v>4.7249999999999996</v>
      </c>
      <c r="J13" s="154"/>
      <c r="K13" s="154"/>
    </row>
    <row r="14" spans="1:11" ht="12" customHeight="1">
      <c r="A14" s="4">
        <v>7</v>
      </c>
      <c r="B14" s="7" t="s">
        <v>58</v>
      </c>
      <c r="C14" s="15" t="s">
        <v>91</v>
      </c>
      <c r="D14" s="153">
        <v>6.1519999999999992</v>
      </c>
      <c r="E14" s="153">
        <v>3.0910000000000002</v>
      </c>
      <c r="F14" s="153">
        <v>0.54200000000000004</v>
      </c>
      <c r="G14" s="153">
        <v>7.3999999999999996E-2</v>
      </c>
      <c r="H14" s="153">
        <v>2.4449999999999998</v>
      </c>
      <c r="I14" s="153">
        <v>0</v>
      </c>
      <c r="J14" s="154"/>
      <c r="K14" s="154"/>
    </row>
    <row r="15" spans="1:11" ht="12" customHeight="1">
      <c r="A15" s="4">
        <v>8</v>
      </c>
      <c r="B15" s="7" t="s">
        <v>60</v>
      </c>
      <c r="C15" s="15" t="s">
        <v>92</v>
      </c>
      <c r="D15" s="153">
        <v>37.024000000000001</v>
      </c>
      <c r="E15" s="153">
        <v>30.154</v>
      </c>
      <c r="F15" s="153">
        <v>5.0000000000000001E-3</v>
      </c>
      <c r="G15" s="153">
        <v>5.7000000000000002E-2</v>
      </c>
      <c r="H15" s="153">
        <v>6.8080000000000007</v>
      </c>
      <c r="I15" s="153">
        <v>0</v>
      </c>
      <c r="J15" s="154"/>
      <c r="K15" s="154"/>
    </row>
    <row r="16" spans="1:11" ht="18" customHeight="1">
      <c r="A16" s="4">
        <v>9</v>
      </c>
      <c r="B16" s="7" t="s">
        <v>59</v>
      </c>
      <c r="C16" s="15" t="s">
        <v>112</v>
      </c>
      <c r="D16" s="153">
        <f t="shared" ref="D16:I16" si="1">D12-D13-D14+D15</f>
        <v>163.14299999999986</v>
      </c>
      <c r="E16" s="153">
        <f t="shared" si="1"/>
        <v>112.20800000000015</v>
      </c>
      <c r="F16" s="153">
        <f t="shared" si="1"/>
        <v>3.9389999999999956</v>
      </c>
      <c r="G16" s="153">
        <f t="shared" si="1"/>
        <v>-2.02</v>
      </c>
      <c r="H16" s="153">
        <f t="shared" si="1"/>
        <v>49.015999999999963</v>
      </c>
      <c r="I16" s="153">
        <f t="shared" si="1"/>
        <v>-41.675000000000047</v>
      </c>
      <c r="J16" s="154"/>
      <c r="K16" s="154"/>
    </row>
    <row r="17" spans="1:11" ht="12" customHeight="1">
      <c r="A17" s="4">
        <v>10</v>
      </c>
      <c r="B17" s="7" t="s">
        <v>60</v>
      </c>
      <c r="C17" s="15" t="s">
        <v>93</v>
      </c>
      <c r="D17" s="153">
        <v>546.43499999999995</v>
      </c>
      <c r="E17" s="153">
        <v>0</v>
      </c>
      <c r="F17" s="153">
        <v>0</v>
      </c>
      <c r="G17" s="153">
        <v>0</v>
      </c>
      <c r="H17" s="153">
        <v>546.43499999999995</v>
      </c>
      <c r="I17" s="153">
        <v>3.2210000000000001</v>
      </c>
      <c r="J17" s="154"/>
      <c r="K17" s="154"/>
    </row>
    <row r="18" spans="1:11" ht="12" customHeight="1">
      <c r="A18" s="4">
        <v>11</v>
      </c>
      <c r="B18" s="7" t="s">
        <v>58</v>
      </c>
      <c r="C18" s="15" t="s">
        <v>94</v>
      </c>
      <c r="D18" s="153">
        <v>33.372</v>
      </c>
      <c r="E18" s="153">
        <v>0</v>
      </c>
      <c r="F18" s="153">
        <v>0</v>
      </c>
      <c r="G18" s="153">
        <v>33.372</v>
      </c>
      <c r="H18" s="153">
        <v>0</v>
      </c>
      <c r="I18" s="153">
        <v>4.6310000000000002</v>
      </c>
      <c r="J18" s="154"/>
      <c r="K18" s="154"/>
    </row>
    <row r="19" spans="1:11" ht="12" customHeight="1">
      <c r="A19" s="4">
        <v>12</v>
      </c>
      <c r="B19" s="7" t="s">
        <v>60</v>
      </c>
      <c r="C19" s="15" t="s">
        <v>95</v>
      </c>
      <c r="D19" s="153">
        <v>109.83500000000001</v>
      </c>
      <c r="E19" s="153">
        <v>0</v>
      </c>
      <c r="F19" s="153">
        <v>0</v>
      </c>
      <c r="G19" s="153">
        <v>109.83500000000001</v>
      </c>
      <c r="H19" s="153">
        <v>0</v>
      </c>
      <c r="I19" s="153">
        <v>1.5470000000000002</v>
      </c>
      <c r="J19" s="154"/>
      <c r="K19" s="154"/>
    </row>
    <row r="20" spans="1:11" ht="12" customHeight="1">
      <c r="A20" s="4">
        <v>13</v>
      </c>
      <c r="B20" s="7" t="s">
        <v>58</v>
      </c>
      <c r="C20" s="15" t="s">
        <v>96</v>
      </c>
      <c r="D20" s="153">
        <v>173.91500000000002</v>
      </c>
      <c r="E20" s="153">
        <v>83.4</v>
      </c>
      <c r="F20" s="153">
        <v>80.984000000000009</v>
      </c>
      <c r="G20" s="153">
        <v>5.1320000000000014</v>
      </c>
      <c r="H20" s="153">
        <v>4.399</v>
      </c>
      <c r="I20" s="153">
        <v>60.591000000000001</v>
      </c>
      <c r="J20" s="154"/>
      <c r="K20" s="154"/>
    </row>
    <row r="21" spans="1:11" ht="12" customHeight="1">
      <c r="A21" s="4">
        <v>14</v>
      </c>
      <c r="B21" s="7" t="s">
        <v>60</v>
      </c>
      <c r="C21" s="15" t="s">
        <v>97</v>
      </c>
      <c r="D21" s="153">
        <v>212.31800000000001</v>
      </c>
      <c r="E21" s="153">
        <v>47.104000000000006</v>
      </c>
      <c r="F21" s="153">
        <v>68.734000000000009</v>
      </c>
      <c r="G21" s="153">
        <v>3.5910000000000002</v>
      </c>
      <c r="H21" s="153">
        <v>92.888999999999996</v>
      </c>
      <c r="I21" s="153">
        <v>22.187999999999999</v>
      </c>
      <c r="J21" s="154"/>
      <c r="K21" s="154"/>
    </row>
    <row r="22" spans="1:11" ht="18" customHeight="1">
      <c r="A22" s="4">
        <v>15</v>
      </c>
      <c r="B22" s="7" t="s">
        <v>59</v>
      </c>
      <c r="C22" s="15" t="s">
        <v>219</v>
      </c>
      <c r="D22" s="153">
        <f t="shared" ref="D22:I22" si="2">D16+D17-D18+D19-D20+D21</f>
        <v>824.44399999999973</v>
      </c>
      <c r="E22" s="153">
        <f t="shared" si="2"/>
        <v>75.912000000000148</v>
      </c>
      <c r="F22" s="153">
        <f t="shared" si="2"/>
        <v>-8.311000000000007</v>
      </c>
      <c r="G22" s="153">
        <f t="shared" si="2"/>
        <v>72.902000000000001</v>
      </c>
      <c r="H22" s="153">
        <f t="shared" si="2"/>
        <v>683.94099999999992</v>
      </c>
      <c r="I22" s="153">
        <f t="shared" si="2"/>
        <v>-79.941000000000045</v>
      </c>
      <c r="J22" s="154"/>
      <c r="K22" s="154"/>
    </row>
    <row r="23" spans="1:11" ht="12" customHeight="1">
      <c r="A23" s="4">
        <v>16</v>
      </c>
      <c r="B23" s="7" t="s">
        <v>58</v>
      </c>
      <c r="C23" s="15" t="s">
        <v>98</v>
      </c>
      <c r="D23" s="153">
        <v>141.98100000000002</v>
      </c>
      <c r="E23" s="153">
        <v>31.262000000000008</v>
      </c>
      <c r="F23" s="153">
        <v>4.1850000000000005</v>
      </c>
      <c r="G23" s="153">
        <v>0</v>
      </c>
      <c r="H23" s="153">
        <v>106.53400000000001</v>
      </c>
      <c r="I23" s="153">
        <v>2.1760000000000002</v>
      </c>
      <c r="J23" s="154"/>
      <c r="K23" s="154"/>
    </row>
    <row r="24" spans="1:11" ht="12" customHeight="1">
      <c r="A24" s="4">
        <v>17</v>
      </c>
      <c r="B24" s="7" t="s">
        <v>60</v>
      </c>
      <c r="C24" s="15" t="s">
        <v>99</v>
      </c>
      <c r="D24" s="153">
        <v>143.98700000000002</v>
      </c>
      <c r="E24" s="153">
        <v>0</v>
      </c>
      <c r="F24" s="153">
        <v>0</v>
      </c>
      <c r="G24" s="153">
        <v>143.98700000000002</v>
      </c>
      <c r="H24" s="153">
        <v>0</v>
      </c>
      <c r="I24" s="153">
        <v>0.17</v>
      </c>
      <c r="J24" s="154"/>
      <c r="K24" s="154"/>
    </row>
    <row r="25" spans="1:11" ht="12" customHeight="1">
      <c r="A25" s="4">
        <v>18</v>
      </c>
      <c r="B25" s="7" t="s">
        <v>58</v>
      </c>
      <c r="C25" s="15" t="s">
        <v>220</v>
      </c>
      <c r="D25" s="153">
        <v>210.10100000000003</v>
      </c>
      <c r="E25" s="153">
        <v>0</v>
      </c>
      <c r="F25" s="153">
        <v>0</v>
      </c>
      <c r="G25" s="153">
        <v>0</v>
      </c>
      <c r="H25" s="153">
        <v>210.10100000000003</v>
      </c>
      <c r="I25" s="153">
        <v>0.83499999999999996</v>
      </c>
      <c r="J25" s="154"/>
      <c r="K25" s="154"/>
    </row>
    <row r="26" spans="1:11" ht="12" customHeight="1">
      <c r="A26" s="4">
        <v>19</v>
      </c>
      <c r="B26" s="7" t="s">
        <v>60</v>
      </c>
      <c r="C26" s="15" t="s">
        <v>221</v>
      </c>
      <c r="D26" s="153">
        <v>209.75800000000004</v>
      </c>
      <c r="E26" s="153">
        <v>5.2889999999999997</v>
      </c>
      <c r="F26" s="153">
        <v>33.152000000000001</v>
      </c>
      <c r="G26" s="153">
        <v>171.10000000000002</v>
      </c>
      <c r="H26" s="153">
        <v>0.217</v>
      </c>
      <c r="I26" s="153">
        <v>1.1779999999999999</v>
      </c>
      <c r="J26" s="154"/>
      <c r="K26" s="154"/>
    </row>
    <row r="27" spans="1:11" ht="12" customHeight="1">
      <c r="A27" s="4">
        <v>20</v>
      </c>
      <c r="B27" s="7" t="s">
        <v>58</v>
      </c>
      <c r="C27" s="15" t="s">
        <v>100</v>
      </c>
      <c r="D27" s="153">
        <v>167.43100000000001</v>
      </c>
      <c r="E27" s="153">
        <v>4.5459999999999994</v>
      </c>
      <c r="F27" s="153">
        <v>15.484999999999996</v>
      </c>
      <c r="G27" s="153">
        <v>147.18299999999999</v>
      </c>
      <c r="H27" s="153">
        <v>0.217</v>
      </c>
      <c r="I27" s="153">
        <v>0.184</v>
      </c>
      <c r="J27" s="154"/>
      <c r="K27" s="154"/>
    </row>
    <row r="28" spans="1:11" ht="12" customHeight="1">
      <c r="A28" s="4">
        <v>21</v>
      </c>
      <c r="B28" s="7" t="s">
        <v>60</v>
      </c>
      <c r="C28" s="15" t="s">
        <v>114</v>
      </c>
      <c r="D28" s="153">
        <v>165.167</v>
      </c>
      <c r="E28" s="153">
        <v>0</v>
      </c>
      <c r="F28" s="153">
        <v>0</v>
      </c>
      <c r="G28" s="153">
        <v>0</v>
      </c>
      <c r="H28" s="153">
        <v>165.167</v>
      </c>
      <c r="I28" s="153">
        <v>2.448</v>
      </c>
      <c r="J28" s="154"/>
      <c r="K28" s="154"/>
    </row>
    <row r="29" spans="1:11" ht="12" customHeight="1">
      <c r="A29" s="4">
        <v>22</v>
      </c>
      <c r="B29" s="7" t="s">
        <v>58</v>
      </c>
      <c r="C29" s="15" t="s">
        <v>101</v>
      </c>
      <c r="D29" s="153">
        <v>106.13699999999999</v>
      </c>
      <c r="E29" s="153">
        <v>13.132999999999999</v>
      </c>
      <c r="F29" s="153">
        <v>45.390999999999998</v>
      </c>
      <c r="G29" s="153">
        <v>24.816999999999993</v>
      </c>
      <c r="H29" s="153">
        <v>22.795999999999999</v>
      </c>
      <c r="I29" s="153">
        <v>20.454999999999998</v>
      </c>
      <c r="J29" s="154"/>
      <c r="K29" s="154"/>
    </row>
    <row r="30" spans="1:11" ht="12" customHeight="1">
      <c r="A30" s="4">
        <v>23</v>
      </c>
      <c r="B30" s="7" t="s">
        <v>60</v>
      </c>
      <c r="C30" s="15" t="s">
        <v>102</v>
      </c>
      <c r="D30" s="153">
        <v>89.828999999999979</v>
      </c>
      <c r="E30" s="153">
        <v>5.5380000000000003</v>
      </c>
      <c r="F30" s="153">
        <v>45.402999999999999</v>
      </c>
      <c r="G30" s="153">
        <v>9.1569999999999965</v>
      </c>
      <c r="H30" s="153">
        <v>29.730999999999995</v>
      </c>
      <c r="I30" s="153">
        <v>36.762999999999998</v>
      </c>
      <c r="J30" s="154"/>
      <c r="K30" s="154"/>
    </row>
    <row r="31" spans="1:11" ht="18" customHeight="1">
      <c r="A31" s="4">
        <v>24</v>
      </c>
      <c r="B31" s="7" t="s">
        <v>59</v>
      </c>
      <c r="C31" s="15" t="s">
        <v>79</v>
      </c>
      <c r="D31" s="153">
        <f t="shared" ref="D31:I31" si="3">D22-D23+D24-D25+D26-D27+D28-D29+D30</f>
        <v>807.53499999999985</v>
      </c>
      <c r="E31" s="153">
        <f t="shared" si="3"/>
        <v>37.798000000000144</v>
      </c>
      <c r="F31" s="153">
        <f t="shared" si="3"/>
        <v>5.1829999999999998</v>
      </c>
      <c r="G31" s="153">
        <f t="shared" si="3"/>
        <v>225.14600000000002</v>
      </c>
      <c r="H31" s="153">
        <f t="shared" si="3"/>
        <v>539.4079999999999</v>
      </c>
      <c r="I31" s="153">
        <f t="shared" si="3"/>
        <v>-63.032000000000046</v>
      </c>
      <c r="J31" s="154"/>
      <c r="K31" s="154"/>
    </row>
    <row r="32" spans="1:11" ht="12" customHeight="1">
      <c r="A32" s="4">
        <v>25</v>
      </c>
      <c r="B32" s="7" t="s">
        <v>58</v>
      </c>
      <c r="C32" s="15" t="s">
        <v>75</v>
      </c>
      <c r="D32" s="153">
        <v>718.12099999999987</v>
      </c>
      <c r="E32" s="153">
        <v>0</v>
      </c>
      <c r="F32" s="153">
        <v>0</v>
      </c>
      <c r="G32" s="153">
        <v>221.38099999999997</v>
      </c>
      <c r="H32" s="153">
        <v>496.73999999999995</v>
      </c>
      <c r="I32" s="153">
        <v>0</v>
      </c>
      <c r="J32" s="154"/>
      <c r="K32" s="154"/>
    </row>
    <row r="33" spans="1:11" ht="20.100000000000001" customHeight="1">
      <c r="A33" s="8">
        <v>26</v>
      </c>
      <c r="B33" s="9" t="s">
        <v>60</v>
      </c>
      <c r="C33" s="16" t="s">
        <v>80</v>
      </c>
      <c r="D33" s="153">
        <v>0</v>
      </c>
      <c r="E33" s="153">
        <v>-1.0109999999999997</v>
      </c>
      <c r="F33" s="153">
        <v>-15.026000000000002</v>
      </c>
      <c r="G33" s="153">
        <v>0</v>
      </c>
      <c r="H33" s="153">
        <v>16.036999999999999</v>
      </c>
      <c r="I33" s="153">
        <v>0</v>
      </c>
      <c r="J33" s="154"/>
      <c r="K33" s="154"/>
    </row>
    <row r="34" spans="1:11" ht="18" customHeight="1">
      <c r="A34" s="4">
        <v>27</v>
      </c>
      <c r="B34" s="7" t="s">
        <v>59</v>
      </c>
      <c r="C34" s="15" t="s">
        <v>81</v>
      </c>
      <c r="D34" s="153">
        <f t="shared" ref="D34:I34" si="4">D31-D32+D33</f>
        <v>89.413999999999987</v>
      </c>
      <c r="E34" s="153">
        <f t="shared" si="4"/>
        <v>36.787000000000141</v>
      </c>
      <c r="F34" s="153">
        <f t="shared" si="4"/>
        <v>-9.8430000000000017</v>
      </c>
      <c r="G34" s="153">
        <f t="shared" si="4"/>
        <v>3.7650000000000432</v>
      </c>
      <c r="H34" s="153">
        <f t="shared" si="4"/>
        <v>58.704999999999949</v>
      </c>
      <c r="I34" s="153">
        <f t="shared" si="4"/>
        <v>-63.032000000000046</v>
      </c>
      <c r="J34" s="154"/>
      <c r="K34" s="154"/>
    </row>
    <row r="35" spans="1:11" ht="12" customHeight="1">
      <c r="A35" s="4">
        <v>28</v>
      </c>
      <c r="B35" s="7" t="s">
        <v>58</v>
      </c>
      <c r="C35" s="15" t="s">
        <v>103</v>
      </c>
      <c r="D35" s="153">
        <v>33.259000000000007</v>
      </c>
      <c r="E35" s="153">
        <v>0.56599999999999995</v>
      </c>
      <c r="F35" s="153">
        <v>5.3439999999999994</v>
      </c>
      <c r="G35" s="153">
        <v>22.509</v>
      </c>
      <c r="H35" s="153">
        <v>4.84</v>
      </c>
      <c r="I35" s="153">
        <v>2.9720000000000004</v>
      </c>
      <c r="J35" s="154"/>
      <c r="K35" s="154"/>
    </row>
    <row r="36" spans="1:11" ht="12" customHeight="1">
      <c r="A36" s="4">
        <v>29</v>
      </c>
      <c r="B36" s="7" t="s">
        <v>60</v>
      </c>
      <c r="C36" s="15" t="s">
        <v>104</v>
      </c>
      <c r="D36" s="153">
        <v>29.314</v>
      </c>
      <c r="E36" s="153">
        <v>14.611999999999998</v>
      </c>
      <c r="F36" s="153">
        <v>0.30200000000000005</v>
      </c>
      <c r="G36" s="153">
        <v>6.8429999999999964</v>
      </c>
      <c r="H36" s="153">
        <v>7.5570000000000004</v>
      </c>
      <c r="I36" s="153">
        <v>6.9169999999999998</v>
      </c>
      <c r="J36" s="154"/>
      <c r="K36" s="154"/>
    </row>
    <row r="37" spans="1:11" ht="12" customHeight="1">
      <c r="A37" s="4">
        <v>30</v>
      </c>
      <c r="B37" s="7" t="s">
        <v>58</v>
      </c>
      <c r="C37" s="15" t="s">
        <v>76</v>
      </c>
      <c r="D37" s="153">
        <v>209.25899999999996</v>
      </c>
      <c r="E37" s="153">
        <v>108.46299999999998</v>
      </c>
      <c r="F37" s="153">
        <v>4.4729999999999999</v>
      </c>
      <c r="G37" s="153">
        <v>33.120999999999988</v>
      </c>
      <c r="H37" s="153">
        <v>63.202000000000005</v>
      </c>
      <c r="I37" s="153">
        <v>0</v>
      </c>
      <c r="J37" s="154"/>
      <c r="K37" s="154"/>
    </row>
    <row r="38" spans="1:11" ht="12" customHeight="1">
      <c r="A38" s="4">
        <v>31</v>
      </c>
      <c r="B38" s="7" t="s">
        <v>60</v>
      </c>
      <c r="C38" s="15" t="s">
        <v>78</v>
      </c>
      <c r="D38" s="153">
        <v>182.87699999999992</v>
      </c>
      <c r="E38" s="153">
        <v>98.7</v>
      </c>
      <c r="F38" s="153">
        <v>3.5350000000000001</v>
      </c>
      <c r="G38" s="153">
        <v>24.495999999999999</v>
      </c>
      <c r="H38" s="153">
        <v>56.145999999999937</v>
      </c>
      <c r="I38" s="153">
        <v>0</v>
      </c>
      <c r="J38" s="154"/>
      <c r="K38" s="154"/>
    </row>
    <row r="39" spans="1:11" ht="12" customHeight="1">
      <c r="A39" s="4">
        <v>32</v>
      </c>
      <c r="B39" s="7" t="s">
        <v>58</v>
      </c>
      <c r="C39" s="15" t="s">
        <v>82</v>
      </c>
      <c r="D39" s="153">
        <v>-0.9459999999999944</v>
      </c>
      <c r="E39" s="153">
        <v>-0.90299999999999536</v>
      </c>
      <c r="F39" s="153">
        <v>0.15200000000000102</v>
      </c>
      <c r="G39" s="153">
        <v>-0.46100000000000002</v>
      </c>
      <c r="H39" s="153">
        <v>0.26600000000000001</v>
      </c>
      <c r="I39" s="153">
        <v>0.94599999999999995</v>
      </c>
      <c r="J39" s="154"/>
      <c r="K39" s="154"/>
    </row>
    <row r="40" spans="1:11" ht="18" customHeight="1">
      <c r="A40" s="4">
        <v>33</v>
      </c>
      <c r="B40" s="7" t="s">
        <v>59</v>
      </c>
      <c r="C40" s="15" t="s">
        <v>83</v>
      </c>
      <c r="D40" s="153">
        <f t="shared" ref="D40:I40" si="5">D34-D35+D36-D37+D38-D39</f>
        <v>60.032999999999944</v>
      </c>
      <c r="E40" s="153">
        <f t="shared" si="5"/>
        <v>41.973000000000162</v>
      </c>
      <c r="F40" s="153">
        <f t="shared" si="5"/>
        <v>-15.975000000000001</v>
      </c>
      <c r="G40" s="153">
        <f t="shared" si="5"/>
        <v>-20.064999999999952</v>
      </c>
      <c r="H40" s="153">
        <f t="shared" si="5"/>
        <v>54.099999999999888</v>
      </c>
      <c r="I40" s="153">
        <f t="shared" si="5"/>
        <v>-60.033000000000044</v>
      </c>
      <c r="J40" s="154"/>
      <c r="K40" s="154"/>
    </row>
    <row r="41" spans="1:11" ht="20.100000000000001" customHeight="1">
      <c r="A41" s="4"/>
      <c r="B41" s="7"/>
      <c r="C41" s="17" t="s">
        <v>105</v>
      </c>
      <c r="D41" s="153"/>
      <c r="E41" s="153"/>
      <c r="F41" s="153"/>
      <c r="G41" s="153"/>
      <c r="H41" s="153"/>
      <c r="I41" s="153"/>
      <c r="J41" s="154"/>
      <c r="K41" s="154"/>
    </row>
    <row r="42" spans="1:11" ht="18" customHeight="1">
      <c r="A42" s="4">
        <v>34</v>
      </c>
      <c r="B42" s="7"/>
      <c r="C42" s="15" t="s">
        <v>79</v>
      </c>
      <c r="D42" s="153">
        <v>807.5350000000002</v>
      </c>
      <c r="E42" s="153">
        <v>37.798000000000116</v>
      </c>
      <c r="F42" s="153">
        <v>5.1829999999999998</v>
      </c>
      <c r="G42" s="153">
        <v>225.14600000000004</v>
      </c>
      <c r="H42" s="153">
        <v>539.40800000000002</v>
      </c>
      <c r="I42" s="153">
        <v>-63.032000000000068</v>
      </c>
      <c r="J42" s="154"/>
      <c r="K42" s="154"/>
    </row>
    <row r="43" spans="1:11" ht="12" customHeight="1">
      <c r="A43" s="4">
        <v>35</v>
      </c>
      <c r="B43" s="7" t="s">
        <v>58</v>
      </c>
      <c r="C43" s="18" t="s">
        <v>106</v>
      </c>
      <c r="D43" s="153">
        <v>137.49600000000001</v>
      </c>
      <c r="E43" s="153">
        <v>0</v>
      </c>
      <c r="F43" s="153">
        <v>0</v>
      </c>
      <c r="G43" s="153">
        <v>137.49600000000001</v>
      </c>
      <c r="H43" s="153">
        <v>0</v>
      </c>
      <c r="I43" s="153">
        <v>0</v>
      </c>
      <c r="J43" s="154"/>
      <c r="K43" s="154"/>
    </row>
    <row r="44" spans="1:11" ht="12" customHeight="1">
      <c r="A44" s="4">
        <v>36</v>
      </c>
      <c r="B44" s="7" t="s">
        <v>60</v>
      </c>
      <c r="C44" s="18" t="s">
        <v>107</v>
      </c>
      <c r="D44" s="153">
        <v>137.49600000000001</v>
      </c>
      <c r="E44" s="153">
        <v>0</v>
      </c>
      <c r="F44" s="153">
        <v>0</v>
      </c>
      <c r="G44" s="153">
        <v>0</v>
      </c>
      <c r="H44" s="153">
        <v>137.49600000000001</v>
      </c>
      <c r="I44" s="153">
        <v>0</v>
      </c>
      <c r="J44" s="154"/>
      <c r="K44" s="154"/>
    </row>
    <row r="45" spans="1:11" ht="18" customHeight="1">
      <c r="A45" s="4">
        <v>37</v>
      </c>
      <c r="B45" s="7" t="s">
        <v>59</v>
      </c>
      <c r="C45" s="15" t="s">
        <v>113</v>
      </c>
      <c r="D45" s="153">
        <f t="shared" ref="D45:I45" si="6">D42-D43+D44</f>
        <v>807.5350000000002</v>
      </c>
      <c r="E45" s="153">
        <f t="shared" si="6"/>
        <v>37.798000000000116</v>
      </c>
      <c r="F45" s="153">
        <f t="shared" si="6"/>
        <v>5.1829999999999998</v>
      </c>
      <c r="G45" s="153">
        <f t="shared" si="6"/>
        <v>87.650000000000034</v>
      </c>
      <c r="H45" s="153">
        <f t="shared" si="6"/>
        <v>676.904</v>
      </c>
      <c r="I45" s="153">
        <f t="shared" si="6"/>
        <v>-63.032000000000068</v>
      </c>
      <c r="J45" s="154"/>
      <c r="K45" s="154"/>
    </row>
    <row r="46" spans="1:11" ht="12" customHeight="1">
      <c r="A46" s="4">
        <v>38</v>
      </c>
      <c r="B46" s="7" t="s">
        <v>58</v>
      </c>
      <c r="C46" s="15" t="s">
        <v>108</v>
      </c>
      <c r="D46" s="153">
        <v>718.12099999999998</v>
      </c>
      <c r="E46" s="153">
        <v>0</v>
      </c>
      <c r="F46" s="153">
        <v>0</v>
      </c>
      <c r="G46" s="153">
        <v>83.884999999999977</v>
      </c>
      <c r="H46" s="153">
        <v>634.23599999999999</v>
      </c>
      <c r="I46" s="153">
        <v>0</v>
      </c>
      <c r="J46" s="154"/>
      <c r="K46" s="154"/>
    </row>
    <row r="47" spans="1:11" ht="20.100000000000001" customHeight="1">
      <c r="A47" s="8">
        <v>39</v>
      </c>
      <c r="B47" s="9" t="s">
        <v>60</v>
      </c>
      <c r="C47" s="16" t="s">
        <v>80</v>
      </c>
      <c r="D47" s="153">
        <v>0</v>
      </c>
      <c r="E47" s="153">
        <v>-1.0109999999999997</v>
      </c>
      <c r="F47" s="153">
        <v>-15.026000000000002</v>
      </c>
      <c r="G47" s="153">
        <v>0</v>
      </c>
      <c r="H47" s="153">
        <v>16.036999999999999</v>
      </c>
      <c r="I47" s="153">
        <v>0</v>
      </c>
      <c r="J47" s="154"/>
      <c r="K47" s="154"/>
    </row>
    <row r="48" spans="1:11" ht="18" customHeight="1">
      <c r="A48" s="4">
        <v>40</v>
      </c>
      <c r="B48" s="7" t="s">
        <v>59</v>
      </c>
      <c r="C48" s="15" t="s">
        <v>81</v>
      </c>
      <c r="D48" s="153">
        <f t="shared" ref="D48:I48" si="7">D45-D46+D47</f>
        <v>89.414000000000215</v>
      </c>
      <c r="E48" s="153">
        <f t="shared" si="7"/>
        <v>36.787000000000113</v>
      </c>
      <c r="F48" s="153">
        <f t="shared" si="7"/>
        <v>-9.8430000000000017</v>
      </c>
      <c r="G48" s="153">
        <f t="shared" si="7"/>
        <v>3.7650000000000574</v>
      </c>
      <c r="H48" s="153">
        <f t="shared" si="7"/>
        <v>58.705000000000005</v>
      </c>
      <c r="I48" s="153">
        <f t="shared" si="7"/>
        <v>-63.032000000000068</v>
      </c>
      <c r="J48" s="154"/>
      <c r="K48" s="154"/>
    </row>
    <row r="49" spans="1:11" ht="12" customHeight="1">
      <c r="D49" s="154"/>
      <c r="E49" s="154"/>
      <c r="F49" s="154"/>
      <c r="G49" s="154"/>
      <c r="H49" s="154"/>
      <c r="I49" s="154"/>
      <c r="J49" s="154"/>
      <c r="K49" s="154"/>
    </row>
    <row r="50" spans="1:11" ht="12" customHeight="1">
      <c r="A50" s="148"/>
      <c r="B50" s="149"/>
      <c r="D50" s="154"/>
      <c r="E50" s="154"/>
      <c r="F50" s="154"/>
      <c r="G50" s="154"/>
      <c r="H50" s="154"/>
      <c r="I50" s="154"/>
      <c r="J50" s="154"/>
      <c r="K50" s="154"/>
    </row>
    <row r="51" spans="1:11" ht="12" customHeight="1">
      <c r="A51" s="4" t="s">
        <v>109</v>
      </c>
      <c r="D51" s="154"/>
      <c r="E51" s="154"/>
      <c r="F51" s="154"/>
      <c r="G51" s="154"/>
      <c r="H51" s="154"/>
      <c r="I51" s="154"/>
      <c r="J51" s="154"/>
      <c r="K51" s="154"/>
    </row>
    <row r="52" spans="1:11" ht="11.1" customHeight="1">
      <c r="A52" s="4" t="s">
        <v>110</v>
      </c>
      <c r="D52" s="154"/>
      <c r="E52" s="154"/>
      <c r="F52" s="154"/>
      <c r="G52" s="154"/>
      <c r="H52" s="154"/>
      <c r="I52" s="154"/>
      <c r="J52" s="154"/>
      <c r="K52" s="154"/>
    </row>
    <row r="53" spans="1:11" ht="11.1" customHeight="1">
      <c r="A53" s="4" t="s">
        <v>222</v>
      </c>
      <c r="D53" s="154"/>
      <c r="E53" s="154"/>
      <c r="F53" s="154"/>
      <c r="G53" s="154"/>
      <c r="H53" s="154"/>
      <c r="I53" s="154"/>
      <c r="J53" s="154"/>
      <c r="K53" s="154"/>
    </row>
    <row r="54" spans="1:11" ht="11.1" customHeight="1">
      <c r="D54" s="154"/>
      <c r="E54" s="154"/>
      <c r="F54" s="154"/>
      <c r="G54" s="154"/>
      <c r="H54" s="154"/>
      <c r="I54" s="154"/>
      <c r="J54" s="154"/>
      <c r="K54" s="154"/>
    </row>
    <row r="55" spans="1:11" ht="12" customHeight="1">
      <c r="D55" s="154"/>
      <c r="E55" s="154"/>
      <c r="F55" s="154"/>
      <c r="G55" s="154"/>
      <c r="H55" s="154"/>
      <c r="I55" s="154"/>
      <c r="J55" s="154"/>
      <c r="K55" s="154"/>
    </row>
    <row r="56" spans="1:11" ht="12" customHeight="1">
      <c r="D56" s="154"/>
      <c r="E56" s="154"/>
      <c r="F56" s="154"/>
      <c r="G56" s="154"/>
      <c r="H56" s="154"/>
      <c r="I56" s="154"/>
      <c r="J56" s="154"/>
      <c r="K56" s="154"/>
    </row>
    <row r="57" spans="1:11" ht="12" customHeight="1">
      <c r="D57" s="154"/>
      <c r="E57" s="154"/>
      <c r="F57" s="154"/>
      <c r="G57" s="154"/>
      <c r="H57" s="154"/>
      <c r="I57" s="154"/>
      <c r="J57" s="154"/>
      <c r="K57" s="154"/>
    </row>
    <row r="58" spans="1:11" ht="12" customHeight="1">
      <c r="D58" s="154"/>
      <c r="E58" s="154"/>
      <c r="F58" s="154"/>
      <c r="G58" s="154"/>
      <c r="H58" s="154"/>
      <c r="I58" s="154"/>
      <c r="J58" s="154"/>
      <c r="K58" s="154"/>
    </row>
    <row r="59" spans="1:11" ht="12" customHeight="1">
      <c r="D59" s="154"/>
      <c r="E59" s="154"/>
      <c r="F59" s="154"/>
      <c r="G59" s="154"/>
      <c r="H59" s="154"/>
      <c r="I59" s="154"/>
      <c r="J59" s="154"/>
      <c r="K59" s="154"/>
    </row>
    <row r="60" spans="1:11" ht="12" customHeight="1">
      <c r="D60" s="154"/>
      <c r="E60" s="154"/>
      <c r="F60" s="154"/>
      <c r="G60" s="154"/>
      <c r="H60" s="154"/>
      <c r="I60" s="154"/>
      <c r="J60" s="154"/>
      <c r="K60" s="154"/>
    </row>
    <row r="61" spans="1:11" ht="12" customHeight="1">
      <c r="D61" s="154"/>
      <c r="E61" s="154"/>
      <c r="F61" s="154"/>
      <c r="G61" s="154"/>
      <c r="H61" s="154"/>
      <c r="I61" s="154"/>
      <c r="J61" s="154"/>
      <c r="K61" s="154"/>
    </row>
    <row r="62" spans="1:11" ht="12" customHeight="1">
      <c r="D62" s="154"/>
      <c r="E62" s="154"/>
      <c r="F62" s="154"/>
      <c r="G62" s="154"/>
      <c r="H62" s="154"/>
      <c r="I62" s="154"/>
      <c r="J62" s="154"/>
      <c r="K62" s="154"/>
    </row>
    <row r="63" spans="1:11" ht="12" customHeight="1">
      <c r="D63" s="154"/>
      <c r="E63" s="154"/>
      <c r="F63" s="154"/>
      <c r="G63" s="154"/>
      <c r="H63" s="154"/>
      <c r="I63" s="154"/>
      <c r="J63" s="154"/>
      <c r="K63" s="154"/>
    </row>
    <row r="64" spans="1:11" ht="12" customHeight="1">
      <c r="D64" s="154"/>
      <c r="E64" s="154"/>
      <c r="F64" s="154"/>
      <c r="G64" s="154"/>
      <c r="H64" s="154"/>
      <c r="I64" s="154"/>
      <c r="J64" s="154"/>
      <c r="K64" s="154"/>
    </row>
    <row r="65" spans="4:11" ht="12" customHeight="1">
      <c r="D65" s="154"/>
      <c r="E65" s="154"/>
      <c r="F65" s="154"/>
      <c r="G65" s="154"/>
      <c r="H65" s="154"/>
      <c r="I65" s="154"/>
      <c r="J65" s="154"/>
      <c r="K65" s="154"/>
    </row>
    <row r="66" spans="4:11" ht="12" customHeight="1">
      <c r="D66" s="154"/>
      <c r="E66" s="154"/>
      <c r="F66" s="154"/>
      <c r="G66" s="154"/>
      <c r="H66" s="154"/>
      <c r="I66" s="154"/>
      <c r="J66" s="154"/>
      <c r="K66" s="154"/>
    </row>
    <row r="67" spans="4:11" ht="12" customHeight="1">
      <c r="D67" s="154"/>
      <c r="E67" s="154"/>
      <c r="F67" s="154"/>
      <c r="G67" s="154"/>
      <c r="H67" s="154"/>
      <c r="I67" s="154"/>
      <c r="J67" s="154"/>
      <c r="K67" s="154"/>
    </row>
    <row r="68" spans="4:11" ht="12" customHeight="1">
      <c r="D68" s="154"/>
      <c r="E68" s="154"/>
      <c r="F68" s="154"/>
      <c r="G68" s="154"/>
      <c r="H68" s="154"/>
      <c r="I68" s="154"/>
      <c r="J68" s="154"/>
      <c r="K68" s="154"/>
    </row>
    <row r="69" spans="4:11" ht="12" customHeight="1">
      <c r="D69" s="154"/>
      <c r="E69" s="154"/>
      <c r="F69" s="154"/>
      <c r="G69" s="154"/>
      <c r="H69" s="154"/>
      <c r="I69" s="154"/>
      <c r="J69" s="154"/>
      <c r="K69" s="154"/>
    </row>
    <row r="70" spans="4:11" ht="12" customHeight="1">
      <c r="D70" s="154"/>
      <c r="E70" s="154"/>
      <c r="F70" s="154"/>
      <c r="G70" s="154"/>
      <c r="H70" s="154"/>
      <c r="I70" s="154"/>
      <c r="J70" s="154"/>
      <c r="K70" s="154"/>
    </row>
    <row r="71" spans="4:11" ht="12" customHeight="1">
      <c r="D71" s="154"/>
      <c r="E71" s="154"/>
      <c r="F71" s="154"/>
      <c r="G71" s="154"/>
      <c r="H71" s="154"/>
      <c r="I71" s="154"/>
      <c r="J71" s="154"/>
      <c r="K71" s="154"/>
    </row>
    <row r="72" spans="4:11" ht="12" customHeight="1">
      <c r="D72" s="154"/>
      <c r="E72" s="154"/>
      <c r="F72" s="154"/>
      <c r="G72" s="154"/>
      <c r="H72" s="154"/>
      <c r="I72" s="154"/>
      <c r="J72" s="154"/>
      <c r="K72" s="154"/>
    </row>
    <row r="73" spans="4:11" ht="12" customHeight="1">
      <c r="D73" s="154"/>
      <c r="E73" s="154"/>
      <c r="F73" s="154"/>
      <c r="G73" s="154"/>
      <c r="H73" s="154"/>
      <c r="I73" s="154"/>
      <c r="J73" s="154"/>
      <c r="K73" s="154"/>
    </row>
    <row r="74" spans="4:11" ht="12" customHeight="1">
      <c r="D74" s="154"/>
      <c r="E74" s="154"/>
      <c r="F74" s="154"/>
      <c r="G74" s="154"/>
      <c r="H74" s="154"/>
      <c r="I74" s="154"/>
      <c r="J74" s="154"/>
      <c r="K74" s="154"/>
    </row>
    <row r="75" spans="4:11" ht="12" customHeight="1">
      <c r="D75" s="154"/>
      <c r="E75" s="154"/>
      <c r="F75" s="154"/>
      <c r="G75" s="154"/>
      <c r="H75" s="154"/>
      <c r="I75" s="154"/>
      <c r="J75" s="154"/>
      <c r="K75" s="154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9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C4635A-0D13-41E6-A276-493DBE281EC9}">
  <dimension ref="A1:K75"/>
  <sheetViews>
    <sheetView showGridLines="0" workbookViewId="0"/>
  </sheetViews>
  <sheetFormatPr baseColWidth="10" defaultColWidth="10" defaultRowHeight="11.25"/>
  <cols>
    <col min="1" max="1" width="2.25" style="144" customWidth="1"/>
    <col min="2" max="2" width="1.5" style="155" customWidth="1"/>
    <col min="3" max="3" width="32.625" style="144" customWidth="1"/>
    <col min="4" max="4" width="9.375" style="144" customWidth="1"/>
    <col min="5" max="6" width="9.5" style="144" customWidth="1"/>
    <col min="7" max="9" width="9.375" style="144" customWidth="1"/>
    <col min="10" max="11" width="7.25" style="144" customWidth="1"/>
    <col min="12" max="16384" width="10" style="144"/>
  </cols>
  <sheetData>
    <row r="1" spans="1:11" ht="12" customHeight="1">
      <c r="A1" s="141"/>
      <c r="B1" s="142"/>
      <c r="C1" s="142"/>
      <c r="D1" s="142"/>
      <c r="E1" s="142"/>
      <c r="F1" s="142"/>
      <c r="G1" s="142"/>
      <c r="H1" s="142"/>
      <c r="I1" s="142"/>
      <c r="J1" s="143"/>
      <c r="K1" s="143"/>
    </row>
    <row r="2" spans="1:11" ht="12" customHeight="1">
      <c r="A2" s="13" t="s">
        <v>111</v>
      </c>
      <c r="B2" s="142"/>
      <c r="C2" s="142"/>
      <c r="D2" s="142"/>
      <c r="E2" s="142"/>
      <c r="F2" s="142"/>
      <c r="G2" s="142"/>
      <c r="H2" s="142"/>
      <c r="I2" s="142"/>
      <c r="J2" s="143"/>
      <c r="K2" s="143"/>
    </row>
    <row r="3" spans="1:11" ht="12" customHeight="1">
      <c r="A3" s="19"/>
      <c r="B3" s="142"/>
      <c r="C3" s="142"/>
      <c r="D3" s="142"/>
      <c r="E3" s="142"/>
      <c r="F3" s="142"/>
      <c r="G3" s="142"/>
      <c r="H3" s="142"/>
      <c r="I3" s="142"/>
      <c r="J3" s="143"/>
      <c r="K3" s="143"/>
    </row>
    <row r="4" spans="1:11" ht="12" customHeight="1">
      <c r="A4" s="19" t="s">
        <v>317</v>
      </c>
      <c r="B4" s="142"/>
      <c r="C4" s="142"/>
      <c r="D4" s="142"/>
      <c r="E4" s="142"/>
      <c r="F4" s="142"/>
      <c r="G4" s="142"/>
      <c r="H4" s="142"/>
      <c r="I4" s="142"/>
      <c r="J4" s="143"/>
      <c r="K4" s="143"/>
    </row>
    <row r="5" spans="1:11" ht="12" customHeight="1">
      <c r="A5" s="20" t="s">
        <v>69</v>
      </c>
      <c r="B5" s="142"/>
      <c r="C5" s="142"/>
      <c r="D5" s="142"/>
      <c r="E5" s="142"/>
      <c r="F5" s="142"/>
      <c r="G5" s="142"/>
      <c r="H5" s="142"/>
      <c r="I5" s="142"/>
      <c r="J5" s="143"/>
      <c r="K5" s="143"/>
    </row>
    <row r="6" spans="1:11" ht="12" customHeight="1">
      <c r="A6" s="148"/>
      <c r="B6" s="149"/>
      <c r="C6" s="148"/>
      <c r="D6" s="148"/>
      <c r="E6" s="148"/>
      <c r="F6" s="148"/>
      <c r="G6" s="148"/>
      <c r="H6" s="148"/>
      <c r="I6" s="148"/>
      <c r="J6" s="150"/>
      <c r="K6" s="150"/>
    </row>
    <row r="7" spans="1:11" ht="45">
      <c r="A7" s="151"/>
      <c r="B7" s="149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152"/>
      <c r="K7" s="152"/>
    </row>
    <row r="8" spans="1:11" ht="24" customHeight="1">
      <c r="A8" s="4">
        <v>1</v>
      </c>
      <c r="B8" s="7"/>
      <c r="C8" s="14" t="s">
        <v>73</v>
      </c>
      <c r="D8" s="153">
        <v>1887.6779999999999</v>
      </c>
      <c r="E8" s="153">
        <v>1378.4850000000001</v>
      </c>
      <c r="F8" s="153">
        <v>73.367000000000004</v>
      </c>
      <c r="G8" s="153">
        <v>160.601</v>
      </c>
      <c r="H8" s="153">
        <v>275.22499999999997</v>
      </c>
      <c r="I8" s="153">
        <v>0</v>
      </c>
      <c r="J8" s="154"/>
      <c r="K8" s="154"/>
    </row>
    <row r="9" spans="1:11" ht="12" customHeight="1">
      <c r="A9" s="4">
        <v>2</v>
      </c>
      <c r="B9" s="7" t="s">
        <v>58</v>
      </c>
      <c r="C9" s="15" t="s">
        <v>74</v>
      </c>
      <c r="D9" s="153">
        <v>1025.941</v>
      </c>
      <c r="E9" s="153">
        <v>822.04600000000005</v>
      </c>
      <c r="F9" s="153">
        <v>42.167999999999992</v>
      </c>
      <c r="G9" s="153">
        <v>57.663000000000004</v>
      </c>
      <c r="H9" s="153">
        <v>104.06400000000001</v>
      </c>
      <c r="I9" s="153">
        <v>0</v>
      </c>
      <c r="J9" s="154"/>
      <c r="K9" s="154"/>
    </row>
    <row r="10" spans="1:11" ht="18" customHeight="1">
      <c r="A10" s="4">
        <v>3</v>
      </c>
      <c r="B10" s="7" t="s">
        <v>59</v>
      </c>
      <c r="C10" s="15" t="s">
        <v>77</v>
      </c>
      <c r="D10" s="153">
        <f t="shared" ref="D10:I10" si="0">D8-D9</f>
        <v>861.73699999999985</v>
      </c>
      <c r="E10" s="153">
        <f t="shared" si="0"/>
        <v>556.43900000000008</v>
      </c>
      <c r="F10" s="153">
        <f t="shared" si="0"/>
        <v>31.199000000000012</v>
      </c>
      <c r="G10" s="153">
        <f t="shared" si="0"/>
        <v>102.93799999999999</v>
      </c>
      <c r="H10" s="153">
        <f t="shared" si="0"/>
        <v>171.16099999999994</v>
      </c>
      <c r="I10" s="153">
        <f t="shared" si="0"/>
        <v>0</v>
      </c>
      <c r="J10" s="154"/>
      <c r="K10" s="154"/>
    </row>
    <row r="11" spans="1:11" ht="12" customHeight="1">
      <c r="A11" s="4">
        <v>4</v>
      </c>
      <c r="B11" s="7" t="s">
        <v>58</v>
      </c>
      <c r="C11" s="15" t="s">
        <v>78</v>
      </c>
      <c r="D11" s="153">
        <v>190.9469999999998</v>
      </c>
      <c r="E11" s="153">
        <v>103</v>
      </c>
      <c r="F11" s="153">
        <v>3.8769999999999998</v>
      </c>
      <c r="G11" s="153">
        <v>25.853999999999999</v>
      </c>
      <c r="H11" s="153">
        <v>58.215999999999816</v>
      </c>
      <c r="I11" s="153">
        <v>0</v>
      </c>
      <c r="J11" s="154"/>
      <c r="K11" s="154"/>
    </row>
    <row r="12" spans="1:11" ht="18" customHeight="1">
      <c r="A12" s="4">
        <v>5</v>
      </c>
      <c r="B12" s="7" t="s">
        <v>59</v>
      </c>
      <c r="C12" s="15" t="s">
        <v>89</v>
      </c>
      <c r="D12" s="153">
        <f>D10-D11</f>
        <v>670.79000000000008</v>
      </c>
      <c r="E12" s="153">
        <f>E10-E11</f>
        <v>453.43900000000008</v>
      </c>
      <c r="F12" s="153">
        <f>F10-F11</f>
        <v>27.322000000000013</v>
      </c>
      <c r="G12" s="153">
        <f>G10-G11</f>
        <v>77.083999999999989</v>
      </c>
      <c r="H12" s="153">
        <f>H10-H11</f>
        <v>112.94500000000014</v>
      </c>
      <c r="I12" s="153">
        <v>-38.465000000000032</v>
      </c>
      <c r="J12" s="154"/>
      <c r="K12" s="154"/>
    </row>
    <row r="13" spans="1:11" ht="12" customHeight="1">
      <c r="A13" s="4">
        <v>6</v>
      </c>
      <c r="B13" s="7" t="s">
        <v>58</v>
      </c>
      <c r="C13" s="15" t="s">
        <v>90</v>
      </c>
      <c r="D13" s="153">
        <v>488.28500000000003</v>
      </c>
      <c r="E13" s="153">
        <v>331.678</v>
      </c>
      <c r="F13" s="153">
        <v>18.497</v>
      </c>
      <c r="G13" s="153">
        <v>78.763999999999996</v>
      </c>
      <c r="H13" s="153">
        <v>59.346000000000018</v>
      </c>
      <c r="I13" s="153">
        <v>4.5220000000000002</v>
      </c>
      <c r="J13" s="154"/>
      <c r="K13" s="154"/>
    </row>
    <row r="14" spans="1:11" ht="12" customHeight="1">
      <c r="A14" s="4">
        <v>7</v>
      </c>
      <c r="B14" s="7" t="s">
        <v>58</v>
      </c>
      <c r="C14" s="15" t="s">
        <v>91</v>
      </c>
      <c r="D14" s="153">
        <v>8.8770000000000007</v>
      </c>
      <c r="E14" s="153">
        <v>5.7640000000000002</v>
      </c>
      <c r="F14" s="153">
        <v>0.51</v>
      </c>
      <c r="G14" s="153">
        <v>7.4999999999999997E-2</v>
      </c>
      <c r="H14" s="153">
        <v>2.528</v>
      </c>
      <c r="I14" s="153">
        <v>0</v>
      </c>
      <c r="J14" s="154"/>
      <c r="K14" s="154"/>
    </row>
    <row r="15" spans="1:11" ht="12" customHeight="1">
      <c r="A15" s="4">
        <v>8</v>
      </c>
      <c r="B15" s="7" t="s">
        <v>60</v>
      </c>
      <c r="C15" s="15" t="s">
        <v>92</v>
      </c>
      <c r="D15" s="153">
        <v>13.689</v>
      </c>
      <c r="E15" s="153">
        <v>10.993</v>
      </c>
      <c r="F15" s="153">
        <v>4.0000000000000001E-3</v>
      </c>
      <c r="G15" s="153">
        <v>4.2000000000000003E-2</v>
      </c>
      <c r="H15" s="153">
        <v>2.65</v>
      </c>
      <c r="I15" s="153">
        <v>0</v>
      </c>
      <c r="J15" s="154"/>
      <c r="K15" s="154"/>
    </row>
    <row r="16" spans="1:11" ht="18" customHeight="1">
      <c r="A16" s="4">
        <v>9</v>
      </c>
      <c r="B16" s="7" t="s">
        <v>59</v>
      </c>
      <c r="C16" s="15" t="s">
        <v>112</v>
      </c>
      <c r="D16" s="153">
        <f t="shared" ref="D16:I16" si="1">D12-D13-D14+D15</f>
        <v>187.31700000000004</v>
      </c>
      <c r="E16" s="153">
        <f t="shared" si="1"/>
        <v>126.99000000000008</v>
      </c>
      <c r="F16" s="153">
        <f t="shared" si="1"/>
        <v>8.3190000000000133</v>
      </c>
      <c r="G16" s="153">
        <f t="shared" si="1"/>
        <v>-1.7130000000000067</v>
      </c>
      <c r="H16" s="153">
        <f t="shared" si="1"/>
        <v>53.721000000000117</v>
      </c>
      <c r="I16" s="153">
        <f t="shared" si="1"/>
        <v>-42.98700000000003</v>
      </c>
      <c r="J16" s="154"/>
      <c r="K16" s="154"/>
    </row>
    <row r="17" spans="1:11" ht="12" customHeight="1">
      <c r="A17" s="4">
        <v>10</v>
      </c>
      <c r="B17" s="7" t="s">
        <v>60</v>
      </c>
      <c r="C17" s="15" t="s">
        <v>93</v>
      </c>
      <c r="D17" s="153">
        <v>489.91799999999995</v>
      </c>
      <c r="E17" s="153">
        <v>0</v>
      </c>
      <c r="F17" s="153">
        <v>0</v>
      </c>
      <c r="G17" s="153">
        <v>0</v>
      </c>
      <c r="H17" s="153">
        <v>489.91799999999995</v>
      </c>
      <c r="I17" s="153">
        <v>2.8889999999999998</v>
      </c>
      <c r="J17" s="154"/>
      <c r="K17" s="154"/>
    </row>
    <row r="18" spans="1:11" ht="12" customHeight="1">
      <c r="A18" s="4">
        <v>11</v>
      </c>
      <c r="B18" s="7" t="s">
        <v>58</v>
      </c>
      <c r="C18" s="15" t="s">
        <v>94</v>
      </c>
      <c r="D18" s="153">
        <v>14.597</v>
      </c>
      <c r="E18" s="153">
        <v>0</v>
      </c>
      <c r="F18" s="153">
        <v>0</v>
      </c>
      <c r="G18" s="153">
        <v>14.597</v>
      </c>
      <c r="H18" s="153">
        <v>0</v>
      </c>
      <c r="I18" s="153">
        <v>7.9000000000000001E-2</v>
      </c>
      <c r="J18" s="154"/>
      <c r="K18" s="154"/>
    </row>
    <row r="19" spans="1:11" ht="12" customHeight="1">
      <c r="A19" s="4">
        <v>12</v>
      </c>
      <c r="B19" s="7" t="s">
        <v>60</v>
      </c>
      <c r="C19" s="15" t="s">
        <v>95</v>
      </c>
      <c r="D19" s="153">
        <v>110.217</v>
      </c>
      <c r="E19" s="153">
        <v>0</v>
      </c>
      <c r="F19" s="153">
        <v>0</v>
      </c>
      <c r="G19" s="153">
        <v>110.217</v>
      </c>
      <c r="H19" s="153">
        <v>0</v>
      </c>
      <c r="I19" s="153">
        <v>1.67</v>
      </c>
      <c r="J19" s="154"/>
      <c r="K19" s="154"/>
    </row>
    <row r="20" spans="1:11" ht="12" customHeight="1">
      <c r="A20" s="4">
        <v>13</v>
      </c>
      <c r="B20" s="7" t="s">
        <v>58</v>
      </c>
      <c r="C20" s="15" t="s">
        <v>96</v>
      </c>
      <c r="D20" s="153">
        <v>183.61099999999999</v>
      </c>
      <c r="E20" s="153">
        <v>115.226</v>
      </c>
      <c r="F20" s="153">
        <v>58.777000000000001</v>
      </c>
      <c r="G20" s="153">
        <v>5.2859999999999996</v>
      </c>
      <c r="H20" s="153">
        <v>4.3219999999999992</v>
      </c>
      <c r="I20" s="153">
        <v>62.530999999999999</v>
      </c>
      <c r="J20" s="154"/>
      <c r="K20" s="154"/>
    </row>
    <row r="21" spans="1:11" ht="12" customHeight="1">
      <c r="A21" s="4">
        <v>14</v>
      </c>
      <c r="B21" s="7" t="s">
        <v>60</v>
      </c>
      <c r="C21" s="15" t="s">
        <v>97</v>
      </c>
      <c r="D21" s="153">
        <v>220.37799999999999</v>
      </c>
      <c r="E21" s="153">
        <v>44.639000000000003</v>
      </c>
      <c r="F21" s="153">
        <v>52.754000000000005</v>
      </c>
      <c r="G21" s="153">
        <v>2.64</v>
      </c>
      <c r="H21" s="153">
        <v>120.345</v>
      </c>
      <c r="I21" s="153">
        <v>25.763999999999999</v>
      </c>
      <c r="J21" s="154"/>
      <c r="K21" s="154"/>
    </row>
    <row r="22" spans="1:11" ht="18" customHeight="1">
      <c r="A22" s="4">
        <v>15</v>
      </c>
      <c r="B22" s="7" t="s">
        <v>59</v>
      </c>
      <c r="C22" s="15" t="s">
        <v>219</v>
      </c>
      <c r="D22" s="153">
        <f t="shared" ref="D22:I22" si="2">D16+D17-D18+D19-D20+D21</f>
        <v>809.62200000000007</v>
      </c>
      <c r="E22" s="153">
        <f t="shared" si="2"/>
        <v>56.403000000000084</v>
      </c>
      <c r="F22" s="153">
        <f t="shared" si="2"/>
        <v>2.2960000000000207</v>
      </c>
      <c r="G22" s="153">
        <f t="shared" si="2"/>
        <v>91.260999999999996</v>
      </c>
      <c r="H22" s="153">
        <f t="shared" si="2"/>
        <v>659.66200000000015</v>
      </c>
      <c r="I22" s="153">
        <f t="shared" si="2"/>
        <v>-75.274000000000029</v>
      </c>
      <c r="J22" s="154"/>
      <c r="K22" s="154"/>
    </row>
    <row r="23" spans="1:11" ht="12" customHeight="1">
      <c r="A23" s="4">
        <v>16</v>
      </c>
      <c r="B23" s="7" t="s">
        <v>58</v>
      </c>
      <c r="C23" s="15" t="s">
        <v>98</v>
      </c>
      <c r="D23" s="153">
        <v>124.63900000000001</v>
      </c>
      <c r="E23" s="153">
        <v>28.152000000000005</v>
      </c>
      <c r="F23" s="153">
        <v>1.845</v>
      </c>
      <c r="G23" s="153">
        <v>0</v>
      </c>
      <c r="H23" s="153">
        <v>94.64200000000001</v>
      </c>
      <c r="I23" s="153">
        <v>2.5299999999999998</v>
      </c>
      <c r="J23" s="154"/>
      <c r="K23" s="154"/>
    </row>
    <row r="24" spans="1:11" ht="12" customHeight="1">
      <c r="A24" s="4">
        <v>17</v>
      </c>
      <c r="B24" s="7" t="s">
        <v>60</v>
      </c>
      <c r="C24" s="15" t="s">
        <v>99</v>
      </c>
      <c r="D24" s="153">
        <v>127.004</v>
      </c>
      <c r="E24" s="153">
        <v>0</v>
      </c>
      <c r="F24" s="153">
        <v>0</v>
      </c>
      <c r="G24" s="153">
        <v>127.004</v>
      </c>
      <c r="H24" s="153">
        <v>0</v>
      </c>
      <c r="I24" s="153">
        <v>0.16500000000000001</v>
      </c>
      <c r="J24" s="154"/>
      <c r="K24" s="154"/>
    </row>
    <row r="25" spans="1:11" ht="12" customHeight="1">
      <c r="A25" s="4">
        <v>18</v>
      </c>
      <c r="B25" s="7" t="s">
        <v>58</v>
      </c>
      <c r="C25" s="15" t="s">
        <v>220</v>
      </c>
      <c r="D25" s="153">
        <v>196.24000000000004</v>
      </c>
      <c r="E25" s="153">
        <v>0</v>
      </c>
      <c r="F25" s="153">
        <v>0</v>
      </c>
      <c r="G25" s="153">
        <v>0</v>
      </c>
      <c r="H25" s="153">
        <v>196.24000000000004</v>
      </c>
      <c r="I25" s="153">
        <v>0.73699999999999999</v>
      </c>
      <c r="J25" s="154"/>
      <c r="K25" s="154"/>
    </row>
    <row r="26" spans="1:11" ht="12" customHeight="1">
      <c r="A26" s="4">
        <v>19</v>
      </c>
      <c r="B26" s="7" t="s">
        <v>60</v>
      </c>
      <c r="C26" s="15" t="s">
        <v>221</v>
      </c>
      <c r="D26" s="153">
        <v>195.89</v>
      </c>
      <c r="E26" s="153">
        <v>6.4979999999999984</v>
      </c>
      <c r="F26" s="153">
        <v>31.739000000000001</v>
      </c>
      <c r="G26" s="153">
        <v>157.447</v>
      </c>
      <c r="H26" s="153">
        <v>0.20599999999999999</v>
      </c>
      <c r="I26" s="153">
        <v>1.087</v>
      </c>
      <c r="J26" s="154"/>
      <c r="K26" s="154"/>
    </row>
    <row r="27" spans="1:11" ht="12" customHeight="1">
      <c r="A27" s="4">
        <v>20</v>
      </c>
      <c r="B27" s="7" t="s">
        <v>58</v>
      </c>
      <c r="C27" s="15" t="s">
        <v>100</v>
      </c>
      <c r="D27" s="153">
        <v>173.23499999999999</v>
      </c>
      <c r="E27" s="153">
        <v>4.6139999999999999</v>
      </c>
      <c r="F27" s="153">
        <v>15.996</v>
      </c>
      <c r="G27" s="153">
        <v>152.41900000000001</v>
      </c>
      <c r="H27" s="153">
        <v>0.20599999999999999</v>
      </c>
      <c r="I27" s="153">
        <v>0.15</v>
      </c>
      <c r="J27" s="154"/>
      <c r="K27" s="154"/>
    </row>
    <row r="28" spans="1:11" ht="12" customHeight="1">
      <c r="A28" s="4">
        <v>21</v>
      </c>
      <c r="B28" s="7" t="s">
        <v>60</v>
      </c>
      <c r="C28" s="15" t="s">
        <v>114</v>
      </c>
      <c r="D28" s="153">
        <v>170.91800000000001</v>
      </c>
      <c r="E28" s="153">
        <v>0</v>
      </c>
      <c r="F28" s="153">
        <v>0</v>
      </c>
      <c r="G28" s="153">
        <v>0</v>
      </c>
      <c r="H28" s="153">
        <v>170.91800000000001</v>
      </c>
      <c r="I28" s="153">
        <v>2.4670000000000001</v>
      </c>
      <c r="J28" s="154"/>
      <c r="K28" s="154"/>
    </row>
    <row r="29" spans="1:11" ht="12" customHeight="1">
      <c r="A29" s="4">
        <v>22</v>
      </c>
      <c r="B29" s="7" t="s">
        <v>58</v>
      </c>
      <c r="C29" s="15" t="s">
        <v>101</v>
      </c>
      <c r="D29" s="153">
        <v>99.637999999999977</v>
      </c>
      <c r="E29" s="153">
        <v>10.568</v>
      </c>
      <c r="F29" s="153">
        <v>47.254000000000005</v>
      </c>
      <c r="G29" s="153">
        <v>19.728999999999985</v>
      </c>
      <c r="H29" s="153">
        <v>22.087000000000003</v>
      </c>
      <c r="I29" s="153">
        <v>20.824999999999999</v>
      </c>
      <c r="J29" s="154"/>
      <c r="K29" s="154"/>
    </row>
    <row r="30" spans="1:11" ht="12" customHeight="1">
      <c r="A30" s="4">
        <v>23</v>
      </c>
      <c r="B30" s="7" t="s">
        <v>60</v>
      </c>
      <c r="C30" s="15" t="s">
        <v>102</v>
      </c>
      <c r="D30" s="153">
        <v>84.831999999999979</v>
      </c>
      <c r="E30" s="153">
        <v>4.585</v>
      </c>
      <c r="F30" s="153">
        <v>46.098999999999997</v>
      </c>
      <c r="G30" s="153">
        <v>6.3369999999999891</v>
      </c>
      <c r="H30" s="153">
        <v>27.811</v>
      </c>
      <c r="I30" s="153">
        <v>35.631</v>
      </c>
      <c r="J30" s="154"/>
      <c r="K30" s="154"/>
    </row>
    <row r="31" spans="1:11" ht="18" customHeight="1">
      <c r="A31" s="4">
        <v>24</v>
      </c>
      <c r="B31" s="7" t="s">
        <v>59</v>
      </c>
      <c r="C31" s="15" t="s">
        <v>79</v>
      </c>
      <c r="D31" s="153">
        <f t="shared" ref="D31:I31" si="3">D22-D23+D24-D25+D26-D27+D28-D29+D30</f>
        <v>794.51400000000001</v>
      </c>
      <c r="E31" s="153">
        <f t="shared" si="3"/>
        <v>24.152000000000079</v>
      </c>
      <c r="F31" s="153">
        <f t="shared" si="3"/>
        <v>15.039000000000009</v>
      </c>
      <c r="G31" s="153">
        <f t="shared" si="3"/>
        <v>209.90099999999998</v>
      </c>
      <c r="H31" s="153">
        <f t="shared" si="3"/>
        <v>545.42200000000014</v>
      </c>
      <c r="I31" s="153">
        <f t="shared" si="3"/>
        <v>-60.166000000000025</v>
      </c>
      <c r="J31" s="154"/>
      <c r="K31" s="154"/>
    </row>
    <row r="32" spans="1:11" ht="12" customHeight="1">
      <c r="A32" s="4">
        <v>25</v>
      </c>
      <c r="B32" s="7" t="s">
        <v>58</v>
      </c>
      <c r="C32" s="15" t="s">
        <v>75</v>
      </c>
      <c r="D32" s="153">
        <v>699.06299999999999</v>
      </c>
      <c r="E32" s="153">
        <v>0</v>
      </c>
      <c r="F32" s="153">
        <v>0</v>
      </c>
      <c r="G32" s="153">
        <v>212.86199999999999</v>
      </c>
      <c r="H32" s="153">
        <v>486.20100000000002</v>
      </c>
      <c r="I32" s="153">
        <v>0</v>
      </c>
      <c r="J32" s="154"/>
      <c r="K32" s="154"/>
    </row>
    <row r="33" spans="1:11" ht="20.100000000000001" customHeight="1">
      <c r="A33" s="8">
        <v>26</v>
      </c>
      <c r="B33" s="9" t="s">
        <v>60</v>
      </c>
      <c r="C33" s="16" t="s">
        <v>80</v>
      </c>
      <c r="D33" s="153">
        <v>0</v>
      </c>
      <c r="E33" s="153">
        <v>-2.1510000000000002</v>
      </c>
      <c r="F33" s="153">
        <v>-13.066999999999998</v>
      </c>
      <c r="G33" s="153">
        <v>0</v>
      </c>
      <c r="H33" s="153">
        <v>15.218</v>
      </c>
      <c r="I33" s="153">
        <v>0</v>
      </c>
      <c r="J33" s="154"/>
      <c r="K33" s="154"/>
    </row>
    <row r="34" spans="1:11" ht="18" customHeight="1">
      <c r="A34" s="4">
        <v>27</v>
      </c>
      <c r="B34" s="7" t="s">
        <v>59</v>
      </c>
      <c r="C34" s="15" t="s">
        <v>81</v>
      </c>
      <c r="D34" s="153">
        <f t="shared" ref="D34:I34" si="4">D31-D32+D33</f>
        <v>95.451000000000022</v>
      </c>
      <c r="E34" s="153">
        <f t="shared" si="4"/>
        <v>22.001000000000079</v>
      </c>
      <c r="F34" s="153">
        <f t="shared" si="4"/>
        <v>1.9720000000000102</v>
      </c>
      <c r="G34" s="153">
        <f t="shared" si="4"/>
        <v>-2.9610000000000127</v>
      </c>
      <c r="H34" s="153">
        <f t="shared" si="4"/>
        <v>74.439000000000121</v>
      </c>
      <c r="I34" s="153">
        <f t="shared" si="4"/>
        <v>-60.166000000000025</v>
      </c>
      <c r="J34" s="154"/>
      <c r="K34" s="154"/>
    </row>
    <row r="35" spans="1:11" ht="12" customHeight="1">
      <c r="A35" s="4">
        <v>28</v>
      </c>
      <c r="B35" s="7" t="s">
        <v>58</v>
      </c>
      <c r="C35" s="15" t="s">
        <v>103</v>
      </c>
      <c r="D35" s="153">
        <v>17.033000000000001</v>
      </c>
      <c r="E35" s="153">
        <v>0.14199999999999999</v>
      </c>
      <c r="F35" s="153">
        <v>2.742</v>
      </c>
      <c r="G35" s="153">
        <v>9.9859999999999989</v>
      </c>
      <c r="H35" s="153">
        <v>4.1630000000000003</v>
      </c>
      <c r="I35" s="153">
        <v>1.43</v>
      </c>
      <c r="J35" s="154"/>
      <c r="K35" s="154"/>
    </row>
    <row r="36" spans="1:11" ht="12" customHeight="1">
      <c r="A36" s="4">
        <v>29</v>
      </c>
      <c r="B36" s="7" t="s">
        <v>60</v>
      </c>
      <c r="C36" s="15" t="s">
        <v>104</v>
      </c>
      <c r="D36" s="153">
        <v>14.693</v>
      </c>
      <c r="E36" s="153">
        <v>6.6469999999999994</v>
      </c>
      <c r="F36" s="153">
        <v>0.28000000000000003</v>
      </c>
      <c r="G36" s="153">
        <v>4.5999999999999996</v>
      </c>
      <c r="H36" s="153">
        <v>3.1660000000000004</v>
      </c>
      <c r="I36" s="153">
        <v>3.77</v>
      </c>
      <c r="J36" s="154"/>
      <c r="K36" s="154"/>
    </row>
    <row r="37" spans="1:11" ht="12" customHeight="1">
      <c r="A37" s="4">
        <v>30</v>
      </c>
      <c r="B37" s="7" t="s">
        <v>58</v>
      </c>
      <c r="C37" s="15" t="s">
        <v>76</v>
      </c>
      <c r="D37" s="153">
        <v>226.23200000000003</v>
      </c>
      <c r="E37" s="153">
        <v>135.08700000000002</v>
      </c>
      <c r="F37" s="153">
        <v>3.9019999999999997</v>
      </c>
      <c r="G37" s="153">
        <v>20.37</v>
      </c>
      <c r="H37" s="153">
        <v>66.873000000000019</v>
      </c>
      <c r="I37" s="153">
        <v>0</v>
      </c>
      <c r="J37" s="154"/>
      <c r="K37" s="154"/>
    </row>
    <row r="38" spans="1:11" ht="12" customHeight="1">
      <c r="A38" s="4">
        <v>31</v>
      </c>
      <c r="B38" s="7" t="s">
        <v>60</v>
      </c>
      <c r="C38" s="15" t="s">
        <v>78</v>
      </c>
      <c r="D38" s="153">
        <v>190.9469999999998</v>
      </c>
      <c r="E38" s="153">
        <v>103</v>
      </c>
      <c r="F38" s="153">
        <v>3.8769999999999998</v>
      </c>
      <c r="G38" s="153">
        <v>25.853999999999999</v>
      </c>
      <c r="H38" s="153">
        <v>58.215999999999816</v>
      </c>
      <c r="I38" s="153">
        <v>0</v>
      </c>
      <c r="J38" s="154"/>
      <c r="K38" s="154"/>
    </row>
    <row r="39" spans="1:11" ht="12" customHeight="1">
      <c r="A39" s="4">
        <v>32</v>
      </c>
      <c r="B39" s="7" t="s">
        <v>58</v>
      </c>
      <c r="C39" s="15" t="s">
        <v>82</v>
      </c>
      <c r="D39" s="153">
        <v>2.6549999999999985</v>
      </c>
      <c r="E39" s="153">
        <v>2.5179999999999998</v>
      </c>
      <c r="F39" s="153">
        <v>0.24599999999999866</v>
      </c>
      <c r="G39" s="153">
        <v>-0.29400000000000004</v>
      </c>
      <c r="H39" s="153">
        <v>0.185</v>
      </c>
      <c r="I39" s="153">
        <v>-2.6549999999999998</v>
      </c>
      <c r="J39" s="154"/>
      <c r="K39" s="154"/>
    </row>
    <row r="40" spans="1:11" ht="18" customHeight="1">
      <c r="A40" s="4">
        <v>33</v>
      </c>
      <c r="B40" s="7" t="s">
        <v>59</v>
      </c>
      <c r="C40" s="15" t="s">
        <v>83</v>
      </c>
      <c r="D40" s="153">
        <f t="shared" ref="D40:I40" si="5">D34-D35+D36-D37+D38-D39</f>
        <v>55.170999999999793</v>
      </c>
      <c r="E40" s="153">
        <f t="shared" si="5"/>
        <v>-6.0989999999999318</v>
      </c>
      <c r="F40" s="153">
        <f t="shared" si="5"/>
        <v>-0.76099999999998857</v>
      </c>
      <c r="G40" s="153">
        <f t="shared" si="5"/>
        <v>-2.5690000000000137</v>
      </c>
      <c r="H40" s="153">
        <f t="shared" si="5"/>
        <v>64.599999999999909</v>
      </c>
      <c r="I40" s="153">
        <f t="shared" si="5"/>
        <v>-55.171000000000021</v>
      </c>
      <c r="J40" s="154"/>
      <c r="K40" s="154"/>
    </row>
    <row r="41" spans="1:11" ht="20.100000000000001" customHeight="1">
      <c r="A41" s="4"/>
      <c r="B41" s="7"/>
      <c r="C41" s="17" t="s">
        <v>105</v>
      </c>
      <c r="D41" s="153"/>
      <c r="E41" s="153"/>
      <c r="F41" s="153"/>
      <c r="G41" s="153"/>
      <c r="H41" s="153"/>
      <c r="I41" s="153"/>
      <c r="J41" s="154"/>
      <c r="K41" s="154"/>
    </row>
    <row r="42" spans="1:11" ht="18" customHeight="1">
      <c r="A42" s="4">
        <v>34</v>
      </c>
      <c r="B42" s="7"/>
      <c r="C42" s="15" t="s">
        <v>79</v>
      </c>
      <c r="D42" s="153">
        <v>794.51400000000035</v>
      </c>
      <c r="E42" s="153">
        <v>24.152000000000136</v>
      </c>
      <c r="F42" s="153">
        <v>15.039000000000009</v>
      </c>
      <c r="G42" s="153">
        <v>209.90100000000001</v>
      </c>
      <c r="H42" s="153">
        <v>545.42200000000014</v>
      </c>
      <c r="I42" s="153">
        <v>-60.166000000000025</v>
      </c>
      <c r="J42" s="154"/>
      <c r="K42" s="154"/>
    </row>
    <row r="43" spans="1:11" ht="12" customHeight="1">
      <c r="A43" s="4">
        <v>35</v>
      </c>
      <c r="B43" s="7" t="s">
        <v>58</v>
      </c>
      <c r="C43" s="18" t="s">
        <v>106</v>
      </c>
      <c r="D43" s="153">
        <v>135.84</v>
      </c>
      <c r="E43" s="153">
        <v>0</v>
      </c>
      <c r="F43" s="153">
        <v>0</v>
      </c>
      <c r="G43" s="153">
        <v>135.84</v>
      </c>
      <c r="H43" s="153">
        <v>0</v>
      </c>
      <c r="I43" s="153">
        <v>0</v>
      </c>
      <c r="J43" s="154"/>
      <c r="K43" s="154"/>
    </row>
    <row r="44" spans="1:11" ht="12" customHeight="1">
      <c r="A44" s="4">
        <v>36</v>
      </c>
      <c r="B44" s="7" t="s">
        <v>60</v>
      </c>
      <c r="C44" s="18" t="s">
        <v>107</v>
      </c>
      <c r="D44" s="153">
        <v>135.84</v>
      </c>
      <c r="E44" s="153">
        <v>0</v>
      </c>
      <c r="F44" s="153">
        <v>0</v>
      </c>
      <c r="G44" s="153">
        <v>0</v>
      </c>
      <c r="H44" s="153">
        <v>135.84</v>
      </c>
      <c r="I44" s="153">
        <v>0</v>
      </c>
      <c r="J44" s="154"/>
      <c r="K44" s="154"/>
    </row>
    <row r="45" spans="1:11" ht="18" customHeight="1">
      <c r="A45" s="4">
        <v>37</v>
      </c>
      <c r="B45" s="7" t="s">
        <v>59</v>
      </c>
      <c r="C45" s="15" t="s">
        <v>113</v>
      </c>
      <c r="D45" s="153">
        <f t="shared" ref="D45:I45" si="6">D42-D43+D44</f>
        <v>794.51400000000035</v>
      </c>
      <c r="E45" s="153">
        <f t="shared" si="6"/>
        <v>24.152000000000136</v>
      </c>
      <c r="F45" s="153">
        <f t="shared" si="6"/>
        <v>15.039000000000009</v>
      </c>
      <c r="G45" s="153">
        <f t="shared" si="6"/>
        <v>74.061000000000007</v>
      </c>
      <c r="H45" s="153">
        <f t="shared" si="6"/>
        <v>681.26200000000017</v>
      </c>
      <c r="I45" s="153">
        <f t="shared" si="6"/>
        <v>-60.166000000000025</v>
      </c>
      <c r="J45" s="154"/>
      <c r="K45" s="154"/>
    </row>
    <row r="46" spans="1:11" ht="12" customHeight="1">
      <c r="A46" s="4">
        <v>38</v>
      </c>
      <c r="B46" s="7" t="s">
        <v>58</v>
      </c>
      <c r="C46" s="15" t="s">
        <v>108</v>
      </c>
      <c r="D46" s="153">
        <v>699.06299999999987</v>
      </c>
      <c r="E46" s="153">
        <v>0</v>
      </c>
      <c r="F46" s="153">
        <v>0</v>
      </c>
      <c r="G46" s="153">
        <v>77.021999999999991</v>
      </c>
      <c r="H46" s="153">
        <v>622.04099999999994</v>
      </c>
      <c r="I46" s="153">
        <v>0</v>
      </c>
      <c r="J46" s="154"/>
      <c r="K46" s="154"/>
    </row>
    <row r="47" spans="1:11" ht="20.100000000000001" customHeight="1">
      <c r="A47" s="8">
        <v>39</v>
      </c>
      <c r="B47" s="9" t="s">
        <v>60</v>
      </c>
      <c r="C47" s="16" t="s">
        <v>80</v>
      </c>
      <c r="D47" s="153">
        <v>0</v>
      </c>
      <c r="E47" s="153">
        <v>-2.1510000000000002</v>
      </c>
      <c r="F47" s="153">
        <v>-13.066999999999998</v>
      </c>
      <c r="G47" s="153">
        <v>0</v>
      </c>
      <c r="H47" s="153">
        <v>15.218</v>
      </c>
      <c r="I47" s="153">
        <v>0</v>
      </c>
      <c r="J47" s="154"/>
      <c r="K47" s="154"/>
    </row>
    <row r="48" spans="1:11" ht="18" customHeight="1">
      <c r="A48" s="4">
        <v>40</v>
      </c>
      <c r="B48" s="7" t="s">
        <v>59</v>
      </c>
      <c r="C48" s="15" t="s">
        <v>81</v>
      </c>
      <c r="D48" s="153">
        <f t="shared" ref="D48:I48" si="7">D45-D46+D47</f>
        <v>95.451000000000477</v>
      </c>
      <c r="E48" s="153">
        <f t="shared" si="7"/>
        <v>22.001000000000136</v>
      </c>
      <c r="F48" s="153">
        <f t="shared" si="7"/>
        <v>1.9720000000000102</v>
      </c>
      <c r="G48" s="153">
        <f t="shared" si="7"/>
        <v>-2.9609999999999843</v>
      </c>
      <c r="H48" s="153">
        <f t="shared" si="7"/>
        <v>74.439000000000235</v>
      </c>
      <c r="I48" s="153">
        <f t="shared" si="7"/>
        <v>-60.166000000000025</v>
      </c>
      <c r="J48" s="154"/>
      <c r="K48" s="154"/>
    </row>
    <row r="49" spans="1:11" ht="12" customHeight="1">
      <c r="D49" s="154"/>
      <c r="E49" s="154"/>
      <c r="F49" s="154"/>
      <c r="G49" s="154"/>
      <c r="H49" s="154"/>
      <c r="I49" s="154"/>
      <c r="J49" s="154"/>
      <c r="K49" s="154"/>
    </row>
    <row r="50" spans="1:11" ht="12" customHeight="1">
      <c r="A50" s="148"/>
      <c r="B50" s="149"/>
      <c r="D50" s="154"/>
      <c r="E50" s="154"/>
      <c r="F50" s="154"/>
      <c r="G50" s="154"/>
      <c r="H50" s="154"/>
      <c r="I50" s="154"/>
      <c r="J50" s="154"/>
      <c r="K50" s="154"/>
    </row>
    <row r="51" spans="1:11" ht="12" customHeight="1">
      <c r="A51" s="4" t="s">
        <v>109</v>
      </c>
      <c r="D51" s="154"/>
      <c r="E51" s="154"/>
      <c r="F51" s="154"/>
      <c r="G51" s="154"/>
      <c r="H51" s="154"/>
      <c r="I51" s="154"/>
      <c r="J51" s="154"/>
      <c r="K51" s="154"/>
    </row>
    <row r="52" spans="1:11" ht="11.1" customHeight="1">
      <c r="A52" s="4" t="s">
        <v>110</v>
      </c>
      <c r="D52" s="154"/>
      <c r="E52" s="154"/>
      <c r="F52" s="154"/>
      <c r="G52" s="154"/>
      <c r="H52" s="154"/>
      <c r="I52" s="154"/>
      <c r="J52" s="154"/>
      <c r="K52" s="154"/>
    </row>
    <row r="53" spans="1:11" ht="11.1" customHeight="1">
      <c r="A53" s="4" t="s">
        <v>222</v>
      </c>
      <c r="D53" s="154"/>
      <c r="E53" s="154"/>
      <c r="F53" s="154"/>
      <c r="G53" s="154"/>
      <c r="H53" s="154"/>
      <c r="I53" s="154"/>
      <c r="J53" s="154"/>
      <c r="K53" s="154"/>
    </row>
    <row r="54" spans="1:11" ht="11.1" customHeight="1">
      <c r="D54" s="154"/>
      <c r="E54" s="154"/>
      <c r="F54" s="154"/>
      <c r="G54" s="154"/>
      <c r="H54" s="154"/>
      <c r="I54" s="154"/>
      <c r="J54" s="154"/>
      <c r="K54" s="154"/>
    </row>
    <row r="55" spans="1:11" ht="12" customHeight="1">
      <c r="D55" s="154"/>
      <c r="E55" s="154"/>
      <c r="F55" s="154"/>
      <c r="G55" s="154"/>
      <c r="H55" s="154"/>
      <c r="I55" s="154"/>
      <c r="J55" s="154"/>
      <c r="K55" s="154"/>
    </row>
    <row r="56" spans="1:11" ht="12" customHeight="1">
      <c r="D56" s="154"/>
      <c r="E56" s="154"/>
      <c r="F56" s="154"/>
      <c r="G56" s="154"/>
      <c r="H56" s="154"/>
      <c r="I56" s="154"/>
      <c r="J56" s="154"/>
      <c r="K56" s="154"/>
    </row>
    <row r="57" spans="1:11" ht="12" customHeight="1">
      <c r="D57" s="154"/>
      <c r="E57" s="154"/>
      <c r="F57" s="154"/>
      <c r="G57" s="154"/>
      <c r="H57" s="154"/>
      <c r="I57" s="154"/>
      <c r="J57" s="154"/>
      <c r="K57" s="154"/>
    </row>
    <row r="58" spans="1:11" ht="12" customHeight="1">
      <c r="D58" s="154"/>
      <c r="E58" s="154"/>
      <c r="F58" s="154"/>
      <c r="G58" s="154"/>
      <c r="H58" s="154"/>
      <c r="I58" s="154"/>
      <c r="J58" s="154"/>
      <c r="K58" s="154"/>
    </row>
    <row r="59" spans="1:11" ht="12" customHeight="1">
      <c r="D59" s="154"/>
      <c r="E59" s="154"/>
      <c r="F59" s="154"/>
      <c r="G59" s="154"/>
      <c r="H59" s="154"/>
      <c r="I59" s="154"/>
      <c r="J59" s="154"/>
      <c r="K59" s="154"/>
    </row>
    <row r="60" spans="1:11" ht="12" customHeight="1">
      <c r="D60" s="154"/>
      <c r="E60" s="154"/>
      <c r="F60" s="154"/>
      <c r="G60" s="154"/>
      <c r="H60" s="154"/>
      <c r="I60" s="154"/>
      <c r="J60" s="154"/>
      <c r="K60" s="154"/>
    </row>
    <row r="61" spans="1:11" ht="12" customHeight="1">
      <c r="D61" s="154"/>
      <c r="E61" s="154"/>
      <c r="F61" s="154"/>
      <c r="G61" s="154"/>
      <c r="H61" s="154"/>
      <c r="I61" s="154"/>
      <c r="J61" s="154"/>
      <c r="K61" s="154"/>
    </row>
    <row r="62" spans="1:11" ht="12" customHeight="1">
      <c r="D62" s="154"/>
      <c r="E62" s="154"/>
      <c r="F62" s="154"/>
      <c r="G62" s="154"/>
      <c r="H62" s="154"/>
      <c r="I62" s="154"/>
      <c r="J62" s="154"/>
      <c r="K62" s="154"/>
    </row>
    <row r="63" spans="1:11" ht="12" customHeight="1">
      <c r="D63" s="154"/>
      <c r="E63" s="154"/>
      <c r="F63" s="154"/>
      <c r="G63" s="154"/>
      <c r="H63" s="154"/>
      <c r="I63" s="154"/>
      <c r="J63" s="154"/>
      <c r="K63" s="154"/>
    </row>
    <row r="64" spans="1:11" ht="12" customHeight="1">
      <c r="D64" s="154"/>
      <c r="E64" s="154"/>
      <c r="F64" s="154"/>
      <c r="G64" s="154"/>
      <c r="H64" s="154"/>
      <c r="I64" s="154"/>
      <c r="J64" s="154"/>
      <c r="K64" s="154"/>
    </row>
    <row r="65" spans="4:11" ht="12" customHeight="1">
      <c r="D65" s="154"/>
      <c r="E65" s="154"/>
      <c r="F65" s="154"/>
      <c r="G65" s="154"/>
      <c r="H65" s="154"/>
      <c r="I65" s="154"/>
      <c r="J65" s="154"/>
      <c r="K65" s="154"/>
    </row>
    <row r="66" spans="4:11" ht="12" customHeight="1">
      <c r="D66" s="154"/>
      <c r="E66" s="154"/>
      <c r="F66" s="154"/>
      <c r="G66" s="154"/>
      <c r="H66" s="154"/>
      <c r="I66" s="154"/>
      <c r="J66" s="154"/>
      <c r="K66" s="154"/>
    </row>
    <row r="67" spans="4:11" ht="12" customHeight="1">
      <c r="D67" s="154"/>
      <c r="E67" s="154"/>
      <c r="F67" s="154"/>
      <c r="G67" s="154"/>
      <c r="H67" s="154"/>
      <c r="I67" s="154"/>
      <c r="J67" s="154"/>
      <c r="K67" s="154"/>
    </row>
    <row r="68" spans="4:11" ht="12" customHeight="1">
      <c r="D68" s="154"/>
      <c r="E68" s="154"/>
      <c r="F68" s="154"/>
      <c r="G68" s="154"/>
      <c r="H68" s="154"/>
      <c r="I68" s="154"/>
      <c r="J68" s="154"/>
      <c r="K68" s="154"/>
    </row>
    <row r="69" spans="4:11" ht="12" customHeight="1">
      <c r="D69" s="154"/>
      <c r="E69" s="154"/>
      <c r="F69" s="154"/>
      <c r="G69" s="154"/>
      <c r="H69" s="154"/>
      <c r="I69" s="154"/>
      <c r="J69" s="154"/>
      <c r="K69" s="154"/>
    </row>
    <row r="70" spans="4:11" ht="12" customHeight="1">
      <c r="D70" s="154"/>
      <c r="E70" s="154"/>
      <c r="F70" s="154"/>
      <c r="G70" s="154"/>
      <c r="H70" s="154"/>
      <c r="I70" s="154"/>
      <c r="J70" s="154"/>
      <c r="K70" s="154"/>
    </row>
    <row r="71" spans="4:11" ht="12" customHeight="1">
      <c r="D71" s="154"/>
      <c r="E71" s="154"/>
      <c r="F71" s="154"/>
      <c r="G71" s="154"/>
      <c r="H71" s="154"/>
      <c r="I71" s="154"/>
      <c r="J71" s="154"/>
      <c r="K71" s="154"/>
    </row>
    <row r="72" spans="4:11" ht="12" customHeight="1">
      <c r="D72" s="154"/>
      <c r="E72" s="154"/>
      <c r="F72" s="154"/>
      <c r="G72" s="154"/>
      <c r="H72" s="154"/>
      <c r="I72" s="154"/>
      <c r="J72" s="154"/>
      <c r="K72" s="154"/>
    </row>
    <row r="73" spans="4:11" ht="12" customHeight="1">
      <c r="D73" s="154"/>
      <c r="E73" s="154"/>
      <c r="F73" s="154"/>
      <c r="G73" s="154"/>
      <c r="H73" s="154"/>
      <c r="I73" s="154"/>
      <c r="J73" s="154"/>
      <c r="K73" s="154"/>
    </row>
    <row r="74" spans="4:11" ht="12" customHeight="1">
      <c r="D74" s="154"/>
      <c r="E74" s="154"/>
      <c r="F74" s="154"/>
      <c r="G74" s="154"/>
      <c r="H74" s="154"/>
      <c r="I74" s="154"/>
      <c r="J74" s="154"/>
      <c r="K74" s="154"/>
    </row>
    <row r="75" spans="4:11" ht="12" customHeight="1">
      <c r="D75" s="154"/>
      <c r="E75" s="154"/>
      <c r="F75" s="154"/>
      <c r="G75" s="154"/>
      <c r="H75" s="154"/>
      <c r="I75" s="154"/>
      <c r="J75" s="154"/>
      <c r="K75" s="154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9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DAEA23-B691-43D8-AB3E-C8DA69066BC5}">
  <dimension ref="A1:K75"/>
  <sheetViews>
    <sheetView showGridLines="0" workbookViewId="0"/>
  </sheetViews>
  <sheetFormatPr baseColWidth="10" defaultColWidth="10" defaultRowHeight="11.25"/>
  <cols>
    <col min="1" max="1" width="2.25" style="144" customWidth="1"/>
    <col min="2" max="2" width="1.5" style="155" customWidth="1"/>
    <col min="3" max="3" width="32.625" style="144" customWidth="1"/>
    <col min="4" max="4" width="9.375" style="144" customWidth="1"/>
    <col min="5" max="6" width="9.5" style="144" customWidth="1"/>
    <col min="7" max="9" width="9.375" style="144" customWidth="1"/>
    <col min="10" max="11" width="7.25" style="144" customWidth="1"/>
    <col min="12" max="16384" width="10" style="144"/>
  </cols>
  <sheetData>
    <row r="1" spans="1:11" ht="12" customHeight="1">
      <c r="A1" s="141"/>
      <c r="B1" s="142"/>
      <c r="C1" s="142"/>
      <c r="D1" s="142"/>
      <c r="E1" s="142"/>
      <c r="F1" s="142"/>
      <c r="G1" s="142"/>
      <c r="H1" s="142"/>
      <c r="I1" s="142"/>
      <c r="J1" s="143"/>
      <c r="K1" s="143"/>
    </row>
    <row r="2" spans="1:11" ht="12" customHeight="1">
      <c r="A2" s="13" t="s">
        <v>111</v>
      </c>
      <c r="B2" s="142"/>
      <c r="C2" s="142"/>
      <c r="D2" s="142"/>
      <c r="E2" s="142"/>
      <c r="F2" s="142"/>
      <c r="G2" s="142"/>
      <c r="H2" s="142"/>
      <c r="I2" s="142"/>
      <c r="J2" s="143"/>
      <c r="K2" s="143"/>
    </row>
    <row r="3" spans="1:11" ht="12" customHeight="1">
      <c r="A3" s="19"/>
      <c r="B3" s="142"/>
      <c r="C3" s="142"/>
      <c r="D3" s="142"/>
      <c r="E3" s="142"/>
      <c r="F3" s="142"/>
      <c r="G3" s="142"/>
      <c r="H3" s="142"/>
      <c r="I3" s="142"/>
      <c r="J3" s="143"/>
      <c r="K3" s="143"/>
    </row>
    <row r="4" spans="1:11" ht="12" customHeight="1">
      <c r="A4" s="19" t="s">
        <v>318</v>
      </c>
      <c r="B4" s="142"/>
      <c r="C4" s="142"/>
      <c r="D4" s="142"/>
      <c r="E4" s="142"/>
      <c r="F4" s="142"/>
      <c r="G4" s="142"/>
      <c r="H4" s="142"/>
      <c r="I4" s="142"/>
      <c r="J4" s="143"/>
      <c r="K4" s="143"/>
    </row>
    <row r="5" spans="1:11" ht="12" customHeight="1">
      <c r="A5" s="20" t="s">
        <v>69</v>
      </c>
      <c r="B5" s="142"/>
      <c r="C5" s="142"/>
      <c r="D5" s="142"/>
      <c r="E5" s="142"/>
      <c r="F5" s="142"/>
      <c r="G5" s="142"/>
      <c r="H5" s="142"/>
      <c r="I5" s="142"/>
      <c r="J5" s="143"/>
      <c r="K5" s="143"/>
    </row>
    <row r="6" spans="1:11" ht="12" customHeight="1">
      <c r="A6" s="148"/>
      <c r="B6" s="149"/>
      <c r="C6" s="148"/>
      <c r="D6" s="148"/>
      <c r="E6" s="148"/>
      <c r="F6" s="148"/>
      <c r="G6" s="148"/>
      <c r="H6" s="148"/>
      <c r="I6" s="148"/>
      <c r="J6" s="150"/>
      <c r="K6" s="150"/>
    </row>
    <row r="7" spans="1:11" ht="45">
      <c r="A7" s="151"/>
      <c r="B7" s="149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152"/>
      <c r="K7" s="152"/>
    </row>
    <row r="8" spans="1:11" ht="24" customHeight="1">
      <c r="A8" s="4">
        <v>1</v>
      </c>
      <c r="B8" s="7"/>
      <c r="C8" s="14" t="s">
        <v>73</v>
      </c>
      <c r="D8" s="153">
        <v>1914.6569999999999</v>
      </c>
      <c r="E8" s="153">
        <v>1402.2159999999999</v>
      </c>
      <c r="F8" s="153">
        <v>74.616</v>
      </c>
      <c r="G8" s="153">
        <v>161.06100000000001</v>
      </c>
      <c r="H8" s="153">
        <v>276.76400000000012</v>
      </c>
      <c r="I8" s="153">
        <v>0</v>
      </c>
      <c r="J8" s="154"/>
      <c r="K8" s="154"/>
    </row>
    <row r="9" spans="1:11" ht="12" customHeight="1">
      <c r="A9" s="4">
        <v>2</v>
      </c>
      <c r="B9" s="7" t="s">
        <v>58</v>
      </c>
      <c r="C9" s="15" t="s">
        <v>74</v>
      </c>
      <c r="D9" s="153">
        <v>1046.3869999999999</v>
      </c>
      <c r="E9" s="153">
        <v>838.84699999999998</v>
      </c>
      <c r="F9" s="153">
        <v>43.545999999999999</v>
      </c>
      <c r="G9" s="153">
        <v>59.197999999999993</v>
      </c>
      <c r="H9" s="153">
        <v>104.79600000000001</v>
      </c>
      <c r="I9" s="153">
        <v>0</v>
      </c>
      <c r="J9" s="154"/>
      <c r="K9" s="154"/>
    </row>
    <row r="10" spans="1:11" ht="18" customHeight="1">
      <c r="A10" s="4">
        <v>3</v>
      </c>
      <c r="B10" s="7" t="s">
        <v>59</v>
      </c>
      <c r="C10" s="15" t="s">
        <v>77</v>
      </c>
      <c r="D10" s="153">
        <f t="shared" ref="D10:I10" si="0">D8-D9</f>
        <v>868.27</v>
      </c>
      <c r="E10" s="153">
        <f t="shared" si="0"/>
        <v>563.36899999999991</v>
      </c>
      <c r="F10" s="153">
        <f t="shared" si="0"/>
        <v>31.07</v>
      </c>
      <c r="G10" s="153">
        <f t="shared" si="0"/>
        <v>101.86300000000001</v>
      </c>
      <c r="H10" s="153">
        <f t="shared" si="0"/>
        <v>171.96800000000013</v>
      </c>
      <c r="I10" s="153">
        <f t="shared" si="0"/>
        <v>0</v>
      </c>
      <c r="J10" s="154"/>
      <c r="K10" s="154"/>
    </row>
    <row r="11" spans="1:11" ht="12" customHeight="1">
      <c r="A11" s="4">
        <v>4</v>
      </c>
      <c r="B11" s="7" t="s">
        <v>58</v>
      </c>
      <c r="C11" s="15" t="s">
        <v>78</v>
      </c>
      <c r="D11" s="153">
        <v>198.42999999999989</v>
      </c>
      <c r="E11" s="153">
        <v>106.02800000000001</v>
      </c>
      <c r="F11" s="153">
        <v>3.9289999999999998</v>
      </c>
      <c r="G11" s="153">
        <v>26.809000000000005</v>
      </c>
      <c r="H11" s="153">
        <v>61.663999999999859</v>
      </c>
      <c r="I11" s="153">
        <v>0</v>
      </c>
      <c r="J11" s="154"/>
      <c r="K11" s="154"/>
    </row>
    <row r="12" spans="1:11" ht="18" customHeight="1">
      <c r="A12" s="4">
        <v>5</v>
      </c>
      <c r="B12" s="7" t="s">
        <v>59</v>
      </c>
      <c r="C12" s="15" t="s">
        <v>89</v>
      </c>
      <c r="D12" s="153">
        <f>D10-D11</f>
        <v>669.84000000000015</v>
      </c>
      <c r="E12" s="153">
        <f>E10-E11</f>
        <v>457.34099999999989</v>
      </c>
      <c r="F12" s="153">
        <f>F10-F11</f>
        <v>27.141000000000002</v>
      </c>
      <c r="G12" s="153">
        <f>G10-G11</f>
        <v>75.054000000000002</v>
      </c>
      <c r="H12" s="153">
        <f>H10-H11</f>
        <v>110.30400000000027</v>
      </c>
      <c r="I12" s="153">
        <v>-23.801000000000045</v>
      </c>
      <c r="J12" s="154"/>
      <c r="K12" s="154"/>
    </row>
    <row r="13" spans="1:11" ht="12" customHeight="1">
      <c r="A13" s="4">
        <v>6</v>
      </c>
      <c r="B13" s="7" t="s">
        <v>58</v>
      </c>
      <c r="C13" s="15" t="s">
        <v>90</v>
      </c>
      <c r="D13" s="153">
        <v>502.35899999999992</v>
      </c>
      <c r="E13" s="153">
        <v>346.70799999999997</v>
      </c>
      <c r="F13" s="153">
        <v>19.186</v>
      </c>
      <c r="G13" s="153">
        <v>76.58</v>
      </c>
      <c r="H13" s="153">
        <v>59.885000000000005</v>
      </c>
      <c r="I13" s="153">
        <v>4.3789999999999996</v>
      </c>
      <c r="J13" s="154"/>
      <c r="K13" s="154"/>
    </row>
    <row r="14" spans="1:11" ht="12" customHeight="1">
      <c r="A14" s="4">
        <v>7</v>
      </c>
      <c r="B14" s="7" t="s">
        <v>58</v>
      </c>
      <c r="C14" s="15" t="s">
        <v>91</v>
      </c>
      <c r="D14" s="153">
        <v>12.209</v>
      </c>
      <c r="E14" s="153">
        <v>5.6929999999999996</v>
      </c>
      <c r="F14" s="153">
        <v>3.915</v>
      </c>
      <c r="G14" s="153">
        <v>7.4999999999999997E-2</v>
      </c>
      <c r="H14" s="153">
        <v>2.5260000000000002</v>
      </c>
      <c r="I14" s="153">
        <v>0</v>
      </c>
      <c r="J14" s="154"/>
      <c r="K14" s="154"/>
    </row>
    <row r="15" spans="1:11" ht="12" customHeight="1">
      <c r="A15" s="4">
        <v>8</v>
      </c>
      <c r="B15" s="7" t="s">
        <v>60</v>
      </c>
      <c r="C15" s="15" t="s">
        <v>92</v>
      </c>
      <c r="D15" s="153">
        <v>12.196999999999999</v>
      </c>
      <c r="E15" s="153">
        <v>10.075999999999999</v>
      </c>
      <c r="F15" s="153">
        <v>0</v>
      </c>
      <c r="G15" s="153">
        <v>3.9E-2</v>
      </c>
      <c r="H15" s="153">
        <v>2.0819999999999999</v>
      </c>
      <c r="I15" s="153">
        <v>0</v>
      </c>
      <c r="J15" s="154"/>
      <c r="K15" s="154"/>
    </row>
    <row r="16" spans="1:11" ht="18" customHeight="1">
      <c r="A16" s="4">
        <v>9</v>
      </c>
      <c r="B16" s="7" t="s">
        <v>59</v>
      </c>
      <c r="C16" s="15" t="s">
        <v>112</v>
      </c>
      <c r="D16" s="153">
        <f t="shared" ref="D16:I16" si="1">D12-D13-D14+D15</f>
        <v>167.46900000000022</v>
      </c>
      <c r="E16" s="153">
        <f t="shared" si="1"/>
        <v>115.01599999999992</v>
      </c>
      <c r="F16" s="153">
        <f t="shared" si="1"/>
        <v>4.0400000000000018</v>
      </c>
      <c r="G16" s="153">
        <f t="shared" si="1"/>
        <v>-1.5619999999999963</v>
      </c>
      <c r="H16" s="153">
        <f t="shared" si="1"/>
        <v>49.975000000000264</v>
      </c>
      <c r="I16" s="153">
        <f t="shared" si="1"/>
        <v>-28.180000000000042</v>
      </c>
      <c r="J16" s="154"/>
      <c r="K16" s="154"/>
    </row>
    <row r="17" spans="1:11" ht="12" customHeight="1">
      <c r="A17" s="4">
        <v>10</v>
      </c>
      <c r="B17" s="7" t="s">
        <v>60</v>
      </c>
      <c r="C17" s="15" t="s">
        <v>93</v>
      </c>
      <c r="D17" s="153">
        <v>503.57299999999998</v>
      </c>
      <c r="E17" s="153">
        <v>0</v>
      </c>
      <c r="F17" s="153">
        <v>0</v>
      </c>
      <c r="G17" s="153">
        <v>0</v>
      </c>
      <c r="H17" s="153">
        <v>503.57299999999998</v>
      </c>
      <c r="I17" s="153">
        <v>3.165</v>
      </c>
      <c r="J17" s="154"/>
      <c r="K17" s="154"/>
    </row>
    <row r="18" spans="1:11" ht="12" customHeight="1">
      <c r="A18" s="4">
        <v>11</v>
      </c>
      <c r="B18" s="7" t="s">
        <v>58</v>
      </c>
      <c r="C18" s="15" t="s">
        <v>94</v>
      </c>
      <c r="D18" s="153">
        <v>12.874000000000001</v>
      </c>
      <c r="E18" s="153">
        <v>0</v>
      </c>
      <c r="F18" s="153">
        <v>0</v>
      </c>
      <c r="G18" s="153">
        <v>12.874000000000001</v>
      </c>
      <c r="H18" s="153">
        <v>0</v>
      </c>
      <c r="I18" s="153">
        <v>2.4E-2</v>
      </c>
      <c r="J18" s="154"/>
      <c r="K18" s="154"/>
    </row>
    <row r="19" spans="1:11" ht="12" customHeight="1">
      <c r="A19" s="4">
        <v>12</v>
      </c>
      <c r="B19" s="7" t="s">
        <v>60</v>
      </c>
      <c r="C19" s="15" t="s">
        <v>95</v>
      </c>
      <c r="D19" s="153">
        <v>106.7</v>
      </c>
      <c r="E19" s="153">
        <v>0</v>
      </c>
      <c r="F19" s="153">
        <v>0</v>
      </c>
      <c r="G19" s="153">
        <v>106.7</v>
      </c>
      <c r="H19" s="153">
        <v>0</v>
      </c>
      <c r="I19" s="153">
        <v>5.01</v>
      </c>
      <c r="J19" s="154"/>
      <c r="K19" s="154"/>
    </row>
    <row r="20" spans="1:11" ht="12" customHeight="1">
      <c r="A20" s="4">
        <v>13</v>
      </c>
      <c r="B20" s="7" t="s">
        <v>58</v>
      </c>
      <c r="C20" s="15" t="s">
        <v>96</v>
      </c>
      <c r="D20" s="153">
        <v>245.87700000000001</v>
      </c>
      <c r="E20" s="153">
        <v>166.04999999999998</v>
      </c>
      <c r="F20" s="153">
        <v>67.603999999999999</v>
      </c>
      <c r="G20" s="153">
        <v>7.8759999999999994</v>
      </c>
      <c r="H20" s="153">
        <v>4.3470000000000004</v>
      </c>
      <c r="I20" s="153">
        <v>69.401999999999987</v>
      </c>
      <c r="J20" s="154"/>
      <c r="K20" s="154"/>
    </row>
    <row r="21" spans="1:11" ht="12" customHeight="1">
      <c r="A21" s="4">
        <v>14</v>
      </c>
      <c r="B21" s="7" t="s">
        <v>60</v>
      </c>
      <c r="C21" s="15" t="s">
        <v>97</v>
      </c>
      <c r="D21" s="153">
        <v>267.70599999999996</v>
      </c>
      <c r="E21" s="153">
        <v>64.903000000000006</v>
      </c>
      <c r="F21" s="153">
        <v>72.710000000000008</v>
      </c>
      <c r="G21" s="153">
        <v>6.7680000000000007</v>
      </c>
      <c r="H21" s="153">
        <v>123.32499999999999</v>
      </c>
      <c r="I21" s="153">
        <v>47.573000000000008</v>
      </c>
      <c r="J21" s="154"/>
      <c r="K21" s="154"/>
    </row>
    <row r="22" spans="1:11" ht="18" customHeight="1">
      <c r="A22" s="4">
        <v>15</v>
      </c>
      <c r="B22" s="7" t="s">
        <v>59</v>
      </c>
      <c r="C22" s="15" t="s">
        <v>219</v>
      </c>
      <c r="D22" s="153">
        <f t="shared" ref="D22:I22" si="2">D16+D17-D18+D19-D20+D21</f>
        <v>786.69700000000012</v>
      </c>
      <c r="E22" s="153">
        <f t="shared" si="2"/>
        <v>13.868999999999943</v>
      </c>
      <c r="F22" s="153">
        <f t="shared" si="2"/>
        <v>9.1460000000000079</v>
      </c>
      <c r="G22" s="153">
        <f t="shared" si="2"/>
        <v>91.156000000000006</v>
      </c>
      <c r="H22" s="153">
        <f t="shared" si="2"/>
        <v>672.52600000000029</v>
      </c>
      <c r="I22" s="153">
        <f t="shared" si="2"/>
        <v>-41.858000000000033</v>
      </c>
      <c r="J22" s="154"/>
      <c r="K22" s="154"/>
    </row>
    <row r="23" spans="1:11" ht="12" customHeight="1">
      <c r="A23" s="4">
        <v>16</v>
      </c>
      <c r="B23" s="7" t="s">
        <v>58</v>
      </c>
      <c r="C23" s="15" t="s">
        <v>98</v>
      </c>
      <c r="D23" s="153">
        <v>125.94600000000001</v>
      </c>
      <c r="E23" s="153">
        <v>27.576000000000001</v>
      </c>
      <c r="F23" s="153">
        <v>1.8069999999999999</v>
      </c>
      <c r="G23" s="153">
        <v>0</v>
      </c>
      <c r="H23" s="153">
        <v>96.563000000000017</v>
      </c>
      <c r="I23" s="153">
        <v>7.3869999999999996</v>
      </c>
      <c r="J23" s="154"/>
      <c r="K23" s="154"/>
    </row>
    <row r="24" spans="1:11" ht="12" customHeight="1">
      <c r="A24" s="4">
        <v>17</v>
      </c>
      <c r="B24" s="7" t="s">
        <v>60</v>
      </c>
      <c r="C24" s="15" t="s">
        <v>99</v>
      </c>
      <c r="D24" s="153">
        <v>133.17400000000001</v>
      </c>
      <c r="E24" s="153">
        <v>0</v>
      </c>
      <c r="F24" s="153">
        <v>0</v>
      </c>
      <c r="G24" s="153">
        <v>133.17400000000001</v>
      </c>
      <c r="H24" s="153">
        <v>0</v>
      </c>
      <c r="I24" s="153">
        <v>0.159</v>
      </c>
      <c r="J24" s="154"/>
      <c r="K24" s="154"/>
    </row>
    <row r="25" spans="1:11" ht="12" customHeight="1">
      <c r="A25" s="4">
        <v>18</v>
      </c>
      <c r="B25" s="7" t="s">
        <v>58</v>
      </c>
      <c r="C25" s="15" t="s">
        <v>220</v>
      </c>
      <c r="D25" s="153">
        <v>203.465</v>
      </c>
      <c r="E25" s="153">
        <v>0</v>
      </c>
      <c r="F25" s="153">
        <v>0</v>
      </c>
      <c r="G25" s="153">
        <v>0</v>
      </c>
      <c r="H25" s="153">
        <v>203.465</v>
      </c>
      <c r="I25" s="153">
        <v>0.77100000000000002</v>
      </c>
      <c r="J25" s="154"/>
      <c r="K25" s="154"/>
    </row>
    <row r="26" spans="1:11" ht="12" customHeight="1">
      <c r="A26" s="4">
        <v>19</v>
      </c>
      <c r="B26" s="7" t="s">
        <v>60</v>
      </c>
      <c r="C26" s="15" t="s">
        <v>221</v>
      </c>
      <c r="D26" s="153">
        <v>203.17399999999998</v>
      </c>
      <c r="E26" s="153">
        <v>6.4949999999999983</v>
      </c>
      <c r="F26" s="153">
        <v>32.018000000000001</v>
      </c>
      <c r="G26" s="153">
        <v>164.46099999999998</v>
      </c>
      <c r="H26" s="153">
        <v>0.19999999999999998</v>
      </c>
      <c r="I26" s="153">
        <v>1.0619999999999998</v>
      </c>
      <c r="J26" s="154"/>
      <c r="K26" s="154"/>
    </row>
    <row r="27" spans="1:11" ht="12" customHeight="1">
      <c r="A27" s="4">
        <v>20</v>
      </c>
      <c r="B27" s="7" t="s">
        <v>58</v>
      </c>
      <c r="C27" s="15" t="s">
        <v>100</v>
      </c>
      <c r="D27" s="153">
        <v>170.42900000000003</v>
      </c>
      <c r="E27" s="153">
        <v>4.5940000000000003</v>
      </c>
      <c r="F27" s="153">
        <v>16.085000000000001</v>
      </c>
      <c r="G27" s="153">
        <v>149.55000000000004</v>
      </c>
      <c r="H27" s="153">
        <v>0.19999999999999998</v>
      </c>
      <c r="I27" s="153">
        <v>0.183</v>
      </c>
      <c r="J27" s="154"/>
      <c r="K27" s="154"/>
    </row>
    <row r="28" spans="1:11" ht="12" customHeight="1">
      <c r="A28" s="4">
        <v>21</v>
      </c>
      <c r="B28" s="7" t="s">
        <v>60</v>
      </c>
      <c r="C28" s="15" t="s">
        <v>114</v>
      </c>
      <c r="D28" s="153">
        <v>168.17700000000002</v>
      </c>
      <c r="E28" s="153">
        <v>0</v>
      </c>
      <c r="F28" s="153">
        <v>0</v>
      </c>
      <c r="G28" s="153">
        <v>0</v>
      </c>
      <c r="H28" s="153">
        <v>168.17700000000002</v>
      </c>
      <c r="I28" s="153">
        <v>2.4349999999999996</v>
      </c>
      <c r="J28" s="154"/>
      <c r="K28" s="154"/>
    </row>
    <row r="29" spans="1:11" ht="12" customHeight="1">
      <c r="A29" s="4">
        <v>22</v>
      </c>
      <c r="B29" s="7" t="s">
        <v>58</v>
      </c>
      <c r="C29" s="15" t="s">
        <v>101</v>
      </c>
      <c r="D29" s="153">
        <v>103.90800000000002</v>
      </c>
      <c r="E29" s="153">
        <v>11.599</v>
      </c>
      <c r="F29" s="153">
        <v>46.530999999999999</v>
      </c>
      <c r="G29" s="153">
        <v>23.829000000000008</v>
      </c>
      <c r="H29" s="153">
        <v>21.948999999999998</v>
      </c>
      <c r="I29" s="153">
        <v>20.684000000000001</v>
      </c>
      <c r="J29" s="154"/>
      <c r="K29" s="154"/>
    </row>
    <row r="30" spans="1:11" ht="12" customHeight="1">
      <c r="A30" s="4">
        <v>23</v>
      </c>
      <c r="B30" s="7" t="s">
        <v>60</v>
      </c>
      <c r="C30" s="15" t="s">
        <v>102</v>
      </c>
      <c r="D30" s="153">
        <v>88.146999999999991</v>
      </c>
      <c r="E30" s="153">
        <v>5.1630000000000003</v>
      </c>
      <c r="F30" s="153">
        <v>46.555999999999997</v>
      </c>
      <c r="G30" s="153">
        <v>6.3249999999999886</v>
      </c>
      <c r="H30" s="153">
        <v>30.102999999999998</v>
      </c>
      <c r="I30" s="153">
        <v>36.445</v>
      </c>
      <c r="J30" s="154"/>
      <c r="K30" s="154"/>
    </row>
    <row r="31" spans="1:11" ht="18" customHeight="1">
      <c r="A31" s="4">
        <v>24</v>
      </c>
      <c r="B31" s="7" t="s">
        <v>59</v>
      </c>
      <c r="C31" s="15" t="s">
        <v>79</v>
      </c>
      <c r="D31" s="153">
        <f t="shared" ref="D31:I31" si="3">D22-D23+D24-D25+D26-D27+D28-D29+D30</f>
        <v>775.62099999999987</v>
      </c>
      <c r="E31" s="153">
        <f t="shared" si="3"/>
        <v>-18.242000000000058</v>
      </c>
      <c r="F31" s="153">
        <f t="shared" si="3"/>
        <v>23.297000000000004</v>
      </c>
      <c r="G31" s="153">
        <f t="shared" si="3"/>
        <v>221.73699999999994</v>
      </c>
      <c r="H31" s="153">
        <f t="shared" si="3"/>
        <v>548.82900000000029</v>
      </c>
      <c r="I31" s="153">
        <f t="shared" si="3"/>
        <v>-30.782000000000032</v>
      </c>
      <c r="J31" s="154"/>
      <c r="K31" s="154"/>
    </row>
    <row r="32" spans="1:11" ht="12" customHeight="1">
      <c r="A32" s="4">
        <v>25</v>
      </c>
      <c r="B32" s="7" t="s">
        <v>58</v>
      </c>
      <c r="C32" s="15" t="s">
        <v>75</v>
      </c>
      <c r="D32" s="153">
        <v>723.375</v>
      </c>
      <c r="E32" s="153">
        <v>0</v>
      </c>
      <c r="F32" s="153">
        <v>0</v>
      </c>
      <c r="G32" s="153">
        <v>212.45999999999998</v>
      </c>
      <c r="H32" s="153">
        <v>510.91500000000002</v>
      </c>
      <c r="I32" s="153">
        <v>0</v>
      </c>
      <c r="J32" s="154"/>
      <c r="K32" s="154"/>
    </row>
    <row r="33" spans="1:11" ht="20.100000000000001" customHeight="1">
      <c r="A33" s="8">
        <v>26</v>
      </c>
      <c r="B33" s="9" t="s">
        <v>60</v>
      </c>
      <c r="C33" s="16" t="s">
        <v>80</v>
      </c>
      <c r="D33" s="153">
        <v>0</v>
      </c>
      <c r="E33" s="153">
        <v>-2.1510000000000002</v>
      </c>
      <c r="F33" s="153">
        <v>-13.256999999999994</v>
      </c>
      <c r="G33" s="153">
        <v>0</v>
      </c>
      <c r="H33" s="153">
        <v>15.407999999999994</v>
      </c>
      <c r="I33" s="153">
        <v>0</v>
      </c>
      <c r="J33" s="154"/>
      <c r="K33" s="154"/>
    </row>
    <row r="34" spans="1:11" ht="18" customHeight="1">
      <c r="A34" s="4">
        <v>27</v>
      </c>
      <c r="B34" s="7" t="s">
        <v>59</v>
      </c>
      <c r="C34" s="15" t="s">
        <v>81</v>
      </c>
      <c r="D34" s="153">
        <f t="shared" ref="D34:I34" si="4">D31-D32+D33</f>
        <v>52.245999999999867</v>
      </c>
      <c r="E34" s="153">
        <f t="shared" si="4"/>
        <v>-20.393000000000058</v>
      </c>
      <c r="F34" s="153">
        <f t="shared" si="4"/>
        <v>10.04000000000001</v>
      </c>
      <c r="G34" s="153">
        <f t="shared" si="4"/>
        <v>9.2769999999999584</v>
      </c>
      <c r="H34" s="153">
        <f t="shared" si="4"/>
        <v>53.322000000000266</v>
      </c>
      <c r="I34" s="153">
        <f t="shared" si="4"/>
        <v>-30.782000000000032</v>
      </c>
      <c r="J34" s="154"/>
      <c r="K34" s="154"/>
    </row>
    <row r="35" spans="1:11" ht="12" customHeight="1">
      <c r="A35" s="4">
        <v>28</v>
      </c>
      <c r="B35" s="7" t="s">
        <v>58</v>
      </c>
      <c r="C35" s="15" t="s">
        <v>103</v>
      </c>
      <c r="D35" s="153">
        <v>16.477999999999998</v>
      </c>
      <c r="E35" s="153">
        <v>0.183</v>
      </c>
      <c r="F35" s="153">
        <v>2.742</v>
      </c>
      <c r="G35" s="153">
        <v>9.9249999999999972</v>
      </c>
      <c r="H35" s="153">
        <v>3.6280000000000001</v>
      </c>
      <c r="I35" s="153">
        <v>1.6240000000000001</v>
      </c>
      <c r="J35" s="154"/>
      <c r="K35" s="154"/>
    </row>
    <row r="36" spans="1:11" ht="12" customHeight="1">
      <c r="A36" s="4">
        <v>29</v>
      </c>
      <c r="B36" s="7" t="s">
        <v>60</v>
      </c>
      <c r="C36" s="15" t="s">
        <v>104</v>
      </c>
      <c r="D36" s="153">
        <v>14.917</v>
      </c>
      <c r="E36" s="153">
        <v>7.3390000000000004</v>
      </c>
      <c r="F36" s="153">
        <v>0.28000000000000003</v>
      </c>
      <c r="G36" s="153">
        <v>4.0460000000000012</v>
      </c>
      <c r="H36" s="153">
        <v>3.2519999999999998</v>
      </c>
      <c r="I36" s="153">
        <v>3.1850000000000001</v>
      </c>
      <c r="J36" s="154"/>
      <c r="K36" s="154"/>
    </row>
    <row r="37" spans="1:11" ht="12" customHeight="1">
      <c r="A37" s="4">
        <v>30</v>
      </c>
      <c r="B37" s="7" t="s">
        <v>58</v>
      </c>
      <c r="C37" s="15" t="s">
        <v>76</v>
      </c>
      <c r="D37" s="153">
        <v>219.89399999999995</v>
      </c>
      <c r="E37" s="153">
        <v>116.83999999999999</v>
      </c>
      <c r="F37" s="153">
        <v>4.2430000000000003</v>
      </c>
      <c r="G37" s="153">
        <v>27.59</v>
      </c>
      <c r="H37" s="153">
        <v>71.220999999999989</v>
      </c>
      <c r="I37" s="153">
        <v>0</v>
      </c>
      <c r="J37" s="154"/>
      <c r="K37" s="154"/>
    </row>
    <row r="38" spans="1:11" ht="12" customHeight="1">
      <c r="A38" s="4">
        <v>31</v>
      </c>
      <c r="B38" s="7" t="s">
        <v>60</v>
      </c>
      <c r="C38" s="15" t="s">
        <v>78</v>
      </c>
      <c r="D38" s="153">
        <v>198.42999999999989</v>
      </c>
      <c r="E38" s="153">
        <v>106.02800000000001</v>
      </c>
      <c r="F38" s="153">
        <v>3.9289999999999998</v>
      </c>
      <c r="G38" s="153">
        <v>26.809000000000005</v>
      </c>
      <c r="H38" s="153">
        <v>61.663999999999859</v>
      </c>
      <c r="I38" s="153">
        <v>0</v>
      </c>
      <c r="J38" s="154"/>
      <c r="K38" s="154"/>
    </row>
    <row r="39" spans="1:11" ht="12" customHeight="1">
      <c r="A39" s="4">
        <v>32</v>
      </c>
      <c r="B39" s="7" t="s">
        <v>58</v>
      </c>
      <c r="C39" s="15" t="s">
        <v>82</v>
      </c>
      <c r="D39" s="153">
        <v>3.9890000000000008</v>
      </c>
      <c r="E39" s="153">
        <v>-0.18600000000000017</v>
      </c>
      <c r="F39" s="153">
        <v>4.2780000000000005</v>
      </c>
      <c r="G39" s="153">
        <v>-0.29200000000000004</v>
      </c>
      <c r="H39" s="153">
        <v>0.189</v>
      </c>
      <c r="I39" s="153">
        <v>-3.9889999999999999</v>
      </c>
      <c r="J39" s="154"/>
      <c r="K39" s="154"/>
    </row>
    <row r="40" spans="1:11" ht="18" customHeight="1">
      <c r="A40" s="4">
        <v>33</v>
      </c>
      <c r="B40" s="7" t="s">
        <v>59</v>
      </c>
      <c r="C40" s="15" t="s">
        <v>83</v>
      </c>
      <c r="D40" s="153">
        <f t="shared" ref="D40:I40" si="5">D34-D35+D36-D37+D38-D39</f>
        <v>25.231999999999832</v>
      </c>
      <c r="E40" s="153">
        <f t="shared" si="5"/>
        <v>-23.863000000000049</v>
      </c>
      <c r="F40" s="153">
        <f t="shared" si="5"/>
        <v>2.9860000000000095</v>
      </c>
      <c r="G40" s="153">
        <f t="shared" si="5"/>
        <v>2.9089999999999687</v>
      </c>
      <c r="H40" s="153">
        <f t="shared" si="5"/>
        <v>43.200000000000138</v>
      </c>
      <c r="I40" s="153">
        <f t="shared" si="5"/>
        <v>-25.232000000000035</v>
      </c>
      <c r="J40" s="154"/>
      <c r="K40" s="154"/>
    </row>
    <row r="41" spans="1:11" ht="20.100000000000001" customHeight="1">
      <c r="A41" s="4"/>
      <c r="B41" s="7"/>
      <c r="C41" s="17" t="s">
        <v>105</v>
      </c>
      <c r="D41" s="153"/>
      <c r="E41" s="153"/>
      <c r="F41" s="153"/>
      <c r="G41" s="153"/>
      <c r="H41" s="153"/>
      <c r="I41" s="153"/>
      <c r="J41" s="154"/>
      <c r="K41" s="154"/>
    </row>
    <row r="42" spans="1:11" ht="18" customHeight="1">
      <c r="A42" s="4">
        <v>34</v>
      </c>
      <c r="B42" s="7"/>
      <c r="C42" s="15" t="s">
        <v>79</v>
      </c>
      <c r="D42" s="153">
        <v>775.62100000000009</v>
      </c>
      <c r="E42" s="153">
        <v>-18.242000000000061</v>
      </c>
      <c r="F42" s="153">
        <v>23.297000000000004</v>
      </c>
      <c r="G42" s="153">
        <v>221.73699999999997</v>
      </c>
      <c r="H42" s="153">
        <v>548.82900000000018</v>
      </c>
      <c r="I42" s="153">
        <v>-30.782000000000028</v>
      </c>
      <c r="J42" s="154"/>
      <c r="K42" s="154"/>
    </row>
    <row r="43" spans="1:11" ht="12" customHeight="1">
      <c r="A43" s="4">
        <v>35</v>
      </c>
      <c r="B43" s="7" t="s">
        <v>58</v>
      </c>
      <c r="C43" s="18" t="s">
        <v>106</v>
      </c>
      <c r="D43" s="153">
        <v>135.613</v>
      </c>
      <c r="E43" s="153">
        <v>0</v>
      </c>
      <c r="F43" s="153">
        <v>0</v>
      </c>
      <c r="G43" s="153">
        <v>135.613</v>
      </c>
      <c r="H43" s="153">
        <v>0</v>
      </c>
      <c r="I43" s="153">
        <v>0</v>
      </c>
      <c r="J43" s="154"/>
      <c r="K43" s="154"/>
    </row>
    <row r="44" spans="1:11" ht="12" customHeight="1">
      <c r="A44" s="4">
        <v>36</v>
      </c>
      <c r="B44" s="7" t="s">
        <v>60</v>
      </c>
      <c r="C44" s="18" t="s">
        <v>107</v>
      </c>
      <c r="D44" s="153">
        <v>135.613</v>
      </c>
      <c r="E44" s="153">
        <v>0</v>
      </c>
      <c r="F44" s="153">
        <v>0</v>
      </c>
      <c r="G44" s="153">
        <v>0</v>
      </c>
      <c r="H44" s="153">
        <v>135.613</v>
      </c>
      <c r="I44" s="153">
        <v>0</v>
      </c>
      <c r="J44" s="154"/>
      <c r="K44" s="154"/>
    </row>
    <row r="45" spans="1:11" ht="18" customHeight="1">
      <c r="A45" s="4">
        <v>37</v>
      </c>
      <c r="B45" s="7" t="s">
        <v>59</v>
      </c>
      <c r="C45" s="15" t="s">
        <v>113</v>
      </c>
      <c r="D45" s="153">
        <f t="shared" ref="D45:I45" si="6">D42-D43+D44</f>
        <v>775.62100000000009</v>
      </c>
      <c r="E45" s="153">
        <f t="shared" si="6"/>
        <v>-18.242000000000061</v>
      </c>
      <c r="F45" s="153">
        <f t="shared" si="6"/>
        <v>23.297000000000004</v>
      </c>
      <c r="G45" s="153">
        <f t="shared" si="6"/>
        <v>86.123999999999967</v>
      </c>
      <c r="H45" s="153">
        <f t="shared" si="6"/>
        <v>684.44200000000023</v>
      </c>
      <c r="I45" s="153">
        <f t="shared" si="6"/>
        <v>-30.782000000000028</v>
      </c>
      <c r="J45" s="154"/>
      <c r="K45" s="154"/>
    </row>
    <row r="46" spans="1:11" ht="12" customHeight="1">
      <c r="A46" s="4">
        <v>38</v>
      </c>
      <c r="B46" s="7" t="s">
        <v>58</v>
      </c>
      <c r="C46" s="15" t="s">
        <v>108</v>
      </c>
      <c r="D46" s="153">
        <v>723.375</v>
      </c>
      <c r="E46" s="153">
        <v>0</v>
      </c>
      <c r="F46" s="153">
        <v>0</v>
      </c>
      <c r="G46" s="153">
        <v>76.84699999999998</v>
      </c>
      <c r="H46" s="153">
        <v>646.52800000000002</v>
      </c>
      <c r="I46" s="153">
        <v>0</v>
      </c>
      <c r="J46" s="154"/>
      <c r="K46" s="154"/>
    </row>
    <row r="47" spans="1:11" ht="20.100000000000001" customHeight="1">
      <c r="A47" s="8">
        <v>39</v>
      </c>
      <c r="B47" s="9" t="s">
        <v>60</v>
      </c>
      <c r="C47" s="16" t="s">
        <v>80</v>
      </c>
      <c r="D47" s="153">
        <v>0</v>
      </c>
      <c r="E47" s="153">
        <v>-2.1510000000000002</v>
      </c>
      <c r="F47" s="153">
        <v>-13.256999999999994</v>
      </c>
      <c r="G47" s="153">
        <v>0</v>
      </c>
      <c r="H47" s="153">
        <v>15.407999999999994</v>
      </c>
      <c r="I47" s="153">
        <v>0</v>
      </c>
      <c r="J47" s="154"/>
      <c r="K47" s="154"/>
    </row>
    <row r="48" spans="1:11" ht="18" customHeight="1">
      <c r="A48" s="4">
        <v>40</v>
      </c>
      <c r="B48" s="7" t="s">
        <v>59</v>
      </c>
      <c r="C48" s="15" t="s">
        <v>81</v>
      </c>
      <c r="D48" s="153">
        <f t="shared" ref="D48:I48" si="7">D45-D46+D47</f>
        <v>52.246000000000095</v>
      </c>
      <c r="E48" s="153">
        <f t="shared" si="7"/>
        <v>-20.393000000000061</v>
      </c>
      <c r="F48" s="153">
        <f t="shared" si="7"/>
        <v>10.04000000000001</v>
      </c>
      <c r="G48" s="153">
        <f t="shared" si="7"/>
        <v>9.2769999999999868</v>
      </c>
      <c r="H48" s="153">
        <f t="shared" si="7"/>
        <v>53.322000000000209</v>
      </c>
      <c r="I48" s="153">
        <f t="shared" si="7"/>
        <v>-30.782000000000028</v>
      </c>
      <c r="J48" s="154"/>
      <c r="K48" s="154"/>
    </row>
    <row r="49" spans="1:11" ht="12" customHeight="1">
      <c r="D49" s="154"/>
      <c r="E49" s="154"/>
      <c r="F49" s="154"/>
      <c r="G49" s="154"/>
      <c r="H49" s="154"/>
      <c r="I49" s="154"/>
      <c r="J49" s="154"/>
      <c r="K49" s="154"/>
    </row>
    <row r="50" spans="1:11" ht="12" customHeight="1">
      <c r="A50" s="148"/>
      <c r="B50" s="149"/>
      <c r="D50" s="154"/>
      <c r="E50" s="154"/>
      <c r="F50" s="154"/>
      <c r="G50" s="154"/>
      <c r="H50" s="154"/>
      <c r="I50" s="154"/>
      <c r="J50" s="154"/>
      <c r="K50" s="154"/>
    </row>
    <row r="51" spans="1:11" ht="12" customHeight="1">
      <c r="A51" s="4" t="s">
        <v>109</v>
      </c>
      <c r="D51" s="154"/>
      <c r="E51" s="154"/>
      <c r="F51" s="154"/>
      <c r="G51" s="154"/>
      <c r="H51" s="154"/>
      <c r="I51" s="154"/>
      <c r="J51" s="154"/>
      <c r="K51" s="154"/>
    </row>
    <row r="52" spans="1:11" ht="11.1" customHeight="1">
      <c r="A52" s="4" t="s">
        <v>110</v>
      </c>
      <c r="D52" s="154"/>
      <c r="E52" s="154"/>
      <c r="F52" s="154"/>
      <c r="G52" s="154"/>
      <c r="H52" s="154"/>
      <c r="I52" s="154"/>
      <c r="J52" s="154"/>
      <c r="K52" s="154"/>
    </row>
    <row r="53" spans="1:11" ht="11.1" customHeight="1">
      <c r="A53" s="4" t="s">
        <v>222</v>
      </c>
      <c r="D53" s="154"/>
      <c r="E53" s="154"/>
      <c r="F53" s="154"/>
      <c r="G53" s="154"/>
      <c r="H53" s="154"/>
      <c r="I53" s="154"/>
      <c r="J53" s="154"/>
      <c r="K53" s="154"/>
    </row>
    <row r="54" spans="1:11" ht="11.1" customHeight="1">
      <c r="D54" s="154"/>
      <c r="E54" s="154"/>
      <c r="F54" s="154"/>
      <c r="G54" s="154"/>
      <c r="H54" s="154"/>
      <c r="I54" s="154"/>
      <c r="J54" s="154"/>
      <c r="K54" s="154"/>
    </row>
    <row r="55" spans="1:11" ht="12" customHeight="1">
      <c r="D55" s="154"/>
      <c r="E55" s="154"/>
      <c r="F55" s="154"/>
      <c r="G55" s="154"/>
      <c r="H55" s="154"/>
      <c r="I55" s="154"/>
      <c r="J55" s="154"/>
      <c r="K55" s="154"/>
    </row>
    <row r="56" spans="1:11" ht="12" customHeight="1">
      <c r="D56" s="154"/>
      <c r="E56" s="154"/>
      <c r="F56" s="154"/>
      <c r="G56" s="154"/>
      <c r="H56" s="154"/>
      <c r="I56" s="154"/>
      <c r="J56" s="154"/>
      <c r="K56" s="154"/>
    </row>
    <row r="57" spans="1:11" ht="12" customHeight="1">
      <c r="D57" s="154"/>
      <c r="E57" s="154"/>
      <c r="F57" s="154"/>
      <c r="G57" s="154"/>
      <c r="H57" s="154"/>
      <c r="I57" s="154"/>
      <c r="J57" s="154"/>
      <c r="K57" s="154"/>
    </row>
    <row r="58" spans="1:11" ht="12" customHeight="1">
      <c r="D58" s="154"/>
      <c r="E58" s="154"/>
      <c r="F58" s="154"/>
      <c r="G58" s="154"/>
      <c r="H58" s="154"/>
      <c r="I58" s="154"/>
      <c r="J58" s="154"/>
      <c r="K58" s="154"/>
    </row>
    <row r="59" spans="1:11" ht="12" customHeight="1">
      <c r="D59" s="154"/>
      <c r="E59" s="154"/>
      <c r="F59" s="154"/>
      <c r="G59" s="154"/>
      <c r="H59" s="154"/>
      <c r="I59" s="154"/>
      <c r="J59" s="154"/>
      <c r="K59" s="154"/>
    </row>
    <row r="60" spans="1:11" ht="12" customHeight="1">
      <c r="D60" s="154"/>
      <c r="E60" s="154"/>
      <c r="F60" s="154"/>
      <c r="G60" s="154"/>
      <c r="H60" s="154"/>
      <c r="I60" s="154"/>
      <c r="J60" s="154"/>
      <c r="K60" s="154"/>
    </row>
    <row r="61" spans="1:11" ht="12" customHeight="1">
      <c r="D61" s="154"/>
      <c r="E61" s="154"/>
      <c r="F61" s="154"/>
      <c r="G61" s="154"/>
      <c r="H61" s="154"/>
      <c r="I61" s="154"/>
      <c r="J61" s="154"/>
      <c r="K61" s="154"/>
    </row>
    <row r="62" spans="1:11" ht="12" customHeight="1">
      <c r="D62" s="154"/>
      <c r="E62" s="154"/>
      <c r="F62" s="154"/>
      <c r="G62" s="154"/>
      <c r="H62" s="154"/>
      <c r="I62" s="154"/>
      <c r="J62" s="154"/>
      <c r="K62" s="154"/>
    </row>
    <row r="63" spans="1:11" ht="12" customHeight="1">
      <c r="D63" s="154"/>
      <c r="E63" s="154"/>
      <c r="F63" s="154"/>
      <c r="G63" s="154"/>
      <c r="H63" s="154"/>
      <c r="I63" s="154"/>
      <c r="J63" s="154"/>
      <c r="K63" s="154"/>
    </row>
    <row r="64" spans="1:11" ht="12" customHeight="1">
      <c r="D64" s="154"/>
      <c r="E64" s="154"/>
      <c r="F64" s="154"/>
      <c r="G64" s="154"/>
      <c r="H64" s="154"/>
      <c r="I64" s="154"/>
      <c r="J64" s="154"/>
      <c r="K64" s="154"/>
    </row>
    <row r="65" spans="4:11" ht="12" customHeight="1">
      <c r="D65" s="154"/>
      <c r="E65" s="154"/>
      <c r="F65" s="154"/>
      <c r="G65" s="154"/>
      <c r="H65" s="154"/>
      <c r="I65" s="154"/>
      <c r="J65" s="154"/>
      <c r="K65" s="154"/>
    </row>
    <row r="66" spans="4:11" ht="12" customHeight="1">
      <c r="D66" s="154"/>
      <c r="E66" s="154"/>
      <c r="F66" s="154"/>
      <c r="G66" s="154"/>
      <c r="H66" s="154"/>
      <c r="I66" s="154"/>
      <c r="J66" s="154"/>
      <c r="K66" s="154"/>
    </row>
    <row r="67" spans="4:11" ht="12" customHeight="1">
      <c r="D67" s="154"/>
      <c r="E67" s="154"/>
      <c r="F67" s="154"/>
      <c r="G67" s="154"/>
      <c r="H67" s="154"/>
      <c r="I67" s="154"/>
      <c r="J67" s="154"/>
      <c r="K67" s="154"/>
    </row>
    <row r="68" spans="4:11" ht="12" customHeight="1">
      <c r="D68" s="154"/>
      <c r="E68" s="154"/>
      <c r="F68" s="154"/>
      <c r="G68" s="154"/>
      <c r="H68" s="154"/>
      <c r="I68" s="154"/>
      <c r="J68" s="154"/>
      <c r="K68" s="154"/>
    </row>
    <row r="69" spans="4:11" ht="12" customHeight="1">
      <c r="D69" s="154"/>
      <c r="E69" s="154"/>
      <c r="F69" s="154"/>
      <c r="G69" s="154"/>
      <c r="H69" s="154"/>
      <c r="I69" s="154"/>
      <c r="J69" s="154"/>
      <c r="K69" s="154"/>
    </row>
    <row r="70" spans="4:11" ht="12" customHeight="1">
      <c r="D70" s="154"/>
      <c r="E70" s="154"/>
      <c r="F70" s="154"/>
      <c r="G70" s="154"/>
      <c r="H70" s="154"/>
      <c r="I70" s="154"/>
      <c r="J70" s="154"/>
      <c r="K70" s="154"/>
    </row>
    <row r="71" spans="4:11" ht="12" customHeight="1">
      <c r="D71" s="154"/>
      <c r="E71" s="154"/>
      <c r="F71" s="154"/>
      <c r="G71" s="154"/>
      <c r="H71" s="154"/>
      <c r="I71" s="154"/>
      <c r="J71" s="154"/>
      <c r="K71" s="154"/>
    </row>
    <row r="72" spans="4:11" ht="12" customHeight="1">
      <c r="D72" s="154"/>
      <c r="E72" s="154"/>
      <c r="F72" s="154"/>
      <c r="G72" s="154"/>
      <c r="H72" s="154"/>
      <c r="I72" s="154"/>
      <c r="J72" s="154"/>
      <c r="K72" s="154"/>
    </row>
    <row r="73" spans="4:11" ht="12" customHeight="1">
      <c r="D73" s="154"/>
      <c r="E73" s="154"/>
      <c r="F73" s="154"/>
      <c r="G73" s="154"/>
      <c r="H73" s="154"/>
      <c r="I73" s="154"/>
      <c r="J73" s="154"/>
      <c r="K73" s="154"/>
    </row>
    <row r="74" spans="4:11" ht="12" customHeight="1">
      <c r="D74" s="154"/>
      <c r="E74" s="154"/>
      <c r="F74" s="154"/>
      <c r="G74" s="154"/>
      <c r="H74" s="154"/>
      <c r="I74" s="154"/>
      <c r="J74" s="154"/>
      <c r="K74" s="154"/>
    </row>
    <row r="75" spans="4:11" ht="12" customHeight="1">
      <c r="D75" s="154"/>
      <c r="E75" s="154"/>
      <c r="F75" s="154"/>
      <c r="G75" s="154"/>
      <c r="H75" s="154"/>
      <c r="I75" s="154"/>
      <c r="J75" s="154"/>
      <c r="K75" s="154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DocSecurity>0</DocSecurity>
  <ScaleCrop>false</ScaleCrop>
  <HeadingPairs>
    <vt:vector size="4" baseType="variant">
      <vt:variant>
        <vt:lpstr>Arbeitsblätter</vt:lpstr>
      </vt:variant>
      <vt:variant>
        <vt:i4>109</vt:i4>
      </vt:variant>
      <vt:variant>
        <vt:lpstr>Benannte Bereiche</vt:lpstr>
      </vt:variant>
      <vt:variant>
        <vt:i4>111</vt:i4>
      </vt:variant>
    </vt:vector>
  </HeadingPairs>
  <TitlesOfParts>
    <vt:vector size="220" baseType="lpstr">
      <vt:lpstr>sector accounts</vt:lpstr>
      <vt:lpstr>Contents</vt:lpstr>
      <vt:lpstr>Introductory-note</vt:lpstr>
      <vt:lpstr>account_2024</vt:lpstr>
      <vt:lpstr>annaul_results_2024</vt:lpstr>
      <vt:lpstr>Q1_1999</vt:lpstr>
      <vt:lpstr>Q2_1999</vt:lpstr>
      <vt:lpstr>Q3_1999</vt:lpstr>
      <vt:lpstr>Q4_1999</vt:lpstr>
      <vt:lpstr>Q1_2000</vt:lpstr>
      <vt:lpstr>Q2_2000</vt:lpstr>
      <vt:lpstr>Q3_2000</vt:lpstr>
      <vt:lpstr>Q4_2000</vt:lpstr>
      <vt:lpstr>Q1_2001</vt:lpstr>
      <vt:lpstr>Q2_2001</vt:lpstr>
      <vt:lpstr>Q3_2001</vt:lpstr>
      <vt:lpstr>Q4_2001</vt:lpstr>
      <vt:lpstr>Q1_2002</vt:lpstr>
      <vt:lpstr>Q2_2002</vt:lpstr>
      <vt:lpstr>Q3_2002</vt:lpstr>
      <vt:lpstr>Q4_2002</vt:lpstr>
      <vt:lpstr>Q1_2003</vt:lpstr>
      <vt:lpstr>Q2_2003</vt:lpstr>
      <vt:lpstr>Q3_2003</vt:lpstr>
      <vt:lpstr>Q4_2003</vt:lpstr>
      <vt:lpstr>Q1_2004</vt:lpstr>
      <vt:lpstr>Q2_2004</vt:lpstr>
      <vt:lpstr>Q3_2004</vt:lpstr>
      <vt:lpstr>Q4_2004</vt:lpstr>
      <vt:lpstr>Q1_2005</vt:lpstr>
      <vt:lpstr>Q2_2005</vt:lpstr>
      <vt:lpstr>Q3_2005</vt:lpstr>
      <vt:lpstr>Q4_2005</vt:lpstr>
      <vt:lpstr>Q1_2006</vt:lpstr>
      <vt:lpstr>Q2_2006</vt:lpstr>
      <vt:lpstr>Q3_2006</vt:lpstr>
      <vt:lpstr>Q4_2006</vt:lpstr>
      <vt:lpstr>Q1_2007</vt:lpstr>
      <vt:lpstr>Q2_2007</vt:lpstr>
      <vt:lpstr>Q3_2007</vt:lpstr>
      <vt:lpstr>Q4_2007</vt:lpstr>
      <vt:lpstr>Q1_2008</vt:lpstr>
      <vt:lpstr>Q2_2008</vt:lpstr>
      <vt:lpstr>Q3_2008</vt:lpstr>
      <vt:lpstr>Q4_2008</vt:lpstr>
      <vt:lpstr>Q1_2009</vt:lpstr>
      <vt:lpstr>Q2_2009</vt:lpstr>
      <vt:lpstr>Q3_2009</vt:lpstr>
      <vt:lpstr>Q4_2009</vt:lpstr>
      <vt:lpstr>Q1_2010</vt:lpstr>
      <vt:lpstr>Q2_2010</vt:lpstr>
      <vt:lpstr>Q3_2010</vt:lpstr>
      <vt:lpstr>Q4_2010</vt:lpstr>
      <vt:lpstr>Q1_2011</vt:lpstr>
      <vt:lpstr>Q2_2011</vt:lpstr>
      <vt:lpstr>Q3_2011</vt:lpstr>
      <vt:lpstr>Q4_2011</vt:lpstr>
      <vt:lpstr>Q1_2012</vt:lpstr>
      <vt:lpstr>Q2_2012</vt:lpstr>
      <vt:lpstr>Q3_2012</vt:lpstr>
      <vt:lpstr>Q4_2012</vt:lpstr>
      <vt:lpstr>Q1_2013</vt:lpstr>
      <vt:lpstr>Q2_2013</vt:lpstr>
      <vt:lpstr>Q3_2013</vt:lpstr>
      <vt:lpstr>Q4_2013</vt:lpstr>
      <vt:lpstr>Q1_2014</vt:lpstr>
      <vt:lpstr>Q2_2014</vt:lpstr>
      <vt:lpstr>Q3_2014</vt:lpstr>
      <vt:lpstr>Q4_2014</vt:lpstr>
      <vt:lpstr>Q1_2015</vt:lpstr>
      <vt:lpstr>Q2_2015</vt:lpstr>
      <vt:lpstr>Q3_2015</vt:lpstr>
      <vt:lpstr>Q4_2015</vt:lpstr>
      <vt:lpstr>Q1_2016</vt:lpstr>
      <vt:lpstr>Q2_2016</vt:lpstr>
      <vt:lpstr>Q3_2016</vt:lpstr>
      <vt:lpstr>Q4_2016</vt:lpstr>
      <vt:lpstr>Q1_2017</vt:lpstr>
      <vt:lpstr>Q2_2017</vt:lpstr>
      <vt:lpstr>Q3_2017</vt:lpstr>
      <vt:lpstr>Q4_2017</vt:lpstr>
      <vt:lpstr>Q1_2018</vt:lpstr>
      <vt:lpstr>Q2_2018</vt:lpstr>
      <vt:lpstr>Q3_2018</vt:lpstr>
      <vt:lpstr>Q4_2018</vt:lpstr>
      <vt:lpstr>Q1_2019</vt:lpstr>
      <vt:lpstr>Q2_2019</vt:lpstr>
      <vt:lpstr>Q3_2019</vt:lpstr>
      <vt:lpstr>Q4_2019</vt:lpstr>
      <vt:lpstr>Q1_2020</vt:lpstr>
      <vt:lpstr>Q2_2020</vt:lpstr>
      <vt:lpstr>Q3_2020</vt:lpstr>
      <vt:lpstr>Q4_2020</vt:lpstr>
      <vt:lpstr>Q1_2021</vt:lpstr>
      <vt:lpstr>Q2_2021</vt:lpstr>
      <vt:lpstr>Q3_2021</vt:lpstr>
      <vt:lpstr>Q4_2021</vt:lpstr>
      <vt:lpstr>Q1_2022</vt:lpstr>
      <vt:lpstr>Q2_2022</vt:lpstr>
      <vt:lpstr>Q3_2022</vt:lpstr>
      <vt:lpstr>Q4_2022</vt:lpstr>
      <vt:lpstr>Q1_2023</vt:lpstr>
      <vt:lpstr>Q2_2023</vt:lpstr>
      <vt:lpstr>Q3_2023</vt:lpstr>
      <vt:lpstr>Q4_2023</vt:lpstr>
      <vt:lpstr>Q1_2024</vt:lpstr>
      <vt:lpstr>Q2_2024</vt:lpstr>
      <vt:lpstr>Q3_2024</vt:lpstr>
      <vt:lpstr>Q4_2024</vt:lpstr>
      <vt:lpstr>account_2024!Druckbereich</vt:lpstr>
      <vt:lpstr>annaul_results_2024!Druckbereich</vt:lpstr>
      <vt:lpstr>'Introductory-note'!Druckbereich</vt:lpstr>
      <vt:lpstr>Q1_1999!Druckbereich</vt:lpstr>
      <vt:lpstr>Q1_2000!Druckbereich</vt:lpstr>
      <vt:lpstr>Q1_2001!Druckbereich</vt:lpstr>
      <vt:lpstr>Q1_2002!Druckbereich</vt:lpstr>
      <vt:lpstr>Q1_2003!Druckbereich</vt:lpstr>
      <vt:lpstr>Q1_2004!Druckbereich</vt:lpstr>
      <vt:lpstr>Q1_2005!Druckbereich</vt:lpstr>
      <vt:lpstr>Q1_2006!Druckbereich</vt:lpstr>
      <vt:lpstr>Q1_2007!Druckbereich</vt:lpstr>
      <vt:lpstr>Q1_2008!Druckbereich</vt:lpstr>
      <vt:lpstr>Q1_2009!Druckbereich</vt:lpstr>
      <vt:lpstr>Q1_2010!Druckbereich</vt:lpstr>
      <vt:lpstr>Q1_2011!Druckbereich</vt:lpstr>
      <vt:lpstr>Q1_2012!Druckbereich</vt:lpstr>
      <vt:lpstr>Q1_2013!Druckbereich</vt:lpstr>
      <vt:lpstr>Q1_2014!Druckbereich</vt:lpstr>
      <vt:lpstr>Q1_2015!Druckbereich</vt:lpstr>
      <vt:lpstr>Q1_2016!Druckbereich</vt:lpstr>
      <vt:lpstr>Q1_2017!Druckbereich</vt:lpstr>
      <vt:lpstr>Q1_2018!Druckbereich</vt:lpstr>
      <vt:lpstr>Q1_2019!Druckbereich</vt:lpstr>
      <vt:lpstr>Q1_2020!Druckbereich</vt:lpstr>
      <vt:lpstr>Q1_2021!Druckbereich</vt:lpstr>
      <vt:lpstr>Q1_2022!Druckbereich</vt:lpstr>
      <vt:lpstr>Q1_2023!Druckbereich</vt:lpstr>
      <vt:lpstr>Q1_2024!Druckbereich</vt:lpstr>
      <vt:lpstr>Q2_1999!Druckbereich</vt:lpstr>
      <vt:lpstr>Q2_2000!Druckbereich</vt:lpstr>
      <vt:lpstr>Q2_2001!Druckbereich</vt:lpstr>
      <vt:lpstr>Q2_2002!Druckbereich</vt:lpstr>
      <vt:lpstr>Q2_2003!Druckbereich</vt:lpstr>
      <vt:lpstr>Q2_2004!Druckbereich</vt:lpstr>
      <vt:lpstr>Q2_2005!Druckbereich</vt:lpstr>
      <vt:lpstr>Q2_2006!Druckbereich</vt:lpstr>
      <vt:lpstr>Q2_2007!Druckbereich</vt:lpstr>
      <vt:lpstr>Q2_2008!Druckbereich</vt:lpstr>
      <vt:lpstr>Q2_2009!Druckbereich</vt:lpstr>
      <vt:lpstr>Q2_2010!Druckbereich</vt:lpstr>
      <vt:lpstr>Q2_2011!Druckbereich</vt:lpstr>
      <vt:lpstr>Q2_2012!Druckbereich</vt:lpstr>
      <vt:lpstr>Q2_2013!Druckbereich</vt:lpstr>
      <vt:lpstr>Q2_2014!Druckbereich</vt:lpstr>
      <vt:lpstr>Q2_2015!Druckbereich</vt:lpstr>
      <vt:lpstr>Q2_2016!Druckbereich</vt:lpstr>
      <vt:lpstr>Q2_2017!Druckbereich</vt:lpstr>
      <vt:lpstr>Q2_2018!Druckbereich</vt:lpstr>
      <vt:lpstr>Q2_2019!Druckbereich</vt:lpstr>
      <vt:lpstr>Q2_2020!Druckbereich</vt:lpstr>
      <vt:lpstr>Q2_2021!Druckbereich</vt:lpstr>
      <vt:lpstr>Q2_2022!Druckbereich</vt:lpstr>
      <vt:lpstr>Q2_2023!Druckbereich</vt:lpstr>
      <vt:lpstr>Q2_2024!Druckbereich</vt:lpstr>
      <vt:lpstr>Q3_1999!Druckbereich</vt:lpstr>
      <vt:lpstr>Q3_2000!Druckbereich</vt:lpstr>
      <vt:lpstr>Q3_2001!Druckbereich</vt:lpstr>
      <vt:lpstr>Q3_2002!Druckbereich</vt:lpstr>
      <vt:lpstr>Q3_2003!Druckbereich</vt:lpstr>
      <vt:lpstr>Q3_2004!Druckbereich</vt:lpstr>
      <vt:lpstr>Q3_2005!Druckbereich</vt:lpstr>
      <vt:lpstr>Q3_2006!Druckbereich</vt:lpstr>
      <vt:lpstr>Q3_2007!Druckbereich</vt:lpstr>
      <vt:lpstr>Q3_2008!Druckbereich</vt:lpstr>
      <vt:lpstr>Q3_2009!Druckbereich</vt:lpstr>
      <vt:lpstr>Q3_2010!Druckbereich</vt:lpstr>
      <vt:lpstr>Q3_2011!Druckbereich</vt:lpstr>
      <vt:lpstr>Q3_2012!Druckbereich</vt:lpstr>
      <vt:lpstr>Q3_2013!Druckbereich</vt:lpstr>
      <vt:lpstr>Q3_2014!Druckbereich</vt:lpstr>
      <vt:lpstr>Q3_2015!Druckbereich</vt:lpstr>
      <vt:lpstr>Q3_2016!Druckbereich</vt:lpstr>
      <vt:lpstr>Q3_2017!Druckbereich</vt:lpstr>
      <vt:lpstr>Q3_2018!Druckbereich</vt:lpstr>
      <vt:lpstr>Q3_2019!Druckbereich</vt:lpstr>
      <vt:lpstr>Q3_2020!Druckbereich</vt:lpstr>
      <vt:lpstr>Q3_2021!Druckbereich</vt:lpstr>
      <vt:lpstr>Q3_2022!Druckbereich</vt:lpstr>
      <vt:lpstr>Q3_2023!Druckbereich</vt:lpstr>
      <vt:lpstr>Q3_2024!Druckbereich</vt:lpstr>
      <vt:lpstr>Q4_1999!Druckbereich</vt:lpstr>
      <vt:lpstr>Q4_2000!Druckbereich</vt:lpstr>
      <vt:lpstr>Q4_2001!Druckbereich</vt:lpstr>
      <vt:lpstr>Q4_2002!Druckbereich</vt:lpstr>
      <vt:lpstr>Q4_2003!Druckbereich</vt:lpstr>
      <vt:lpstr>Q4_2004!Druckbereich</vt:lpstr>
      <vt:lpstr>Q4_2005!Druckbereich</vt:lpstr>
      <vt:lpstr>Q4_2006!Druckbereich</vt:lpstr>
      <vt:lpstr>Q4_2007!Druckbereich</vt:lpstr>
      <vt:lpstr>Q4_2008!Druckbereich</vt:lpstr>
      <vt:lpstr>Q4_2009!Druckbereich</vt:lpstr>
      <vt:lpstr>Q4_2010!Druckbereich</vt:lpstr>
      <vt:lpstr>Q4_2011!Druckbereich</vt:lpstr>
      <vt:lpstr>Q4_2012!Druckbereich</vt:lpstr>
      <vt:lpstr>Q4_2013!Druckbereich</vt:lpstr>
      <vt:lpstr>Q4_2014!Druckbereich</vt:lpstr>
      <vt:lpstr>Q4_2015!Druckbereich</vt:lpstr>
      <vt:lpstr>Q4_2016!Druckbereich</vt:lpstr>
      <vt:lpstr>Q4_2017!Druckbereich</vt:lpstr>
      <vt:lpstr>Q4_2018!Druckbereich</vt:lpstr>
      <vt:lpstr>Q4_2019!Druckbereich</vt:lpstr>
      <vt:lpstr>Q4_2020!Druckbereich</vt:lpstr>
      <vt:lpstr>Q4_2021!Druckbereich</vt:lpstr>
      <vt:lpstr>Q4_2022!Druckbereich</vt:lpstr>
      <vt:lpstr>Q4_2023!Druckbereich</vt:lpstr>
      <vt:lpstr>Q4_2024!Druckbereich</vt:lpstr>
      <vt:lpstr>'Introductory-note'!Print_Area</vt:lpstr>
      <vt:lpstr>'sector accounts'!Print_Area</vt:lpstr>
      <vt:lpstr>'sector accounts'!Text20</vt:lpstr>
      <vt:lpstr>'sector accounts'!Text9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Sector Accounts - Quarterly results 1999 onwards - 4th Quarter 2024 (Stand: Februar 2025)</dc:title>
  <dc:creator>Statistisches Bundesamt (Destatis)</dc:creator>
  <cp:lastPrinted>2024-09-02T09:57:23Z</cp:lastPrinted>
  <dcterms:created xsi:type="dcterms:W3CDTF">2007-05-31T10:16:29Z</dcterms:created>
  <dcterms:modified xsi:type="dcterms:W3CDTF">2025-02-24T14:41:29Z</dcterms:modified>
</cp:coreProperties>
</file>