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3500" tabRatio="752"/>
  </bookViews>
  <sheets>
    <sheet name="Titelseite" sheetId="231" r:id="rId1"/>
    <sheet name="Inhalt" sheetId="74" r:id="rId2"/>
    <sheet name="Einführung" sheetId="216" r:id="rId3"/>
    <sheet name="Glossar" sheetId="218" r:id="rId4"/>
    <sheet name="1.1" sheetId="161" r:id="rId5"/>
    <sheet name="1.2" sheetId="230" r:id="rId6"/>
    <sheet name="2.1" sheetId="129" r:id="rId7"/>
    <sheet name="2.2" sheetId="126" r:id="rId8"/>
    <sheet name="2.3.1" sheetId="219" r:id="rId9"/>
    <sheet name="2.3.2" sheetId="221" r:id="rId10"/>
    <sheet name="2.3.3" sheetId="222" r:id="rId11"/>
    <sheet name="2.3.4" sheetId="223" r:id="rId12"/>
    <sheet name="2.3.5" sheetId="224" r:id="rId13"/>
    <sheet name="2.4" sheetId="138" r:id="rId14"/>
    <sheet name="2.5" sheetId="146" r:id="rId15"/>
    <sheet name="2.6" sheetId="147" r:id="rId16"/>
    <sheet name="3.1" sheetId="132" r:id="rId17"/>
    <sheet name="3.2" sheetId="135" r:id="rId18"/>
    <sheet name="3.3.1" sheetId="136" r:id="rId19"/>
    <sheet name="3.3.2" sheetId="145" r:id="rId20"/>
    <sheet name="3.4" sheetId="63" r:id="rId21"/>
    <sheet name="3.5" sheetId="123" r:id="rId22"/>
    <sheet name="4.1" sheetId="69" r:id="rId23"/>
    <sheet name="4.2.1" sheetId="225" r:id="rId24"/>
    <sheet name="4.2.2" sheetId="226" r:id="rId25"/>
    <sheet name="4.2.3" sheetId="227" r:id="rId26"/>
    <sheet name="4.2.4" sheetId="228" r:id="rId27"/>
    <sheet name="4.2.5" sheetId="229" r:id="rId28"/>
    <sheet name="4.3" sheetId="84" r:id="rId29"/>
  </sheets>
  <definedNames>
    <definedName name="_xlnm.Print_Area" localSheetId="0">Titelseite!$A$1:$H$61</definedName>
    <definedName name="_xlnm.Print_Titles" localSheetId="4">'1.1'!$A:$B</definedName>
    <definedName name="_xlnm.Print_Titles" localSheetId="8">'2.3.1'!$A:$B</definedName>
    <definedName name="_xlnm.Print_Titles" localSheetId="9">'2.3.2'!$A:$B</definedName>
    <definedName name="_xlnm.Print_Titles" localSheetId="10">'2.3.3'!$A:$B</definedName>
    <definedName name="_xlnm.Print_Titles" localSheetId="11">'2.3.4'!$A:$B</definedName>
    <definedName name="_xlnm.Print_Titles" localSheetId="12">'2.3.5'!$A:$B</definedName>
    <definedName name="_xlnm.Print_Titles" localSheetId="23">'4.2.1'!$A:$B</definedName>
    <definedName name="_xlnm.Print_Titles" localSheetId="24">'4.2.2'!$A:$B</definedName>
    <definedName name="_xlnm.Print_Titles" localSheetId="25">'4.2.3'!$A:$B</definedName>
    <definedName name="_xlnm.Print_Titles" localSheetId="26">'4.2.4'!$A:$B</definedName>
    <definedName name="_xlnm.Print_Titles" localSheetId="27">'4.2.5'!$A:$B</definedName>
    <definedName name="Text20" localSheetId="0">Titelseite!$B$58</definedName>
    <definedName name="Text9" localSheetId="0">Titelseite!$B$57</definedName>
  </definedNames>
  <calcPr calcId="162913"/>
</workbook>
</file>

<file path=xl/calcChain.xml><?xml version="1.0" encoding="utf-8"?>
<calcChain xmlns="http://schemas.openxmlformats.org/spreadsheetml/2006/main">
  <c r="D24" i="230" l="1"/>
  <c r="E24" i="230"/>
  <c r="F24" i="230"/>
  <c r="G24" i="230"/>
  <c r="H24" i="230"/>
  <c r="I24" i="230"/>
  <c r="J24" i="230"/>
  <c r="K24" i="230"/>
  <c r="L24" i="230"/>
  <c r="M24" i="230"/>
  <c r="N24" i="230"/>
  <c r="O24" i="230"/>
  <c r="P24" i="230"/>
  <c r="Q24" i="230"/>
  <c r="R24" i="230"/>
  <c r="S24" i="230"/>
  <c r="T24" i="230"/>
  <c r="U24" i="230"/>
  <c r="V24" i="230"/>
  <c r="D33" i="161" l="1"/>
  <c r="E33" i="161"/>
  <c r="F33" i="161"/>
  <c r="G33" i="161"/>
  <c r="H33" i="161"/>
  <c r="I33" i="161"/>
  <c r="J33" i="161"/>
  <c r="K33" i="161"/>
  <c r="L33" i="161"/>
  <c r="M33" i="161"/>
  <c r="N33" i="161"/>
  <c r="O33" i="161"/>
  <c r="P33" i="161"/>
  <c r="Q33" i="161"/>
  <c r="R33" i="161"/>
  <c r="S33" i="161"/>
  <c r="T33" i="161"/>
  <c r="U33" i="161"/>
  <c r="C33" i="161"/>
  <c r="D26" i="161"/>
  <c r="E26" i="161"/>
  <c r="F26" i="161"/>
  <c r="G26" i="161"/>
  <c r="H26" i="161"/>
  <c r="I26" i="161"/>
  <c r="J26" i="161"/>
  <c r="K26" i="161"/>
  <c r="L26" i="161"/>
  <c r="M26" i="161"/>
  <c r="N26" i="161"/>
  <c r="O26" i="161"/>
  <c r="P26" i="161"/>
  <c r="Q26" i="161"/>
  <c r="R26" i="161"/>
  <c r="S26" i="161"/>
  <c r="T26" i="161"/>
  <c r="U26" i="161"/>
  <c r="C26" i="161"/>
  <c r="D25" i="161"/>
  <c r="E25" i="161"/>
  <c r="F25" i="161"/>
  <c r="G25" i="161"/>
  <c r="H25" i="161"/>
  <c r="I25" i="161"/>
  <c r="J25" i="161"/>
  <c r="K25" i="161"/>
  <c r="L25" i="161"/>
  <c r="M25" i="161"/>
  <c r="N25" i="161"/>
  <c r="O25" i="161"/>
  <c r="P25" i="161"/>
  <c r="Q25" i="161"/>
  <c r="R25" i="161"/>
  <c r="S25" i="161"/>
  <c r="T25" i="161"/>
  <c r="U25" i="161"/>
  <c r="C25" i="161"/>
  <c r="D16" i="161"/>
  <c r="E16" i="161"/>
  <c r="F16" i="161"/>
  <c r="G16" i="161"/>
  <c r="H16" i="161"/>
  <c r="I16" i="161"/>
  <c r="J16" i="161"/>
  <c r="K16" i="161"/>
  <c r="L16" i="161"/>
  <c r="M16" i="161"/>
  <c r="N16" i="161"/>
  <c r="O16" i="161"/>
  <c r="P16" i="161"/>
  <c r="Q16" i="161"/>
  <c r="R16" i="161"/>
  <c r="S16" i="161"/>
  <c r="T16" i="161"/>
  <c r="U16" i="161"/>
  <c r="C16" i="161"/>
  <c r="D17" i="161"/>
  <c r="E17" i="161"/>
  <c r="F17" i="161"/>
  <c r="G17" i="161"/>
  <c r="H17" i="161"/>
  <c r="I17" i="161"/>
  <c r="J17" i="161"/>
  <c r="K17" i="161"/>
  <c r="L17" i="161"/>
  <c r="M17" i="161"/>
  <c r="N17" i="161"/>
  <c r="O17" i="161"/>
  <c r="P17" i="161"/>
  <c r="Q17" i="161"/>
  <c r="R17" i="161"/>
  <c r="S17" i="161"/>
  <c r="T17" i="161"/>
  <c r="U17" i="161"/>
  <c r="C17" i="161"/>
  <c r="E88" i="230"/>
  <c r="F88" i="230"/>
  <c r="G88" i="230"/>
  <c r="H88" i="230"/>
  <c r="I88" i="230"/>
  <c r="J88" i="230"/>
  <c r="K88" i="230"/>
  <c r="L88" i="230"/>
  <c r="M88" i="230"/>
  <c r="N88" i="230"/>
  <c r="O88" i="230"/>
  <c r="P88" i="230"/>
  <c r="Q88" i="230"/>
  <c r="R88" i="230"/>
  <c r="S88" i="230"/>
  <c r="T88" i="230"/>
  <c r="U88" i="230"/>
  <c r="V88" i="230"/>
  <c r="D88" i="230"/>
  <c r="C59" i="161" l="1"/>
  <c r="D59" i="161"/>
  <c r="E59" i="161"/>
  <c r="F59" i="161"/>
  <c r="G59" i="161"/>
  <c r="H59" i="161"/>
  <c r="I59" i="161"/>
  <c r="J59" i="161"/>
  <c r="K59" i="161"/>
  <c r="L59" i="161"/>
  <c r="M59" i="161"/>
  <c r="N59" i="161"/>
  <c r="O59" i="161"/>
  <c r="P59" i="161"/>
  <c r="Q59" i="161"/>
  <c r="R59" i="161"/>
  <c r="S59" i="161" l="1"/>
  <c r="D60" i="161"/>
  <c r="E60" i="161"/>
  <c r="F60" i="161"/>
  <c r="G60" i="161"/>
  <c r="H60" i="161"/>
  <c r="I60" i="161"/>
  <c r="J60" i="161"/>
  <c r="K60" i="161"/>
  <c r="L60" i="161"/>
  <c r="M60" i="161"/>
  <c r="N60" i="161"/>
  <c r="O60" i="161"/>
  <c r="P60" i="161"/>
  <c r="Q60" i="161"/>
  <c r="R60" i="161"/>
  <c r="S60" i="161"/>
  <c r="D61" i="161"/>
  <c r="E61" i="161"/>
  <c r="F61" i="161"/>
  <c r="G61" i="161"/>
  <c r="H61" i="161"/>
  <c r="I61" i="161"/>
  <c r="J61" i="161"/>
  <c r="K61" i="161"/>
  <c r="L61" i="161"/>
  <c r="M61" i="161"/>
  <c r="N61" i="161"/>
  <c r="O61" i="161"/>
  <c r="P61" i="161"/>
  <c r="Q61" i="161"/>
  <c r="R61" i="161"/>
  <c r="S61" i="161"/>
  <c r="D62" i="161"/>
  <c r="E62" i="161"/>
  <c r="F62" i="161"/>
  <c r="G62" i="161"/>
  <c r="H62" i="161"/>
  <c r="I62" i="161"/>
  <c r="J62" i="161"/>
  <c r="K62" i="161"/>
  <c r="L62" i="161"/>
  <c r="M62" i="161"/>
  <c r="N62" i="161"/>
  <c r="O62" i="161"/>
  <c r="P62" i="161"/>
  <c r="Q62" i="161"/>
  <c r="R62" i="161"/>
  <c r="S62" i="161"/>
  <c r="C61" i="161"/>
  <c r="C62" i="161"/>
  <c r="C60" i="161"/>
  <c r="R45" i="161" l="1"/>
  <c r="R37" i="161" l="1"/>
  <c r="R57" i="161" s="1"/>
  <c r="F45" i="161"/>
  <c r="J37" i="161"/>
  <c r="J57" i="161" s="1"/>
  <c r="Q45" i="161"/>
  <c r="M45" i="161"/>
  <c r="I45" i="161"/>
  <c r="E45" i="161"/>
  <c r="Q37" i="161"/>
  <c r="Q57" i="161" s="1"/>
  <c r="M37" i="161"/>
  <c r="M57" i="161" s="1"/>
  <c r="I37" i="161"/>
  <c r="I57" i="161" s="1"/>
  <c r="E37" i="161"/>
  <c r="E57" i="161" s="1"/>
  <c r="J45" i="161"/>
  <c r="N37" i="161"/>
  <c r="N57" i="161" s="1"/>
  <c r="R46" i="161"/>
  <c r="P45" i="161"/>
  <c r="L45" i="161"/>
  <c r="H45" i="161"/>
  <c r="D45" i="161"/>
  <c r="P37" i="161"/>
  <c r="P57" i="161" s="1"/>
  <c r="L37" i="161"/>
  <c r="L57" i="161" s="1"/>
  <c r="H37" i="161"/>
  <c r="H57" i="161" s="1"/>
  <c r="D37" i="161"/>
  <c r="D57" i="161" s="1"/>
  <c r="N45" i="161"/>
  <c r="F37" i="161"/>
  <c r="F57" i="161" s="1"/>
  <c r="N46" i="161"/>
  <c r="O45" i="161"/>
  <c r="K45" i="161"/>
  <c r="G45" i="161"/>
  <c r="C45" i="161"/>
  <c r="O37" i="161"/>
  <c r="O57" i="161" s="1"/>
  <c r="K37" i="161"/>
  <c r="K57" i="161" s="1"/>
  <c r="G37" i="161"/>
  <c r="G57" i="161" s="1"/>
  <c r="C37" i="161"/>
  <c r="C57" i="161" s="1"/>
  <c r="F46" i="161" l="1"/>
  <c r="K46" i="161"/>
  <c r="L46" i="161"/>
  <c r="O46" i="161"/>
  <c r="D46" i="161"/>
  <c r="I46" i="161"/>
  <c r="E46" i="161"/>
  <c r="H46" i="161"/>
  <c r="Q46" i="161"/>
  <c r="J46" i="161"/>
  <c r="P46" i="161"/>
  <c r="C46" i="161"/>
  <c r="M46" i="161"/>
  <c r="G46" i="161"/>
  <c r="U46" i="161" l="1"/>
  <c r="U45" i="161"/>
  <c r="U23" i="161" l="1"/>
  <c r="U37" i="161"/>
  <c r="U57" i="161" s="1"/>
  <c r="T46" i="161" l="1"/>
  <c r="T45" i="161"/>
  <c r="T37" i="161" l="1"/>
  <c r="T57" i="161" s="1"/>
  <c r="S46" i="161" l="1"/>
  <c r="S45" i="161"/>
  <c r="S37" i="161" l="1"/>
  <c r="S57" i="161" s="1"/>
  <c r="R53" i="161" l="1"/>
  <c r="I53" i="161" l="1"/>
  <c r="F53" i="161"/>
  <c r="N53" i="161"/>
  <c r="H53" i="161"/>
  <c r="O53" i="161"/>
  <c r="J53" i="161"/>
  <c r="M53" i="161"/>
  <c r="Q53" i="161"/>
  <c r="G53" i="161"/>
  <c r="D53" i="161"/>
  <c r="P53" i="161"/>
  <c r="S53" i="161"/>
  <c r="E53" i="161"/>
  <c r="L53" i="161"/>
  <c r="T53" i="161"/>
  <c r="C53" i="161"/>
  <c r="K53" i="161"/>
  <c r="D21" i="161" l="1"/>
  <c r="D20" i="161"/>
  <c r="D22" i="161"/>
  <c r="D19" i="161"/>
  <c r="U53" i="161" l="1"/>
  <c r="R22" i="161"/>
  <c r="Q22" i="161"/>
  <c r="P22" i="161"/>
  <c r="O22" i="161"/>
  <c r="N22" i="161"/>
  <c r="M22" i="161"/>
  <c r="L22" i="161"/>
  <c r="K22" i="161"/>
  <c r="J22" i="161"/>
  <c r="I22" i="161"/>
  <c r="H22" i="161"/>
  <c r="G22" i="161"/>
  <c r="F22" i="161"/>
  <c r="E22" i="161"/>
  <c r="C22" i="161"/>
  <c r="R21" i="161"/>
  <c r="Q21" i="161"/>
  <c r="Q41" i="161" s="1"/>
  <c r="P21" i="161"/>
  <c r="O21" i="161"/>
  <c r="N21" i="161"/>
  <c r="N41" i="161" s="1"/>
  <c r="M21" i="161"/>
  <c r="M41" i="161" s="1"/>
  <c r="L21" i="161"/>
  <c r="K21" i="161"/>
  <c r="J21" i="161"/>
  <c r="J41" i="161" s="1"/>
  <c r="I21" i="161"/>
  <c r="I41" i="161" s="1"/>
  <c r="H21" i="161"/>
  <c r="G21" i="161"/>
  <c r="F21" i="161"/>
  <c r="E21" i="161"/>
  <c r="E41" i="161" s="1"/>
  <c r="C21" i="161"/>
  <c r="R20" i="161"/>
  <c r="Q20" i="161"/>
  <c r="P20" i="161"/>
  <c r="O20" i="161"/>
  <c r="N20" i="161"/>
  <c r="N40" i="161" s="1"/>
  <c r="M20" i="161"/>
  <c r="L20" i="161"/>
  <c r="K20" i="161"/>
  <c r="J20" i="161"/>
  <c r="J40" i="161" s="1"/>
  <c r="I20" i="161"/>
  <c r="H20" i="161"/>
  <c r="G20" i="161"/>
  <c r="F20" i="161"/>
  <c r="F40" i="161" s="1"/>
  <c r="E20" i="161"/>
  <c r="E40" i="161" s="1"/>
  <c r="C20" i="161"/>
  <c r="R19" i="161"/>
  <c r="Q19" i="161"/>
  <c r="P19" i="161"/>
  <c r="O19" i="161"/>
  <c r="N19" i="161"/>
  <c r="N39" i="161" s="1"/>
  <c r="M19" i="161"/>
  <c r="L19" i="161"/>
  <c r="K19" i="161"/>
  <c r="J19" i="161"/>
  <c r="J39" i="161" s="1"/>
  <c r="I19" i="161"/>
  <c r="H19" i="161"/>
  <c r="G19" i="161"/>
  <c r="G39" i="161" s="1"/>
  <c r="F19" i="161"/>
  <c r="F39" i="161" s="1"/>
  <c r="E19" i="161"/>
  <c r="C19" i="161"/>
  <c r="J42" i="161" l="1"/>
  <c r="N42" i="161"/>
  <c r="G40" i="161"/>
  <c r="K40" i="161"/>
  <c r="E39" i="161"/>
  <c r="I39" i="161"/>
  <c r="G41" i="161"/>
  <c r="C41" i="161"/>
  <c r="O40" i="161"/>
  <c r="G42" i="161"/>
  <c r="K42" i="161"/>
  <c r="O42" i="161"/>
  <c r="K41" i="161"/>
  <c r="O41" i="161"/>
  <c r="H41" i="161"/>
  <c r="L41" i="161"/>
  <c r="P41" i="161"/>
  <c r="C40" i="161"/>
  <c r="M39" i="161"/>
  <c r="I40" i="161"/>
  <c r="M40" i="161"/>
  <c r="C42" i="161"/>
  <c r="H42" i="161"/>
  <c r="L42" i="161"/>
  <c r="P42" i="161"/>
  <c r="E42" i="161"/>
  <c r="I42" i="161"/>
  <c r="M42" i="161"/>
  <c r="C39" i="161"/>
  <c r="H39" i="161"/>
  <c r="L39" i="161"/>
  <c r="P39" i="161"/>
  <c r="L40" i="161"/>
  <c r="P40" i="161"/>
  <c r="F42" i="161"/>
  <c r="R42" i="161"/>
  <c r="D42" i="161"/>
  <c r="Q39" i="161"/>
  <c r="Q40" i="161"/>
  <c r="R39" i="161"/>
  <c r="D39" i="161"/>
  <c r="H40" i="161"/>
  <c r="R40" i="161"/>
  <c r="D40" i="161"/>
  <c r="K39" i="161"/>
  <c r="O39" i="161"/>
  <c r="F41" i="161"/>
  <c r="R41" i="161"/>
  <c r="D41" i="161"/>
  <c r="Q42" i="161"/>
  <c r="D36" i="161" l="1"/>
  <c r="H36" i="161"/>
  <c r="R36" i="161"/>
  <c r="Q36" i="161"/>
  <c r="L36" i="161"/>
  <c r="G36" i="161"/>
  <c r="F36" i="161" l="1"/>
  <c r="O36" i="161"/>
  <c r="E36" i="161"/>
  <c r="P36" i="161"/>
  <c r="N36" i="161"/>
  <c r="C36" i="161"/>
  <c r="M36" i="161"/>
  <c r="S36" i="161"/>
  <c r="I36" i="161"/>
  <c r="K36" i="161"/>
  <c r="T36" i="161"/>
  <c r="J36" i="161"/>
  <c r="U36" i="161"/>
  <c r="U56" i="161" s="1"/>
  <c r="U29" i="161" l="1"/>
  <c r="T23" i="161" l="1"/>
  <c r="S23" i="161"/>
  <c r="R23" i="161"/>
  <c r="Q23" i="161"/>
  <c r="P23" i="161"/>
  <c r="O23" i="161"/>
  <c r="N23" i="161"/>
  <c r="M23" i="161"/>
  <c r="L23" i="161"/>
  <c r="K23" i="161"/>
  <c r="J23" i="161"/>
  <c r="I23" i="161"/>
  <c r="I43" i="161" s="1"/>
  <c r="H23" i="161"/>
  <c r="G23" i="161"/>
  <c r="F23" i="161"/>
  <c r="F43" i="161" s="1"/>
  <c r="E23" i="161"/>
  <c r="E43" i="161" s="1"/>
  <c r="D23" i="161"/>
  <c r="C23" i="161"/>
  <c r="M43" i="161" l="1"/>
  <c r="Q43" i="161"/>
  <c r="N43" i="161"/>
  <c r="J43" i="161"/>
  <c r="R43" i="161"/>
  <c r="U43" i="161"/>
  <c r="C43" i="161"/>
  <c r="G43" i="161"/>
  <c r="K43" i="161"/>
  <c r="O43" i="161"/>
  <c r="S43" i="161"/>
  <c r="D43" i="161"/>
  <c r="H43" i="161"/>
  <c r="L43" i="161"/>
  <c r="P43" i="161"/>
  <c r="T43" i="161"/>
  <c r="C56" i="161" l="1"/>
  <c r="R56" i="161" l="1"/>
  <c r="N56" i="161"/>
  <c r="J56" i="161"/>
  <c r="F56" i="161"/>
  <c r="Q56" i="161"/>
  <c r="M56" i="161"/>
  <c r="I56" i="161"/>
  <c r="E56" i="161"/>
  <c r="T56" i="161"/>
  <c r="P56" i="161"/>
  <c r="L56" i="161"/>
  <c r="H56" i="161"/>
  <c r="D56" i="161"/>
  <c r="S56" i="161"/>
  <c r="O56" i="161"/>
  <c r="K56" i="161"/>
  <c r="G56" i="161"/>
  <c r="T29" i="161" l="1"/>
  <c r="S29" i="161" l="1"/>
  <c r="R29" i="161" l="1"/>
  <c r="R49" i="161" l="1"/>
  <c r="U49" i="161"/>
  <c r="T49" i="161"/>
  <c r="S49" i="161"/>
  <c r="Q29" i="161" l="1"/>
  <c r="Q49" i="161" s="1"/>
  <c r="P29" i="161" l="1"/>
  <c r="P49" i="161" s="1"/>
  <c r="O29" i="161" l="1"/>
  <c r="O49" i="161" s="1"/>
  <c r="F29" i="161" l="1"/>
  <c r="F49" i="161" s="1"/>
  <c r="C29" i="161" l="1"/>
  <c r="C49" i="161" s="1"/>
  <c r="M29" i="161"/>
  <c r="M49" i="161" s="1"/>
  <c r="D29" i="161"/>
  <c r="D49" i="161" s="1"/>
  <c r="L29" i="161"/>
  <c r="L49" i="161" s="1"/>
  <c r="H29" i="161"/>
  <c r="H49" i="161" s="1"/>
  <c r="N29" i="161"/>
  <c r="N49" i="161" s="1"/>
  <c r="G29" i="161" l="1"/>
  <c r="G49" i="161" s="1"/>
  <c r="E29" i="161"/>
  <c r="E49" i="161" s="1"/>
  <c r="I29" i="161"/>
  <c r="I49" i="161" s="1"/>
  <c r="J29" i="161"/>
  <c r="J49" i="161" s="1"/>
  <c r="K29" i="161"/>
  <c r="K49" i="161" s="1"/>
  <c r="U19" i="161" l="1"/>
  <c r="U39" i="161" s="1"/>
  <c r="U21" i="161"/>
  <c r="U41" i="161" s="1"/>
  <c r="U20" i="161"/>
  <c r="U40" i="161" s="1"/>
  <c r="U22" i="161"/>
  <c r="U42" i="161" s="1"/>
  <c r="T19" i="161" l="1"/>
  <c r="T39" i="161" s="1"/>
  <c r="T22" i="161"/>
  <c r="T42" i="161" s="1"/>
  <c r="T21" i="161"/>
  <c r="T41" i="161" s="1"/>
  <c r="T20" i="161"/>
  <c r="T40" i="161" s="1"/>
  <c r="S19" i="161" l="1"/>
  <c r="S39" i="161" s="1"/>
  <c r="S20" i="161" l="1"/>
  <c r="S40" i="161" s="1"/>
  <c r="S21" i="161"/>
  <c r="S41" i="161" s="1"/>
  <c r="S22" i="161"/>
  <c r="S42" i="161" s="1"/>
</calcChain>
</file>

<file path=xl/comments1.xml><?xml version="1.0" encoding="utf-8"?>
<comments xmlns="http://schemas.openxmlformats.org/spreadsheetml/2006/main">
  <authors>
    <author>Scheib, Monika</author>
  </authors>
  <commentList>
    <comment ref="J60" authorId="0" shapeId="0">
      <text>
        <r>
          <rPr>
            <b/>
            <sz val="9"/>
            <color indexed="81"/>
            <rFont val="Tahoma"/>
            <family val="2"/>
          </rPr>
          <t>Scheib, Monika:</t>
        </r>
        <r>
          <rPr>
            <sz val="9"/>
            <color indexed="81"/>
            <rFont val="Tahoma"/>
            <family val="2"/>
          </rPr>
          <t xml:space="preserve">
seit Revision 2016: FTK mit Bunkerungen lt. HM!</t>
        </r>
      </text>
    </comment>
  </commentList>
</comments>
</file>

<file path=xl/sharedStrings.xml><?xml version="1.0" encoding="utf-8"?>
<sst xmlns="http://schemas.openxmlformats.org/spreadsheetml/2006/main" count="3293" uniqueCount="622">
  <si>
    <t>Importe</t>
  </si>
  <si>
    <t>Energieträger</t>
  </si>
  <si>
    <t xml:space="preserve">Steinkohle  </t>
  </si>
  <si>
    <t xml:space="preserve">Steinkohlenbriketts  </t>
  </si>
  <si>
    <t xml:space="preserve">Steinkohlenkoks  </t>
  </si>
  <si>
    <t xml:space="preserve">Kohlenwertstoffe  </t>
  </si>
  <si>
    <t xml:space="preserve">Braunkohle  </t>
  </si>
  <si>
    <t xml:space="preserve">Braunkohlenbriketts  </t>
  </si>
  <si>
    <t xml:space="preserve">Andere Braunkohlenprodukte  </t>
  </si>
  <si>
    <t xml:space="preserve">Hartbraunkohle  </t>
  </si>
  <si>
    <t xml:space="preserve">Erdöl  </t>
  </si>
  <si>
    <t xml:space="preserve">Ottokraftstoffe  </t>
  </si>
  <si>
    <t xml:space="preserve">Rohbenzin  </t>
  </si>
  <si>
    <t xml:space="preserve">Flugturbinenkraftstoff  </t>
  </si>
  <si>
    <t xml:space="preserve">Dieselkraftstoff  </t>
  </si>
  <si>
    <t xml:space="preserve">Heizöl leicht  </t>
  </si>
  <si>
    <t xml:space="preserve">Heizöl schwer  </t>
  </si>
  <si>
    <t xml:space="preserve">Petrolkoks  </t>
  </si>
  <si>
    <t xml:space="preserve">Flüssiggas  </t>
  </si>
  <si>
    <t xml:space="preserve">Raffineriegas  </t>
  </si>
  <si>
    <t xml:space="preserve">Andere Mineralölprodukte  </t>
  </si>
  <si>
    <t xml:space="preserve">Kokereigas, Stadtgas  </t>
  </si>
  <si>
    <t xml:space="preserve">Gichtgas, Konvertergas  </t>
  </si>
  <si>
    <t xml:space="preserve">Erdgas, Erdölgas  </t>
  </si>
  <si>
    <t xml:space="preserve">Grubengas  </t>
  </si>
  <si>
    <t xml:space="preserve">Wasserkraft  </t>
  </si>
  <si>
    <t xml:space="preserve">Müll und sonstige Biomasse  </t>
  </si>
  <si>
    <t xml:space="preserve">Strom  </t>
  </si>
  <si>
    <t xml:space="preserve">Kernenergie  </t>
  </si>
  <si>
    <t xml:space="preserve">Fernwärme </t>
  </si>
  <si>
    <t>45</t>
  </si>
  <si>
    <t>Alle Wirtschaftsbereiche</t>
  </si>
  <si>
    <t>Öffentliche Wärmekraftwerke</t>
  </si>
  <si>
    <t>Industriekraftwerke</t>
  </si>
  <si>
    <t>Straßenverkehr</t>
  </si>
  <si>
    <t>Stromerzeugung: Brennstoffeinsatz und Bruttostromerzeugung nach Kraftwerksarten</t>
  </si>
  <si>
    <t>Stromerzeugung und Brennstoffeinsatz nach Energieträgern</t>
  </si>
  <si>
    <t>Umwandlungsbereiche</t>
  </si>
  <si>
    <t>Kokereien</t>
  </si>
  <si>
    <t>Wärmekraftwerke</t>
  </si>
  <si>
    <t>Kernkraftwerke</t>
  </si>
  <si>
    <t>Hochöfen</t>
  </si>
  <si>
    <t>Raffinerien</t>
  </si>
  <si>
    <t>Kraftwerkstypen</t>
  </si>
  <si>
    <t>Kernenergie</t>
  </si>
  <si>
    <t>nachr.: Eigenverbrauch KW</t>
  </si>
  <si>
    <t>Steinkohlen</t>
  </si>
  <si>
    <t>Braunkohlen</t>
  </si>
  <si>
    <t>Erdgas</t>
  </si>
  <si>
    <t>Mineralölprodukte</t>
  </si>
  <si>
    <t>Übrige Energieträger</t>
  </si>
  <si>
    <t>Primärenergieverbrauch</t>
  </si>
  <si>
    <t>Bunkerungssaldo</t>
  </si>
  <si>
    <t>Elektrizität</t>
  </si>
  <si>
    <t>Fernwärme</t>
  </si>
  <si>
    <t>Verkehr</t>
  </si>
  <si>
    <t>Private Haushalte</t>
  </si>
  <si>
    <t>Endenergie insgesamt</t>
  </si>
  <si>
    <t xml:space="preserve">Summe Kraftwerksverluste/Eigenverbrauch </t>
  </si>
  <si>
    <t>21</t>
  </si>
  <si>
    <t>22</t>
  </si>
  <si>
    <t>23.1</t>
  </si>
  <si>
    <t>24</t>
  </si>
  <si>
    <t>25</t>
  </si>
  <si>
    <t>26</t>
  </si>
  <si>
    <t>27</t>
  </si>
  <si>
    <t>Erzeugung brutto (PJ)</t>
  </si>
  <si>
    <t>Fackelverluste</t>
  </si>
  <si>
    <t>Vorratsveränderungen</t>
  </si>
  <si>
    <t>Statistische Differenz</t>
  </si>
  <si>
    <t>Inländische Produktion</t>
  </si>
  <si>
    <t>Umwandlungseinsatz (PJ)</t>
  </si>
  <si>
    <t>Brennstoffeinsatz (PJ)</t>
  </si>
  <si>
    <t>Bruttostromerzeugung (PJ)</t>
  </si>
  <si>
    <t>J</t>
  </si>
  <si>
    <t>K</t>
  </si>
  <si>
    <t>L</t>
  </si>
  <si>
    <t>M</t>
  </si>
  <si>
    <t>N</t>
  </si>
  <si>
    <t>O</t>
  </si>
  <si>
    <t>Eigenverbrauch der Kraftwerke</t>
  </si>
  <si>
    <t>Umwandlungseinsatz der Kraftwerke</t>
  </si>
  <si>
    <t>Umwandlungsausstoss der Kraftwerke</t>
  </si>
  <si>
    <t>Umwandlungsverluste der Kraftwerke</t>
  </si>
  <si>
    <t>+</t>
  </si>
  <si>
    <t>=</t>
  </si>
  <si>
    <t>-</t>
  </si>
  <si>
    <t>Gegenstand der Nachweisung</t>
  </si>
  <si>
    <t>3.1</t>
  </si>
  <si>
    <t>3.2</t>
  </si>
  <si>
    <t>Umwandlungsbereiche: Umwandlungseinsatz und Umwandlungsausstoß</t>
  </si>
  <si>
    <t>Erneuerbare       Energien</t>
  </si>
  <si>
    <t>3.3</t>
  </si>
  <si>
    <t>3.3.1</t>
  </si>
  <si>
    <t>3.3.2</t>
  </si>
  <si>
    <t>3.4</t>
  </si>
  <si>
    <r>
      <t xml:space="preserve">35.1/.3 </t>
    </r>
    <r>
      <rPr>
        <vertAlign val="superscript"/>
        <sz val="9"/>
        <rFont val="MetaNormalLF-Roman"/>
        <family val="2"/>
      </rPr>
      <t>2)</t>
    </r>
  </si>
  <si>
    <t>Alle Produktionsbereiche</t>
  </si>
  <si>
    <t>Erdöl</t>
  </si>
  <si>
    <t>Gase</t>
  </si>
  <si>
    <t>zusammen</t>
  </si>
  <si>
    <t>Insgesamt</t>
  </si>
  <si>
    <t>MJ/cap.</t>
  </si>
  <si>
    <t>Heizöl schwer</t>
  </si>
  <si>
    <t>Erneuerbare Energien</t>
  </si>
  <si>
    <t>Mineralöle</t>
  </si>
  <si>
    <t>Kleinverbraucher</t>
  </si>
  <si>
    <t>Summe</t>
  </si>
  <si>
    <t>Verarbeitendes Gewerbe</t>
  </si>
  <si>
    <t>_____</t>
  </si>
  <si>
    <t>23.2</t>
  </si>
  <si>
    <t>01</t>
  </si>
  <si>
    <t>02</t>
  </si>
  <si>
    <t>05</t>
  </si>
  <si>
    <t>16</t>
  </si>
  <si>
    <t>17</t>
  </si>
  <si>
    <t>18</t>
  </si>
  <si>
    <t>19</t>
  </si>
  <si>
    <t>20</t>
  </si>
  <si>
    <t>23</t>
  </si>
  <si>
    <t>24.4</t>
  </si>
  <si>
    <t>28</t>
  </si>
  <si>
    <t>29</t>
  </si>
  <si>
    <t>30</t>
  </si>
  <si>
    <t>33</t>
  </si>
  <si>
    <t>36</t>
  </si>
  <si>
    <t>37</t>
  </si>
  <si>
    <t>50</t>
  </si>
  <si>
    <t>51</t>
  </si>
  <si>
    <t>52</t>
  </si>
  <si>
    <t>sonst. Mineralöl-produkte</t>
  </si>
  <si>
    <t>Importabhängigkeit</t>
  </si>
  <si>
    <t>Umrechnung der Umwandlungsverluste und des Eigenverbrauchs der Kraftwerke auf Endverbraucher nach Verbraucherkategorien</t>
  </si>
  <si>
    <t>Erdgas, Erdölgas</t>
  </si>
  <si>
    <t>Rohöl</t>
  </si>
  <si>
    <t>Steinkohle</t>
  </si>
  <si>
    <t>Alle Energieträger</t>
  </si>
  <si>
    <t>______</t>
  </si>
  <si>
    <t>%</t>
  </si>
  <si>
    <t>Terajoule</t>
  </si>
  <si>
    <t>Wasser-, Windkraft</t>
  </si>
  <si>
    <t>Finanz- u. Versicherungsdienstleistungen</t>
  </si>
  <si>
    <t>Export u. Bunkerungen der Ausländer im Inland</t>
  </si>
  <si>
    <t>Import u. Bunkerungen der Inländer im Ausland</t>
  </si>
  <si>
    <t>Fackel- u. Leitungsverluste</t>
  </si>
  <si>
    <t xml:space="preserve">   Die Energieintensität der Energiebereiche wurde abweichend unter Bezugnahme auf den phyischen Energieausstoß (Energiegewinnung bzw. Umwandlungsausstoß in Joule) ermittelt.</t>
  </si>
  <si>
    <t>4.1</t>
  </si>
  <si>
    <t>4.2</t>
  </si>
  <si>
    <t>4.3</t>
  </si>
  <si>
    <t>Einheit</t>
  </si>
  <si>
    <t>Gewinnung von Primärenergie im Inland</t>
  </si>
  <si>
    <t>darunter:</t>
  </si>
  <si>
    <t>Endenergieverbrauch</t>
  </si>
  <si>
    <t>Umwandlungsausstoß</t>
  </si>
  <si>
    <t>Umwandlungsverluste</t>
  </si>
  <si>
    <t>Bevölkerung</t>
  </si>
  <si>
    <t>Mill.</t>
  </si>
  <si>
    <t>Energieintensität</t>
  </si>
  <si>
    <t>Energieeffizienz</t>
  </si>
  <si>
    <t>Steinkohlen und Stein-    kohlen-  produkte</t>
  </si>
  <si>
    <t>Braunkohlen und Braun-   kohlen-produkte</t>
  </si>
  <si>
    <t>A</t>
  </si>
  <si>
    <t>03</t>
  </si>
  <si>
    <t>Fischerei u. Aquakultur</t>
  </si>
  <si>
    <t>B</t>
  </si>
  <si>
    <t>06</t>
  </si>
  <si>
    <t>07-09</t>
  </si>
  <si>
    <t>C</t>
  </si>
  <si>
    <t>10-12</t>
  </si>
  <si>
    <t>13-15</t>
  </si>
  <si>
    <t>19.1</t>
  </si>
  <si>
    <t>19.2</t>
  </si>
  <si>
    <t>23.2-9</t>
  </si>
  <si>
    <t>24.1-3</t>
  </si>
  <si>
    <t>24.5</t>
  </si>
  <si>
    <t>31-32</t>
  </si>
  <si>
    <t>Reparatur u. Installation v. Maschinen u. Ausrüstungen</t>
  </si>
  <si>
    <t>D (35)</t>
  </si>
  <si>
    <t>Energieversorgung</t>
  </si>
  <si>
    <t>35.1/.3</t>
  </si>
  <si>
    <t>35.2</t>
  </si>
  <si>
    <t>Gasversorgung</t>
  </si>
  <si>
    <t>E</t>
  </si>
  <si>
    <t>Wasserversorgung, Entsorgung u.ä.</t>
  </si>
  <si>
    <t>Wasserversorgung</t>
  </si>
  <si>
    <t>37-39</t>
  </si>
  <si>
    <t>Abwasserentsorgung</t>
  </si>
  <si>
    <t>38-39</t>
  </si>
  <si>
    <t>F</t>
  </si>
  <si>
    <t>41-42</t>
  </si>
  <si>
    <t>Hoch- u. Tiefbau</t>
  </si>
  <si>
    <t>G</t>
  </si>
  <si>
    <t>H</t>
  </si>
  <si>
    <t>Verkehrs- u. Lagereileistungen</t>
  </si>
  <si>
    <t>49.1-2</t>
  </si>
  <si>
    <t>49.3-5</t>
  </si>
  <si>
    <t>Post-, Kurier- u. Expressdienste</t>
  </si>
  <si>
    <t>I</t>
  </si>
  <si>
    <t>Gastgewerbe</t>
  </si>
  <si>
    <t>P</t>
  </si>
  <si>
    <t>Q</t>
  </si>
  <si>
    <t>R-T</t>
  </si>
  <si>
    <t>Erneuerbare Energien und sonstige nicht erneuerbare Energieträger</t>
  </si>
  <si>
    <t>Verwendung insgesamt</t>
  </si>
  <si>
    <t>Verwendung von Energie</t>
  </si>
  <si>
    <t>Produktionsbereiche</t>
  </si>
  <si>
    <t>Bergbau u. Gewinnung v. Steinen u. Erden</t>
  </si>
  <si>
    <t>43</t>
  </si>
  <si>
    <t>46</t>
  </si>
  <si>
    <t>Land- u. Forstwirtschaft, Fischerei</t>
  </si>
  <si>
    <t>Forstwirtschaft u. Holzeinschlag</t>
  </si>
  <si>
    <t>Kohlenbergbau</t>
  </si>
  <si>
    <t>H.v. Holz-, Flecht-, Korb- u. Korkwaren (ohne Möbel)</t>
  </si>
  <si>
    <t>H.v. Papier, Pappe u. Waren daraus</t>
  </si>
  <si>
    <t>Kokerei</t>
  </si>
  <si>
    <t>Mineralölverarbeitung</t>
  </si>
  <si>
    <t>H.v. Gummi- u. Kunststoffwaren</t>
  </si>
  <si>
    <t>H.v. Glas u. Glaswaren</t>
  </si>
  <si>
    <t>Metallerzeugung u. -bearbeitung</t>
  </si>
  <si>
    <t>Gießereien</t>
  </si>
  <si>
    <t>H.v. Metallerzeugnissen</t>
  </si>
  <si>
    <t>H.v. elektrischen Ausrüstungen</t>
  </si>
  <si>
    <t>Maschinenbau</t>
  </si>
  <si>
    <t>H.v. Kraftwagen u. Kraftwagenteilen</t>
  </si>
  <si>
    <t>Baugewerbe</t>
  </si>
  <si>
    <t>Großhandel (ohne Handel mit Kfz)</t>
  </si>
  <si>
    <t>Einzelhandel (ohne Handel mit Kfz)</t>
  </si>
  <si>
    <t>Verkehr u. Lagerei</t>
  </si>
  <si>
    <t>Lagerei u. sonst. Dienstleistungen für den Verkehr</t>
  </si>
  <si>
    <t>Information u. Kommunikation</t>
  </si>
  <si>
    <t>Grundstücks- u. Wohnungswesen</t>
  </si>
  <si>
    <t>Erziehung u. Unterricht</t>
  </si>
  <si>
    <t>Sonstige Dienstleistungen</t>
  </si>
  <si>
    <t>47</t>
  </si>
  <si>
    <t>53</t>
  </si>
  <si>
    <t>Flugtubinen-kraftstoff</t>
  </si>
  <si>
    <t>Heizöl leicht</t>
  </si>
  <si>
    <t>Exporte</t>
  </si>
  <si>
    <t>- Ausstoß der Umwandlungsbereiche</t>
  </si>
  <si>
    <t>Handelsleistungen</t>
  </si>
  <si>
    <t xml:space="preserve">  Mineralöle</t>
  </si>
  <si>
    <t xml:space="preserve">Endenergieverbrauch </t>
  </si>
  <si>
    <t>davon:</t>
  </si>
  <si>
    <t>Alle Produktionsbereiche außer Energie u. DL der Energieversorgung</t>
  </si>
  <si>
    <t>Energieverbrauch je Bruttowertschöpfung, preisbereinigt (2015 = 100)</t>
  </si>
  <si>
    <t>2015 = 100</t>
  </si>
  <si>
    <t xml:space="preserve">Wasser-KW/   Wind, Photo- voltaik </t>
  </si>
  <si>
    <t>Wirkungsgrad (Erzeugung/Einsatz) 2015 = 100</t>
  </si>
  <si>
    <t>Primärenergieverbrauch der Inländer</t>
  </si>
  <si>
    <t xml:space="preserve">  </t>
  </si>
  <si>
    <t>Erscheinungsfolge: jährlich</t>
  </si>
  <si>
    <t>Ihr Kontakt zu uns:</t>
  </si>
  <si>
    <t>www.destatis.de/kontakt</t>
  </si>
  <si>
    <t>Telefon: +49 (0) 611 / 75 24 05</t>
  </si>
  <si>
    <t>Vervielfältigung und Verbreitung, auch auszugsweise, mit Quellenangabe gestattet.</t>
  </si>
  <si>
    <t xml:space="preserve">   die eingesetzten Brennstoffe im Rahmen der Berichterstattung nach 13.Bundesimmissionsschutzverordnung Werte ab 2000 revidiert.</t>
  </si>
  <si>
    <t xml:space="preserve">    die eingesetzten Brennstoffe im Rahmen der Berichterstattung nach 13.Bundesimmissionsschutzverordnung Werte ab 2000 revidiert.</t>
  </si>
  <si>
    <t>Berichtszeitraum 2000 - 2018</t>
  </si>
  <si>
    <t>© Statistisches Bundesamt (Destatis), 2020</t>
  </si>
  <si>
    <t>Energie aus inländischer Produktion</t>
  </si>
  <si>
    <t>Stein- und Braunkohle</t>
  </si>
  <si>
    <t>Primärenergie gemäß Inländerkonzept, Inlandsverbrauchskonzept, Inlandsabsatzkonzept</t>
  </si>
  <si>
    <t>Fackel- und Leitungsverluste</t>
  </si>
  <si>
    <t>nicht-energetischer Verbrauch</t>
  </si>
  <si>
    <t>Emissionsrelevante und nicht emissionsrelevante Energie</t>
  </si>
  <si>
    <t>Petajoule</t>
  </si>
  <si>
    <t>Stein- und Braunkohleprodukte</t>
  </si>
  <si>
    <t>Strom</t>
  </si>
  <si>
    <t>Landwirtschaft u. Jagd</t>
  </si>
  <si>
    <t>Gewinnung von Erdöl und Erdgas</t>
  </si>
  <si>
    <t>Erzbergbau, Gewinnung v. Steinen u. Erden, sonst. Bergbau</t>
  </si>
  <si>
    <t>H.v. Nahrungsmitteln u. Getränken; Tabakverarb.</t>
  </si>
  <si>
    <t>H.v. Textilien, Bekleidung, Leder u. Lederwaren, Schuhen</t>
  </si>
  <si>
    <t>H.v. Druckerzeugnissen, Vervielf. v. Ton-, Bild-, Datenträgern</t>
  </si>
  <si>
    <t>Kokerei u. Mineralölverarbeitung</t>
  </si>
  <si>
    <t xml:space="preserve">H.v. chemischen Erzeugnissen </t>
  </si>
  <si>
    <t>H.v. pharmazeutischen Erzeugnissen</t>
  </si>
  <si>
    <t>H.v. Glas, -waren, Keramik, Verarb. v. Steinen u. Erden</t>
  </si>
  <si>
    <t>H.v. Keramik, Verarb. v. Steinen u. Erden</t>
  </si>
  <si>
    <t>Erzeugung u. erste Bearbeitung. v. Eisen, Stahl</t>
  </si>
  <si>
    <t>Erzeugung u. erste Bearbeitung v. NE-Metallen</t>
  </si>
  <si>
    <t>H.v. DV-Geräten, elektron. u. optischen Erzeugnissen</t>
  </si>
  <si>
    <t>Sonstiger Fahrzeugbau</t>
  </si>
  <si>
    <t>H.v. Möbeln u. sonstigen Waren</t>
  </si>
  <si>
    <t>Elektrizitätsversorgung, Wärme- und Kälteversorgung</t>
  </si>
  <si>
    <t>Wasserversorgung, Abwasser- u. Abfallentsorgung</t>
  </si>
  <si>
    <t>Abwasser-, Abfallentsorgung, Rückgewinnung</t>
  </si>
  <si>
    <t>Abfallentsorgung, Rückgewinnung, sonstige Entsorgung</t>
  </si>
  <si>
    <t>Vorb. Baustellenarbeiten, Bauinstall., sonst. Ausbau</t>
  </si>
  <si>
    <t>Handel; Instandhaltung u. Reparatur v. Kfz</t>
  </si>
  <si>
    <t>Kfz-Handel; Instandhaltung.u. Reparatur v. Kfz</t>
  </si>
  <si>
    <t>Personen- u. Güterbeförderung im Eisenbahnverkehr</t>
  </si>
  <si>
    <t>Sonst. Landverkehr; Transport in Rohrfernleitungen</t>
  </si>
  <si>
    <t>Schifffahrt</t>
  </si>
  <si>
    <t>Luftfahrt</t>
  </si>
  <si>
    <t>Grundstücks- und Wohnungswesen</t>
  </si>
  <si>
    <t>Freiberufliche, wissenschaftliche u. technische Dienstleistg.</t>
  </si>
  <si>
    <t>Sonstige wirtschaftliche Dienstleistungen</t>
  </si>
  <si>
    <t>Öffentliche Verwaltung, Verteidigung; Sozialversicherung</t>
  </si>
  <si>
    <t>Gesundheits- u. Sozialwesen</t>
  </si>
  <si>
    <t xml:space="preserve">Private Haushalte </t>
  </si>
  <si>
    <t>Hochseebunkerungen</t>
  </si>
  <si>
    <t>Erdgas, Erdölgas, Grubengas</t>
  </si>
  <si>
    <t>hergestellte Gase</t>
  </si>
  <si>
    <t>Ernährung und Tabak</t>
  </si>
  <si>
    <t>Papiergewerbe</t>
  </si>
  <si>
    <t>Verarbeitung von Steinen und Erden</t>
  </si>
  <si>
    <t>Metallerzeugung</t>
  </si>
  <si>
    <t>Fahrzeugbau</t>
  </si>
  <si>
    <t>Inlandsverbrauch von Energie</t>
  </si>
  <si>
    <t>Nicht emissionsrelevant</t>
  </si>
  <si>
    <t>Emissionsrelevant</t>
  </si>
  <si>
    <t>Primärenergieverbrauch (ohne Doppelzählungen)</t>
  </si>
  <si>
    <t>2.2</t>
  </si>
  <si>
    <t>2.1</t>
  </si>
  <si>
    <t>2.4</t>
  </si>
  <si>
    <t>2.5</t>
  </si>
  <si>
    <t>Produktionsbereiche und private Haushalte</t>
  </si>
  <si>
    <t>CPA</t>
  </si>
  <si>
    <t>H.v.</t>
  </si>
  <si>
    <t>method.</t>
  </si>
  <si>
    <t>Sonst.</t>
  </si>
  <si>
    <t>Dienstleistungen</t>
  </si>
  <si>
    <t>AGEB</t>
  </si>
  <si>
    <t>TREMOD</t>
  </si>
  <si>
    <t>Stat.</t>
  </si>
  <si>
    <t>statistische</t>
  </si>
  <si>
    <t>Elektrizitätsversorgung, Wärme- u. Kälteversorgung</t>
  </si>
  <si>
    <t>Der Bruch führt zu eingeschränkter Vergleichbarkeit der Werte für 2014 u. die Folgejahre mit den Werten bis 2013.</t>
  </si>
  <si>
    <t>Stein- u. Braunkohlenbrikettfabriken</t>
  </si>
  <si>
    <t>Heizkraft- u. Fernheizwerke</t>
  </si>
  <si>
    <t>Freiberufliche, wissenschaftliche u. technische DL</t>
  </si>
  <si>
    <t>verarb.</t>
  </si>
  <si>
    <t>Verarbeitung</t>
  </si>
  <si>
    <t>Kfz</t>
  </si>
  <si>
    <t>Vorb.</t>
  </si>
  <si>
    <t>vorbereitende</t>
  </si>
  <si>
    <t>DV</t>
  </si>
  <si>
    <t>Datenverarbeitung</t>
  </si>
  <si>
    <t>elektron.</t>
  </si>
  <si>
    <t>elektronisch</t>
  </si>
  <si>
    <t>Vervielf.</t>
  </si>
  <si>
    <t>Vervielfältigung</t>
  </si>
  <si>
    <t>Energie u. Dienstleistg. der Energieversorgung</t>
  </si>
  <si>
    <t>1</t>
  </si>
  <si>
    <t>1.1</t>
  </si>
  <si>
    <t>1.2</t>
  </si>
  <si>
    <t>2</t>
  </si>
  <si>
    <t>2.3</t>
  </si>
  <si>
    <t>2.3.1</t>
  </si>
  <si>
    <t>2.3.2</t>
  </si>
  <si>
    <t>2.3.3</t>
  </si>
  <si>
    <t>2.3.4</t>
  </si>
  <si>
    <t>2.3.5</t>
  </si>
  <si>
    <t>2.6</t>
  </si>
  <si>
    <t>3</t>
  </si>
  <si>
    <t>3.5</t>
  </si>
  <si>
    <t>4</t>
  </si>
  <si>
    <t>4.2.1</t>
  </si>
  <si>
    <t>4.2.2</t>
  </si>
  <si>
    <t>4.2.3</t>
  </si>
  <si>
    <t>4.2.4</t>
  </si>
  <si>
    <t>4.2.5</t>
  </si>
  <si>
    <t>Inhalt</t>
  </si>
  <si>
    <t>Einführung</t>
  </si>
  <si>
    <t>Zeichenerklärung</t>
  </si>
  <si>
    <t>Glossar</t>
  </si>
  <si>
    <t>Hier finden sich Informationen zu Inhalt und Aufbau dieser Veröffentlichung.</t>
  </si>
  <si>
    <t>Durch einen Doppelklick auf die nachstehende Schaltfläche kann die Einführung geöffnet werden.</t>
  </si>
  <si>
    <t>weniger als die Hälfte von 1 in der letzten besetzten Stelle, jedoch mehr als nichts</t>
  </si>
  <si>
    <r>
      <rPr>
        <sz val="10"/>
        <color theme="1"/>
        <rFont val="Symbol"/>
        <family val="1"/>
        <charset val="2"/>
      </rPr>
      <t>-</t>
    </r>
  </si>
  <si>
    <t>nichts vorhanden (genau Null)</t>
  </si>
  <si>
    <t>/</t>
  </si>
  <si>
    <t>keine Angaben, da Zahlenwert nicht sicher genug</t>
  </si>
  <si>
    <t>.</t>
  </si>
  <si>
    <t>Zahlenwert unbekannt oder geheim zu halten</t>
  </si>
  <si>
    <t>X</t>
  </si>
  <si>
    <t>Tabellenfach gesperrt, weil Aussage nicht sinnvoll.</t>
  </si>
  <si>
    <t>Abweichungen in den Summen durch Runden.</t>
  </si>
  <si>
    <t>Einführung und Zeichenerklärung</t>
  </si>
  <si>
    <t xml:space="preserve">Glossar </t>
  </si>
  <si>
    <t>Inländerkonzept</t>
  </si>
  <si>
    <t>Abkürzungsverzeichnis</t>
  </si>
  <si>
    <t>Emissionsrelevanter Energieverbrauch</t>
  </si>
  <si>
    <t>Inlandskonzept</t>
  </si>
  <si>
    <t>u.a.</t>
  </si>
  <si>
    <t>und andere</t>
  </si>
  <si>
    <t>Arbeitsgemeinschaft Energiebilanzen e.V.</t>
  </si>
  <si>
    <t>Herstellung von</t>
  </si>
  <si>
    <t>sonstige</t>
  </si>
  <si>
    <t>methodische</t>
  </si>
  <si>
    <t>Kraftfahrzeug</t>
  </si>
  <si>
    <t>Inwiefern verursacht wessen Energieverbrauch Emissionen?</t>
  </si>
  <si>
    <t>sonstige Energieerzeuger</t>
  </si>
  <si>
    <t>Umwandlungsausstoß (PJ)</t>
  </si>
  <si>
    <t>Primärenergieverbrauch der Inländer............</t>
  </si>
  <si>
    <t>Kraftwerksverluste und Eigenverbrauch</t>
  </si>
  <si>
    <t>Summe Kraftwerksverluste und Eigenverbrauch</t>
  </si>
  <si>
    <t>Emissionsrelevanter Primärenergieverbrauch</t>
  </si>
  <si>
    <t>PJ</t>
  </si>
  <si>
    <t>TJ</t>
  </si>
  <si>
    <t>DL</t>
  </si>
  <si>
    <r>
      <t>Petajoule (=10</t>
    </r>
    <r>
      <rPr>
        <vertAlign val="superscript"/>
        <sz val="10"/>
        <rFont val="MetaNormalLF-Roman"/>
        <family val="2"/>
      </rPr>
      <t>15</t>
    </r>
    <r>
      <rPr>
        <sz val="10"/>
        <rFont val="MetaNormalLF-Roman"/>
        <family val="2"/>
      </rPr>
      <t xml:space="preserve"> Joule)</t>
    </r>
  </si>
  <si>
    <r>
      <t>Terajoule (=10</t>
    </r>
    <r>
      <rPr>
        <vertAlign val="superscript"/>
        <sz val="10"/>
        <rFont val="MetaNormalLF-Roman"/>
        <family val="2"/>
      </rPr>
      <t>12</t>
    </r>
    <r>
      <rPr>
        <sz val="10"/>
        <rFont val="MetaNormalLF-Roman"/>
        <family val="2"/>
      </rPr>
      <t xml:space="preserve"> Joule)</t>
    </r>
  </si>
  <si>
    <t>Verwendung von Energie durch Inländer</t>
  </si>
  <si>
    <t>Verwendung von Energie durch Inländer (mit Doppelzählungen)</t>
  </si>
  <si>
    <t>Aufkommen an Energie im Inland insgesamt</t>
  </si>
  <si>
    <t>Verwendung von Energie aus dem Inland insgesamt</t>
  </si>
  <si>
    <t>Verwendung von Energie im Inland (mit Doppelzählungen)</t>
  </si>
  <si>
    <t>+ Fackel- und Leitungsverluste / Stat. Differenz</t>
  </si>
  <si>
    <t>Der Primärenergieverbrauch stellt den Energieverbrauch einer Volkswirtschaft, bereinigt um die Doppelzählungen aus der Energieumwandlung, dar. Auf Produktionsbereichsebene ergibt er sich als Differenz zwischen der in dem Produktionsbereich eingesetzten und der von diesem Produktionsbereich an andere Bereiche weitergegebenen Energiemenge.</t>
  </si>
  <si>
    <t>Umwandlung</t>
  </si>
  <si>
    <t>Doppelzählungen</t>
  </si>
  <si>
    <t xml:space="preserve">Sonstige erneuerbare Energien </t>
  </si>
  <si>
    <t>Aufkommen und Verwendung nach Inlandskonzept (einschl. Doppelzählungen durch Energieumwandlung, Daten der AGEB)</t>
  </si>
  <si>
    <t>der Inländer</t>
  </si>
  <si>
    <t>im Inland</t>
  </si>
  <si>
    <t>Anteil der Unternehmen (Inländerkonzept)</t>
  </si>
  <si>
    <t>Anteil privater Haushalte (Inländerkonzept)</t>
  </si>
  <si>
    <t>je Einwohner</t>
  </si>
  <si>
    <t>Bruttowertschöpfung Baugewerbe (preisbereinigt)</t>
  </si>
  <si>
    <t>Bruttowertschöpfung Handelsleistungen (preisbereinigt)</t>
  </si>
  <si>
    <t>Bruttowertschöpfung Landwirtschaft (preisbereinigt)</t>
  </si>
  <si>
    <t>Landwirtschaft</t>
  </si>
  <si>
    <t>Wirkungsgrad</t>
  </si>
  <si>
    <t>Woher kommt die Energie? Wo wird sie verwendet?</t>
  </si>
  <si>
    <t>Aggregate und Kennziffern</t>
  </si>
  <si>
    <t>NE-Metall</t>
  </si>
  <si>
    <t>Nichteisenmetall</t>
  </si>
  <si>
    <t>Umweltökonomische Gesamtrechnungen</t>
  </si>
  <si>
    <t>Gesamtwirtschaftliche Betrachtung</t>
  </si>
  <si>
    <t>cap.</t>
  </si>
  <si>
    <t>Transport Emission Model</t>
  </si>
  <si>
    <t>Sozioökonomische Daten</t>
  </si>
  <si>
    <t>Bruttonationaleinkommen</t>
  </si>
  <si>
    <t>PEV (Inland)/BIP</t>
  </si>
  <si>
    <t>PEV (Inländer)/BNE</t>
  </si>
  <si>
    <t>Primärenergieverbrauch (PEV)</t>
  </si>
  <si>
    <t>Bruttoinlandsprodukt (BIP, preisbereinigt)</t>
  </si>
  <si>
    <t>Bruttonationaleinkommen (BNE, preisbereinigt)</t>
  </si>
  <si>
    <t>BIP</t>
  </si>
  <si>
    <t>BNE</t>
  </si>
  <si>
    <t>PEV</t>
  </si>
  <si>
    <t>Bruttoinlandsprodukt</t>
  </si>
  <si>
    <t>Bruttowertschöpfung Verarbeitendes Gewerbe (preisbereinigt)</t>
  </si>
  <si>
    <t>Aufkommen und Verwendung von Energie sowie Primärenergieverbrauch und Emissionsrelevanz</t>
  </si>
  <si>
    <t>Verwendung von Energie nach Energieträgern</t>
  </si>
  <si>
    <t>Verwendung von Energie nach Produktionsbereichen</t>
  </si>
  <si>
    <t>Verwendung von Energie nach Energieträgern und Produktionsbereichen</t>
  </si>
  <si>
    <t>Verwendung von Energie nach Energieträgern und Produktionsbereichen 2000</t>
  </si>
  <si>
    <t>Verwendung von Energie nach Energieträgern und Produktionsbereichen 2005</t>
  </si>
  <si>
    <t>Verwendung von Energie nach Energieträgern und Produktionsbereichen 2010</t>
  </si>
  <si>
    <t>Verwendung von Energie nach Energieträgern und Produktionsbereichen 2015</t>
  </si>
  <si>
    <t>Verwendung von Energie nach Energieträgern und Produktionsbereichen 2018</t>
  </si>
  <si>
    <t>Primärenergieverbrauch - Kraftwerksverluste und Eigenverbrauch beim Verbraucher</t>
  </si>
  <si>
    <t>Primärenergieintensität - Kraftwerksverluste und Eigenverbrauch beim Verbraucher</t>
  </si>
  <si>
    <t>Umrechnung der Umwandlungsverluste und des Eigenverbrauchs der Kraftwerke auf die Endverbraucher</t>
  </si>
  <si>
    <t>Verteilung der Umwandlungsverluste und des Eigenverbrauchs der Kraftwerke auf die Endverbraucher</t>
  </si>
  <si>
    <t>Primärenergieverbrauch - Kraftwerksverluste und Eigenverbrauch beim Energieerzeuger</t>
  </si>
  <si>
    <t>Primärenergieintensität - Kraftwerksverluste und Eigenverbrauch beim Energieerzeuger</t>
  </si>
  <si>
    <t>Emissionsrelevanter Energieverbrauch der Inländer</t>
  </si>
  <si>
    <t>Emissionsrelevanter Energieverbrauch der Inländer nach Energieträgern, Produktionsbereichen und privaten Haushalten</t>
  </si>
  <si>
    <t>Emissionsrelevanter Energieverbrauch der Inländer nach Energieträgern 2000</t>
  </si>
  <si>
    <t>Emissionsrelevanter Energieverbrauch der Inländer nach Energieträgern 2005</t>
  </si>
  <si>
    <t>Emissionsrelevanter Energieverbrauch der Inländer nach Energieträgern 2010</t>
  </si>
  <si>
    <t>Emissionsrelevanter Energieverbrauch der Inländer nach Energieträgern 2015</t>
  </si>
  <si>
    <t>Emissionsrelevanter Energieverbrauch der Inländer nach Energieträgern 2018</t>
  </si>
  <si>
    <t>Emissionsrelevanter Energieverbrauch der Inländer nach Wirtschaftsbereichen</t>
  </si>
  <si>
    <t xml:space="preserve">Classification of Products by Activity (Klassifikation der Produktionsbereiche). </t>
  </si>
  <si>
    <t xml:space="preserve">Bereichsabgrenzung vergleichbar mit der Statistischen Güterklassifikation in Verbindung </t>
  </si>
  <si>
    <t>mit den Wirtschaftszweigen in der Europäischen Gemeinschaft (Ausgabe 2008).</t>
  </si>
  <si>
    <t>per capita = pro Kopf</t>
  </si>
  <si>
    <t>Energiegesamtrechnung</t>
  </si>
  <si>
    <t>Artikelnummer: 5850014187005</t>
  </si>
  <si>
    <t>Rechenstand: Juli 2020</t>
  </si>
  <si>
    <t>Differenz zwischen:
- Kraft- und Treibstoffverbrauch durch Ausländer im Inland und
- Kraft- und Treibstoffverbrauch durch Inländer im Ausland.
Der Bunkerungssaldo umfasst den Energieverbrauch sowohl in der Schiff- und Luftfahrt als auch im Straßenverkehr.</t>
  </si>
  <si>
    <t xml:space="preserve">Doppelzählungen entstehen, wenn der Umwandlungseinsatz im Umwandlungsbereich und die aus dem Umwandlungsbereich an den Endverbraucher weitergegebene Energie jeweils als Energieverbrauch gezählt werden. </t>
  </si>
  <si>
    <t>Er stellt diejenige Energiemenge dar, deren Verbrauch in einem Produktionsbereich ursächlich für die Emission von Treibhausgasen und Luftschadstoffen ist. Er enthält auch den Energieverbrauch an Biokraftstoffen und Biomasse, der zum Ausstoß von Luftemissionen führt. Der emissionsrelevante Energieverbrauch enthält zusätzlich zu den in der nationalen Energiebilanz erfassten, emissionsrelevanten Energieträgern weitere Verbrauchsmengen, die im nationalen Emissionsinventar des Umweltbundesamtes als emissionsrelevant eingestuft werden.</t>
  </si>
  <si>
    <t>Bei Angaben entsprechend dem Inländerkonzept gehen alle Werte ein, die sich auf in Deutschland ansässige wirtschaftliche Akteure, seien es Privatpersonen oder Unternehmen, unabhängig von der Staatsangehörigkeit oder Rechtsform, beziehen. Um vom Inländer- zum Inlandskonzept zu gelangen, muss der Energieverbrauch der Ausländer im Inland addiert und derjenige der Inländer im Ausland abgezogen werden. Dieser Übergang wird durch den Bunkerungssaldo dargestellt.</t>
  </si>
  <si>
    <t>Informationen zum Energieverbrauch in Deutschland entsprechend dem Inlandskonzept (auch Territorialkonzept genannt) beziehen sich auf das deutsche Staatsgebiet.  Um vom Inlands- zum Inländerkonzept zu gelangen, muss der Energieverbrauch der Ausländer im Inland abgezogen und derjenige der Inländer im Ausland addiert werden. Dieser Übergang wird durch den Bunkerungssaldo dargestellt.
Der Energieverbrauch in der Energiebilanz der AGEB entspricht dem Inlandsabsatzkonzept. Beim Straßenverkehr wurde daher in der Energiegesamtrechnung bis zum Berichtsjahr 2016 auf den Inlandsabsatz der Kraftstoffe abgestimmt. Ab dem Berichtsjahr 2017 erfolgt dagegen die Berechnung auf Basis des anhand der tatsächlichen Fahrleistungen ermittelten Inlandsverbrauchs. Daher ist in einigen Tabellen ab dem Berichtsjahr 2017 eine Differenz zwischen Inlandsabsatz und Inlandsverbrauch angegeben.</t>
  </si>
  <si>
    <r>
      <t xml:space="preserve">Ein Produktionsbereich umfasst alle Produktionseinheiten, die Güter einer bestimmten Gütergruppe erzeugen. Die Produktionseinheiten können dabei ganze Unternehmen bzw. Einrichtungen oder aber Teile davon sein. Da ein Produktionsbereich gerade dadurch definiert ist, dass er Güter aus </t>
    </r>
    <r>
      <rPr>
        <i/>
        <sz val="10"/>
        <rFont val="MetaNormalLF-Roman"/>
        <family val="2"/>
      </rPr>
      <t>genau einer</t>
    </r>
    <r>
      <rPr>
        <sz val="10"/>
        <rFont val="MetaNormalLF-Roman"/>
        <family val="2"/>
      </rPr>
      <t xml:space="preserve"> Gütergruppe produziert, sind Produktionsbereiche frei von Nebentätigkeiten. 
Das unterscheidet Produktionsbereiche von Wirtschaftsbereichen. 
Die Ergebnisse der Energiegesamtrechnung sind überwiegend nach Produktionsbereichen gegliedert.</t>
    </r>
  </si>
  <si>
    <t>Zu den sonstigen Energieerzeugern gehören bspw. Kläranlagen, Anlagen zur Gewinnung, Herstellung und Verarbeitung von Spalt- und Brutstoffen und Aufbereitungsanlagen für Altöl.</t>
  </si>
  <si>
    <t>Mathematische Differenz zwischen aufkommens- und verwendungsseitiger Berechnung des Energieverbrauchs.</t>
  </si>
  <si>
    <t>Wirtschaftsbereich</t>
  </si>
  <si>
    <t>Als Wirtschaftsbereich bezeichnet man eine Gruppe von Unternehmen oder Einrichtungen, die schwerpunktmäßig bestimmte Güter erzeugt. Die Einheiten in einem bestimmten Wirtschaftsbereich können also zusätzlich zu ihrer Haupttätigkeit auch Nebentätigkeiten ausüben und Güter verscheidener Gütergruppen produzieren.</t>
  </si>
  <si>
    <t>Die Energieintensität bezeichnet häufig den Energieaufwand, der nötig ist, um eine weitere Einheit des Bruttoinlandsproduktes zu erstellen. Sie kann jedoch auch auf Ebene einzelner Produktionsbereiche, des Verarbeitenden Gewerbes oder der Dienstleistungsbereiche berechnet werden.</t>
  </si>
  <si>
    <t>Verluste bei der Gewinnung und/oder Übertragung von Energieträgern (in Leitungen, Pipelines, usw.). Diese werden in den nachfolgenden Tabellen nur kumuliert ausgewiesen und nicht auf Verbraucher verteilt.</t>
  </si>
  <si>
    <t>Mechanischer, thermischer oder chemischer Prozess, der einen Energieträger (Kohle, Rohöl, Biomasse, usw.) in einen anderen Energieträger (Strom, Dieselkraftstoff, Wärme, usw.) umwandelt. Energieträger können auch mehrfach umgewandelt werden (bspw. Kohle-&gt; Briketts-&gt; Strom/Wärme).</t>
  </si>
  <si>
    <t>Effizienz des Umwandlungsbereiches. Der Wirkungsgrad ergibt sich aus Umwandlungseinsatz im Verhältnis zum Umwandlungsausstoß. Je effizienter Kraftwerke, Raffinerien oder Kokereien, usw. arbeiten, desto höher ist der Wirkungsgrad.</t>
  </si>
  <si>
    <t xml:space="preserve"> im Inland zu den Energieimporten</t>
  </si>
  <si>
    <t>Verhältnis des Primärenergieaufkommens</t>
  </si>
  <si>
    <t>1 Quelle: Arbeitsgemeinschaft Energiebilanzen, eigene Berechnungen.</t>
  </si>
  <si>
    <t>im Inland zu den Energieimporten</t>
  </si>
  <si>
    <r>
      <t xml:space="preserve">Windenenergie, Photovoltaik u.a. Anlagen </t>
    </r>
    <r>
      <rPr>
        <vertAlign val="superscript"/>
        <sz val="9"/>
        <rFont val="MetaNormalLF-Roman"/>
        <family val="2"/>
      </rPr>
      <t>1</t>
    </r>
  </si>
  <si>
    <t>+ Bunkerungssaldo Verkehr insgesamt 2</t>
  </si>
  <si>
    <t>+ Differenz Inlandsabsatz minus Inlandsverbrauch 3</t>
  </si>
  <si>
    <t xml:space="preserve"> durch Inländer (mit Doppelzählungen)</t>
  </si>
  <si>
    <t>Verwendung von Energie im Inland</t>
  </si>
  <si>
    <t>1 Einschließlich Biogas- und Erzeugungsanlagen sonstiger Energieerzeuger.</t>
  </si>
  <si>
    <t>2 Bunkerungen der Ausländer im Inland abzüglich Bunkerungen der Inländer im Ausland. Einschließlich Bunkerungen von Schiffen und Flugzeugen.</t>
  </si>
  <si>
    <t>3 Ab 2017 werden in den UGR mit dem Inlandskonzept die Verbräuche im Inland dargestellt. Diese sind nicht gleichzusetzen mit dem Inlandsabsatz der AGEB.</t>
  </si>
  <si>
    <r>
      <t xml:space="preserve">Wasserkraft, Windenergie, Photovoltaik u.a. Anlagen </t>
    </r>
    <r>
      <rPr>
        <vertAlign val="superscript"/>
        <sz val="10"/>
        <rFont val="MetaNormalLF-Roman"/>
        <family val="2"/>
      </rPr>
      <t>2</t>
    </r>
  </si>
  <si>
    <r>
      <t xml:space="preserve">Sonst. Energieerzeuger </t>
    </r>
    <r>
      <rPr>
        <vertAlign val="superscript"/>
        <sz val="9"/>
        <rFont val="MetaNormalLF-Roman"/>
        <family val="2"/>
      </rPr>
      <t>3</t>
    </r>
  </si>
  <si>
    <t>Umwandlungsausstoß in Prozent von insgesamt</t>
  </si>
  <si>
    <t>Sonst. Energieerzeuger 3</t>
  </si>
  <si>
    <r>
      <t xml:space="preserve">Wasserkraft, Windenergie, Photovoltaik u.a. Anlagen </t>
    </r>
    <r>
      <rPr>
        <vertAlign val="superscript"/>
        <sz val="9"/>
        <rFont val="MetaNormalLF-Roman"/>
        <family val="2"/>
      </rPr>
      <t>2</t>
    </r>
  </si>
  <si>
    <t>1 Quelle: Arbeitsgemeinschaft Energiebilanzen (www.ag-energiebilanzen.de)</t>
  </si>
  <si>
    <t>2 Einschließlich Biogas- u. Erzeugungsanlagen sonstiger Energieerzeuger.</t>
  </si>
  <si>
    <t>3 Ohne Stromerzeugungsanlagen.</t>
  </si>
  <si>
    <t xml:space="preserve">   Wasserkraft 1</t>
  </si>
  <si>
    <r>
      <t xml:space="preserve">   Windenenergie, Photovoltaik u.a. Anlagen </t>
    </r>
    <r>
      <rPr>
        <sz val="9"/>
        <rFont val="MetaNormalLF-Roman"/>
        <family val="2"/>
      </rPr>
      <t>2</t>
    </r>
  </si>
  <si>
    <t>Bruttostromerzeugung in Prozent von insgesamt</t>
  </si>
  <si>
    <t>Wirkungsgrad (Ausstoß/Einsatz) in Prozent von Einsatz</t>
  </si>
  <si>
    <t>Wirkungsgrad (Erzeugung/Einsatz) in Prozent von Einsatz</t>
  </si>
  <si>
    <r>
      <t xml:space="preserve">Wasserkraft 1, Windenergie, Photovoltaik u.a. Anlagen </t>
    </r>
    <r>
      <rPr>
        <vertAlign val="superscript"/>
        <sz val="9"/>
        <rFont val="MetaNormalLF-Roman"/>
        <family val="2"/>
      </rPr>
      <t>2</t>
    </r>
  </si>
  <si>
    <t>1 Einschließlich Pumpstromerzeugung.</t>
  </si>
  <si>
    <t>____</t>
  </si>
  <si>
    <t>Erzeugung in Prozent von insgesamt</t>
  </si>
  <si>
    <t>Bunkerungssaldo Verkehr insgesamt 2</t>
  </si>
  <si>
    <t>Differenz Inlandsabsatz minus Inlandsverbrauch 3</t>
  </si>
  <si>
    <t>Primärenergie im Inland (Inlandsabsatz) 4</t>
  </si>
  <si>
    <t>1 Verteilung der Umwandlungsverluste und des Eigenverbrauchs der Kraftwerke auf den Endverbraucher.</t>
  </si>
  <si>
    <r>
      <t xml:space="preserve">2014 </t>
    </r>
    <r>
      <rPr>
        <vertAlign val="superscript"/>
        <sz val="10"/>
        <rFont val="MetaNormalLF-Roman"/>
        <family val="2"/>
      </rPr>
      <t>2</t>
    </r>
  </si>
  <si>
    <t>1 Verteilung der Umwandlungsverluste u. des Eigenverbrauchs der Kraftwerke auf den Endverbraucher.</t>
  </si>
  <si>
    <t xml:space="preserve">2 Aufgrund methodischer Änderungen in der Berechnung des Energieverbrauchs für Kleinverbraucher u. Straßenverkehr ergibt sich stellenweise ein Bruch in der Zeitreihe zwischen den Jahren 2013 u. 2014. </t>
  </si>
  <si>
    <t>Endverbraucher nach Verbraucherkategorien</t>
  </si>
  <si>
    <r>
      <t xml:space="preserve">Endenergieverbrauch </t>
    </r>
    <r>
      <rPr>
        <vertAlign val="superscript"/>
        <sz val="9"/>
        <rFont val="MetaNormalLF-Roman"/>
        <family val="2"/>
      </rPr>
      <t>1</t>
    </r>
  </si>
  <si>
    <t>Endenergieverbrauch 1</t>
  </si>
  <si>
    <t>1 Originalwert aus Energiebilanz.</t>
  </si>
  <si>
    <t>2 Verbräuche der Ausländer im Inland abzüglich Verbräuche der Inländer im Ausland, einschließlich Hochseebunkerungen.</t>
  </si>
  <si>
    <t>Alle Produktionsbereiche u. private Haushalte (Inländerkonzept)</t>
  </si>
  <si>
    <r>
      <t>1.1 Aggregate und Kennziffern</t>
    </r>
    <r>
      <rPr>
        <b/>
        <vertAlign val="superscript"/>
        <sz val="12"/>
        <rFont val="MetaNormalLF-Roman"/>
        <family val="2"/>
      </rPr>
      <t>1</t>
    </r>
  </si>
  <si>
    <t>2.1 Verwendung von Energie nach Energieträgern</t>
  </si>
  <si>
    <t>2.2 Verwendung von Energie nach Produktionsbereichen</t>
  </si>
  <si>
    <r>
      <t>2.4 Umwandlungsbereiche: Umwandlungseinsatz und Umwandlungsausstoß</t>
    </r>
    <r>
      <rPr>
        <b/>
        <vertAlign val="superscript"/>
        <sz val="12"/>
        <rFont val="MetaNormalLF-Roman"/>
        <family val="2"/>
      </rPr>
      <t>1</t>
    </r>
  </si>
  <si>
    <t>2.5 Stromerzeugung: Brennstoffeinsatz und Bruttostromerzeugung nach Kraftwerksarten</t>
  </si>
  <si>
    <t>2.6 Stromerzeugung und Brennstoffeinsatz nach Energieträgern</t>
  </si>
  <si>
    <r>
      <t>3.1 Primärenergieverbrauch - Kraftwerksverluste und Eigenverbrauch beim Verbraucher</t>
    </r>
    <r>
      <rPr>
        <b/>
        <vertAlign val="superscript"/>
        <sz val="12"/>
        <rFont val="MetaNormalLF-Roman"/>
        <family val="2"/>
      </rPr>
      <t>1</t>
    </r>
  </si>
  <si>
    <r>
      <t>3.2 Primärenergieintensität - Kraftwerksverluste und Eigenverbrauch beim Verbraucher</t>
    </r>
    <r>
      <rPr>
        <b/>
        <vertAlign val="superscript"/>
        <sz val="12"/>
        <rFont val="MetaNormalLF-Roman"/>
        <family val="2"/>
      </rPr>
      <t>1</t>
    </r>
  </si>
  <si>
    <t>3.3.1 Umrechnung der Umwandlungsverluste und des Eigenverbrauchs der Kraftwerke auf</t>
  </si>
  <si>
    <t>3.3.2 Verteilung der Umwandlungsverluste und des Eigenverbrauchs der Kraftwerke auf die Endverbraucher</t>
  </si>
  <si>
    <r>
      <t>3.4 Primärenergieverbrauch - Kraftwerksverluste und Eigenverbrauch beim Energieerzeuger</t>
    </r>
    <r>
      <rPr>
        <b/>
        <vertAlign val="superscript"/>
        <sz val="12"/>
        <rFont val="MetaNormalLF-Roman"/>
        <family val="2"/>
      </rPr>
      <t>1</t>
    </r>
  </si>
  <si>
    <t>1 Keine Verteilung der Umwandlungsverluste und des  Eigenverbrauchs auf den Endverbraucher.</t>
  </si>
  <si>
    <t>2 Verbräuche der Ausländer im Inland abzüglich der Verbräuche der Inländer im Ausland, einschließlich Hochseebunkerungen.</t>
  </si>
  <si>
    <r>
      <t>Biomasse</t>
    </r>
    <r>
      <rPr>
        <vertAlign val="superscript"/>
        <sz val="9"/>
        <rFont val="MetaNormalLF-Roman"/>
        <family val="2"/>
      </rPr>
      <t>1</t>
    </r>
  </si>
  <si>
    <t xml:space="preserve"> Nicht    erneuerbare Abfälle, Abwärme u.a.</t>
  </si>
  <si>
    <t xml:space="preserve">1 Einschließlich Biogas- und Erzeugungsanlagen sonstiger Energieerzeuger. </t>
  </si>
  <si>
    <r>
      <t>3.5 Primärenergieintensität - Kraftwerksverluste und Eigenverbrauch beim Energieerzeuger</t>
    </r>
    <r>
      <rPr>
        <b/>
        <vertAlign val="superscript"/>
        <sz val="12"/>
        <rFont val="MetaNormalLF-Roman"/>
        <family val="2"/>
      </rPr>
      <t>1</t>
    </r>
  </si>
  <si>
    <t>1 Die Energieintensität der Energiebereiche wurde abweichend unter Bezugnahme auf den physischen Energieausstoß (Energiegewinnung bzw. Umwandlungsausstoß in Joule) ermittelt.</t>
  </si>
  <si>
    <r>
      <t xml:space="preserve">Produktionsbereiche und private Haushalte </t>
    </r>
    <r>
      <rPr>
        <vertAlign val="superscript"/>
        <sz val="10"/>
        <rFont val="MetaNormalLF-Roman"/>
        <family val="2"/>
      </rPr>
      <t xml:space="preserve">1, 2 </t>
    </r>
  </si>
  <si>
    <t>4.1 Emissionsrelevanter Energieverbrauch der Inländer</t>
  </si>
  <si>
    <t>1 Einschließlich Biogasanlagen und Erzeugungsanlagen sonstiger Energieerzeuger sowie in den nationalen Energiebilanzen nicht aufgeführte Ersatzbrennstoffe u.a.</t>
  </si>
  <si>
    <t xml:space="preserve">2 Nach Angaben des Umweltbundesamt wurden in der chemischen Industrie (WZ20) aufgrund von neuen anlagenspezifischen Daten für Schwefeldioxid, Stickstoffdioxid, Staub sowie </t>
  </si>
  <si>
    <r>
      <t>WZ-Nr.</t>
    </r>
    <r>
      <rPr>
        <vertAlign val="superscript"/>
        <sz val="10"/>
        <rFont val="MetaNormalLF-Roman"/>
        <family val="2"/>
      </rPr>
      <t>1</t>
    </r>
  </si>
  <si>
    <r>
      <t xml:space="preserve">Wirtschaftsbereiche und private Haushalte </t>
    </r>
    <r>
      <rPr>
        <vertAlign val="superscript"/>
        <sz val="10"/>
        <rFont val="MetaNormalLF-Roman"/>
        <family val="2"/>
      </rPr>
      <t>2, 3</t>
    </r>
  </si>
  <si>
    <t>4.3 Emissionsrelevanter Energieverbrauch der Inländer nach Wirtschaftsbereichen</t>
  </si>
  <si>
    <t>1 Klassifikation der Wirtschaftszweige, Ausgabe 2008 (WZ 2008)</t>
  </si>
  <si>
    <t>2 Einschließlich Biogasanlagen und Erzeugungsanlagen sonstiger Energieerzeuger sowie in den nationalen Energiebilanzen nicht aufgeführte Ersatzbrennstoffe u.a.</t>
  </si>
  <si>
    <t xml:space="preserve">3 Nach Angaben des Umweltbundesamt wurden in der chemischen Industrie (WZ20) aufgrund von neuen anlagenspezifischen Daten für Schwefeldioxid, Stickstoffdioxid, Staub sowie </t>
  </si>
  <si>
    <t>2 In den nationalen Energiebilanzen nicht aufgeführte Ersatzbrennstoffe u.a.</t>
  </si>
  <si>
    <t>3 Nach Angaben des Umweltbundesamtes werden in der chemischen Industrie (WZ20)</t>
  </si>
  <si>
    <t>aufgrund von neuen anlagenspezifischen Daten für Schwefeldioxid, Stickstoffdioxid,</t>
  </si>
  <si>
    <t>Staub sowie die eingesetzten Brennstoffe im Rahmen der Berichterstattung nach</t>
  </si>
  <si>
    <t>13. Bundesimmisionsschutzverordnung Werte ab 2000 revidiert.</t>
  </si>
  <si>
    <r>
      <t xml:space="preserve">sonstige Brennstoffe </t>
    </r>
    <r>
      <rPr>
        <vertAlign val="superscript"/>
        <sz val="10"/>
        <rFont val="MetaNormalLF-Roman"/>
        <family val="2"/>
      </rPr>
      <t>2, 3</t>
    </r>
  </si>
  <si>
    <t>Kern-energie</t>
  </si>
  <si>
    <t>Kern-  energie</t>
  </si>
  <si>
    <t>1.2 Aufkommen und Verwendung von Energie sowie Primärenergieverbrauch und Emissionsrelevanz</t>
  </si>
  <si>
    <t>Tabellen-bezug</t>
  </si>
  <si>
    <t>Sonstige Energieträger</t>
  </si>
  <si>
    <t xml:space="preserve"> (Umwandlungsausstoß)</t>
  </si>
  <si>
    <t>Gewinnung von Sekundärenergie im Inland</t>
  </si>
  <si>
    <t>Bunkerungen von Kraft-/Treibstoffen durch Inländer</t>
  </si>
  <si>
    <t>aus Erneuerbaren Energien 1</t>
  </si>
  <si>
    <t>im Ausland 2</t>
  </si>
  <si>
    <t>Aufkommen = Verwendung von Energie insgesamt</t>
  </si>
  <si>
    <r>
      <rPr>
        <sz val="9"/>
        <rFont val="Symbol"/>
        <family val="1"/>
        <charset val="2"/>
      </rPr>
      <t>-</t>
    </r>
  </si>
  <si>
    <t>Bunkerungen von Kraft-/Treibstoffen durch Ausländer</t>
  </si>
  <si>
    <t>im Inland 2</t>
  </si>
  <si>
    <t>Primärenergieverbrauch der Inländer (ohne Doppelzählungen</t>
  </si>
  <si>
    <r>
      <rPr>
        <b/>
        <sz val="9"/>
        <rFont val="Symbol"/>
        <family val="1"/>
        <charset val="2"/>
      </rPr>
      <t>-</t>
    </r>
    <r>
      <rPr>
        <b/>
        <sz val="9"/>
        <rFont val="MetaNormalLF-Roman"/>
        <family val="2"/>
      </rPr>
      <t xml:space="preserve"> Umwandlungsverluste beim Erzeuger)</t>
    </r>
  </si>
  <si>
    <t>Land- und Fortswirtschaft, Fischerei</t>
  </si>
  <si>
    <t>H. v. Nahrungsmitteln u. Getränken; Tabakverarb.</t>
  </si>
  <si>
    <t>H. v. chemischen Erzeugnissen</t>
  </si>
  <si>
    <t>H. v. Glas, -waren, Keramik, Verarb. V. Steinen u. Erden</t>
  </si>
  <si>
    <t>Maschinenbau, H. v. Kraftwagen u. -teilen und sonstiger</t>
  </si>
  <si>
    <t>1 Quelle: Arbeitsgemeinschaft Erneuerbare Energien "Statistische Zeitreihen zur Entwicklung der Erneuerbaren Energien", Stand: Februar 2020.</t>
  </si>
  <si>
    <t>2 Einschließlich Bunkerungen von Schiffen und Flugzeugen.</t>
  </si>
  <si>
    <t>Wie hängen Inländerverbrauch, Inlandsverbrauch und Inlandsabsatz zusammen?</t>
  </si>
  <si>
    <t>Inlandsabsatz von Energie (AGEB: "Primärenergieverbrauch)</t>
  </si>
  <si>
    <t>Bunkerungen von Kraft-/Treibstoff durch Inländer im Ausland</t>
  </si>
  <si>
    <t>Bunkerungen von Kraft-/Treibstoff durch Ausländer im Inland</t>
  </si>
  <si>
    <t xml:space="preserve"> (Inlandsabsatz; ohne Doppelzählungen) 4</t>
  </si>
  <si>
    <t>4 Einschließlich Korrektur im Schienenverkehr.</t>
  </si>
  <si>
    <t>Grundstoffchemie 4</t>
  </si>
  <si>
    <t>Eigenverbrauch der Umwandlungsbereiche 4</t>
  </si>
  <si>
    <t>NE-Metalle, Gießereien 4</t>
  </si>
  <si>
    <t>Kleinverbraucher in Gewerbe, Handel, Dienstleistungen 4</t>
  </si>
  <si>
    <t xml:space="preserve">4 Die methodische Änderung bei der Verbuchung des Eigenverbrauchs der Gasversorgungsunternehmen seitens der AGEB (ab 2007) wurde von der UGR für die Jahre 2005 und 2006 rückgerechnet. </t>
  </si>
  <si>
    <t>Daraus ergeben sich Abweichungen zu den Daten der AGEB.</t>
  </si>
  <si>
    <t>5 Die methodische Änderung im Schienenverkehr seitens der AGEB (ab 2012) wurde von der UGR für die Jahre 2008 bis 2011 rückgerechnet. Daraus ergebens sich Abweichungen zu den Daten der AGEB.</t>
  </si>
  <si>
    <t>Eigenverbrauch der Kraftwerke 2</t>
  </si>
  <si>
    <r>
      <t xml:space="preserve">Endenergieverbrauch </t>
    </r>
    <r>
      <rPr>
        <vertAlign val="superscript"/>
        <sz val="9"/>
        <rFont val="MetaNormalLF-Roman"/>
        <family val="2"/>
      </rPr>
      <t>3</t>
    </r>
  </si>
  <si>
    <t>2 In den Jahren 2005 und 2006 wurden im Bereich Eigen- und Betriebsverbauch von der Energiebilanz abweichende Daten verwendet. Siehe Tabelle 1.2.</t>
  </si>
  <si>
    <t>3 In den Jahren 2008 bis 2011 wurden im Bereich des Schienenverkehrs von der Energiebilanz abweichende Angaben verwendet. Siehe Tabelle 1.2.</t>
  </si>
  <si>
    <t xml:space="preserve">Schienen-, Luftverkehr, Schifffahrt </t>
  </si>
  <si>
    <t>methodische Anpassung Schienenverkehr 5</t>
  </si>
  <si>
    <t>4 Entspricht in der nationalen Energiebilanz der Position "Primärenergieverbrauch". - Einschließlich Korrektur im Schienenverkehr.</t>
  </si>
  <si>
    <t>Otto-kraftstoffe</t>
  </si>
  <si>
    <t>Diesel-kraftstoffe</t>
  </si>
  <si>
    <t>2.3.2 Verwendung von Energie nach Energieträgern und Produktionsbereichen 2005</t>
  </si>
  <si>
    <t>2.3.3 Verwendung von Energie nach Energieträgern und Progduktionsbereichen 2010</t>
  </si>
  <si>
    <t>2.3.4 Verwendung von Energie nach Energieträgern und Produktionsbereichen 2015</t>
  </si>
  <si>
    <t>2.3.5 Verwendung von Energie nach Energieträgern und Produktionsbereichen 2018</t>
  </si>
  <si>
    <t>4.2.1 Emissionsrelevanter Energieverbrauch der Inländer nach Energieträgern 2000</t>
  </si>
  <si>
    <t>4.2.2 Emissionsrelevanter Energieverbrauch der Inländer nach Energieträgern 2005</t>
  </si>
  <si>
    <t>4.2.3 Emissionsrelevanter Energieverbrauch der Inländer nach Energieträgern 2010</t>
  </si>
  <si>
    <t>4.2.4 Emissionsrelevanter Energieverbrauch der Inländer nach Energieträgern 2015</t>
  </si>
  <si>
    <t>4.2.5 Emissionsrelevanter Energieverbrauch der Inländer nach Energieträgern 2018</t>
  </si>
  <si>
    <t>Erschienen am 04. Dezember 2020</t>
  </si>
  <si>
    <t>Aufkommen und Verwendung nach Inländerkonzept (einschl. Doppelzählungen durch Energieumwandlung)</t>
  </si>
  <si>
    <t>2.3.1 Verwendung von Energie nach Energieträgern und Produktionsbereichen 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</si>
</sst>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9">
    <numFmt numFmtId="41" formatCode="_-* #,##0_-;\-* #,##0_-;_-* &quot;-&quot;_-;_-@_-"/>
    <numFmt numFmtId="43" formatCode="_-* #,##0.00_-;\-* #,##0.00_-;_-* &quot;-&quot;??_-;_-@_-"/>
    <numFmt numFmtId="164" formatCode="_-* #,##0.00\ _D_M_-;\-* #,##0.00\ _D_M_-;_-* &quot;-&quot;??\ _D_M_-;_-@_-"/>
    <numFmt numFmtId="165" formatCode="General_)"/>
    <numFmt numFmtId="166" formatCode="@*.\ "/>
    <numFmt numFmtId="167" formatCode="@*."/>
    <numFmt numFmtId="168" formatCode="#\ ###\ ##0__"/>
    <numFmt numFmtId="169" formatCode="###\ ##0.0\ \ \ ;[Red]\-###\ ##0.0\ \ \ ;\-\ \ \ "/>
    <numFmt numFmtId="170" formatCode="_(&quot;$&quot;* #,##0_);_(&quot;$&quot;* \(#,##0\);_(&quot;$&quot;* &quot;-&quot;_);_(@_)"/>
    <numFmt numFmtId="171" formatCode="_(* #,##0_);_(* \(#,##0\);_(* &quot;-&quot;_);_(@_)"/>
    <numFmt numFmtId="172" formatCode="###\ ###\ ##0;[Red]\-###\ ###\ ##0;\-"/>
    <numFmt numFmtId="173" formatCode="###\ ##0.0;[Red]\-###\ ##0.0;\-"/>
    <numFmt numFmtId="174" formatCode="@*.\."/>
    <numFmt numFmtId="175" formatCode="0.0"/>
    <numFmt numFmtId="176" formatCode="#\ ##0.0"/>
    <numFmt numFmtId="177" formatCode="#\ ###\ ##0"/>
    <numFmt numFmtId="178" formatCode="#\ ##0"/>
    <numFmt numFmtId="179" formatCode="0.0_ ;[Red]\-0.0\ "/>
    <numFmt numFmtId="180" formatCode="@\ *."/>
    <numFmt numFmtId="181" formatCode="\ \ \ \ \ \ \ \ \ \ @\ *."/>
    <numFmt numFmtId="182" formatCode="\ \ \ \ \ \ \ \ \ \ \ \ @\ *."/>
    <numFmt numFmtId="183" formatCode="\ \ \ \ \ \ \ \ \ \ \ \ @"/>
    <numFmt numFmtId="184" formatCode="\ \ \ \ \ \ \ \ \ \ \ \ \ @\ *."/>
    <numFmt numFmtId="185" formatCode="\ @\ *."/>
    <numFmt numFmtId="186" formatCode="\ @"/>
    <numFmt numFmtId="187" formatCode="\ \ @\ *."/>
    <numFmt numFmtId="188" formatCode="\ \ @"/>
    <numFmt numFmtId="189" formatCode="\ \ \ @\ *."/>
    <numFmt numFmtId="190" formatCode="\ \ \ @"/>
    <numFmt numFmtId="191" formatCode="\ \ \ \ @\ *."/>
    <numFmt numFmtId="192" formatCode="\ \ \ \ @"/>
    <numFmt numFmtId="193" formatCode="\ \ \ \ \ \ @\ *."/>
    <numFmt numFmtId="194" formatCode="\ \ \ \ \ \ @"/>
    <numFmt numFmtId="195" formatCode="\ \ \ \ \ \ \ @\ *."/>
    <numFmt numFmtId="196" formatCode="\ \ \ \ \ \ \ \ \ @\ *."/>
    <numFmt numFmtId="197" formatCode="\ \ \ \ \ \ \ \ \ @"/>
    <numFmt numFmtId="198" formatCode="#######\ ##0.0"/>
    <numFmt numFmtId="199" formatCode="#\ ##0.00\ "/>
    <numFmt numFmtId="200" formatCode="0_ ;[Red]\-0\ "/>
  </numFmts>
  <fonts count="77">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MT"/>
    </font>
    <font>
      <sz val="10"/>
      <name val="MetaNormalLF-Roman"/>
      <family val="2"/>
    </font>
    <font>
      <b/>
      <sz val="10"/>
      <name val="MetaNormalLF-Roman"/>
      <family val="2"/>
    </font>
    <font>
      <b/>
      <sz val="14"/>
      <name val="MetaNormalLF-Roman"/>
      <family val="2"/>
    </font>
    <font>
      <sz val="11"/>
      <name val="MetaNormalLF-Roman"/>
      <family val="2"/>
    </font>
    <font>
      <u/>
      <sz val="7.5"/>
      <color indexed="12"/>
      <name val="Arial"/>
      <family val="2"/>
    </font>
    <font>
      <i/>
      <sz val="12"/>
      <color indexed="23"/>
      <name val="MetaNormalLF-Roman"/>
      <family val="2"/>
    </font>
    <font>
      <sz val="12"/>
      <name val="MetaNormalLF-Roman"/>
      <family val="2"/>
    </font>
    <font>
      <vertAlign val="superscript"/>
      <sz val="10"/>
      <name val="MetaNormalLF-Roman"/>
      <family val="2"/>
    </font>
    <font>
      <b/>
      <sz val="9"/>
      <name val="MetaNormalLF-Roman"/>
      <family val="2"/>
    </font>
    <font>
      <sz val="8"/>
      <name val="MetaNormalLF-Roman"/>
      <family val="2"/>
    </font>
    <font>
      <b/>
      <sz val="12"/>
      <name val="MetaNormalLF-Roman"/>
      <family val="2"/>
    </font>
    <font>
      <sz val="8"/>
      <name val="Arial"/>
      <family val="2"/>
    </font>
    <font>
      <b/>
      <sz val="11"/>
      <name val="MetaNormalLF-Roman"/>
      <family val="2"/>
    </font>
    <font>
      <sz val="9"/>
      <name val="MetaNormalLF-Roman"/>
      <family val="2"/>
    </font>
    <font>
      <b/>
      <sz val="8"/>
      <name val="MetaNormalLF-Roman"/>
      <family val="2"/>
    </font>
    <font>
      <i/>
      <sz val="8"/>
      <name val="MetaNormalLF-Roman"/>
      <family val="2"/>
    </font>
    <font>
      <i/>
      <sz val="9"/>
      <name val="MetaNormalLF-Roman"/>
      <family val="2"/>
    </font>
    <font>
      <b/>
      <sz val="10"/>
      <color indexed="10"/>
      <name val="MetaNormalLF-Roman"/>
      <family val="2"/>
    </font>
    <font>
      <b/>
      <sz val="11"/>
      <color indexed="10"/>
      <name val="MetaNormalLF-Roman"/>
      <family val="2"/>
    </font>
    <font>
      <sz val="9"/>
      <color indexed="50"/>
      <name val="MetaNormalLF-Roman"/>
      <family val="2"/>
    </font>
    <font>
      <b/>
      <sz val="12"/>
      <color indexed="10"/>
      <name val="MetaNormalLF-Roman"/>
      <family val="2"/>
    </font>
    <font>
      <i/>
      <sz val="10"/>
      <color indexed="23"/>
      <name val="MetaNormalLF-Roman"/>
      <family val="2"/>
    </font>
    <font>
      <u/>
      <sz val="10"/>
      <color indexed="12"/>
      <name val="MetaNormalLF-Roman"/>
      <family val="2"/>
    </font>
    <font>
      <b/>
      <sz val="8"/>
      <color indexed="10"/>
      <name val="MetaNormalLF-Roman"/>
      <family val="2"/>
    </font>
    <font>
      <u/>
      <sz val="11"/>
      <color indexed="12"/>
      <name val="MetaNormalLF-Roman"/>
      <family val="2"/>
    </font>
    <font>
      <b/>
      <sz val="9"/>
      <color indexed="10"/>
      <name val="MetaNormalLF-Roman"/>
      <family val="2"/>
    </font>
    <font>
      <vertAlign val="superscript"/>
      <sz val="9"/>
      <name val="MetaNormalLF-Roman"/>
      <family val="2"/>
    </font>
    <font>
      <sz val="10"/>
      <color indexed="23"/>
      <name val="MetaNormalLF-Roman"/>
      <family val="2"/>
    </font>
    <font>
      <sz val="8"/>
      <color indexed="10"/>
      <name val="MetaNormalLF-Roman"/>
      <family val="2"/>
    </font>
    <font>
      <b/>
      <i/>
      <sz val="9"/>
      <name val="MetaNormalLF-Roman"/>
      <family val="2"/>
    </font>
    <font>
      <sz val="9"/>
      <name val="Arial"/>
      <family val="2"/>
    </font>
    <font>
      <sz val="14"/>
      <name val="MetaNormalLF-Roman"/>
      <family val="2"/>
    </font>
    <font>
      <sz val="10"/>
      <color theme="1"/>
      <name val="MetaNormalLF-Roman"/>
      <family val="2"/>
    </font>
    <font>
      <sz val="9"/>
      <color theme="1"/>
      <name val="MetaNormalLF-Roman"/>
      <family val="2"/>
    </font>
    <font>
      <sz val="8"/>
      <color theme="1"/>
      <name val="MetaNormalLF-Roman"/>
      <family val="2"/>
    </font>
    <font>
      <sz val="9"/>
      <color indexed="81"/>
      <name val="Tahoma"/>
      <family val="2"/>
    </font>
    <font>
      <b/>
      <sz val="9"/>
      <color indexed="81"/>
      <name val="Tahoma"/>
      <family val="2"/>
    </font>
    <font>
      <sz val="10"/>
      <color rgb="FFFF0000"/>
      <name val="MetaNormalLF-Roman"/>
      <family val="2"/>
    </font>
    <font>
      <i/>
      <sz val="10"/>
      <name val="MetaNormalLF-Roman"/>
      <family val="2"/>
    </font>
    <font>
      <sz val="14"/>
      <color indexed="10"/>
      <name val="MetaNormalLF-Roman"/>
      <family val="2"/>
    </font>
    <font>
      <sz val="9"/>
      <name val="Arial"/>
      <family val="2"/>
    </font>
    <font>
      <b/>
      <sz val="12"/>
      <color rgb="FFFF0000"/>
      <name val="MetaNormalLF-Roman"/>
      <family val="2"/>
    </font>
    <font>
      <sz val="9"/>
      <color rgb="FFFF0000"/>
      <name val="MetaNormalLF-Roman"/>
      <family val="2"/>
    </font>
    <font>
      <b/>
      <sz val="8"/>
      <color rgb="FFFF0000"/>
      <name val="MetaNormalLF-Roman"/>
      <family val="2"/>
    </font>
    <font>
      <sz val="12"/>
      <color indexed="24"/>
      <name val="Arial"/>
      <family val="2"/>
    </font>
    <font>
      <b/>
      <sz val="9"/>
      <color rgb="FFFF0000"/>
      <name val="MetaNormalLF-Roman"/>
      <family val="2"/>
    </font>
    <font>
      <sz val="7"/>
      <name val="Letter Gothic CE"/>
      <family val="3"/>
      <charset val="238"/>
    </font>
    <font>
      <sz val="7"/>
      <name val="Arial"/>
      <family val="2"/>
    </font>
    <font>
      <sz val="9"/>
      <name val="Times New Roman"/>
      <family val="1"/>
    </font>
    <font>
      <u/>
      <sz val="10"/>
      <color indexed="12"/>
      <name val="Arial"/>
      <family val="2"/>
    </font>
    <font>
      <sz val="8"/>
      <color rgb="FFFF0000"/>
      <name val="MetaNormalLF-Roman"/>
      <family val="2"/>
    </font>
    <font>
      <b/>
      <i/>
      <sz val="10"/>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9"/>
      <color rgb="FFFF0000"/>
      <name val="MetaNormalLF-Roman"/>
      <family val="2"/>
    </font>
    <font>
      <sz val="11"/>
      <color theme="1"/>
      <name val="MetaNormalLF-Roman"/>
      <family val="2"/>
    </font>
    <font>
      <i/>
      <sz val="12"/>
      <name val="MetaNormalLF-Roman"/>
      <family val="2"/>
    </font>
    <font>
      <b/>
      <sz val="12"/>
      <color theme="1"/>
      <name val="MetaNormalLF-Roman"/>
      <family val="2"/>
    </font>
    <font>
      <sz val="10"/>
      <color theme="1"/>
      <name val="Symbol"/>
      <family val="1"/>
      <charset val="2"/>
    </font>
    <font>
      <sz val="8"/>
      <color indexed="8"/>
      <name val="MetaNormalLF-Roman"/>
      <family val="2"/>
    </font>
    <font>
      <b/>
      <sz val="9"/>
      <color theme="1"/>
      <name val="MetaNormalLF-Roman"/>
      <family val="2"/>
    </font>
    <font>
      <b/>
      <vertAlign val="superscript"/>
      <sz val="12"/>
      <name val="MetaNormalLF-Roman"/>
      <family val="2"/>
    </font>
    <font>
      <sz val="10"/>
      <color rgb="FF0070C0"/>
      <name val="MetaNormalLF-Roman"/>
      <family val="2"/>
    </font>
    <font>
      <sz val="9"/>
      <name val="Symbol"/>
      <family val="1"/>
      <charset val="2"/>
    </font>
    <font>
      <b/>
      <sz val="9"/>
      <name val="Symbol"/>
      <family val="1"/>
      <charset val="2"/>
    </font>
    <font>
      <sz val="24"/>
      <name val="Arial"/>
      <family val="2"/>
    </font>
    <font>
      <u/>
      <sz val="10"/>
      <color indexed="12"/>
      <name val="Arial"/>
      <family val="2"/>
    </font>
  </fonts>
  <fills count="2">
    <fill>
      <patternFill patternType="none"/>
    </fill>
    <fill>
      <patternFill patternType="gray125"/>
    </fill>
  </fills>
  <borders count="18">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54">
    <xf numFmtId="0" fontId="0" fillId="0" borderId="0"/>
    <xf numFmtId="171" fontId="4" fillId="0" borderId="0" applyFont="0" applyFill="0" applyBorder="0" applyAlignment="0" applyProtection="0"/>
    <xf numFmtId="170" fontId="4" fillId="0" borderId="0" applyFont="0" applyFill="0" applyBorder="0" applyAlignment="0" applyProtection="0"/>
    <xf numFmtId="173" fontId="19" fillId="0" borderId="1" applyFill="0" applyBorder="0">
      <alignment horizontal="right" indent="1"/>
    </xf>
    <xf numFmtId="0" fontId="10" fillId="0" borderId="0" applyNumberFormat="0" applyFill="0" applyBorder="0" applyAlignment="0" applyProtection="0">
      <alignment vertical="top"/>
      <protection locked="0"/>
    </xf>
    <xf numFmtId="172" fontId="6" fillId="0" borderId="0">
      <alignment horizontal="right" indent="1"/>
    </xf>
    <xf numFmtId="0" fontId="36" fillId="0" borderId="0"/>
    <xf numFmtId="165" fontId="5" fillId="0" borderId="0"/>
    <xf numFmtId="0" fontId="4" fillId="0" borderId="0"/>
    <xf numFmtId="0" fontId="4" fillId="0" borderId="0"/>
    <xf numFmtId="0" fontId="4" fillId="0" borderId="0"/>
    <xf numFmtId="2" fontId="50" fillId="0" borderId="0" applyFill="0" applyBorder="0" applyAlignment="0" applyProtection="0"/>
    <xf numFmtId="0" fontId="36" fillId="0" borderId="0"/>
    <xf numFmtId="180" fontId="17" fillId="0" borderId="0"/>
    <xf numFmtId="49" fontId="17" fillId="0" borderId="0"/>
    <xf numFmtId="181" fontId="17" fillId="0" borderId="0">
      <alignment horizontal="center"/>
    </xf>
    <xf numFmtId="182" fontId="17" fillId="0" borderId="0"/>
    <xf numFmtId="183" fontId="17" fillId="0" borderId="0"/>
    <xf numFmtId="184" fontId="17" fillId="0" borderId="0"/>
    <xf numFmtId="185" fontId="17" fillId="0" borderId="0"/>
    <xf numFmtId="186" fontId="52" fillId="0" borderId="0"/>
    <xf numFmtId="187" fontId="53" fillId="0" borderId="0"/>
    <xf numFmtId="188" fontId="52" fillId="0" borderId="0"/>
    <xf numFmtId="189" fontId="17" fillId="0" borderId="0"/>
    <xf numFmtId="190" fontId="17" fillId="0" borderId="0"/>
    <xf numFmtId="191" fontId="17" fillId="0" borderId="0"/>
    <xf numFmtId="192" fontId="52" fillId="0" borderId="0"/>
    <xf numFmtId="49" fontId="54" fillId="0" borderId="16" applyNumberFormat="0" applyFont="0" applyFill="0" applyBorder="0" applyProtection="0">
      <alignment horizontal="left" vertical="center" indent="5"/>
    </xf>
    <xf numFmtId="193" fontId="17" fillId="0" borderId="0">
      <alignment horizontal="center"/>
    </xf>
    <xf numFmtId="194" fontId="17" fillId="0" borderId="0">
      <alignment horizontal="center"/>
    </xf>
    <xf numFmtId="195" fontId="17" fillId="0" borderId="0">
      <alignment horizontal="center"/>
    </xf>
    <xf numFmtId="196" fontId="17" fillId="0" borderId="0">
      <alignment horizontal="center"/>
    </xf>
    <xf numFmtId="197" fontId="17" fillId="0" borderId="0">
      <alignment horizontal="center"/>
    </xf>
    <xf numFmtId="0" fontId="54" fillId="0" borderId="17">
      <alignment horizontal="left" vertical="center" wrapText="1" indent="2"/>
    </xf>
    <xf numFmtId="0" fontId="17" fillId="0" borderId="13"/>
    <xf numFmtId="0" fontId="55" fillId="0" borderId="0" applyNumberFormat="0" applyFill="0" applyBorder="0" applyAlignment="0" applyProtection="0">
      <alignment vertical="top"/>
      <protection locked="0"/>
    </xf>
    <xf numFmtId="164" fontId="4" fillId="0" borderId="0" applyFont="0" applyFill="0" applyBorder="0" applyAlignment="0" applyProtection="0"/>
    <xf numFmtId="180" fontId="52" fillId="0" borderId="0"/>
    <xf numFmtId="49" fontId="52" fillId="0" borderId="0"/>
    <xf numFmtId="0" fontId="10" fillId="0" borderId="0" applyNumberFormat="0" applyFill="0" applyBorder="0" applyAlignment="0" applyProtection="0">
      <alignment vertical="top"/>
      <protection locked="0"/>
    </xf>
    <xf numFmtId="164" fontId="4" fillId="0" borderId="0" applyFont="0" applyFill="0" applyBorder="0" applyAlignment="0" applyProtection="0"/>
    <xf numFmtId="0" fontId="3" fillId="0" borderId="0"/>
    <xf numFmtId="9" fontId="4" fillId="0" borderId="0" applyFont="0" applyFill="0" applyBorder="0" applyAlignment="0" applyProtection="0"/>
    <xf numFmtId="0" fontId="36" fillId="0" borderId="0"/>
    <xf numFmtId="0" fontId="4" fillId="0" borderId="0"/>
    <xf numFmtId="0" fontId="55" fillId="0" borderId="0" applyNumberFormat="0" applyFill="0" applyBorder="0" applyAlignment="0" applyProtection="0">
      <alignment vertical="top"/>
      <protection locked="0"/>
    </xf>
    <xf numFmtId="41" fontId="4" fillId="0" borderId="0" applyFont="0" applyFill="0" applyBorder="0" applyAlignment="0" applyProtection="0"/>
    <xf numFmtId="0" fontId="2" fillId="0" borderId="0"/>
    <xf numFmtId="41" fontId="4" fillId="0" borderId="0" applyFont="0" applyFill="0" applyBorder="0" applyAlignment="0" applyProtection="0"/>
    <xf numFmtId="0" fontId="2" fillId="0" borderId="0"/>
    <xf numFmtId="0" fontId="6" fillId="0" borderId="0"/>
    <xf numFmtId="0" fontId="1" fillId="0" borderId="0"/>
    <xf numFmtId="43" fontId="1" fillId="0" borderId="0" applyFont="0" applyFill="0" applyBorder="0" applyAlignment="0" applyProtection="0"/>
    <xf numFmtId="0" fontId="76" fillId="0" borderId="0" applyNumberFormat="0" applyFill="0" applyBorder="0" applyAlignment="0" applyProtection="0">
      <alignment vertical="top"/>
      <protection locked="0"/>
    </xf>
  </cellStyleXfs>
  <cellXfs count="490">
    <xf numFmtId="0" fontId="0" fillId="0" borderId="0" xfId="0"/>
    <xf numFmtId="0" fontId="6" fillId="0" borderId="0" xfId="0" applyFont="1"/>
    <xf numFmtId="0" fontId="6" fillId="0" borderId="2" xfId="0" applyFont="1" applyBorder="1"/>
    <xf numFmtId="0" fontId="7" fillId="0" borderId="0" xfId="0" applyFont="1"/>
    <xf numFmtId="0" fontId="6" fillId="0" borderId="0" xfId="0" applyFont="1" applyBorder="1"/>
    <xf numFmtId="165" fontId="6" fillId="0" borderId="0" xfId="7" applyFont="1"/>
    <xf numFmtId="0" fontId="6" fillId="0" borderId="0" xfId="0" applyFont="1" applyAlignment="1">
      <alignment horizontal="left"/>
    </xf>
    <xf numFmtId="0" fontId="6" fillId="0" borderId="0" xfId="0" applyFont="1" applyFill="1"/>
    <xf numFmtId="0" fontId="11" fillId="0" borderId="0" xfId="0" applyFont="1" applyAlignment="1">
      <alignment horizontal="left"/>
    </xf>
    <xf numFmtId="0" fontId="6" fillId="0" borderId="3" xfId="0" applyFont="1" applyBorder="1" applyAlignment="1">
      <alignment horizontal="center" vertical="center"/>
    </xf>
    <xf numFmtId="49" fontId="6" fillId="0" borderId="0" xfId="0" applyNumberFormat="1" applyFont="1" applyBorder="1" applyAlignment="1">
      <alignment horizontal="left"/>
    </xf>
    <xf numFmtId="0" fontId="15" fillId="0" borderId="0" xfId="0" applyFont="1" applyAlignment="1">
      <alignment horizontal="left"/>
    </xf>
    <xf numFmtId="0" fontId="8" fillId="0" borderId="0" xfId="0" applyFont="1" applyAlignment="1">
      <alignment horizontal="left" vertical="center"/>
    </xf>
    <xf numFmtId="0" fontId="7" fillId="0" borderId="0" xfId="0" applyFont="1" applyAlignment="1">
      <alignment vertical="center"/>
    </xf>
    <xf numFmtId="0" fontId="19" fillId="0" borderId="0" xfId="0" applyFont="1" applyFill="1"/>
    <xf numFmtId="0" fontId="15" fillId="0" borderId="0" xfId="0" applyFont="1"/>
    <xf numFmtId="0" fontId="20" fillId="0" borderId="0" xfId="0" applyFont="1" applyAlignment="1">
      <alignment vertical="center"/>
    </xf>
    <xf numFmtId="0" fontId="20" fillId="0" borderId="0" xfId="0" applyFont="1" applyAlignment="1">
      <alignment horizontal="center" vertical="center"/>
    </xf>
    <xf numFmtId="0" fontId="15" fillId="0" borderId="2" xfId="0" applyFont="1" applyBorder="1" applyAlignment="1">
      <alignment horizontal="centerContinuous"/>
    </xf>
    <xf numFmtId="0" fontId="15" fillId="0" borderId="0" xfId="0" applyFont="1" applyFill="1"/>
    <xf numFmtId="0" fontId="15" fillId="0" borderId="0" xfId="0" applyFont="1" applyBorder="1" applyAlignment="1"/>
    <xf numFmtId="0" fontId="15" fillId="0" borderId="0" xfId="0" applyFont="1" applyAlignment="1"/>
    <xf numFmtId="0" fontId="15" fillId="0" borderId="0" xfId="0" applyFont="1" applyAlignment="1">
      <alignment vertical="center"/>
    </xf>
    <xf numFmtId="3" fontId="15" fillId="0" borderId="0" xfId="0" applyNumberFormat="1" applyFont="1"/>
    <xf numFmtId="0" fontId="8" fillId="0" borderId="0" xfId="0" applyFont="1" applyAlignment="1">
      <alignment vertical="center"/>
    </xf>
    <xf numFmtId="0" fontId="20" fillId="0" borderId="0" xfId="0" applyFont="1" applyFill="1" applyAlignment="1">
      <alignment vertical="center"/>
    </xf>
    <xf numFmtId="0" fontId="6" fillId="0" borderId="0" xfId="0" applyFont="1" applyAlignment="1">
      <alignment horizontal="centerContinuous"/>
    </xf>
    <xf numFmtId="0" fontId="6" fillId="0" borderId="2" xfId="0" applyFont="1" applyBorder="1" applyAlignment="1">
      <alignment horizontal="centerContinuous"/>
    </xf>
    <xf numFmtId="0" fontId="6" fillId="0" borderId="3" xfId="0" applyFont="1" applyBorder="1" applyAlignment="1">
      <alignment horizontal="centerContinuous" vertical="center"/>
    </xf>
    <xf numFmtId="0" fontId="6" fillId="0" borderId="0" xfId="0" applyFont="1" applyAlignment="1"/>
    <xf numFmtId="0" fontId="6" fillId="0" borderId="3" xfId="8" applyFont="1" applyFill="1" applyBorder="1" applyAlignment="1">
      <alignment horizontal="center" vertical="center" wrapText="1"/>
    </xf>
    <xf numFmtId="0" fontId="6" fillId="0" borderId="4" xfId="8" applyFont="1" applyFill="1" applyBorder="1" applyAlignment="1">
      <alignment horizontal="center" vertical="center" wrapText="1"/>
    </xf>
    <xf numFmtId="0" fontId="6" fillId="0" borderId="5" xfId="8" applyFont="1" applyFill="1" applyBorder="1" applyAlignment="1">
      <alignment horizontal="center" vertical="center" wrapText="1"/>
    </xf>
    <xf numFmtId="0" fontId="19" fillId="0" borderId="0" xfId="0" applyFont="1" applyBorder="1" applyAlignment="1">
      <alignment horizontal="center"/>
    </xf>
    <xf numFmtId="0" fontId="19" fillId="0" borderId="0" xfId="0" applyFont="1" applyBorder="1"/>
    <xf numFmtId="0" fontId="19" fillId="0" borderId="0" xfId="0" applyFont="1" applyBorder="1" applyAlignment="1"/>
    <xf numFmtId="0" fontId="19" fillId="0" borderId="0" xfId="0" applyFont="1"/>
    <xf numFmtId="169" fontId="19" fillId="0" borderId="0" xfId="0" applyNumberFormat="1" applyFont="1" applyBorder="1" applyAlignment="1">
      <alignment vertical="center"/>
    </xf>
    <xf numFmtId="1" fontId="19" fillId="0" borderId="0" xfId="0" applyNumberFormat="1" applyFont="1"/>
    <xf numFmtId="0" fontId="20" fillId="0" borderId="0" xfId="0" applyFont="1" applyAlignment="1">
      <alignment horizontal="centerContinuous" vertical="center"/>
    </xf>
    <xf numFmtId="49" fontId="19" fillId="0" borderId="0" xfId="0" applyNumberFormat="1" applyFont="1" applyFill="1" applyBorder="1" applyAlignment="1">
      <alignment horizontal="left"/>
    </xf>
    <xf numFmtId="0" fontId="21" fillId="0" borderId="0" xfId="0" applyFont="1"/>
    <xf numFmtId="166" fontId="19" fillId="0" borderId="0" xfId="0" applyNumberFormat="1" applyFont="1" applyBorder="1" applyAlignment="1">
      <alignment horizontal="left" indent="1"/>
    </xf>
    <xf numFmtId="167" fontId="15" fillId="0" borderId="0" xfId="0" applyNumberFormat="1" applyFont="1" applyBorder="1" applyAlignment="1">
      <alignment horizontal="left" vertical="center" wrapText="1" indent="1"/>
    </xf>
    <xf numFmtId="0" fontId="19" fillId="0" borderId="7" xfId="0" applyFont="1" applyBorder="1" applyAlignment="1">
      <alignment horizontal="center"/>
    </xf>
    <xf numFmtId="0" fontId="12" fillId="0" borderId="0" xfId="0" applyFont="1" applyAlignment="1">
      <alignment vertical="center"/>
    </xf>
    <xf numFmtId="0" fontId="14" fillId="0" borderId="0" xfId="0" applyFont="1"/>
    <xf numFmtId="0" fontId="19" fillId="0" borderId="0" xfId="0" applyFont="1" applyAlignment="1">
      <alignment vertical="center"/>
    </xf>
    <xf numFmtId="0" fontId="6" fillId="0" borderId="0" xfId="0" applyFont="1" applyAlignment="1">
      <alignment vertical="center"/>
    </xf>
    <xf numFmtId="0" fontId="24" fillId="0" borderId="0" xfId="0" applyFont="1" applyAlignment="1">
      <alignment horizontal="center" vertical="center"/>
    </xf>
    <xf numFmtId="165" fontId="19" fillId="0" borderId="0" xfId="7" applyFont="1"/>
    <xf numFmtId="165" fontId="6" fillId="0" borderId="0" xfId="7" applyFont="1" applyAlignment="1">
      <alignment horizontal="right"/>
    </xf>
    <xf numFmtId="165" fontId="6" fillId="0" borderId="0" xfId="7" quotePrefix="1" applyFont="1" applyAlignment="1">
      <alignment horizontal="right"/>
    </xf>
    <xf numFmtId="0" fontId="6" fillId="0" borderId="5" xfId="0" applyFont="1" applyBorder="1" applyAlignment="1">
      <alignment horizontal="center" vertical="center"/>
    </xf>
    <xf numFmtId="0" fontId="19" fillId="0" borderId="0" xfId="0" applyFont="1" applyAlignment="1">
      <alignment horizontal="center"/>
    </xf>
    <xf numFmtId="3" fontId="19" fillId="0" borderId="0" xfId="0" applyNumberFormat="1" applyFont="1"/>
    <xf numFmtId="0" fontId="6" fillId="0" borderId="0" xfId="0" applyFont="1" applyFill="1" applyBorder="1"/>
    <xf numFmtId="49" fontId="9" fillId="0" borderId="0" xfId="0" applyNumberFormat="1" applyFont="1" applyFill="1" applyAlignment="1">
      <alignment horizontal="left"/>
    </xf>
    <xf numFmtId="0" fontId="7" fillId="0" borderId="0" xfId="0" applyFont="1" applyBorder="1"/>
    <xf numFmtId="0" fontId="23" fillId="0" borderId="0" xfId="0" applyFont="1" applyAlignment="1">
      <alignment horizontal="left" vertical="center"/>
    </xf>
    <xf numFmtId="49" fontId="6" fillId="0" borderId="4" xfId="0" applyNumberFormat="1" applyFont="1" applyBorder="1" applyAlignment="1">
      <alignment horizontal="center" vertical="center" wrapText="1"/>
    </xf>
    <xf numFmtId="49" fontId="6" fillId="0" borderId="0" xfId="0" applyNumberFormat="1" applyFont="1" applyFill="1" applyBorder="1" applyAlignment="1">
      <alignment horizontal="center" vertical="center" wrapText="1"/>
    </xf>
    <xf numFmtId="0" fontId="12" fillId="0" borderId="0" xfId="0" applyFont="1"/>
    <xf numFmtId="0" fontId="19" fillId="0" borderId="0" xfId="0" quotePrefix="1" applyFont="1" applyBorder="1" applyAlignment="1">
      <alignment horizontal="center"/>
    </xf>
    <xf numFmtId="0" fontId="6" fillId="0" borderId="4" xfId="0" applyFont="1" applyBorder="1" applyAlignment="1">
      <alignment horizontal="center" vertical="center"/>
    </xf>
    <xf numFmtId="0" fontId="27" fillId="0" borderId="0" xfId="0" applyFont="1" applyAlignment="1">
      <alignment horizontal="left"/>
    </xf>
    <xf numFmtId="49" fontId="28" fillId="0" borderId="0" xfId="4" applyNumberFormat="1" applyFont="1" applyFill="1" applyAlignment="1" applyProtection="1"/>
    <xf numFmtId="0" fontId="9" fillId="0" borderId="0" xfId="0" applyFont="1"/>
    <xf numFmtId="0" fontId="11" fillId="0" borderId="0" xfId="0" applyFont="1" applyFill="1" applyAlignment="1">
      <alignment horizontal="left"/>
    </xf>
    <xf numFmtId="167" fontId="19" fillId="0" borderId="0" xfId="0" applyNumberFormat="1" applyFont="1" applyBorder="1" applyAlignment="1">
      <alignment horizontal="left" vertical="center" wrapText="1" indent="1"/>
    </xf>
    <xf numFmtId="0" fontId="19" fillId="0" borderId="0" xfId="0" applyFont="1" applyFill="1" applyBorder="1" applyAlignment="1">
      <alignment horizontal="center"/>
    </xf>
    <xf numFmtId="0" fontId="19" fillId="0" borderId="0" xfId="0" applyFont="1" applyFill="1" applyBorder="1"/>
    <xf numFmtId="0" fontId="12" fillId="0" borderId="0" xfId="0" applyFont="1" applyFill="1" applyAlignment="1">
      <alignment horizontal="left" vertical="center"/>
    </xf>
    <xf numFmtId="0" fontId="15" fillId="0" borderId="2" xfId="0" applyFont="1" applyFill="1" applyBorder="1" applyAlignment="1">
      <alignment horizontal="centerContinuous"/>
    </xf>
    <xf numFmtId="0" fontId="19" fillId="0" borderId="0" xfId="0" applyFont="1" applyFill="1" applyBorder="1" applyAlignment="1"/>
    <xf numFmtId="0" fontId="15" fillId="0" borderId="0" xfId="0" applyFont="1" applyFill="1" applyAlignment="1"/>
    <xf numFmtId="0" fontId="15" fillId="0" borderId="0" xfId="0" applyFont="1" applyFill="1" applyAlignment="1">
      <alignment vertical="center"/>
    </xf>
    <xf numFmtId="3" fontId="15" fillId="0" borderId="0" xfId="0" applyNumberFormat="1" applyFont="1" applyFill="1" applyAlignment="1">
      <alignment vertical="center"/>
    </xf>
    <xf numFmtId="49" fontId="30" fillId="0" borderId="0" xfId="4" applyNumberFormat="1" applyFont="1" applyFill="1" applyAlignment="1" applyProtection="1"/>
    <xf numFmtId="0" fontId="6" fillId="0" borderId="3" xfId="0" applyFont="1" applyFill="1" applyBorder="1" applyAlignment="1">
      <alignment horizontal="center" vertical="center"/>
    </xf>
    <xf numFmtId="0" fontId="15" fillId="0" borderId="0" xfId="0" applyFont="1" applyBorder="1"/>
    <xf numFmtId="0" fontId="19" fillId="0" borderId="0" xfId="0" applyFont="1" applyFill="1" applyBorder="1" applyAlignment="1">
      <alignment vertical="center"/>
    </xf>
    <xf numFmtId="165" fontId="23" fillId="0" borderId="0" xfId="7" applyFont="1"/>
    <xf numFmtId="0" fontId="29" fillId="0" borderId="0" xfId="0" applyFont="1"/>
    <xf numFmtId="0" fontId="29" fillId="0" borderId="0" xfId="0" applyFont="1" applyFill="1"/>
    <xf numFmtId="0" fontId="16" fillId="0" borderId="0" xfId="0" applyFont="1" applyFill="1"/>
    <xf numFmtId="165" fontId="19" fillId="0" borderId="0" xfId="7" applyFont="1" applyAlignment="1">
      <alignment horizontal="right"/>
    </xf>
    <xf numFmtId="165" fontId="19" fillId="0" borderId="0" xfId="7" quotePrefix="1" applyFont="1" applyAlignment="1">
      <alignment horizontal="right"/>
    </xf>
    <xf numFmtId="174" fontId="14" fillId="0" borderId="7" xfId="0" applyNumberFormat="1" applyFont="1" applyBorder="1" applyAlignment="1">
      <alignment horizontal="left" indent="1"/>
    </xf>
    <xf numFmtId="49" fontId="6" fillId="0" borderId="0" xfId="0" applyNumberFormat="1" applyFont="1"/>
    <xf numFmtId="0" fontId="33" fillId="0" borderId="0" xfId="0" applyFont="1"/>
    <xf numFmtId="0" fontId="19" fillId="0" borderId="11" xfId="0" applyFont="1" applyBorder="1" applyAlignment="1">
      <alignment horizontal="center"/>
    </xf>
    <xf numFmtId="0" fontId="6" fillId="0" borderId="0" xfId="0" applyFont="1" applyFill="1" applyBorder="1" applyAlignment="1">
      <alignment horizontal="center" vertical="center" wrapText="1"/>
    </xf>
    <xf numFmtId="0" fontId="7" fillId="0" borderId="0" xfId="0" applyFont="1" applyBorder="1" applyAlignment="1">
      <alignment horizontal="left" vertical="center" indent="1"/>
    </xf>
    <xf numFmtId="0" fontId="6" fillId="0" borderId="5" xfId="0" applyFont="1" applyBorder="1" applyAlignment="1">
      <alignment horizontal="centerContinuous" vertical="center"/>
    </xf>
    <xf numFmtId="0" fontId="19" fillId="0" borderId="0" xfId="0" applyFont="1" applyAlignment="1">
      <alignment horizontal="left" vertical="center" indent="1"/>
    </xf>
    <xf numFmtId="0" fontId="14" fillId="0" borderId="0" xfId="0" applyFont="1" applyAlignment="1">
      <alignment horizontal="left" vertical="center" indent="1"/>
    </xf>
    <xf numFmtId="0" fontId="6" fillId="0" borderId="0" xfId="0" applyFont="1" applyBorder="1" applyAlignment="1">
      <alignment horizontal="left" vertical="center" indent="1"/>
    </xf>
    <xf numFmtId="167" fontId="19" fillId="0" borderId="7" xfId="0" applyNumberFormat="1" applyFont="1" applyBorder="1" applyAlignment="1">
      <alignment horizontal="left" indent="1"/>
    </xf>
    <xf numFmtId="49" fontId="19" fillId="0" borderId="0" xfId="0" applyNumberFormat="1" applyFont="1" applyAlignment="1">
      <alignment horizontal="center"/>
    </xf>
    <xf numFmtId="167" fontId="19" fillId="0" borderId="7" xfId="0" applyNumberFormat="1" applyFont="1" applyBorder="1" applyAlignment="1">
      <alignment horizontal="left" indent="2"/>
    </xf>
    <xf numFmtId="167" fontId="19" fillId="0" borderId="7" xfId="0" applyNumberFormat="1" applyFont="1" applyBorder="1" applyAlignment="1">
      <alignment horizontal="left" indent="3"/>
    </xf>
    <xf numFmtId="174" fontId="25" fillId="0" borderId="7" xfId="0" applyNumberFormat="1" applyFont="1" applyBorder="1" applyAlignment="1"/>
    <xf numFmtId="0" fontId="6" fillId="0" borderId="0" xfId="0" quotePrefix="1" applyFont="1" applyBorder="1"/>
    <xf numFmtId="0" fontId="8" fillId="0" borderId="0" xfId="0" applyFont="1" applyBorder="1" applyAlignment="1">
      <alignment horizontal="left" vertical="center"/>
    </xf>
    <xf numFmtId="0" fontId="8" fillId="0" borderId="0" xfId="0" applyFont="1" applyFill="1" applyAlignment="1">
      <alignment vertical="center"/>
    </xf>
    <xf numFmtId="0" fontId="34" fillId="0" borderId="0" xfId="0" applyFont="1" applyFill="1" applyAlignment="1"/>
    <xf numFmtId="174" fontId="19" fillId="0" borderId="7" xfId="0" applyNumberFormat="1" applyFont="1" applyBorder="1" applyAlignment="1">
      <alignment horizontal="left" indent="1"/>
    </xf>
    <xf numFmtId="0" fontId="15" fillId="0" borderId="0" xfId="0" applyFont="1" applyBorder="1" applyAlignment="1">
      <alignment horizontal="left"/>
    </xf>
    <xf numFmtId="0" fontId="19" fillId="0" borderId="0" xfId="0" quotePrefix="1" applyFont="1" applyAlignment="1">
      <alignment horizontal="center"/>
    </xf>
    <xf numFmtId="174" fontId="19" fillId="0" borderId="7" xfId="0" applyNumberFormat="1" applyFont="1" applyBorder="1" applyAlignment="1">
      <alignment horizontal="left" indent="2"/>
    </xf>
    <xf numFmtId="0" fontId="14" fillId="0" borderId="0" xfId="0" applyFont="1" applyFill="1"/>
    <xf numFmtId="0" fontId="38" fillId="0" borderId="0" xfId="0" applyFont="1"/>
    <xf numFmtId="0" fontId="40" fillId="0" borderId="0" xfId="0" applyFont="1"/>
    <xf numFmtId="0" fontId="15" fillId="0" borderId="0" xfId="0" applyFont="1" applyAlignment="1">
      <alignment horizontal="left"/>
    </xf>
    <xf numFmtId="0" fontId="6" fillId="0" borderId="0" xfId="0" applyFont="1" applyAlignment="1">
      <alignment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176" fontId="19" fillId="0" borderId="0" xfId="0" applyNumberFormat="1" applyFont="1" applyBorder="1" applyAlignment="1">
      <alignment horizontal="right" vertical="center" indent="1"/>
    </xf>
    <xf numFmtId="176" fontId="19" fillId="0" borderId="0" xfId="0" applyNumberFormat="1" applyFont="1" applyAlignment="1">
      <alignment horizontal="right" vertical="center" indent="1"/>
    </xf>
    <xf numFmtId="176" fontId="19" fillId="0" borderId="0" xfId="0" applyNumberFormat="1" applyFont="1" applyBorder="1" applyAlignment="1">
      <alignment vertical="center"/>
    </xf>
    <xf numFmtId="176" fontId="6" fillId="0" borderId="0" xfId="0" applyNumberFormat="1" applyFont="1" applyAlignment="1">
      <alignment horizontal="right" vertical="center" indent="1"/>
    </xf>
    <xf numFmtId="168" fontId="7" fillId="0" borderId="0" xfId="0" applyNumberFormat="1" applyFont="1" applyAlignment="1">
      <alignment vertical="center"/>
    </xf>
    <xf numFmtId="168" fontId="15" fillId="0" borderId="0" xfId="0" applyNumberFormat="1" applyFont="1"/>
    <xf numFmtId="168" fontId="18" fillId="0" borderId="0" xfId="0" applyNumberFormat="1" applyFont="1" applyAlignment="1">
      <alignment horizontal="center" vertical="center"/>
    </xf>
    <xf numFmtId="168" fontId="16" fillId="0" borderId="0" xfId="0" applyNumberFormat="1" applyFont="1" applyAlignment="1">
      <alignment horizontal="left" vertical="center"/>
    </xf>
    <xf numFmtId="168" fontId="8" fillId="0" borderId="0" xfId="0" applyNumberFormat="1" applyFont="1" applyAlignment="1">
      <alignment horizontal="left" vertical="center"/>
    </xf>
    <xf numFmtId="168" fontId="12" fillId="0" borderId="0" xfId="0" applyNumberFormat="1" applyFont="1" applyAlignment="1">
      <alignment vertical="center"/>
    </xf>
    <xf numFmtId="168" fontId="6" fillId="0" borderId="0" xfId="0" applyNumberFormat="1" applyFont="1"/>
    <xf numFmtId="168" fontId="6" fillId="0" borderId="0" xfId="0" applyNumberFormat="1" applyFont="1" applyBorder="1"/>
    <xf numFmtId="176" fontId="15" fillId="0" borderId="0" xfId="0" applyNumberFormat="1" applyFont="1"/>
    <xf numFmtId="176" fontId="15" fillId="0" borderId="0" xfId="0" applyNumberFormat="1" applyFont="1" applyFill="1"/>
    <xf numFmtId="0" fontId="19" fillId="0" borderId="0" xfId="0" applyFont="1" applyFill="1" applyBorder="1" applyAlignment="1">
      <alignment horizontal="right" vertical="center" indent="1"/>
    </xf>
    <xf numFmtId="177" fontId="19" fillId="0" borderId="0" xfId="0" applyNumberFormat="1" applyFont="1" applyFill="1" applyBorder="1" applyAlignment="1">
      <alignment horizontal="right" vertical="center" indent="1"/>
    </xf>
    <xf numFmtId="177" fontId="14" fillId="0" borderId="0" xfId="0" applyNumberFormat="1" applyFont="1" applyFill="1" applyBorder="1" applyAlignment="1">
      <alignment horizontal="right" vertical="center" indent="1"/>
    </xf>
    <xf numFmtId="177" fontId="19" fillId="0" borderId="0" xfId="0" applyNumberFormat="1" applyFont="1"/>
    <xf numFmtId="177" fontId="19" fillId="0" borderId="0" xfId="0" applyNumberFormat="1" applyFont="1" applyFill="1"/>
    <xf numFmtId="177" fontId="15" fillId="0" borderId="0" xfId="0" applyNumberFormat="1" applyFont="1"/>
    <xf numFmtId="177" fontId="15" fillId="0" borderId="0" xfId="0" applyNumberFormat="1" applyFont="1" applyFill="1"/>
    <xf numFmtId="177" fontId="14" fillId="0" borderId="0" xfId="5" applyNumberFormat="1" applyFont="1" applyFill="1" applyAlignment="1">
      <alignment horizontal="right" vertical="center" indent="1"/>
    </xf>
    <xf numFmtId="177" fontId="6" fillId="0" borderId="0" xfId="0" applyNumberFormat="1" applyFont="1" applyFill="1"/>
    <xf numFmtId="177" fontId="19" fillId="0" borderId="0" xfId="0" applyNumberFormat="1" applyFont="1" applyFill="1" applyBorder="1" applyAlignment="1">
      <alignment horizontal="right"/>
    </xf>
    <xf numFmtId="177" fontId="15" fillId="0" borderId="0" xfId="0" applyNumberFormat="1" applyFont="1" applyAlignment="1">
      <alignment vertical="center"/>
    </xf>
    <xf numFmtId="177" fontId="15" fillId="0" borderId="0" xfId="0" applyNumberFormat="1" applyFont="1" applyFill="1" applyAlignment="1">
      <alignment horizontal="left"/>
    </xf>
    <xf numFmtId="0" fontId="37" fillId="0" borderId="0" xfId="0" applyFont="1" applyFill="1"/>
    <xf numFmtId="0" fontId="12" fillId="0" borderId="7" xfId="0" applyFont="1" applyBorder="1" applyAlignment="1">
      <alignment horizontal="center"/>
    </xf>
    <xf numFmtId="0" fontId="37" fillId="0" borderId="0" xfId="0" applyFont="1"/>
    <xf numFmtId="0" fontId="15" fillId="0" borderId="0" xfId="0" applyFont="1" applyFill="1" applyBorder="1" applyAlignment="1">
      <alignment horizontal="center"/>
    </xf>
    <xf numFmtId="0" fontId="19" fillId="0" borderId="7" xfId="0" applyFont="1" applyFill="1" applyBorder="1" applyAlignment="1">
      <alignment horizontal="center"/>
    </xf>
    <xf numFmtId="0" fontId="15" fillId="0" borderId="0" xfId="0" applyFont="1" applyAlignment="1">
      <alignment horizontal="center"/>
    </xf>
    <xf numFmtId="0" fontId="20" fillId="0" borderId="0" xfId="0" applyFont="1" applyFill="1" applyBorder="1" applyAlignment="1">
      <alignment vertical="center"/>
    </xf>
    <xf numFmtId="0" fontId="31" fillId="0" borderId="0" xfId="0" applyFont="1" applyFill="1" applyBorder="1" applyAlignment="1">
      <alignment horizontal="left" vertical="center"/>
    </xf>
    <xf numFmtId="0" fontId="14" fillId="0" borderId="0" xfId="0" applyFont="1" applyFill="1" applyBorder="1" applyAlignment="1">
      <alignment vertical="center"/>
    </xf>
    <xf numFmtId="0" fontId="6" fillId="0" borderId="3" xfId="0" applyFont="1" applyFill="1" applyBorder="1" applyAlignment="1">
      <alignment horizontal="center" vertical="center" wrapText="1"/>
    </xf>
    <xf numFmtId="0" fontId="26" fillId="0" borderId="0" xfId="0" applyFont="1" applyAlignment="1">
      <alignment horizontal="left" vertical="center"/>
    </xf>
    <xf numFmtId="0" fontId="37" fillId="0" borderId="0" xfId="0" applyFont="1" applyAlignment="1">
      <alignment vertical="center"/>
    </xf>
    <xf numFmtId="0" fontId="8" fillId="0" borderId="0" xfId="0" applyFont="1" applyAlignment="1">
      <alignment horizontal="center" vertical="center"/>
    </xf>
    <xf numFmtId="0" fontId="45" fillId="0" borderId="0" xfId="0" applyFont="1" applyAlignment="1">
      <alignment vertical="center"/>
    </xf>
    <xf numFmtId="0" fontId="37" fillId="0" borderId="0" xfId="0" applyFont="1" applyFill="1" applyAlignment="1">
      <alignment vertical="center"/>
    </xf>
    <xf numFmtId="0" fontId="8" fillId="0" borderId="0" xfId="0" applyFont="1" applyFill="1" applyAlignment="1">
      <alignment horizontal="center" vertical="center"/>
    </xf>
    <xf numFmtId="0" fontId="37" fillId="0" borderId="0" xfId="0" applyFont="1" applyBorder="1"/>
    <xf numFmtId="0" fontId="37" fillId="0" borderId="0" xfId="0" applyFont="1" applyBorder="1" applyAlignment="1">
      <alignment horizontal="center"/>
    </xf>
    <xf numFmtId="174" fontId="19" fillId="0" borderId="0" xfId="0" applyNumberFormat="1" applyFont="1" applyBorder="1" applyAlignment="1">
      <alignment horizontal="left"/>
    </xf>
    <xf numFmtId="167" fontId="14" fillId="0" borderId="0" xfId="0" applyNumberFormat="1" applyFont="1" applyBorder="1"/>
    <xf numFmtId="0" fontId="14" fillId="0" borderId="0" xfId="0" applyNumberFormat="1" applyFont="1" applyBorder="1" applyAlignment="1">
      <alignment horizontal="left"/>
    </xf>
    <xf numFmtId="167" fontId="19" fillId="0" borderId="0" xfId="0" applyNumberFormat="1" applyFont="1" applyFill="1" applyBorder="1" applyAlignment="1">
      <alignment horizontal="left" indent="1"/>
    </xf>
    <xf numFmtId="0" fontId="14" fillId="0" borderId="0" xfId="0" applyFont="1" applyFill="1" applyAlignment="1">
      <alignment horizontal="left" vertical="center"/>
    </xf>
    <xf numFmtId="3" fontId="20" fillId="0" borderId="0" xfId="0" applyNumberFormat="1" applyFont="1" applyFill="1" applyAlignment="1">
      <alignment horizontal="center" vertical="center"/>
    </xf>
    <xf numFmtId="0" fontId="15" fillId="0" borderId="0" xfId="0" applyFont="1" applyFill="1" applyBorder="1" applyAlignment="1">
      <alignment horizontal="centerContinuous"/>
    </xf>
    <xf numFmtId="0" fontId="6" fillId="0" borderId="5" xfId="0" applyFont="1" applyFill="1" applyBorder="1" applyAlignment="1">
      <alignment horizontal="center" vertical="center" wrapText="1"/>
    </xf>
    <xf numFmtId="0" fontId="46" fillId="0" borderId="0" xfId="0" applyFont="1"/>
    <xf numFmtId="0" fontId="6" fillId="0" borderId="4" xfId="0" applyFont="1" applyBorder="1" applyAlignment="1">
      <alignment horizontal="center" vertical="center"/>
    </xf>
    <xf numFmtId="0" fontId="6" fillId="0" borderId="3" xfId="8" applyFont="1" applyFill="1" applyBorder="1" applyAlignment="1">
      <alignment horizontal="center" vertical="center" wrapText="1"/>
    </xf>
    <xf numFmtId="0" fontId="12" fillId="0" borderId="0" xfId="0" applyFont="1" applyAlignment="1">
      <alignment vertical="center"/>
    </xf>
    <xf numFmtId="0" fontId="6" fillId="0" borderId="3" xfId="8" applyFont="1" applyFill="1" applyBorder="1" applyAlignment="1">
      <alignment horizontal="center" vertical="center" wrapText="1"/>
    </xf>
    <xf numFmtId="0" fontId="6" fillId="0" borderId="3" xfId="8" applyFont="1" applyFill="1" applyBorder="1" applyAlignment="1">
      <alignment horizontal="center" vertical="center" wrapText="1"/>
    </xf>
    <xf numFmtId="175" fontId="19" fillId="0" borderId="0" xfId="0" applyNumberFormat="1" applyFont="1" applyFill="1"/>
    <xf numFmtId="176" fontId="22" fillId="0" borderId="0" xfId="0" applyNumberFormat="1" applyFont="1" applyBorder="1" applyAlignment="1">
      <alignment horizontal="right" indent="1"/>
    </xf>
    <xf numFmtId="176" fontId="35" fillId="0" borderId="0" xfId="0" applyNumberFormat="1" applyFont="1" applyBorder="1" applyAlignment="1">
      <alignment horizontal="right" indent="1"/>
    </xf>
    <xf numFmtId="0" fontId="22" fillId="0" borderId="0" xfId="0" applyFont="1"/>
    <xf numFmtId="0" fontId="44" fillId="0" borderId="0" xfId="0" applyFont="1"/>
    <xf numFmtId="0" fontId="6" fillId="0" borderId="5" xfId="0" applyFont="1" applyFill="1" applyBorder="1" applyAlignment="1">
      <alignment horizontal="center" vertical="center" wrapText="1"/>
    </xf>
    <xf numFmtId="165" fontId="47" fillId="0" borderId="0" xfId="7" applyFont="1" applyAlignment="1"/>
    <xf numFmtId="165" fontId="12" fillId="0" borderId="0" xfId="7" applyFont="1" applyAlignment="1"/>
    <xf numFmtId="0" fontId="6" fillId="0" borderId="3" xfId="8"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3" xfId="8" applyFont="1" applyFill="1" applyBorder="1" applyAlignment="1">
      <alignment horizontal="center" vertical="center" wrapText="1"/>
    </xf>
    <xf numFmtId="0" fontId="19" fillId="0" borderId="0" xfId="0" applyFont="1" applyFill="1" applyBorder="1" applyAlignment="1">
      <alignment vertical="center" wrapText="1"/>
    </xf>
    <xf numFmtId="0" fontId="49" fillId="0" borderId="0" xfId="0" applyFont="1" applyAlignment="1">
      <alignment vertical="center"/>
    </xf>
    <xf numFmtId="0" fontId="6" fillId="0" borderId="3" xfId="8" applyFont="1" applyFill="1" applyBorder="1" applyAlignment="1">
      <alignment horizontal="center" vertical="center" wrapText="1"/>
    </xf>
    <xf numFmtId="0" fontId="37" fillId="0" borderId="0" xfId="0" applyFont="1" applyFill="1" applyAlignment="1"/>
    <xf numFmtId="0" fontId="8" fillId="0" borderId="0" xfId="0" applyFont="1" applyFill="1" applyAlignment="1">
      <alignment vertical="center"/>
    </xf>
    <xf numFmtId="0" fontId="6" fillId="0" borderId="3" xfId="8" applyFont="1" applyFill="1" applyBorder="1" applyAlignment="1">
      <alignment horizontal="center" vertical="center" wrapText="1"/>
    </xf>
    <xf numFmtId="0" fontId="8" fillId="0" borderId="0" xfId="0" applyFont="1" applyFill="1" applyAlignment="1">
      <alignment horizontal="centerContinuous" vertical="center"/>
    </xf>
    <xf numFmtId="175" fontId="19" fillId="0" borderId="0" xfId="0" quotePrefix="1" applyNumberFormat="1" applyFont="1" applyFill="1" applyBorder="1" applyAlignment="1">
      <alignment horizontal="left" vertical="center" indent="1"/>
    </xf>
    <xf numFmtId="0" fontId="6" fillId="0" borderId="3" xfId="8"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3" xfId="8" applyFont="1" applyFill="1" applyBorder="1" applyAlignment="1">
      <alignment horizontal="center" vertical="center" wrapText="1"/>
    </xf>
    <xf numFmtId="0" fontId="6" fillId="0" borderId="6" xfId="8" applyFont="1" applyFill="1" applyBorder="1" applyAlignment="1">
      <alignment horizontal="center" vertical="center" wrapText="1"/>
    </xf>
    <xf numFmtId="3" fontId="15" fillId="0" borderId="0" xfId="0" applyNumberFormat="1" applyFont="1" applyFill="1"/>
    <xf numFmtId="3" fontId="6" fillId="0" borderId="0" xfId="0" applyNumberFormat="1" applyFont="1"/>
    <xf numFmtId="3" fontId="6" fillId="0" borderId="0" xfId="0" applyNumberFormat="1" applyFont="1" applyBorder="1"/>
    <xf numFmtId="0" fontId="7" fillId="0" borderId="2" xfId="0" applyFont="1" applyFill="1" applyBorder="1" applyAlignment="1">
      <alignment vertical="center" wrapText="1"/>
    </xf>
    <xf numFmtId="0" fontId="6" fillId="0" borderId="14" xfId="8" applyFont="1" applyFill="1" applyBorder="1" applyAlignment="1">
      <alignment horizontal="center" vertical="center" wrapText="1"/>
    </xf>
    <xf numFmtId="0" fontId="6" fillId="0" borderId="15" xfId="8" applyFont="1" applyFill="1" applyBorder="1" applyAlignment="1">
      <alignment horizontal="center" vertical="center" wrapText="1"/>
    </xf>
    <xf numFmtId="0" fontId="8" fillId="0" borderId="0" xfId="0" applyFont="1" applyFill="1" applyBorder="1" applyAlignment="1">
      <alignment vertical="center"/>
    </xf>
    <xf numFmtId="0" fontId="6" fillId="0" borderId="0" xfId="0" applyFont="1" applyFill="1" applyBorder="1" applyAlignment="1">
      <alignment vertical="center"/>
    </xf>
    <xf numFmtId="0" fontId="7" fillId="0" borderId="0" xfId="0" applyFont="1" applyFill="1" applyBorder="1" applyAlignment="1">
      <alignment vertical="center" wrapText="1"/>
    </xf>
    <xf numFmtId="0" fontId="7" fillId="0" borderId="0" xfId="0" applyFont="1" applyFill="1" applyBorder="1" applyAlignment="1">
      <alignment vertical="center"/>
    </xf>
    <xf numFmtId="0" fontId="6" fillId="0" borderId="3" xfId="8" applyFont="1" applyFill="1" applyBorder="1" applyAlignment="1">
      <alignment horizontal="center" vertical="center" wrapText="1"/>
    </xf>
    <xf numFmtId="49" fontId="6" fillId="0" borderId="4" xfId="8" applyNumberFormat="1" applyFont="1" applyFill="1" applyBorder="1" applyAlignment="1">
      <alignment horizontal="center" vertical="center" wrapText="1"/>
    </xf>
    <xf numFmtId="49" fontId="6" fillId="0" borderId="5" xfId="8" applyNumberFormat="1" applyFont="1" applyFill="1" applyBorder="1" applyAlignment="1">
      <alignment horizontal="center" vertical="center" wrapText="1"/>
    </xf>
    <xf numFmtId="49" fontId="6" fillId="0" borderId="3" xfId="8" applyNumberFormat="1" applyFont="1" applyFill="1" applyBorder="1" applyAlignment="1">
      <alignment horizontal="center" vertical="center" wrapText="1"/>
    </xf>
    <xf numFmtId="177" fontId="19" fillId="0" borderId="0" xfId="0" applyNumberFormat="1" applyFont="1" applyFill="1" applyBorder="1" applyAlignment="1">
      <alignment horizontal="right" indent="1"/>
    </xf>
    <xf numFmtId="0" fontId="19" fillId="0" borderId="0" xfId="0" applyFont="1" applyAlignment="1">
      <alignment horizontal="right" indent="1"/>
    </xf>
    <xf numFmtId="177" fontId="14" fillId="0" borderId="0" xfId="0" applyNumberFormat="1" applyFont="1" applyFill="1" applyBorder="1" applyAlignment="1">
      <alignment horizontal="right" indent="1"/>
    </xf>
    <xf numFmtId="0" fontId="19" fillId="0" borderId="0" xfId="0" applyFont="1" applyFill="1" applyAlignment="1">
      <alignment horizontal="right" indent="1"/>
    </xf>
    <xf numFmtId="0" fontId="37" fillId="0" borderId="0" xfId="0" applyFont="1" applyAlignment="1">
      <alignment horizontal="left" vertical="center"/>
    </xf>
    <xf numFmtId="0" fontId="37" fillId="0" borderId="0" xfId="0" applyFont="1" applyBorder="1" applyAlignment="1">
      <alignment horizontal="left" vertical="center"/>
    </xf>
    <xf numFmtId="179" fontId="22" fillId="0" borderId="0" xfId="0" applyNumberFormat="1" applyFont="1" applyBorder="1" applyAlignment="1">
      <alignment horizontal="right" indent="1"/>
    </xf>
    <xf numFmtId="179" fontId="35" fillId="0" borderId="0" xfId="0" applyNumberFormat="1" applyFont="1" applyBorder="1" applyAlignment="1">
      <alignment horizontal="right" indent="1"/>
    </xf>
    <xf numFmtId="176" fontId="19" fillId="0" borderId="0" xfId="3" applyNumberFormat="1" applyFont="1" applyFill="1" applyBorder="1" applyAlignment="1">
      <alignment horizontal="right" indent="1"/>
    </xf>
    <xf numFmtId="176" fontId="14" fillId="0" borderId="0" xfId="3" applyNumberFormat="1" applyFont="1" applyFill="1" applyBorder="1" applyAlignment="1">
      <alignment horizontal="right" indent="1"/>
    </xf>
    <xf numFmtId="0" fontId="7" fillId="0" borderId="0" xfId="0" applyFont="1" applyBorder="1" applyAlignment="1"/>
    <xf numFmtId="177" fontId="14" fillId="0" borderId="0" xfId="5" applyNumberFormat="1" applyFont="1" applyFill="1" applyAlignment="1">
      <alignment horizontal="right"/>
    </xf>
    <xf numFmtId="177" fontId="6" fillId="0" borderId="0" xfId="0" applyNumberFormat="1" applyFont="1" applyFill="1" applyAlignment="1"/>
    <xf numFmtId="177" fontId="19" fillId="0" borderId="0" xfId="0" applyNumberFormat="1" applyFont="1" applyFill="1" applyAlignment="1"/>
    <xf numFmtId="177" fontId="19" fillId="0" borderId="0" xfId="0" applyNumberFormat="1" applyFont="1" applyFill="1" applyAlignment="1">
      <alignment horizontal="right" indent="1"/>
    </xf>
    <xf numFmtId="177" fontId="14" fillId="0" borderId="0" xfId="5" applyNumberFormat="1" applyFont="1" applyFill="1" applyAlignment="1">
      <alignment horizontal="right" indent="1"/>
    </xf>
    <xf numFmtId="177" fontId="6" fillId="0" borderId="0" xfId="0" applyNumberFormat="1" applyFont="1" applyFill="1" applyAlignment="1">
      <alignment horizontal="right" indent="1"/>
    </xf>
    <xf numFmtId="174" fontId="19" fillId="0" borderId="7" xfId="0" applyNumberFormat="1" applyFont="1" applyFill="1" applyBorder="1" applyAlignment="1">
      <alignment horizontal="left" indent="2"/>
    </xf>
    <xf numFmtId="174" fontId="19" fillId="0" borderId="7" xfId="0" applyNumberFormat="1" applyFont="1" applyFill="1" applyBorder="1" applyAlignment="1">
      <alignment horizontal="left" indent="1"/>
    </xf>
    <xf numFmtId="0" fontId="15" fillId="0" borderId="0" xfId="0" applyFont="1" applyAlignment="1">
      <alignment horizontal="left"/>
    </xf>
    <xf numFmtId="0" fontId="12" fillId="0" borderId="0" xfId="0" applyFont="1" applyBorder="1" applyAlignment="1">
      <alignment horizontal="right" indent="1"/>
    </xf>
    <xf numFmtId="0" fontId="12" fillId="0" borderId="0" xfId="0" applyFont="1" applyAlignment="1">
      <alignment horizontal="right" indent="1"/>
    </xf>
    <xf numFmtId="0" fontId="12" fillId="0" borderId="0" xfId="0" applyFont="1" applyFill="1" applyAlignment="1">
      <alignment horizontal="right" indent="1"/>
    </xf>
    <xf numFmtId="176" fontId="19" fillId="0" borderId="0" xfId="0" applyNumberFormat="1" applyFont="1" applyBorder="1" applyAlignment="1">
      <alignment horizontal="right" indent="1"/>
    </xf>
    <xf numFmtId="176" fontId="6" fillId="0" borderId="0" xfId="0" applyNumberFormat="1" applyFont="1" applyBorder="1" applyAlignment="1">
      <alignment horizontal="right" indent="1"/>
    </xf>
    <xf numFmtId="176" fontId="6" fillId="0" borderId="0" xfId="0" applyNumberFormat="1" applyFont="1" applyAlignment="1">
      <alignment horizontal="right" indent="1"/>
    </xf>
    <xf numFmtId="176" fontId="6" fillId="0" borderId="0" xfId="0" applyNumberFormat="1" applyFont="1" applyFill="1" applyAlignment="1">
      <alignment horizontal="right" indent="1"/>
    </xf>
    <xf numFmtId="0" fontId="6" fillId="0" borderId="11" xfId="0" applyFont="1" applyBorder="1" applyAlignment="1">
      <alignment horizontal="center"/>
    </xf>
    <xf numFmtId="175" fontId="19" fillId="0" borderId="0" xfId="0" applyNumberFormat="1" applyFont="1" applyBorder="1" applyAlignment="1">
      <alignment horizontal="right" indent="1"/>
    </xf>
    <xf numFmtId="175" fontId="15" fillId="0" borderId="0" xfId="0" applyNumberFormat="1" applyFont="1" applyBorder="1" applyAlignment="1">
      <alignment horizontal="right" indent="1"/>
    </xf>
    <xf numFmtId="0" fontId="15" fillId="0" borderId="0" xfId="0" applyFont="1" applyAlignment="1">
      <alignment horizontal="right" indent="1"/>
    </xf>
    <xf numFmtId="0" fontId="15" fillId="0" borderId="0" xfId="0" applyFont="1" applyFill="1" applyAlignment="1">
      <alignment horizontal="right" indent="1"/>
    </xf>
    <xf numFmtId="0" fontId="15" fillId="0" borderId="0" xfId="0" applyFont="1" applyAlignment="1">
      <alignment horizontal="left"/>
    </xf>
    <xf numFmtId="0" fontId="6" fillId="0" borderId="3" xfId="8" applyFont="1" applyFill="1" applyBorder="1" applyAlignment="1">
      <alignment horizontal="center" vertical="center" wrapText="1"/>
    </xf>
    <xf numFmtId="0" fontId="6" fillId="0" borderId="0" xfId="8" applyFont="1" applyFill="1" applyBorder="1" applyAlignment="1">
      <alignment horizontal="center" vertical="center" wrapText="1"/>
    </xf>
    <xf numFmtId="176" fontId="51" fillId="0" borderId="0" xfId="0" applyNumberFormat="1" applyFont="1" applyFill="1" applyBorder="1" applyAlignment="1">
      <alignment horizontal="left" vertical="center" indent="1"/>
    </xf>
    <xf numFmtId="175" fontId="51" fillId="0" borderId="0" xfId="0" quotePrefix="1" applyNumberFormat="1" applyFont="1" applyFill="1" applyBorder="1" applyAlignment="1">
      <alignment horizontal="left" vertical="center" indent="1"/>
    </xf>
    <xf numFmtId="0" fontId="56" fillId="0" borderId="0" xfId="0" applyFont="1" applyAlignment="1">
      <alignment horizontal="left"/>
    </xf>
    <xf numFmtId="177" fontId="48" fillId="0" borderId="0" xfId="0" applyNumberFormat="1" applyFont="1" applyFill="1" applyBorder="1" applyAlignment="1">
      <alignment horizontal="right" vertical="center" indent="1"/>
    </xf>
    <xf numFmtId="0" fontId="15" fillId="0" borderId="0" xfId="0" applyFont="1" applyAlignment="1">
      <alignment horizontal="left"/>
    </xf>
    <xf numFmtId="0" fontId="64" fillId="0" borderId="0" xfId="0" applyFont="1"/>
    <xf numFmtId="0" fontId="16" fillId="0" borderId="0" xfId="9" applyFont="1" applyFill="1"/>
    <xf numFmtId="0" fontId="6" fillId="0" borderId="0" xfId="9" applyFont="1" applyFill="1"/>
    <xf numFmtId="0" fontId="51" fillId="0" borderId="0" xfId="0" applyFont="1"/>
    <xf numFmtId="0" fontId="37" fillId="0" borderId="0" xfId="0" applyFont="1" applyFill="1" applyAlignment="1">
      <alignment horizontal="centerContinuous"/>
    </xf>
    <xf numFmtId="0" fontId="8" fillId="0" borderId="0" xfId="0" applyFont="1" applyFill="1" applyAlignment="1"/>
    <xf numFmtId="174" fontId="19" fillId="0" borderId="7" xfId="44" applyNumberFormat="1" applyFont="1" applyBorder="1" applyAlignment="1">
      <alignment horizontal="left" indent="1"/>
    </xf>
    <xf numFmtId="174" fontId="19" fillId="0" borderId="7" xfId="44" applyNumberFormat="1" applyFont="1" applyBorder="1" applyAlignment="1">
      <alignment horizontal="left" indent="2"/>
    </xf>
    <xf numFmtId="174" fontId="19" fillId="0" borderId="7" xfId="44" applyNumberFormat="1" applyFont="1" applyBorder="1" applyAlignment="1">
      <alignment horizontal="left" indent="3"/>
    </xf>
    <xf numFmtId="167" fontId="19" fillId="0" borderId="7" xfId="9" applyNumberFormat="1" applyFont="1" applyBorder="1" applyAlignment="1">
      <alignment horizontal="left" wrapText="1" indent="3"/>
    </xf>
    <xf numFmtId="167" fontId="14" fillId="0" borderId="7" xfId="0" applyNumberFormat="1" applyFont="1" applyBorder="1" applyAlignment="1">
      <alignment horizontal="left" indent="1"/>
    </xf>
    <xf numFmtId="49" fontId="16" fillId="0" borderId="0" xfId="0" applyNumberFormat="1" applyFont="1" applyFill="1" applyBorder="1" applyAlignment="1"/>
    <xf numFmtId="0" fontId="8" fillId="0" borderId="0" xfId="0" applyFont="1" applyFill="1" applyBorder="1" applyAlignment="1"/>
    <xf numFmtId="49" fontId="6" fillId="0" borderId="0" xfId="0" applyNumberFormat="1" applyFont="1" applyFill="1" applyAlignment="1">
      <alignment horizontal="left"/>
    </xf>
    <xf numFmtId="49" fontId="6" fillId="0" borderId="0" xfId="0" applyNumberFormat="1" applyFont="1" applyFill="1"/>
    <xf numFmtId="49" fontId="66" fillId="0" borderId="0" xfId="0" applyNumberFormat="1" applyFont="1" applyFill="1" applyAlignment="1">
      <alignment horizontal="left"/>
    </xf>
    <xf numFmtId="0" fontId="6" fillId="0" borderId="0" xfId="4" applyNumberFormat="1" applyFont="1" applyFill="1" applyAlignment="1" applyProtection="1"/>
    <xf numFmtId="49" fontId="12" fillId="0" borderId="0" xfId="0" applyNumberFormat="1" applyFont="1" applyFill="1" applyAlignment="1">
      <alignment horizontal="left"/>
    </xf>
    <xf numFmtId="167" fontId="12" fillId="0" borderId="0" xfId="0" applyNumberFormat="1" applyFont="1" applyFill="1"/>
    <xf numFmtId="0" fontId="67" fillId="0" borderId="0" xfId="0" applyFont="1"/>
    <xf numFmtId="0" fontId="65" fillId="0" borderId="0" xfId="0" applyFont="1"/>
    <xf numFmtId="0" fontId="38" fillId="0" borderId="0" xfId="0" applyFont="1" applyAlignment="1">
      <alignment horizontal="right" indent="1"/>
    </xf>
    <xf numFmtId="0" fontId="38" fillId="0" borderId="0" xfId="0" quotePrefix="1" applyFont="1" applyAlignment="1">
      <alignment horizontal="center"/>
    </xf>
    <xf numFmtId="0" fontId="38" fillId="0" borderId="0" xfId="0" quotePrefix="1" applyFont="1" applyAlignment="1">
      <alignment horizontal="right" indent="1"/>
    </xf>
    <xf numFmtId="0" fontId="7" fillId="0" borderId="0" xfId="9" applyFont="1" applyFill="1"/>
    <xf numFmtId="0" fontId="7" fillId="0" borderId="0" xfId="9" applyFont="1" applyFill="1" applyAlignment="1">
      <alignment vertical="top"/>
    </xf>
    <xf numFmtId="0" fontId="7" fillId="0" borderId="0" xfId="9" applyFont="1" applyFill="1" applyAlignment="1">
      <alignment vertical="top" wrapText="1"/>
    </xf>
    <xf numFmtId="0" fontId="6" fillId="0" borderId="0" xfId="9" applyFont="1" applyFill="1" applyAlignment="1">
      <alignment vertical="top" wrapText="1"/>
    </xf>
    <xf numFmtId="0" fontId="6" fillId="0" borderId="0" xfId="9" applyFont="1" applyFill="1" applyAlignment="1">
      <alignment vertical="top"/>
    </xf>
    <xf numFmtId="0" fontId="0" fillId="0" borderId="0" xfId="0"/>
    <xf numFmtId="0" fontId="6" fillId="0" borderId="0" xfId="0" applyFont="1"/>
    <xf numFmtId="0" fontId="4" fillId="0" borderId="0" xfId="0" applyFont="1"/>
    <xf numFmtId="0" fontId="38" fillId="0" borderId="0" xfId="0" applyFont="1"/>
    <xf numFmtId="0" fontId="16" fillId="0" borderId="0" xfId="9" applyFont="1"/>
    <xf numFmtId="0" fontId="67" fillId="0" borderId="0" xfId="9" applyFont="1"/>
    <xf numFmtId="0" fontId="6" fillId="0" borderId="7" xfId="0" applyFont="1" applyFill="1" applyBorder="1" applyAlignment="1">
      <alignment horizontal="center"/>
    </xf>
    <xf numFmtId="198" fontId="19" fillId="0" borderId="0" xfId="0" applyNumberFormat="1" applyFont="1" applyBorder="1" applyAlignment="1">
      <alignment horizontal="right" indent="1"/>
    </xf>
    <xf numFmtId="0" fontId="6" fillId="0" borderId="0" xfId="9" applyFont="1" applyFill="1" applyAlignment="1">
      <alignment wrapText="1"/>
    </xf>
    <xf numFmtId="199" fontId="69" fillId="0" borderId="0" xfId="50" applyNumberFormat="1" applyFont="1"/>
    <xf numFmtId="0" fontId="15" fillId="0" borderId="0" xfId="0" applyFont="1" applyAlignment="1">
      <alignment horizontal="left"/>
    </xf>
    <xf numFmtId="0" fontId="43" fillId="0" borderId="0" xfId="0" applyFont="1" applyFill="1"/>
    <xf numFmtId="177" fontId="48" fillId="0" borderId="0" xfId="0" applyNumberFormat="1" applyFont="1" applyFill="1" applyBorder="1" applyAlignment="1">
      <alignment horizontal="right" indent="1"/>
    </xf>
    <xf numFmtId="177" fontId="43" fillId="0" borderId="0" xfId="0" applyNumberFormat="1" applyFont="1"/>
    <xf numFmtId="0" fontId="43" fillId="0" borderId="0" xfId="0" applyFont="1"/>
    <xf numFmtId="174" fontId="48" fillId="0" borderId="0" xfId="0" quotePrefix="1" applyNumberFormat="1" applyFont="1" applyFill="1" applyBorder="1" applyAlignment="1">
      <alignment horizontal="left" indent="1"/>
    </xf>
    <xf numFmtId="174" fontId="51" fillId="0" borderId="0" xfId="0" applyNumberFormat="1" applyFont="1" applyFill="1" applyBorder="1" applyAlignment="1">
      <alignment horizontal="left" indent="1"/>
    </xf>
    <xf numFmtId="0" fontId="15" fillId="0" borderId="0" xfId="0" applyFont="1" applyFill="1" applyBorder="1"/>
    <xf numFmtId="0" fontId="40" fillId="0" borderId="0" xfId="0" applyFont="1" applyAlignment="1">
      <alignment horizontal="left"/>
    </xf>
    <xf numFmtId="177" fontId="39" fillId="0" borderId="0" xfId="0" applyNumberFormat="1" applyFont="1" applyFill="1" applyBorder="1" applyAlignment="1">
      <alignment horizontal="right" indent="1"/>
    </xf>
    <xf numFmtId="174" fontId="70" fillId="0" borderId="7" xfId="0" applyNumberFormat="1" applyFont="1" applyBorder="1" applyAlignment="1">
      <alignment horizontal="left" indent="1"/>
    </xf>
    <xf numFmtId="174" fontId="39" fillId="0" borderId="7" xfId="0" quotePrefix="1" applyNumberFormat="1" applyFont="1" applyFill="1" applyBorder="1" applyAlignment="1">
      <alignment horizontal="left" indent="1"/>
    </xf>
    <xf numFmtId="174" fontId="70" fillId="0" borderId="7" xfId="0" applyNumberFormat="1" applyFont="1" applyFill="1" applyBorder="1" applyAlignment="1">
      <alignment horizontal="left" indent="1"/>
    </xf>
    <xf numFmtId="174" fontId="39" fillId="0" borderId="7" xfId="0" quotePrefix="1" applyNumberFormat="1" applyFont="1" applyFill="1" applyBorder="1" applyAlignment="1">
      <alignment horizontal="left" indent="2"/>
    </xf>
    <xf numFmtId="0" fontId="7" fillId="0" borderId="0" xfId="0" applyFont="1" applyAlignment="1">
      <alignment horizontal="left"/>
    </xf>
    <xf numFmtId="49" fontId="7" fillId="0" borderId="0" xfId="0" applyNumberFormat="1" applyFont="1" applyFill="1" applyAlignment="1">
      <alignment horizontal="left"/>
    </xf>
    <xf numFmtId="0" fontId="12" fillId="0" borderId="0" xfId="0" applyFont="1" applyAlignment="1">
      <alignment vertical="center"/>
    </xf>
    <xf numFmtId="0" fontId="6" fillId="0" borderId="5" xfId="8" applyFont="1" applyFill="1" applyBorder="1" applyAlignment="1">
      <alignment horizontal="center" vertical="center" wrapText="1"/>
    </xf>
    <xf numFmtId="0" fontId="6" fillId="0" borderId="4" xfId="0" applyFont="1" applyBorder="1" applyAlignment="1">
      <alignment horizontal="center" vertical="center"/>
    </xf>
    <xf numFmtId="0" fontId="15" fillId="0" borderId="0" xfId="0" applyFont="1" applyAlignment="1">
      <alignment horizontal="left"/>
    </xf>
    <xf numFmtId="0" fontId="6" fillId="0" borderId="5" xfId="8" applyFont="1" applyFill="1" applyBorder="1" applyAlignment="1">
      <alignment horizontal="center" vertical="center" wrapText="1"/>
    </xf>
    <xf numFmtId="49" fontId="16" fillId="0" borderId="0" xfId="0" applyNumberFormat="1" applyFont="1" applyFill="1" applyAlignment="1">
      <alignment horizontal="left"/>
    </xf>
    <xf numFmtId="167" fontId="19" fillId="0" borderId="7" xfId="0" applyNumberFormat="1" applyFont="1" applyBorder="1" applyAlignment="1">
      <alignment horizontal="left" indent="4"/>
    </xf>
    <xf numFmtId="0" fontId="19" fillId="0" borderId="7" xfId="0" applyFont="1" applyBorder="1" applyAlignment="1">
      <alignment horizontal="left" vertical="center"/>
    </xf>
    <xf numFmtId="0" fontId="19" fillId="0" borderId="7" xfId="0" applyFont="1" applyBorder="1"/>
    <xf numFmtId="49" fontId="19" fillId="0" borderId="7" xfId="0" applyNumberFormat="1" applyFont="1" applyBorder="1" applyAlignment="1">
      <alignment horizontal="left" indent="3"/>
    </xf>
    <xf numFmtId="1" fontId="19" fillId="0" borderId="0" xfId="0" applyNumberFormat="1" applyFont="1" applyBorder="1" applyAlignment="1">
      <alignment horizontal="right" indent="2"/>
    </xf>
    <xf numFmtId="0" fontId="14" fillId="0" borderId="9" xfId="0" applyFont="1" applyBorder="1" applyAlignment="1">
      <alignment horizontal="left" indent="1"/>
    </xf>
    <xf numFmtId="0" fontId="14" fillId="0" borderId="7" xfId="0" applyFont="1" applyBorder="1" applyAlignment="1">
      <alignment horizontal="left" indent="1"/>
    </xf>
    <xf numFmtId="0" fontId="16" fillId="0" borderId="0" xfId="0" applyFont="1" applyAlignment="1">
      <alignment horizontal="left"/>
    </xf>
    <xf numFmtId="0" fontId="9" fillId="0" borderId="0" xfId="0" applyFont="1" applyAlignment="1"/>
    <xf numFmtId="174" fontId="70" fillId="0" borderId="7" xfId="0" applyNumberFormat="1" applyFont="1" applyBorder="1" applyAlignment="1">
      <alignment horizontal="left" indent="2"/>
    </xf>
    <xf numFmtId="49" fontId="70" fillId="0" borderId="7" xfId="0" applyNumberFormat="1" applyFont="1" applyBorder="1" applyAlignment="1">
      <alignment horizontal="left" indent="1"/>
    </xf>
    <xf numFmtId="174" fontId="70" fillId="0" borderId="7" xfId="0" applyNumberFormat="1" applyFont="1" applyFill="1" applyBorder="1" applyAlignment="1">
      <alignment horizontal="left" indent="2"/>
    </xf>
    <xf numFmtId="0" fontId="19" fillId="0" borderId="0" xfId="0" quotePrefix="1" applyFont="1" applyBorder="1" applyAlignment="1"/>
    <xf numFmtId="49" fontId="19" fillId="0" borderId="0" xfId="0" applyNumberFormat="1" applyFont="1" applyFill="1" applyBorder="1" applyAlignment="1">
      <alignment horizontal="center" vertical="center"/>
    </xf>
    <xf numFmtId="0" fontId="19" fillId="0" borderId="0" xfId="0" applyFont="1" applyBorder="1" applyAlignment="1">
      <alignment vertical="center"/>
    </xf>
    <xf numFmtId="0" fontId="9" fillId="0" borderId="0" xfId="0" applyFont="1" applyAlignment="1">
      <alignment horizontal="left"/>
    </xf>
    <xf numFmtId="0" fontId="7" fillId="0" borderId="1" xfId="0" applyFont="1" applyFill="1" applyBorder="1" applyAlignment="1">
      <alignment vertical="center"/>
    </xf>
    <xf numFmtId="0" fontId="6" fillId="0" borderId="9" xfId="0" applyFont="1" applyBorder="1"/>
    <xf numFmtId="0" fontId="6" fillId="0" borderId="7" xfId="0" applyFont="1" applyBorder="1" applyAlignment="1">
      <alignment horizontal="left" indent="1"/>
    </xf>
    <xf numFmtId="0" fontId="7" fillId="0" borderId="13" xfId="0" applyFont="1" applyBorder="1" applyAlignment="1"/>
    <xf numFmtId="0" fontId="57" fillId="0" borderId="0" xfId="0" applyFont="1" applyBorder="1" applyAlignment="1"/>
    <xf numFmtId="177" fontId="19" fillId="0" borderId="0" xfId="0" applyNumberFormat="1" applyFont="1" applyFill="1" applyBorder="1" applyAlignment="1">
      <alignment horizontal="right" indent="2"/>
    </xf>
    <xf numFmtId="177" fontId="14" fillId="0" borderId="0" xfId="0" applyNumberFormat="1" applyFont="1" applyFill="1" applyBorder="1" applyAlignment="1">
      <alignment horizontal="right" indent="2"/>
    </xf>
    <xf numFmtId="200" fontId="35" fillId="0" borderId="0" xfId="0" applyNumberFormat="1" applyFont="1" applyBorder="1" applyAlignment="1">
      <alignment horizontal="right" indent="2"/>
    </xf>
    <xf numFmtId="0" fontId="12" fillId="0" borderId="0" xfId="0" applyFont="1" applyBorder="1" applyAlignment="1">
      <alignment horizontal="left"/>
    </xf>
    <xf numFmtId="166" fontId="19" fillId="0" borderId="7" xfId="0" applyNumberFormat="1" applyFont="1" applyFill="1" applyBorder="1" applyAlignment="1">
      <alignment horizontal="left" indent="1"/>
    </xf>
    <xf numFmtId="0" fontId="6" fillId="0" borderId="7" xfId="0" applyFont="1" applyBorder="1"/>
    <xf numFmtId="174" fontId="19" fillId="0" borderId="7" xfId="0" applyNumberFormat="1" applyFont="1" applyBorder="1" applyAlignment="1">
      <alignment horizontal="left" vertical="center" indent="1"/>
    </xf>
    <xf numFmtId="0" fontId="6" fillId="0" borderId="12" xfId="0" applyFont="1" applyBorder="1" applyAlignment="1">
      <alignment horizontal="left" vertical="center" indent="1"/>
    </xf>
    <xf numFmtId="0" fontId="6" fillId="0" borderId="5" xfId="8" applyFont="1" applyFill="1" applyBorder="1" applyAlignment="1">
      <alignment horizontal="left" vertical="center" wrapText="1" indent="1"/>
    </xf>
    <xf numFmtId="0" fontId="6" fillId="0" borderId="3" xfId="8" applyFont="1" applyFill="1" applyBorder="1" applyAlignment="1">
      <alignment horizontal="left" vertical="center" wrapText="1" indent="1"/>
    </xf>
    <xf numFmtId="0" fontId="6" fillId="0" borderId="5" xfId="0" applyFont="1" applyBorder="1" applyAlignment="1">
      <alignment horizontal="left" vertical="center" indent="1"/>
    </xf>
    <xf numFmtId="0" fontId="6" fillId="0" borderId="5" xfId="0" applyFont="1" applyBorder="1" applyAlignment="1">
      <alignment horizontal="left" vertical="center" wrapText="1" indent="1"/>
    </xf>
    <xf numFmtId="0" fontId="16" fillId="0" borderId="0" xfId="0" applyFont="1" applyBorder="1" applyAlignment="1">
      <alignment horizontal="left"/>
    </xf>
    <xf numFmtId="0" fontId="7" fillId="0" borderId="0" xfId="0" applyFont="1" applyBorder="1" applyAlignment="1">
      <alignment horizontal="left" indent="1"/>
    </xf>
    <xf numFmtId="1" fontId="35" fillId="0" borderId="0" xfId="0" applyNumberFormat="1" applyFont="1" applyBorder="1" applyAlignment="1">
      <alignment horizontal="right" indent="2"/>
    </xf>
    <xf numFmtId="166" fontId="14" fillId="0" borderId="7" xfId="0" applyNumberFormat="1" applyFont="1" applyFill="1" applyBorder="1" applyAlignment="1">
      <alignment horizontal="left" indent="1"/>
    </xf>
    <xf numFmtId="166" fontId="19" fillId="0" borderId="7" xfId="0" applyNumberFormat="1" applyFont="1" applyBorder="1" applyAlignment="1">
      <alignment horizontal="left" indent="1"/>
    </xf>
    <xf numFmtId="166" fontId="14" fillId="0" borderId="7" xfId="0" applyNumberFormat="1" applyFont="1" applyBorder="1" applyAlignment="1">
      <alignment horizontal="left" indent="1"/>
    </xf>
    <xf numFmtId="0" fontId="7" fillId="0" borderId="13" xfId="0" applyFont="1" applyBorder="1" applyAlignment="1">
      <alignment horizontal="left" indent="1"/>
    </xf>
    <xf numFmtId="0" fontId="57" fillId="0" borderId="0" xfId="0" applyFont="1" applyBorder="1" applyAlignment="1">
      <alignment horizontal="left" indent="1"/>
    </xf>
    <xf numFmtId="0" fontId="14" fillId="0" borderId="8" xfId="0" applyFont="1" applyBorder="1" applyAlignment="1">
      <alignment horizontal="left" indent="1"/>
    </xf>
    <xf numFmtId="0" fontId="14" fillId="0" borderId="1" xfId="0" applyFont="1" applyBorder="1" applyAlignment="1">
      <alignment horizontal="left" indent="1"/>
    </xf>
    <xf numFmtId="1" fontId="22" fillId="0" borderId="0" xfId="0" applyNumberFormat="1" applyFont="1" applyBorder="1" applyAlignment="1">
      <alignment horizontal="right" indent="2"/>
    </xf>
    <xf numFmtId="0" fontId="16" fillId="0" borderId="0" xfId="0" applyFont="1" applyAlignment="1"/>
    <xf numFmtId="174" fontId="39" fillId="0" borderId="7" xfId="0" applyNumberFormat="1" applyFont="1" applyBorder="1" applyAlignment="1">
      <alignment horizontal="left" indent="2"/>
    </xf>
    <xf numFmtId="174" fontId="51" fillId="0" borderId="0" xfId="0" applyNumberFormat="1" applyFont="1" applyBorder="1" applyAlignment="1">
      <alignment horizontal="left" vertical="center" indent="1"/>
    </xf>
    <xf numFmtId="175" fontId="19" fillId="0" borderId="0" xfId="0" applyNumberFormat="1" applyFont="1" applyFill="1" applyBorder="1"/>
    <xf numFmtId="0" fontId="6" fillId="0" borderId="4" xfId="0" applyFont="1" applyFill="1" applyBorder="1" applyAlignment="1">
      <alignment horizontal="center" vertical="center" wrapText="1"/>
    </xf>
    <xf numFmtId="0" fontId="6" fillId="0" borderId="5" xfId="0" applyFont="1" applyFill="1" applyBorder="1" applyAlignment="1">
      <alignment horizontal="left" vertical="center" wrapText="1" indent="1"/>
    </xf>
    <xf numFmtId="1" fontId="19" fillId="0" borderId="0" xfId="3" applyNumberFormat="1" applyFont="1" applyFill="1" applyBorder="1" applyAlignment="1">
      <alignment horizontal="right" indent="2"/>
    </xf>
    <xf numFmtId="1" fontId="14" fillId="0" borderId="0" xfId="3" applyNumberFormat="1" applyFont="1" applyFill="1" applyBorder="1" applyAlignment="1">
      <alignment horizontal="right" indent="2"/>
    </xf>
    <xf numFmtId="0" fontId="15" fillId="0" borderId="0" xfId="0" applyFont="1" applyAlignment="1">
      <alignment horizontal="left" indent="1"/>
    </xf>
    <xf numFmtId="49" fontId="6" fillId="0" borderId="4" xfId="0" applyNumberFormat="1" applyFont="1" applyFill="1" applyBorder="1" applyAlignment="1">
      <alignment horizontal="center" vertical="center" wrapText="1"/>
    </xf>
    <xf numFmtId="174" fontId="19" fillId="0" borderId="7" xfId="0" applyNumberFormat="1" applyFont="1" applyBorder="1" applyAlignment="1">
      <alignment horizontal="left"/>
    </xf>
    <xf numFmtId="167" fontId="14" fillId="0" borderId="7" xfId="0" applyNumberFormat="1" applyFont="1" applyBorder="1" applyAlignment="1"/>
    <xf numFmtId="167" fontId="14" fillId="0" borderId="7" xfId="0" applyNumberFormat="1" applyFont="1" applyFill="1" applyBorder="1" applyAlignment="1">
      <alignment horizontal="left"/>
    </xf>
    <xf numFmtId="0" fontId="7" fillId="0" borderId="7" xfId="0" applyFont="1" applyBorder="1" applyAlignment="1"/>
    <xf numFmtId="0" fontId="14" fillId="0" borderId="7" xfId="0" applyNumberFormat="1" applyFont="1" applyBorder="1" applyAlignment="1">
      <alignment horizontal="left"/>
    </xf>
    <xf numFmtId="167" fontId="19" fillId="0" borderId="7" xfId="0" applyNumberFormat="1" applyFont="1" applyFill="1" applyBorder="1" applyAlignment="1">
      <alignment horizontal="left"/>
    </xf>
    <xf numFmtId="167" fontId="6" fillId="0" borderId="7" xfId="0" applyNumberFormat="1" applyFont="1" applyFill="1" applyBorder="1" applyAlignment="1">
      <alignment horizontal="left"/>
    </xf>
    <xf numFmtId="49" fontId="6" fillId="0" borderId="12" xfId="0" applyNumberFormat="1" applyFont="1" applyBorder="1" applyAlignment="1">
      <alignment horizontal="center" vertical="center" wrapText="1"/>
    </xf>
    <xf numFmtId="0" fontId="6" fillId="0" borderId="5" xfId="8"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8" applyFont="1" applyFill="1" applyBorder="1" applyAlignment="1">
      <alignment horizontal="center" vertical="center" wrapText="1"/>
    </xf>
    <xf numFmtId="0" fontId="14" fillId="0" borderId="13" xfId="0" applyFont="1" applyBorder="1" applyAlignment="1">
      <alignment horizontal="left" indent="1"/>
    </xf>
    <xf numFmtId="0" fontId="14" fillId="0" borderId="0" xfId="0" applyFont="1" applyBorder="1" applyAlignment="1">
      <alignment horizontal="left" indent="1"/>
    </xf>
    <xf numFmtId="49" fontId="14" fillId="0" borderId="7" xfId="0" applyNumberFormat="1" applyFont="1" applyBorder="1" applyAlignment="1"/>
    <xf numFmtId="0" fontId="16" fillId="0" borderId="0" xfId="0" applyFont="1" applyFill="1" applyAlignment="1"/>
    <xf numFmtId="177" fontId="19" fillId="0" borderId="0" xfId="5" applyNumberFormat="1" applyFont="1" applyFill="1" applyAlignment="1">
      <alignment horizontal="right" indent="1"/>
    </xf>
    <xf numFmtId="0" fontId="12" fillId="0" borderId="0" xfId="0" applyFont="1" applyAlignment="1"/>
    <xf numFmtId="0" fontId="67" fillId="0" borderId="0" xfId="51" applyFont="1"/>
    <xf numFmtId="0" fontId="39" fillId="0" borderId="0" xfId="51" applyFont="1"/>
    <xf numFmtId="0" fontId="1" fillId="0" borderId="0" xfId="51"/>
    <xf numFmtId="0" fontId="65" fillId="0" borderId="0" xfId="51" applyFont="1"/>
    <xf numFmtId="0" fontId="39" fillId="0" borderId="0" xfId="51" applyFont="1" applyBorder="1"/>
    <xf numFmtId="0" fontId="1" fillId="0" borderId="0" xfId="51" applyBorder="1"/>
    <xf numFmtId="0" fontId="6" fillId="0" borderId="3" xfId="51" applyFont="1" applyBorder="1" applyAlignment="1">
      <alignment horizontal="center" vertical="center" wrapText="1"/>
    </xf>
    <xf numFmtId="0" fontId="6" fillId="0" borderId="4" xfId="51" applyFont="1" applyBorder="1" applyAlignment="1">
      <alignment horizontal="center" vertical="center" wrapText="1"/>
    </xf>
    <xf numFmtId="43" fontId="6" fillId="0" borderId="5" xfId="52" applyFont="1" applyBorder="1" applyAlignment="1">
      <alignment horizontal="center" vertical="center" wrapText="1"/>
    </xf>
    <xf numFmtId="0" fontId="6" fillId="0" borderId="5" xfId="51" applyFont="1" applyFill="1" applyBorder="1" applyAlignment="1">
      <alignment horizontal="center" vertical="center"/>
    </xf>
    <xf numFmtId="0" fontId="19" fillId="0" borderId="3" xfId="51" applyFont="1" applyFill="1" applyBorder="1" applyAlignment="1">
      <alignment horizontal="center" vertical="center" wrapText="1"/>
    </xf>
    <xf numFmtId="0" fontId="19" fillId="0" borderId="3" xfId="51" applyFont="1" applyFill="1" applyBorder="1" applyAlignment="1">
      <alignment horizontal="center" vertical="center"/>
    </xf>
    <xf numFmtId="0" fontId="6" fillId="0" borderId="3" xfId="51" applyFont="1" applyFill="1" applyBorder="1" applyAlignment="1">
      <alignment horizontal="center" vertical="center" wrapText="1"/>
    </xf>
    <xf numFmtId="0" fontId="19" fillId="0" borderId="0" xfId="51" applyFont="1" applyAlignment="1">
      <alignment horizontal="center"/>
    </xf>
    <xf numFmtId="177" fontId="19" fillId="0" borderId="0" xfId="51" applyNumberFormat="1" applyFont="1" applyFill="1" applyBorder="1" applyAlignment="1">
      <alignment horizontal="right" indent="1"/>
    </xf>
    <xf numFmtId="49" fontId="19" fillId="0" borderId="0" xfId="51" applyNumberFormat="1" applyFont="1" applyAlignment="1">
      <alignment horizontal="center"/>
    </xf>
    <xf numFmtId="0" fontId="19" fillId="0" borderId="0" xfId="51" quotePrefix="1" applyFont="1" applyAlignment="1">
      <alignment horizontal="center"/>
    </xf>
    <xf numFmtId="174" fontId="14" fillId="0" borderId="7" xfId="51" applyNumberFormat="1" applyFont="1" applyBorder="1" applyAlignment="1">
      <alignment horizontal="left" indent="1"/>
    </xf>
    <xf numFmtId="177" fontId="14" fillId="0" borderId="0" xfId="51" applyNumberFormat="1" applyFont="1" applyFill="1" applyBorder="1" applyAlignment="1">
      <alignment horizontal="right" indent="1"/>
    </xf>
    <xf numFmtId="49" fontId="14" fillId="0" borderId="0" xfId="51" applyNumberFormat="1" applyFont="1" applyFill="1" applyBorder="1" applyAlignment="1">
      <alignment horizontal="center" vertical="center"/>
    </xf>
    <xf numFmtId="0" fontId="19" fillId="0" borderId="0" xfId="51" applyFont="1"/>
    <xf numFmtId="174" fontId="19" fillId="0" borderId="7" xfId="51" applyNumberFormat="1" applyFont="1" applyBorder="1" applyAlignment="1">
      <alignment horizontal="left" indent="1"/>
    </xf>
    <xf numFmtId="0" fontId="14" fillId="0" borderId="0" xfId="51" applyFont="1"/>
    <xf numFmtId="174" fontId="19" fillId="0" borderId="7" xfId="51" applyNumberFormat="1" applyFont="1" applyBorder="1" applyAlignment="1">
      <alignment horizontal="left" indent="2"/>
    </xf>
    <xf numFmtId="174" fontId="19" fillId="0" borderId="7" xfId="51" applyNumberFormat="1" applyFont="1" applyFill="1" applyBorder="1" applyAlignment="1">
      <alignment horizontal="left" indent="2"/>
    </xf>
    <xf numFmtId="0" fontId="19" fillId="0" borderId="0" xfId="51" applyFont="1" applyBorder="1" applyAlignment="1"/>
    <xf numFmtId="0" fontId="15" fillId="0" borderId="0" xfId="51" applyFont="1" applyAlignment="1"/>
    <xf numFmtId="0" fontId="22" fillId="0" borderId="0" xfId="0" applyFont="1" applyBorder="1" applyAlignment="1">
      <alignment vertical="center"/>
    </xf>
    <xf numFmtId="0" fontId="16" fillId="0" borderId="0" xfId="0" applyNumberFormat="1" applyFont="1" applyFill="1" applyAlignment="1"/>
    <xf numFmtId="0" fontId="9" fillId="0" borderId="0" xfId="0" applyFont="1" applyFill="1" applyAlignment="1">
      <alignment horizontal="left"/>
    </xf>
    <xf numFmtId="174" fontId="14" fillId="0" borderId="7" xfId="0" applyNumberFormat="1" applyFont="1" applyFill="1" applyBorder="1" applyAlignment="1">
      <alignment horizontal="left" indent="1"/>
    </xf>
    <xf numFmtId="0" fontId="15" fillId="0" borderId="0" xfId="51" applyFont="1" applyAlignment="1">
      <alignment horizontal="left" indent="1"/>
    </xf>
    <xf numFmtId="0" fontId="16" fillId="0" borderId="0" xfId="0" applyFont="1"/>
    <xf numFmtId="0" fontId="72" fillId="0" borderId="0" xfId="0" applyFont="1"/>
    <xf numFmtId="0" fontId="19" fillId="0" borderId="12" xfId="0" applyFont="1" applyBorder="1" applyAlignment="1">
      <alignment horizontal="center" vertical="center"/>
    </xf>
    <xf numFmtId="0" fontId="19" fillId="0" borderId="0" xfId="0" quotePrefix="1" applyFont="1"/>
    <xf numFmtId="178" fontId="19" fillId="0" borderId="0" xfId="0" applyNumberFormat="1" applyFont="1" applyAlignment="1">
      <alignment horizontal="right" indent="1"/>
    </xf>
    <xf numFmtId="178" fontId="14" fillId="0" borderId="0" xfId="0" applyNumberFormat="1" applyFont="1" applyAlignment="1">
      <alignment horizontal="right" indent="1"/>
    </xf>
    <xf numFmtId="167" fontId="14" fillId="0" borderId="7" xfId="0" applyNumberFormat="1" applyFont="1" applyBorder="1" applyAlignment="1">
      <alignment horizontal="left" indent="3"/>
    </xf>
    <xf numFmtId="0" fontId="14" fillId="0" borderId="0" xfId="0" quotePrefix="1" applyFont="1" applyBorder="1" applyAlignment="1">
      <alignment horizontal="center"/>
    </xf>
    <xf numFmtId="49" fontId="14" fillId="0" borderId="7" xfId="0" applyNumberFormat="1" applyFont="1" applyBorder="1" applyAlignment="1">
      <alignment horizontal="left" indent="3"/>
    </xf>
    <xf numFmtId="49" fontId="19" fillId="0" borderId="7" xfId="0" applyNumberFormat="1" applyFont="1" applyBorder="1" applyAlignment="1">
      <alignment horizontal="left" indent="4"/>
    </xf>
    <xf numFmtId="167" fontId="19" fillId="0" borderId="7" xfId="0" applyNumberFormat="1" applyFont="1" applyBorder="1" applyAlignment="1">
      <alignment horizontal="left" indent="5"/>
    </xf>
    <xf numFmtId="180" fontId="19" fillId="0" borderId="7" xfId="0" applyNumberFormat="1" applyFont="1" applyBorder="1" applyAlignment="1">
      <alignment horizontal="left" indent="2"/>
    </xf>
    <xf numFmtId="0" fontId="19" fillId="0" borderId="7" xfId="0" applyFont="1" applyBorder="1" applyAlignment="1">
      <alignment horizontal="left" indent="2"/>
    </xf>
    <xf numFmtId="0" fontId="19" fillId="0" borderId="7" xfId="0" applyFont="1" applyBorder="1" applyAlignment="1">
      <alignment horizontal="left" indent="3"/>
    </xf>
    <xf numFmtId="49" fontId="14" fillId="0" borderId="7" xfId="0" applyNumberFormat="1" applyFont="1" applyBorder="1" applyAlignment="1">
      <alignment horizontal="left" indent="1"/>
    </xf>
    <xf numFmtId="167" fontId="14" fillId="0" borderId="7" xfId="0" quotePrefix="1" applyNumberFormat="1" applyFont="1" applyBorder="1" applyAlignment="1">
      <alignment horizontal="left" indent="1"/>
    </xf>
    <xf numFmtId="0" fontId="19" fillId="0" borderId="7" xfId="0" applyFont="1" applyBorder="1" applyAlignment="1">
      <alignment horizontal="left" indent="1"/>
    </xf>
    <xf numFmtId="167" fontId="14" fillId="0" borderId="7" xfId="0" applyNumberFormat="1" applyFont="1" applyBorder="1" applyAlignment="1">
      <alignment horizontal="left" indent="2"/>
    </xf>
    <xf numFmtId="0" fontId="19" fillId="0" borderId="3" xfId="0" applyFont="1" applyBorder="1" applyAlignment="1">
      <alignment horizontal="center" vertical="center" wrapText="1"/>
    </xf>
    <xf numFmtId="49" fontId="19" fillId="0" borderId="11" xfId="0" applyNumberFormat="1" applyFont="1" applyBorder="1" applyAlignment="1">
      <alignment horizontal="center"/>
    </xf>
    <xf numFmtId="0" fontId="19" fillId="0" borderId="3" xfId="0" applyFont="1" applyBorder="1" applyAlignment="1">
      <alignment horizontal="center" vertical="center"/>
    </xf>
    <xf numFmtId="49" fontId="19" fillId="0" borderId="7" xfId="0" applyNumberFormat="1" applyFont="1" applyBorder="1" applyAlignment="1">
      <alignment horizontal="left" indent="2"/>
    </xf>
    <xf numFmtId="49" fontId="19" fillId="0" borderId="10" xfId="0" applyNumberFormat="1" applyFont="1" applyBorder="1" applyAlignment="1">
      <alignment horizontal="center"/>
    </xf>
    <xf numFmtId="167" fontId="14" fillId="0" borderId="9" xfId="0" applyNumberFormat="1" applyFont="1" applyBorder="1" applyAlignment="1">
      <alignment horizontal="left" indent="1"/>
    </xf>
    <xf numFmtId="180" fontId="19" fillId="0" borderId="7" xfId="0" applyNumberFormat="1" applyFont="1" applyBorder="1" applyAlignment="1">
      <alignment horizontal="left" indent="3"/>
    </xf>
    <xf numFmtId="180" fontId="14" fillId="0" borderId="7" xfId="0" applyNumberFormat="1" applyFont="1" applyBorder="1" applyAlignment="1">
      <alignment horizontal="left" indent="3"/>
    </xf>
    <xf numFmtId="168" fontId="12" fillId="0" borderId="0" xfId="0" applyNumberFormat="1" applyFont="1" applyAlignment="1">
      <alignment horizontal="left" vertical="center"/>
    </xf>
    <xf numFmtId="168" fontId="12" fillId="0" borderId="0" xfId="0" applyNumberFormat="1" applyFont="1" applyAlignment="1">
      <alignment vertical="center"/>
    </xf>
    <xf numFmtId="178" fontId="14" fillId="0" borderId="0" xfId="0" applyNumberFormat="1" applyFont="1" applyFill="1" applyAlignment="1">
      <alignment horizontal="right" indent="1"/>
    </xf>
    <xf numFmtId="0" fontId="6" fillId="0" borderId="0" xfId="0" applyFont="1" applyAlignment="1"/>
    <xf numFmtId="0" fontId="0" fillId="0" borderId="2" xfId="0" applyBorder="1"/>
    <xf numFmtId="0" fontId="59" fillId="0" borderId="0" xfId="0" applyFont="1"/>
    <xf numFmtId="0" fontId="6" fillId="0" borderId="0" xfId="0" applyFont="1" applyProtection="1">
      <protection locked="0"/>
    </xf>
    <xf numFmtId="0" fontId="60" fillId="0" borderId="0" xfId="0" applyFont="1" applyProtection="1">
      <protection locked="0"/>
    </xf>
    <xf numFmtId="0" fontId="0" fillId="0" borderId="0" xfId="0" applyProtection="1">
      <protection locked="0"/>
    </xf>
    <xf numFmtId="49" fontId="61" fillId="0" borderId="0" xfId="0" applyNumberFormat="1" applyFont="1" applyProtection="1">
      <protection locked="0"/>
    </xf>
    <xf numFmtId="0" fontId="61" fillId="0" borderId="0" xfId="0" applyFont="1" applyProtection="1">
      <protection locked="0"/>
    </xf>
    <xf numFmtId="0" fontId="62" fillId="0" borderId="0" xfId="0" applyFont="1" applyProtection="1">
      <protection locked="0"/>
    </xf>
    <xf numFmtId="0" fontId="0" fillId="0" borderId="0" xfId="0" applyAlignment="1"/>
    <xf numFmtId="49" fontId="63" fillId="0" borderId="0" xfId="0" applyNumberFormat="1" applyFont="1" applyAlignment="1" applyProtection="1">
      <alignment horizontal="left"/>
      <protection locked="0"/>
    </xf>
    <xf numFmtId="0" fontId="6" fillId="0" borderId="0" xfId="0" applyFont="1" applyAlignment="1" applyProtection="1">
      <alignment horizontal="left" indent="1"/>
      <protection locked="0"/>
    </xf>
    <xf numFmtId="0" fontId="6" fillId="0" borderId="0" xfId="0" applyFont="1" applyAlignment="1">
      <alignment horizontal="left" indent="1"/>
    </xf>
    <xf numFmtId="0" fontId="6" fillId="0" borderId="0" xfId="0" applyFont="1" applyAlignment="1" applyProtection="1">
      <alignment horizontal="left"/>
      <protection locked="0"/>
    </xf>
    <xf numFmtId="0" fontId="28" fillId="0" borderId="0" xfId="53" applyFont="1" applyAlignment="1" applyProtection="1"/>
    <xf numFmtId="0" fontId="8" fillId="0" borderId="0" xfId="0" applyFont="1" applyAlignment="1">
      <alignment horizontal="left"/>
    </xf>
    <xf numFmtId="0" fontId="58" fillId="0" borderId="2" xfId="0" applyFont="1" applyBorder="1" applyAlignment="1"/>
    <xf numFmtId="0" fontId="75" fillId="0" borderId="2" xfId="0" applyFont="1" applyBorder="1" applyAlignment="1"/>
    <xf numFmtId="0" fontId="59"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xf numFmtId="0" fontId="0" fillId="0" borderId="0" xfId="0" applyAlignment="1"/>
    <xf numFmtId="0" fontId="19" fillId="0" borderId="12" xfId="0" applyFont="1" applyBorder="1" applyAlignment="1">
      <alignment horizontal="left" vertical="center" indent="1"/>
    </xf>
    <xf numFmtId="0" fontId="19" fillId="0" borderId="5" xfId="0" applyFont="1" applyBorder="1" applyAlignment="1">
      <alignment horizontal="left" vertical="center" indent="1"/>
    </xf>
    <xf numFmtId="0" fontId="6" fillId="0" borderId="8" xfId="51" applyFont="1" applyBorder="1" applyAlignment="1">
      <alignment horizontal="center" vertical="center" wrapText="1"/>
    </xf>
    <xf numFmtId="0" fontId="6" fillId="0" borderId="14" xfId="51" applyFont="1" applyBorder="1" applyAlignment="1">
      <alignment horizontal="center" vertical="center" wrapText="1"/>
    </xf>
    <xf numFmtId="0" fontId="6" fillId="0" borderId="5" xfId="8" applyFont="1" applyFill="1" applyBorder="1" applyAlignment="1">
      <alignment horizontal="center" vertical="center" wrapText="1"/>
    </xf>
    <xf numFmtId="0" fontId="6" fillId="0" borderId="9" xfId="8" applyFont="1" applyFill="1" applyBorder="1" applyAlignment="1">
      <alignment horizontal="left" vertical="center" wrapText="1" indent="1"/>
    </xf>
    <xf numFmtId="0" fontId="6" fillId="0" borderId="6" xfId="8" applyFont="1" applyFill="1" applyBorder="1" applyAlignment="1">
      <alignment horizontal="left" vertical="center" wrapText="1" indent="1"/>
    </xf>
    <xf numFmtId="0" fontId="6" fillId="0" borderId="10" xfId="51" applyFont="1" applyBorder="1" applyAlignment="1">
      <alignment horizontal="center" vertical="center"/>
    </xf>
    <xf numFmtId="0" fontId="6" fillId="0" borderId="15" xfId="51" applyFont="1" applyBorder="1" applyAlignment="1">
      <alignment horizontal="center" vertical="center"/>
    </xf>
    <xf numFmtId="0" fontId="6" fillId="0" borderId="10" xfId="51" applyFont="1" applyBorder="1" applyAlignment="1">
      <alignment horizontal="center" vertical="center" wrapText="1"/>
    </xf>
    <xf numFmtId="0" fontId="6" fillId="0" borderId="15" xfId="51" applyFont="1" applyBorder="1" applyAlignment="1">
      <alignment horizontal="center" vertical="center" wrapText="1"/>
    </xf>
    <xf numFmtId="0" fontId="6" fillId="0" borderId="12" xfId="51" applyFont="1" applyFill="1" applyBorder="1" applyAlignment="1">
      <alignment horizontal="center" vertical="center"/>
    </xf>
    <xf numFmtId="0" fontId="6" fillId="0" borderId="5" xfId="51" applyFont="1" applyFill="1" applyBorder="1" applyAlignment="1">
      <alignment horizontal="center" vertical="center"/>
    </xf>
    <xf numFmtId="0" fontId="6" fillId="0" borderId="4" xfId="51" applyFont="1" applyBorder="1" applyAlignment="1">
      <alignment horizontal="center" vertical="center"/>
    </xf>
    <xf numFmtId="0" fontId="6" fillId="0" borderId="12" xfId="51" applyFont="1" applyBorder="1" applyAlignment="1">
      <alignment horizontal="center" vertical="center"/>
    </xf>
    <xf numFmtId="0" fontId="6" fillId="0" borderId="5" xfId="51" applyFont="1" applyBorder="1" applyAlignment="1">
      <alignment horizontal="center" vertical="center"/>
    </xf>
    <xf numFmtId="0" fontId="12" fillId="0" borderId="0" xfId="0" applyFont="1" applyAlignment="1">
      <alignment horizontal="left" vertical="center"/>
    </xf>
    <xf numFmtId="0" fontId="12" fillId="0" borderId="0" xfId="0" applyFont="1" applyAlignment="1">
      <alignment vertical="center"/>
    </xf>
    <xf numFmtId="0" fontId="6" fillId="0" borderId="12" xfId="0" applyFont="1" applyBorder="1" applyAlignment="1">
      <alignment horizontal="center" vertical="center"/>
    </xf>
    <xf numFmtId="0" fontId="6" fillId="0" borderId="5" xfId="0" applyFont="1" applyBorder="1" applyAlignment="1">
      <alignment horizontal="center" vertical="center"/>
    </xf>
    <xf numFmtId="0" fontId="15" fillId="0" borderId="0" xfId="0" applyFont="1" applyAlignment="1">
      <alignment horizontal="left"/>
    </xf>
  </cellXfs>
  <cellStyles count="54">
    <cellStyle name="0mitP" xfId="13"/>
    <cellStyle name="0ohneP" xfId="14"/>
    <cellStyle name="10mitP" xfId="15"/>
    <cellStyle name="12mitP" xfId="16"/>
    <cellStyle name="12ohneP" xfId="17"/>
    <cellStyle name="13mitP" xfId="18"/>
    <cellStyle name="1mitP" xfId="19"/>
    <cellStyle name="1ohneP" xfId="20"/>
    <cellStyle name="2mitP" xfId="21"/>
    <cellStyle name="2ohneP" xfId="22"/>
    <cellStyle name="3mitP" xfId="23"/>
    <cellStyle name="3ohneP" xfId="24"/>
    <cellStyle name="4mitP" xfId="25"/>
    <cellStyle name="4ohneP" xfId="26"/>
    <cellStyle name="5x indented GHG Textfiels" xfId="27"/>
    <cellStyle name="6mitP" xfId="28"/>
    <cellStyle name="6ohneP" xfId="29"/>
    <cellStyle name="7mitP" xfId="30"/>
    <cellStyle name="9mitP" xfId="31"/>
    <cellStyle name="9ohneP" xfId="32"/>
    <cellStyle name="Comma [0]" xfId="1"/>
    <cellStyle name="Comma [0] 2" xfId="48"/>
    <cellStyle name="Comma [0] 3" xfId="46"/>
    <cellStyle name="Currency [0]" xfId="2"/>
    <cellStyle name="CustomizationCells" xfId="33"/>
    <cellStyle name="Eine_Nachkommastelle" xfId="3"/>
    <cellStyle name="FEST" xfId="11"/>
    <cellStyle name="Fuss" xfId="34"/>
    <cellStyle name="Hyperlink 2" xfId="35"/>
    <cellStyle name="Hyperlink 2 2" xfId="39"/>
    <cellStyle name="Komma 2" xfId="36"/>
    <cellStyle name="Komma 3" xfId="40"/>
    <cellStyle name="Komma 4" xfId="52"/>
    <cellStyle name="Link" xfId="4" builtinId="8"/>
    <cellStyle name="Link 2" xfId="45"/>
    <cellStyle name="Link 3" xfId="53"/>
    <cellStyle name="mitP" xfId="37"/>
    <cellStyle name="Ohne_Nachkomma" xfId="5"/>
    <cellStyle name="ohneP" xfId="38"/>
    <cellStyle name="Prozent 2" xfId="42"/>
    <cellStyle name="Standard" xfId="0" builtinId="0"/>
    <cellStyle name="Standard 2" xfId="6"/>
    <cellStyle name="Standard 2 2" xfId="9"/>
    <cellStyle name="Standard 2 3" xfId="43"/>
    <cellStyle name="Standard 2 3 2" xfId="44"/>
    <cellStyle name="Standard 3" xfId="10"/>
    <cellStyle name="Standard 4" xfId="12"/>
    <cellStyle name="Standard 5" xfId="41"/>
    <cellStyle name="Standard 5 2" xfId="49"/>
    <cellStyle name="Standard 5 3" xfId="47"/>
    <cellStyle name="Standard 6" xfId="51"/>
    <cellStyle name="Standard_energieFS" xfId="7"/>
    <cellStyle name="Standard_Mappe2" xfId="50"/>
    <cellStyle name="Standard_pres98t1" xfId="8"/>
  </cellStyles>
  <dxfs count="0"/>
  <tableStyles count="0" defaultTableStyle="TableStyleMedium2" defaultPivotStyle="PivotStyleLight16"/>
  <colors>
    <mruColors>
      <color rgb="FFFFCC99"/>
      <color rgb="FFCCFFCC"/>
      <color rgb="FF66FFFF"/>
      <color rgb="FFFF99CC"/>
      <color rgb="FF99CC00"/>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19701"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4" name="Textfeld 3"/>
        <xdr:cNvSpPr txBox="1"/>
      </xdr:nvSpPr>
      <xdr:spPr>
        <a:xfrm>
          <a:off x="542925"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57150</xdr:colOff>
      <xdr:row>19</xdr:row>
      <xdr:rowOff>114300</xdr:rowOff>
    </xdr:from>
    <xdr:to>
      <xdr:col>4</xdr:col>
      <xdr:colOff>658350</xdr:colOff>
      <xdr:row>37</xdr:row>
      <xdr:rowOff>86850</xdr:rowOff>
    </xdr:to>
    <xdr:pic>
      <xdr:nvPicPr>
        <xdr:cNvPr id="5" name="Grafik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4825" y="4429125"/>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762000</xdr:colOff>
          <xdr:row>4</xdr:row>
          <xdr:rowOff>161925</xdr:rowOff>
        </xdr:from>
        <xdr:to>
          <xdr:col>3</xdr:col>
          <xdr:colOff>219075</xdr:colOff>
          <xdr:row>9</xdr:row>
          <xdr:rowOff>180975</xdr:rowOff>
        </xdr:to>
        <xdr:sp macro="" textlink="">
          <xdr:nvSpPr>
            <xdr:cNvPr id="249858" name="Object 2" hidden="1">
              <a:extLst>
                <a:ext uri="{63B3BB69-23CF-44E3-9099-C40C66FF867C}">
                  <a14:compatExt spid="_x0000_s24985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Normal="100" workbookViewId="0">
      <selection activeCell="A10" sqref="A10"/>
    </sheetView>
  </sheetViews>
  <sheetFormatPr baseColWidth="10" defaultRowHeight="12.75"/>
  <cols>
    <col min="1" max="1" width="6.7109375" style="282" customWidth="1"/>
    <col min="2" max="6" width="11.42578125" style="282"/>
    <col min="7" max="7" width="9.85546875" style="282" customWidth="1"/>
    <col min="8" max="8" width="38" style="282" customWidth="1"/>
    <col min="9" max="16384" width="11.42578125" style="282"/>
  </cols>
  <sheetData>
    <row r="1" spans="1:9" ht="45.75" customHeight="1">
      <c r="A1" s="448"/>
      <c r="B1" s="463"/>
      <c r="C1" s="464"/>
      <c r="D1" s="464"/>
      <c r="E1" s="464"/>
      <c r="F1" s="464"/>
      <c r="G1" s="464"/>
      <c r="H1" s="464"/>
    </row>
    <row r="2" spans="1:9" ht="14.25" customHeight="1">
      <c r="A2" s="283"/>
      <c r="B2" s="283"/>
      <c r="C2" s="283"/>
      <c r="D2" s="283"/>
      <c r="E2" s="283"/>
      <c r="F2" s="283"/>
      <c r="G2" s="283"/>
      <c r="H2" s="283"/>
    </row>
    <row r="3" spans="1:9" ht="11.25" customHeight="1">
      <c r="A3" s="283"/>
      <c r="B3" s="283"/>
      <c r="C3" s="283"/>
      <c r="D3" s="283"/>
      <c r="E3" s="283"/>
      <c r="F3" s="283"/>
      <c r="G3" s="283"/>
      <c r="H3" s="465" t="s">
        <v>249</v>
      </c>
      <c r="I3" s="449"/>
    </row>
    <row r="4" spans="1:9">
      <c r="A4" s="283"/>
      <c r="B4" s="283"/>
      <c r="C4" s="283"/>
      <c r="D4" s="283"/>
      <c r="E4" s="283"/>
      <c r="F4" s="283"/>
      <c r="G4" s="283"/>
      <c r="H4" s="466"/>
    </row>
    <row r="5" spans="1:9">
      <c r="A5" s="283"/>
      <c r="B5" s="283"/>
      <c r="C5" s="283"/>
      <c r="D5" s="283"/>
      <c r="E5" s="283"/>
      <c r="F5" s="283"/>
      <c r="G5" s="283"/>
      <c r="H5" s="283"/>
    </row>
    <row r="6" spans="1:9">
      <c r="A6" s="283"/>
      <c r="B6" s="283"/>
      <c r="C6" s="283"/>
      <c r="D6" s="283"/>
      <c r="E6" s="283"/>
      <c r="F6" s="283"/>
      <c r="G6" s="283"/>
      <c r="H6" s="283"/>
    </row>
    <row r="7" spans="1:9">
      <c r="A7" s="283"/>
      <c r="B7" s="283"/>
      <c r="C7" s="283"/>
      <c r="D7" s="283"/>
      <c r="E7" s="283"/>
      <c r="F7" s="283"/>
      <c r="G7" s="283"/>
      <c r="H7" s="283"/>
    </row>
    <row r="8" spans="1:9">
      <c r="A8" s="283"/>
      <c r="B8" s="283"/>
      <c r="C8" s="283"/>
      <c r="D8" s="283"/>
      <c r="E8" s="283"/>
      <c r="F8" s="283"/>
      <c r="G8" s="283"/>
      <c r="H8" s="283"/>
    </row>
    <row r="9" spans="1:9">
      <c r="A9" s="283"/>
      <c r="B9" s="283"/>
      <c r="C9" s="283"/>
      <c r="D9" s="283"/>
      <c r="E9" s="283"/>
      <c r="F9" s="283"/>
      <c r="G9" s="283"/>
      <c r="H9" s="283"/>
    </row>
    <row r="10" spans="1:9" s="452" customFormat="1" ht="34.5">
      <c r="A10" s="450"/>
      <c r="B10" s="451" t="s">
        <v>429</v>
      </c>
      <c r="C10" s="451"/>
      <c r="D10" s="450"/>
      <c r="E10" s="450"/>
      <c r="F10" s="450"/>
      <c r="G10" s="450"/>
      <c r="H10" s="450"/>
    </row>
    <row r="11" spans="1:9">
      <c r="A11" s="283"/>
      <c r="B11" s="283"/>
      <c r="C11" s="283"/>
      <c r="D11" s="283"/>
      <c r="E11" s="283"/>
      <c r="F11" s="283"/>
      <c r="G11" s="283"/>
      <c r="H11" s="283"/>
    </row>
    <row r="12" spans="1:9">
      <c r="A12" s="283"/>
      <c r="B12" s="283"/>
      <c r="C12" s="283"/>
      <c r="D12" s="283"/>
      <c r="E12" s="283"/>
      <c r="F12" s="283"/>
      <c r="G12" s="283"/>
      <c r="H12" s="283"/>
    </row>
    <row r="13" spans="1:9">
      <c r="A13" s="283"/>
      <c r="B13" s="283"/>
      <c r="C13" s="283"/>
      <c r="D13" s="283"/>
      <c r="E13" s="283"/>
      <c r="F13" s="283"/>
      <c r="G13" s="283"/>
      <c r="H13" s="283"/>
    </row>
    <row r="14" spans="1:9" s="452" customFormat="1" ht="27">
      <c r="A14" s="450"/>
      <c r="B14" s="453" t="s">
        <v>472</v>
      </c>
      <c r="C14" s="454"/>
      <c r="D14" s="454"/>
      <c r="E14" s="455"/>
      <c r="F14" s="450"/>
      <c r="G14" s="450"/>
      <c r="H14" s="450"/>
    </row>
    <row r="15" spans="1:9" s="452" customFormat="1" ht="27">
      <c r="A15" s="450"/>
      <c r="B15" s="453"/>
      <c r="C15" s="454"/>
      <c r="D15" s="454"/>
      <c r="E15" s="455"/>
      <c r="F15" s="450"/>
      <c r="G15" s="450"/>
      <c r="H15" s="450"/>
    </row>
    <row r="16" spans="1:9" s="452" customFormat="1" ht="27">
      <c r="A16" s="450"/>
      <c r="B16" s="453"/>
      <c r="C16" s="454"/>
      <c r="D16" s="454"/>
      <c r="E16" s="455"/>
      <c r="F16" s="450"/>
      <c r="G16" s="450"/>
      <c r="H16" s="450"/>
    </row>
    <row r="17" spans="1:8">
      <c r="A17" s="283"/>
      <c r="B17" s="283"/>
      <c r="C17" s="283"/>
      <c r="D17" s="283"/>
      <c r="E17" s="283"/>
      <c r="F17" s="283"/>
      <c r="G17" s="283"/>
      <c r="H17" s="283"/>
    </row>
    <row r="18" spans="1:8">
      <c r="A18" s="283"/>
      <c r="B18" s="447"/>
      <c r="C18" s="447"/>
      <c r="D18" s="447"/>
      <c r="E18" s="447"/>
      <c r="F18" s="283"/>
      <c r="G18" s="283"/>
      <c r="H18" s="283"/>
    </row>
    <row r="19" spans="1:8">
      <c r="A19" s="283"/>
      <c r="B19" s="447"/>
      <c r="C19" s="447"/>
      <c r="D19" s="447"/>
      <c r="E19" s="447"/>
      <c r="F19" s="283"/>
      <c r="G19" s="283"/>
      <c r="H19" s="283"/>
    </row>
    <row r="20" spans="1:8">
      <c r="A20" s="283"/>
      <c r="B20" s="467"/>
      <c r="C20" s="468"/>
      <c r="D20" s="468"/>
      <c r="E20" s="468"/>
      <c r="F20" s="456"/>
      <c r="G20" s="283"/>
      <c r="H20" s="283"/>
    </row>
    <row r="21" spans="1:8">
      <c r="A21" s="283"/>
      <c r="B21" s="468"/>
      <c r="C21" s="468"/>
      <c r="D21" s="468"/>
      <c r="E21" s="468"/>
      <c r="F21" s="456"/>
      <c r="G21" s="283"/>
      <c r="H21" s="283"/>
    </row>
    <row r="22" spans="1:8">
      <c r="A22" s="283"/>
      <c r="B22" s="468"/>
      <c r="C22" s="468"/>
      <c r="D22" s="468"/>
      <c r="E22" s="468"/>
      <c r="F22" s="456"/>
      <c r="G22" s="283"/>
      <c r="H22" s="283"/>
    </row>
    <row r="23" spans="1:8">
      <c r="A23" s="283"/>
      <c r="B23" s="468"/>
      <c r="C23" s="468"/>
      <c r="D23" s="468"/>
      <c r="E23" s="468"/>
      <c r="F23" s="456"/>
      <c r="G23" s="283"/>
      <c r="H23" s="283"/>
    </row>
    <row r="24" spans="1:8">
      <c r="A24" s="283"/>
      <c r="B24" s="468"/>
      <c r="C24" s="468"/>
      <c r="D24" s="468"/>
      <c r="E24" s="468"/>
      <c r="F24" s="456"/>
      <c r="G24" s="283"/>
      <c r="H24" s="283"/>
    </row>
    <row r="25" spans="1:8">
      <c r="A25" s="283"/>
      <c r="B25" s="468"/>
      <c r="C25" s="468"/>
      <c r="D25" s="468"/>
      <c r="E25" s="468"/>
      <c r="F25" s="456"/>
      <c r="G25" s="283"/>
      <c r="H25" s="283"/>
    </row>
    <row r="26" spans="1:8">
      <c r="A26" s="283"/>
      <c r="B26" s="468"/>
      <c r="C26" s="468"/>
      <c r="D26" s="468"/>
      <c r="E26" s="468"/>
      <c r="F26" s="456"/>
      <c r="G26" s="283"/>
      <c r="H26" s="283"/>
    </row>
    <row r="27" spans="1:8">
      <c r="A27" s="283"/>
      <c r="B27" s="468"/>
      <c r="C27" s="468"/>
      <c r="D27" s="468"/>
      <c r="E27" s="468"/>
      <c r="F27" s="456"/>
      <c r="G27" s="283"/>
      <c r="H27" s="283"/>
    </row>
    <row r="28" spans="1:8">
      <c r="A28" s="283"/>
      <c r="B28" s="468"/>
      <c r="C28" s="468"/>
      <c r="D28" s="468"/>
      <c r="E28" s="468"/>
      <c r="F28" s="456"/>
      <c r="G28" s="283"/>
      <c r="H28" s="283"/>
    </row>
    <row r="29" spans="1:8">
      <c r="A29" s="283"/>
      <c r="B29" s="468"/>
      <c r="C29" s="468"/>
      <c r="D29" s="468"/>
      <c r="E29" s="468"/>
      <c r="F29" s="456"/>
      <c r="G29" s="283"/>
      <c r="H29" s="283"/>
    </row>
    <row r="30" spans="1:8">
      <c r="A30" s="283"/>
      <c r="B30" s="468"/>
      <c r="C30" s="468"/>
      <c r="D30" s="468"/>
      <c r="E30" s="468"/>
      <c r="F30" s="456"/>
      <c r="G30" s="283"/>
      <c r="H30" s="283"/>
    </row>
    <row r="31" spans="1:8">
      <c r="A31" s="283"/>
      <c r="B31" s="468"/>
      <c r="C31" s="468"/>
      <c r="D31" s="468"/>
      <c r="E31" s="468"/>
      <c r="F31" s="456"/>
      <c r="G31" s="283"/>
      <c r="H31" s="283"/>
    </row>
    <row r="32" spans="1:8">
      <c r="A32" s="283"/>
      <c r="B32" s="468"/>
      <c r="C32" s="468"/>
      <c r="D32" s="468"/>
      <c r="E32" s="468"/>
      <c r="F32" s="456"/>
      <c r="G32" s="283"/>
      <c r="H32" s="283"/>
    </row>
    <row r="33" spans="1:8">
      <c r="A33" s="283"/>
      <c r="B33" s="468"/>
      <c r="C33" s="468"/>
      <c r="D33" s="468"/>
      <c r="E33" s="468"/>
      <c r="F33" s="456"/>
      <c r="G33" s="283"/>
      <c r="H33" s="283"/>
    </row>
    <row r="34" spans="1:8">
      <c r="A34" s="283"/>
      <c r="B34" s="468"/>
      <c r="C34" s="468"/>
      <c r="D34" s="468"/>
      <c r="E34" s="468"/>
      <c r="F34" s="456"/>
      <c r="G34" s="283"/>
      <c r="H34" s="283"/>
    </row>
    <row r="35" spans="1:8">
      <c r="A35" s="283"/>
      <c r="B35" s="468"/>
      <c r="C35" s="468"/>
      <c r="D35" s="468"/>
      <c r="E35" s="468"/>
      <c r="F35" s="456"/>
      <c r="G35" s="283"/>
      <c r="H35" s="283"/>
    </row>
    <row r="36" spans="1:8">
      <c r="A36" s="283"/>
      <c r="B36" s="468"/>
      <c r="C36" s="468"/>
      <c r="D36" s="468"/>
      <c r="E36" s="468"/>
      <c r="F36" s="456"/>
      <c r="G36" s="283"/>
      <c r="H36" s="283"/>
    </row>
    <row r="37" spans="1:8">
      <c r="A37" s="283"/>
      <c r="B37" s="468"/>
      <c r="C37" s="468"/>
      <c r="D37" s="468"/>
      <c r="E37" s="468"/>
      <c r="F37" s="456"/>
      <c r="G37" s="283"/>
      <c r="H37" s="283"/>
    </row>
    <row r="38" spans="1:8">
      <c r="A38" s="283"/>
      <c r="B38" s="468"/>
      <c r="C38" s="468"/>
      <c r="D38" s="468"/>
      <c r="E38" s="468"/>
      <c r="F38" s="456"/>
      <c r="G38" s="283"/>
      <c r="H38" s="283"/>
    </row>
    <row r="39" spans="1:8">
      <c r="A39" s="283"/>
      <c r="B39" s="456"/>
      <c r="C39" s="456"/>
      <c r="D39" s="456"/>
      <c r="E39" s="456"/>
      <c r="F39" s="456"/>
      <c r="G39" s="283"/>
      <c r="H39" s="283"/>
    </row>
    <row r="40" spans="1:8">
      <c r="A40" s="283"/>
      <c r="B40" s="456"/>
      <c r="C40" s="456"/>
      <c r="D40" s="456"/>
      <c r="E40" s="456"/>
      <c r="F40" s="456"/>
      <c r="G40" s="283"/>
      <c r="H40" s="283"/>
    </row>
    <row r="41" spans="1:8">
      <c r="A41" s="283"/>
      <c r="B41" s="283"/>
      <c r="C41" s="283"/>
      <c r="D41" s="283"/>
      <c r="E41" s="283"/>
      <c r="F41" s="283"/>
      <c r="G41" s="283"/>
      <c r="H41" s="283"/>
    </row>
    <row r="42" spans="1:8">
      <c r="A42" s="283"/>
      <c r="B42" s="283"/>
      <c r="C42" s="283"/>
      <c r="D42" s="283"/>
      <c r="E42" s="283"/>
      <c r="F42" s="283"/>
      <c r="G42" s="283"/>
      <c r="H42" s="283"/>
    </row>
    <row r="43" spans="1:8">
      <c r="A43" s="283"/>
      <c r="B43" s="283"/>
      <c r="C43" s="283"/>
      <c r="D43" s="283"/>
      <c r="E43" s="283"/>
      <c r="F43" s="283"/>
      <c r="G43" s="283"/>
      <c r="H43" s="283"/>
    </row>
    <row r="44" spans="1:8">
      <c r="A44" s="283"/>
      <c r="B44" s="283"/>
      <c r="C44" s="283"/>
      <c r="D44" s="283"/>
      <c r="E44" s="283"/>
      <c r="F44" s="283"/>
      <c r="G44" s="283"/>
      <c r="H44" s="283"/>
    </row>
    <row r="45" spans="1:8">
      <c r="A45" s="283"/>
      <c r="B45" s="283"/>
      <c r="C45" s="283"/>
      <c r="D45" s="283"/>
      <c r="E45" s="283"/>
      <c r="F45" s="283"/>
      <c r="G45" s="283"/>
      <c r="H45" s="283"/>
    </row>
    <row r="46" spans="1:8">
      <c r="A46" s="283"/>
      <c r="B46" s="283"/>
      <c r="C46" s="283"/>
      <c r="D46" s="283"/>
      <c r="E46" s="283"/>
      <c r="F46" s="283"/>
      <c r="G46" s="283"/>
      <c r="H46" s="283"/>
    </row>
    <row r="47" spans="1:8">
      <c r="A47" s="283"/>
      <c r="B47" s="283"/>
      <c r="C47" s="283"/>
      <c r="D47" s="283"/>
      <c r="E47" s="283"/>
      <c r="F47" s="283"/>
      <c r="G47" s="283"/>
      <c r="H47" s="283"/>
    </row>
    <row r="48" spans="1:8" s="452" customFormat="1" ht="33">
      <c r="A48" s="450"/>
      <c r="B48" s="457" t="s">
        <v>257</v>
      </c>
      <c r="C48" s="458"/>
      <c r="D48" s="458"/>
      <c r="E48" s="458"/>
      <c r="F48" s="458"/>
      <c r="G48" s="458"/>
      <c r="H48" s="458"/>
    </row>
    <row r="49" spans="1:8">
      <c r="A49" s="283"/>
      <c r="B49" s="459"/>
      <c r="C49" s="459"/>
      <c r="D49" s="459"/>
      <c r="E49" s="459"/>
      <c r="F49" s="459"/>
      <c r="G49" s="459"/>
      <c r="H49" s="459"/>
    </row>
    <row r="50" spans="1:8">
      <c r="A50" s="283"/>
      <c r="B50" s="459"/>
      <c r="C50" s="459"/>
      <c r="D50" s="459"/>
      <c r="E50" s="459"/>
      <c r="F50" s="459"/>
      <c r="G50" s="459"/>
      <c r="H50" s="459"/>
    </row>
    <row r="51" spans="1:8">
      <c r="A51" s="283"/>
      <c r="B51" s="459"/>
      <c r="C51" s="459"/>
      <c r="D51" s="459"/>
      <c r="E51" s="459"/>
      <c r="F51" s="459"/>
      <c r="G51" s="459"/>
      <c r="H51" s="459"/>
    </row>
    <row r="52" spans="1:8" s="452" customFormat="1">
      <c r="A52" s="450"/>
      <c r="B52" s="460" t="s">
        <v>250</v>
      </c>
      <c r="C52" s="458"/>
      <c r="D52" s="458"/>
      <c r="E52" s="458"/>
      <c r="F52" s="458"/>
      <c r="G52" s="458"/>
      <c r="H52" s="458"/>
    </row>
    <row r="53" spans="1:8" s="452" customFormat="1">
      <c r="A53" s="450"/>
      <c r="B53" s="460" t="s">
        <v>619</v>
      </c>
      <c r="C53" s="458"/>
      <c r="D53" s="458"/>
      <c r="E53" s="458"/>
      <c r="F53" s="458"/>
      <c r="G53" s="458"/>
      <c r="H53" s="458"/>
    </row>
    <row r="54" spans="1:8" s="452" customFormat="1">
      <c r="A54" s="450"/>
      <c r="B54" s="460" t="s">
        <v>473</v>
      </c>
      <c r="C54" s="458"/>
      <c r="D54" s="458"/>
      <c r="E54" s="458"/>
      <c r="F54" s="458"/>
      <c r="G54" s="458"/>
      <c r="H54" s="458"/>
    </row>
    <row r="55" spans="1:8" ht="15" customHeight="1">
      <c r="A55" s="283"/>
      <c r="B55" s="459"/>
      <c r="C55" s="459"/>
      <c r="D55" s="459"/>
      <c r="E55" s="459"/>
      <c r="F55" s="459"/>
      <c r="G55" s="459"/>
      <c r="H55" s="459"/>
    </row>
    <row r="56" spans="1:8" s="452" customFormat="1">
      <c r="A56" s="450"/>
      <c r="B56" s="283" t="s">
        <v>251</v>
      </c>
      <c r="C56" s="458"/>
      <c r="D56" s="458"/>
      <c r="E56" s="458"/>
      <c r="F56" s="458"/>
      <c r="G56" s="458"/>
      <c r="H56" s="458"/>
    </row>
    <row r="57" spans="1:8" s="452" customFormat="1">
      <c r="A57" s="450"/>
      <c r="B57" s="461" t="s">
        <v>252</v>
      </c>
      <c r="C57" s="458"/>
      <c r="D57" s="458"/>
      <c r="E57" s="458"/>
      <c r="F57" s="458"/>
      <c r="G57" s="458"/>
      <c r="H57" s="458"/>
    </row>
    <row r="58" spans="1:8" s="452" customFormat="1">
      <c r="A58" s="450"/>
      <c r="B58" s="283" t="s">
        <v>253</v>
      </c>
      <c r="C58" s="458"/>
      <c r="D58" s="458"/>
      <c r="E58" s="458"/>
      <c r="F58" s="458"/>
      <c r="G58" s="458"/>
      <c r="H58" s="458"/>
    </row>
    <row r="59" spans="1:8" ht="15" customHeight="1">
      <c r="A59" s="283"/>
      <c r="B59" s="459"/>
      <c r="C59" s="459"/>
      <c r="D59" s="459"/>
      <c r="E59" s="459"/>
      <c r="F59" s="459"/>
      <c r="G59" s="459"/>
      <c r="H59" s="459"/>
    </row>
    <row r="60" spans="1:8" ht="18">
      <c r="A60" s="283"/>
      <c r="B60" s="462" t="s">
        <v>258</v>
      </c>
      <c r="C60" s="459"/>
      <c r="D60" s="459"/>
      <c r="E60" s="459"/>
      <c r="F60" s="459"/>
      <c r="G60" s="459"/>
      <c r="H60" s="459"/>
    </row>
    <row r="61" spans="1:8">
      <c r="A61" s="283"/>
      <c r="B61" s="6" t="s">
        <v>254</v>
      </c>
      <c r="C61" s="459"/>
      <c r="D61" s="459"/>
      <c r="E61" s="459"/>
      <c r="F61" s="459"/>
      <c r="G61" s="459"/>
      <c r="H61" s="459"/>
    </row>
    <row r="62" spans="1:8">
      <c r="A62" s="283"/>
      <c r="B62" s="459"/>
      <c r="C62" s="459"/>
      <c r="D62" s="459"/>
      <c r="E62" s="459"/>
      <c r="F62" s="459"/>
      <c r="G62" s="459"/>
      <c r="H62" s="459"/>
    </row>
    <row r="63" spans="1:8">
      <c r="A63" s="283"/>
      <c r="B63" s="283"/>
      <c r="C63" s="283"/>
      <c r="D63" s="283"/>
      <c r="E63" s="283"/>
      <c r="F63" s="283"/>
      <c r="G63" s="283"/>
      <c r="H63" s="283"/>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workbookViewId="0"/>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16" width="10.7109375" style="387" customWidth="1"/>
    <col min="17" max="20" width="11.7109375" style="387" customWidth="1"/>
    <col min="21" max="21" width="12.7109375" style="387" customWidth="1"/>
    <col min="22" max="22" width="10.7109375" style="387" customWidth="1"/>
    <col min="23" max="23" width="11.42578125" style="388"/>
    <col min="24" max="16384" width="11.42578125" style="387"/>
  </cols>
  <sheetData>
    <row r="1" spans="1:23" ht="18" customHeight="1">
      <c r="A1" s="386" t="s">
        <v>610</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44</v>
      </c>
      <c r="W4" s="391"/>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391"/>
    </row>
    <row r="6" spans="1:23" ht="18" customHeight="1">
      <c r="A6" s="399" t="s">
        <v>161</v>
      </c>
      <c r="B6" s="259" t="s">
        <v>209</v>
      </c>
      <c r="C6" s="213">
        <v>119344.87813824686</v>
      </c>
      <c r="D6" s="213">
        <v>975.48086033037703</v>
      </c>
      <c r="E6" s="213">
        <v>24.51913966962303</v>
      </c>
      <c r="F6" s="213">
        <v>77931.639983224071</v>
      </c>
      <c r="G6" s="213">
        <v>0</v>
      </c>
      <c r="H6" s="213">
        <v>3846.7696579863077</v>
      </c>
      <c r="I6" s="213">
        <v>50238.823684779258</v>
      </c>
      <c r="J6" s="213">
        <v>0</v>
      </c>
      <c r="K6" s="213">
        <v>21443.387903314535</v>
      </c>
      <c r="L6" s="213">
        <v>0</v>
      </c>
      <c r="M6" s="213">
        <v>2402.6587371439714</v>
      </c>
      <c r="N6" s="213">
        <v>14993.276331393063</v>
      </c>
      <c r="O6" s="213">
        <v>20172.110526981989</v>
      </c>
      <c r="P6" s="213">
        <v>799.9737848170397</v>
      </c>
      <c r="Q6" s="213">
        <v>4447.877511830713</v>
      </c>
      <c r="R6" s="213">
        <v>0</v>
      </c>
      <c r="S6" s="213">
        <v>2298.4712918307127</v>
      </c>
      <c r="T6" s="213">
        <v>2149.4062199999998</v>
      </c>
      <c r="U6" s="213">
        <v>0</v>
      </c>
      <c r="V6" s="213">
        <v>0</v>
      </c>
    </row>
    <row r="7" spans="1:23" ht="12.95" customHeight="1">
      <c r="A7" s="401" t="s">
        <v>111</v>
      </c>
      <c r="B7" s="260" t="s">
        <v>268</v>
      </c>
      <c r="C7" s="213">
        <v>111351.35581329236</v>
      </c>
      <c r="D7" s="213">
        <v>975.48086033037703</v>
      </c>
      <c r="E7" s="213">
        <v>24.51913966962303</v>
      </c>
      <c r="F7" s="213">
        <v>70958.326438290344</v>
      </c>
      <c r="G7" s="213">
        <v>0</v>
      </c>
      <c r="H7" s="213">
        <v>707.60691875815348</v>
      </c>
      <c r="I7" s="213">
        <v>46404.895705225106</v>
      </c>
      <c r="J7" s="213">
        <v>0</v>
      </c>
      <c r="K7" s="213">
        <v>21443.387903314535</v>
      </c>
      <c r="L7" s="213">
        <v>0</v>
      </c>
      <c r="M7" s="213">
        <v>2402.4359109925376</v>
      </c>
      <c r="N7" s="213">
        <v>14992.994551281057</v>
      </c>
      <c r="O7" s="213">
        <v>19252.014261001648</v>
      </c>
      <c r="P7" s="213">
        <v>799.9737848170397</v>
      </c>
      <c r="Q7" s="213">
        <v>4348.0467779022911</v>
      </c>
      <c r="R7" s="213">
        <v>0</v>
      </c>
      <c r="S7" s="213">
        <v>2198.6405579022917</v>
      </c>
      <c r="T7" s="213">
        <v>2149.4062199999998</v>
      </c>
      <c r="U7" s="213">
        <v>0</v>
      </c>
      <c r="V7" s="213">
        <v>0</v>
      </c>
    </row>
    <row r="8" spans="1:23" ht="12.95" customHeight="1">
      <c r="A8" s="401" t="s">
        <v>112</v>
      </c>
      <c r="B8" s="260" t="s">
        <v>210</v>
      </c>
      <c r="C8" s="213">
        <v>6400.4003553841922</v>
      </c>
      <c r="D8" s="213">
        <v>0</v>
      </c>
      <c r="E8" s="213">
        <v>0</v>
      </c>
      <c r="F8" s="213">
        <v>5841.482171737598</v>
      </c>
      <c r="G8" s="213">
        <v>0</v>
      </c>
      <c r="H8" s="213">
        <v>3134.3208693145525</v>
      </c>
      <c r="I8" s="213">
        <v>2706.9489237667904</v>
      </c>
      <c r="J8" s="213">
        <v>0</v>
      </c>
      <c r="K8" s="213">
        <v>0</v>
      </c>
      <c r="L8" s="213">
        <v>0</v>
      </c>
      <c r="M8" s="213">
        <v>0.21237865625501001</v>
      </c>
      <c r="N8" s="213">
        <v>0.28178011200537229</v>
      </c>
      <c r="O8" s="213">
        <v>460.04813299016934</v>
      </c>
      <c r="P8" s="213">
        <v>0</v>
      </c>
      <c r="Q8" s="213">
        <v>98.588270544418734</v>
      </c>
      <c r="R8" s="213">
        <v>0</v>
      </c>
      <c r="S8" s="213">
        <v>98.588270544418734</v>
      </c>
      <c r="T8" s="213">
        <v>0</v>
      </c>
      <c r="U8" s="213">
        <v>0</v>
      </c>
      <c r="V8" s="213">
        <v>0</v>
      </c>
    </row>
    <row r="9" spans="1:23" ht="12.95" customHeight="1">
      <c r="A9" s="401" t="s">
        <v>162</v>
      </c>
      <c r="B9" s="260" t="s">
        <v>163</v>
      </c>
      <c r="C9" s="213">
        <v>1593.1358311155996</v>
      </c>
      <c r="D9" s="213">
        <v>0</v>
      </c>
      <c r="E9" s="213">
        <v>0</v>
      </c>
      <c r="F9" s="213">
        <v>1131.8313731961414</v>
      </c>
      <c r="G9" s="213">
        <v>0</v>
      </c>
      <c r="H9" s="213">
        <v>4.8418699136018803</v>
      </c>
      <c r="I9" s="213">
        <v>1126.9790557873609</v>
      </c>
      <c r="J9" s="213">
        <v>0</v>
      </c>
      <c r="K9" s="213">
        <v>0</v>
      </c>
      <c r="L9" s="213">
        <v>0</v>
      </c>
      <c r="M9" s="213">
        <v>1.0447495178488315E-2</v>
      </c>
      <c r="N9" s="213">
        <v>1.3861545286524422E-2</v>
      </c>
      <c r="O9" s="213">
        <v>460.04813299016934</v>
      </c>
      <c r="P9" s="213">
        <v>0</v>
      </c>
      <c r="Q9" s="213">
        <v>1.2424633840023449</v>
      </c>
      <c r="R9" s="213">
        <v>0</v>
      </c>
      <c r="S9" s="213">
        <v>1.2424633840023449</v>
      </c>
      <c r="T9" s="213">
        <v>0</v>
      </c>
      <c r="U9" s="213">
        <v>0</v>
      </c>
      <c r="V9" s="213">
        <v>0</v>
      </c>
    </row>
    <row r="10" spans="1:23" ht="15" customHeight="1">
      <c r="A10" s="399" t="s">
        <v>164</v>
      </c>
      <c r="B10" s="259" t="s">
        <v>206</v>
      </c>
      <c r="C10" s="213">
        <v>75530.965855646456</v>
      </c>
      <c r="D10" s="213">
        <v>2746.2690000000002</v>
      </c>
      <c r="E10" s="213">
        <v>2720.5789999999997</v>
      </c>
      <c r="F10" s="213">
        <v>7766.9625988407224</v>
      </c>
      <c r="G10" s="213">
        <v>0</v>
      </c>
      <c r="H10" s="213">
        <v>252.76945216248382</v>
      </c>
      <c r="I10" s="213">
        <v>3255.9978299670229</v>
      </c>
      <c r="J10" s="213">
        <v>0</v>
      </c>
      <c r="K10" s="213">
        <v>2166</v>
      </c>
      <c r="L10" s="213">
        <v>564.96</v>
      </c>
      <c r="M10" s="213">
        <v>1527.2353167112155</v>
      </c>
      <c r="N10" s="213">
        <v>19667.723516226506</v>
      </c>
      <c r="O10" s="213">
        <v>40344.814649170919</v>
      </c>
      <c r="P10" s="213">
        <v>1856.806</v>
      </c>
      <c r="Q10" s="213">
        <v>427.81109140830381</v>
      </c>
      <c r="R10" s="213">
        <v>0</v>
      </c>
      <c r="S10" s="213">
        <v>198.81109140830381</v>
      </c>
      <c r="T10" s="213">
        <v>0</v>
      </c>
      <c r="U10" s="213">
        <v>229</v>
      </c>
      <c r="V10" s="213">
        <v>0</v>
      </c>
    </row>
    <row r="11" spans="1:23" ht="12.95" customHeight="1">
      <c r="A11" s="401" t="s">
        <v>113</v>
      </c>
      <c r="B11" s="260" t="s">
        <v>211</v>
      </c>
      <c r="C11" s="213">
        <v>37063.444711303164</v>
      </c>
      <c r="D11" s="213">
        <v>1400.835</v>
      </c>
      <c r="E11" s="213">
        <v>750.38900000000001</v>
      </c>
      <c r="F11" s="213">
        <v>1259.5371371042577</v>
      </c>
      <c r="G11" s="213">
        <v>0</v>
      </c>
      <c r="H11" s="213">
        <v>71.067104414584648</v>
      </c>
      <c r="I11" s="213">
        <v>773.31671628792083</v>
      </c>
      <c r="J11" s="213">
        <v>0</v>
      </c>
      <c r="K11" s="213">
        <v>287</v>
      </c>
      <c r="L11" s="213">
        <v>13</v>
      </c>
      <c r="M11" s="213">
        <v>115.15331640175216</v>
      </c>
      <c r="N11" s="213">
        <v>548.20341739428898</v>
      </c>
      <c r="O11" s="213">
        <v>31032</v>
      </c>
      <c r="P11" s="213">
        <v>1819.9870000000001</v>
      </c>
      <c r="Q11" s="213">
        <v>252.49315680461675</v>
      </c>
      <c r="R11" s="213">
        <v>0</v>
      </c>
      <c r="S11" s="213">
        <v>23.493156804616735</v>
      </c>
      <c r="T11" s="213">
        <v>0</v>
      </c>
      <c r="U11" s="213">
        <v>229</v>
      </c>
      <c r="V11" s="213">
        <v>0</v>
      </c>
    </row>
    <row r="12" spans="1:23" ht="12.95" customHeight="1">
      <c r="A12" s="401" t="s">
        <v>165</v>
      </c>
      <c r="B12" s="260" t="s">
        <v>269</v>
      </c>
      <c r="C12" s="213">
        <v>17123.854079880253</v>
      </c>
      <c r="D12" s="213">
        <v>0</v>
      </c>
      <c r="E12" s="213">
        <v>0</v>
      </c>
      <c r="F12" s="213">
        <v>607.44580059050691</v>
      </c>
      <c r="G12" s="213">
        <v>0</v>
      </c>
      <c r="H12" s="213">
        <v>58.737504189931038</v>
      </c>
      <c r="I12" s="213">
        <v>510.58157905176284</v>
      </c>
      <c r="J12" s="213">
        <v>0</v>
      </c>
      <c r="K12" s="213">
        <v>38</v>
      </c>
      <c r="L12" s="213">
        <v>0</v>
      </c>
      <c r="M12" s="213">
        <v>0.12671734881302696</v>
      </c>
      <c r="N12" s="213">
        <v>14238.168126257935</v>
      </c>
      <c r="O12" s="213">
        <v>2246.4</v>
      </c>
      <c r="P12" s="213">
        <v>3</v>
      </c>
      <c r="Q12" s="213">
        <v>28.840153031811067</v>
      </c>
      <c r="R12" s="213">
        <v>0</v>
      </c>
      <c r="S12" s="213">
        <v>28.840153031811067</v>
      </c>
      <c r="T12" s="213">
        <v>0</v>
      </c>
      <c r="U12" s="213">
        <v>0</v>
      </c>
      <c r="V12" s="213">
        <v>0</v>
      </c>
    </row>
    <row r="13" spans="1:23" ht="12.95" customHeight="1">
      <c r="A13" s="401" t="s">
        <v>166</v>
      </c>
      <c r="B13" s="260" t="s">
        <v>270</v>
      </c>
      <c r="C13" s="213">
        <v>21343.667064463039</v>
      </c>
      <c r="D13" s="213">
        <v>1345.434</v>
      </c>
      <c r="E13" s="213">
        <v>1970.1899999999998</v>
      </c>
      <c r="F13" s="213">
        <v>5899.9796611459587</v>
      </c>
      <c r="G13" s="213">
        <v>0</v>
      </c>
      <c r="H13" s="213">
        <v>122.96484355796812</v>
      </c>
      <c r="I13" s="213">
        <v>1972.0995346273394</v>
      </c>
      <c r="J13" s="213">
        <v>0</v>
      </c>
      <c r="K13" s="213">
        <v>1841</v>
      </c>
      <c r="L13" s="213">
        <v>551.96</v>
      </c>
      <c r="M13" s="213">
        <v>1411.9552829606505</v>
      </c>
      <c r="N13" s="213">
        <v>4881.3519725742844</v>
      </c>
      <c r="O13" s="213">
        <v>7066.4146491709216</v>
      </c>
      <c r="P13" s="213">
        <v>33.819000000000003</v>
      </c>
      <c r="Q13" s="213">
        <v>146.47778157187599</v>
      </c>
      <c r="R13" s="213">
        <v>0</v>
      </c>
      <c r="S13" s="213">
        <v>146.47778157187599</v>
      </c>
      <c r="T13" s="213">
        <v>0</v>
      </c>
      <c r="U13" s="213">
        <v>0</v>
      </c>
      <c r="V13" s="213">
        <v>0</v>
      </c>
    </row>
    <row r="14" spans="1:23" ht="15" customHeight="1">
      <c r="A14" s="399" t="s">
        <v>167</v>
      </c>
      <c r="B14" s="259" t="s">
        <v>108</v>
      </c>
      <c r="C14" s="213">
        <v>10221774.738046389</v>
      </c>
      <c r="D14" s="213">
        <v>776348.18299638352</v>
      </c>
      <c r="E14" s="213">
        <v>185638.31780546557</v>
      </c>
      <c r="F14" s="213">
        <v>6963933.5617714664</v>
      </c>
      <c r="G14" s="213">
        <v>4919545</v>
      </c>
      <c r="H14" s="213">
        <v>147758.14252330968</v>
      </c>
      <c r="I14" s="213">
        <v>53978.159312838667</v>
      </c>
      <c r="J14" s="213">
        <v>454</v>
      </c>
      <c r="K14" s="213">
        <v>186320.209023217</v>
      </c>
      <c r="L14" s="213">
        <v>333586.53999999992</v>
      </c>
      <c r="M14" s="213">
        <v>1322291.5109121019</v>
      </c>
      <c r="N14" s="213">
        <v>1050591.3101511921</v>
      </c>
      <c r="O14" s="213">
        <v>847861.50427787181</v>
      </c>
      <c r="P14" s="213">
        <v>117406.0722473566</v>
      </c>
      <c r="Q14" s="213">
        <v>279995.78879665351</v>
      </c>
      <c r="R14" s="213">
        <v>0</v>
      </c>
      <c r="S14" s="213">
        <v>172660.40012066037</v>
      </c>
      <c r="T14" s="213">
        <v>5.000175993135751</v>
      </c>
      <c r="U14" s="213">
        <v>107330.38850000002</v>
      </c>
      <c r="V14" s="213">
        <v>0</v>
      </c>
    </row>
    <row r="15" spans="1:23" ht="12.95" customHeight="1">
      <c r="A15" s="401" t="s">
        <v>168</v>
      </c>
      <c r="B15" s="260" t="s">
        <v>271</v>
      </c>
      <c r="C15" s="213">
        <v>224436.34236145171</v>
      </c>
      <c r="D15" s="213">
        <v>3383.0012196523912</v>
      </c>
      <c r="E15" s="213">
        <v>5698.8640000000005</v>
      </c>
      <c r="F15" s="213">
        <v>37952.773257206063</v>
      </c>
      <c r="G15" s="213">
        <v>0</v>
      </c>
      <c r="H15" s="213">
        <v>1376.0484611309485</v>
      </c>
      <c r="I15" s="213">
        <v>5357.4510520791782</v>
      </c>
      <c r="J15" s="213">
        <v>0</v>
      </c>
      <c r="K15" s="213">
        <v>20679.045827154154</v>
      </c>
      <c r="L15" s="213">
        <v>9162.6</v>
      </c>
      <c r="M15" s="213">
        <v>1377.6279168417827</v>
      </c>
      <c r="N15" s="213">
        <v>101168.12485432735</v>
      </c>
      <c r="O15" s="213">
        <v>66551.396430530367</v>
      </c>
      <c r="P15" s="213">
        <v>6304.1840000000002</v>
      </c>
      <c r="Q15" s="213">
        <v>3377.9985997355643</v>
      </c>
      <c r="R15" s="213">
        <v>0</v>
      </c>
      <c r="S15" s="213">
        <v>1917.5365997355646</v>
      </c>
      <c r="T15" s="213">
        <v>0</v>
      </c>
      <c r="U15" s="213">
        <v>1460.462</v>
      </c>
      <c r="V15" s="213">
        <v>0</v>
      </c>
    </row>
    <row r="16" spans="1:23" ht="12.95" customHeight="1">
      <c r="A16" s="399" t="s">
        <v>169</v>
      </c>
      <c r="B16" s="260" t="s">
        <v>272</v>
      </c>
      <c r="C16" s="213">
        <v>38883.172507945317</v>
      </c>
      <c r="D16" s="213">
        <v>771.5749999999739</v>
      </c>
      <c r="E16" s="213">
        <v>0</v>
      </c>
      <c r="F16" s="213">
        <v>6723.5909674192026</v>
      </c>
      <c r="G16" s="213">
        <v>0</v>
      </c>
      <c r="H16" s="213">
        <v>235.66196860033799</v>
      </c>
      <c r="I16" s="213">
        <v>904.53234620921535</v>
      </c>
      <c r="J16" s="213">
        <v>0</v>
      </c>
      <c r="K16" s="213">
        <v>4918.1503185246802</v>
      </c>
      <c r="L16" s="213">
        <v>480</v>
      </c>
      <c r="M16" s="213">
        <v>185.24633408496859</v>
      </c>
      <c r="N16" s="213">
        <v>17292.674068914632</v>
      </c>
      <c r="O16" s="213">
        <v>12922.486848656175</v>
      </c>
      <c r="P16" s="213">
        <v>1056.3716754123429</v>
      </c>
      <c r="Q16" s="213">
        <v>116.47394754298904</v>
      </c>
      <c r="R16" s="213">
        <v>0</v>
      </c>
      <c r="S16" s="213">
        <v>115.47849538703905</v>
      </c>
      <c r="T16" s="213">
        <v>0.99545215594998548</v>
      </c>
      <c r="U16" s="213">
        <v>0</v>
      </c>
      <c r="V16" s="213">
        <v>0</v>
      </c>
    </row>
    <row r="17" spans="1:22" ht="12.95" customHeight="1">
      <c r="A17" s="399">
        <v>16</v>
      </c>
      <c r="B17" s="260" t="s">
        <v>212</v>
      </c>
      <c r="C17" s="213">
        <v>63551.794603006398</v>
      </c>
      <c r="D17" s="213">
        <v>15.018917581619101</v>
      </c>
      <c r="E17" s="213">
        <v>269.16250708686306</v>
      </c>
      <c r="F17" s="213">
        <v>3615.0255132428715</v>
      </c>
      <c r="G17" s="213">
        <v>0</v>
      </c>
      <c r="H17" s="213">
        <v>204.81788998506761</v>
      </c>
      <c r="I17" s="213">
        <v>814.28329839658841</v>
      </c>
      <c r="J17" s="213">
        <v>0</v>
      </c>
      <c r="K17" s="213">
        <v>1417.3754216898465</v>
      </c>
      <c r="L17" s="213">
        <v>1001</v>
      </c>
      <c r="M17" s="213">
        <v>177.54890317136912</v>
      </c>
      <c r="N17" s="213">
        <v>12316.413282923519</v>
      </c>
      <c r="O17" s="213">
        <v>16826.898358719041</v>
      </c>
      <c r="P17" s="213">
        <v>1531.2391777225471</v>
      </c>
      <c r="Q17" s="213">
        <v>28978.036845729937</v>
      </c>
      <c r="R17" s="213">
        <v>0</v>
      </c>
      <c r="S17" s="213">
        <v>28805.504845729938</v>
      </c>
      <c r="T17" s="213">
        <v>0.69750000000000001</v>
      </c>
      <c r="U17" s="213">
        <v>171.83449999999999</v>
      </c>
      <c r="V17" s="213">
        <v>0</v>
      </c>
    </row>
    <row r="18" spans="1:22" ht="12.95" customHeight="1">
      <c r="A18" s="399">
        <v>17</v>
      </c>
      <c r="B18" s="260" t="s">
        <v>213</v>
      </c>
      <c r="C18" s="213">
        <v>303915.59525945404</v>
      </c>
      <c r="D18" s="213">
        <v>13671.469537389106</v>
      </c>
      <c r="E18" s="213">
        <v>3405.7888299952647</v>
      </c>
      <c r="F18" s="213">
        <v>6980.8479165714971</v>
      </c>
      <c r="G18" s="213">
        <v>0</v>
      </c>
      <c r="H18" s="213">
        <v>281.89077716755935</v>
      </c>
      <c r="I18" s="213">
        <v>1136.1348987778269</v>
      </c>
      <c r="J18" s="213">
        <v>0</v>
      </c>
      <c r="K18" s="213">
        <v>2628.2138373742246</v>
      </c>
      <c r="L18" s="213">
        <v>2478</v>
      </c>
      <c r="M18" s="213">
        <v>456.60840325188605</v>
      </c>
      <c r="N18" s="213">
        <v>83692.810453785467</v>
      </c>
      <c r="O18" s="213">
        <v>78635.608370954811</v>
      </c>
      <c r="P18" s="213">
        <v>9876.1976723102125</v>
      </c>
      <c r="Q18" s="213">
        <v>107652.87247844769</v>
      </c>
      <c r="R18" s="213">
        <v>0</v>
      </c>
      <c r="S18" s="213">
        <v>27914.919478447686</v>
      </c>
      <c r="T18" s="213">
        <v>0</v>
      </c>
      <c r="U18" s="213">
        <v>79737.953000000009</v>
      </c>
      <c r="V18" s="213">
        <v>0</v>
      </c>
    </row>
    <row r="19" spans="1:22" ht="12.95" customHeight="1">
      <c r="A19" s="399">
        <v>18</v>
      </c>
      <c r="B19" s="260" t="s">
        <v>273</v>
      </c>
      <c r="C19" s="213">
        <v>32885.590965300275</v>
      </c>
      <c r="D19" s="213">
        <v>13.178629070802726</v>
      </c>
      <c r="E19" s="213">
        <v>0.33125062723601656</v>
      </c>
      <c r="F19" s="213">
        <v>2900.9265591683461</v>
      </c>
      <c r="G19" s="213">
        <v>0</v>
      </c>
      <c r="H19" s="213">
        <v>218.93922363333314</v>
      </c>
      <c r="I19" s="213">
        <v>845.74825761377144</v>
      </c>
      <c r="J19" s="213">
        <v>0</v>
      </c>
      <c r="K19" s="213">
        <v>1789.5821155272379</v>
      </c>
      <c r="L19" s="213">
        <v>0</v>
      </c>
      <c r="M19" s="213">
        <v>46.656962394003379</v>
      </c>
      <c r="N19" s="213">
        <v>10318.62827370521</v>
      </c>
      <c r="O19" s="213">
        <v>17330.465921269148</v>
      </c>
      <c r="P19" s="213">
        <v>2259.7799631021303</v>
      </c>
      <c r="Q19" s="213">
        <v>62.280368357395979</v>
      </c>
      <c r="R19" s="213">
        <v>0</v>
      </c>
      <c r="S19" s="213">
        <v>61.632368357395976</v>
      </c>
      <c r="T19" s="213">
        <v>0.64799999999999991</v>
      </c>
      <c r="U19" s="213">
        <v>0</v>
      </c>
      <c r="V19" s="213">
        <v>0</v>
      </c>
    </row>
    <row r="20" spans="1:22" ht="12.95" customHeight="1">
      <c r="A20" s="399">
        <v>19</v>
      </c>
      <c r="B20" s="260" t="s">
        <v>274</v>
      </c>
      <c r="C20" s="213">
        <v>6396817.0171737811</v>
      </c>
      <c r="D20" s="213">
        <v>311109.08223188401</v>
      </c>
      <c r="E20" s="213">
        <v>122603.09299999999</v>
      </c>
      <c r="F20" s="213">
        <v>5894349.9705654308</v>
      </c>
      <c r="G20" s="213">
        <v>4919545</v>
      </c>
      <c r="H20" s="213">
        <v>135190.47742114868</v>
      </c>
      <c r="I20" s="213">
        <v>2620.4215996254056</v>
      </c>
      <c r="J20" s="213">
        <v>454</v>
      </c>
      <c r="K20" s="213">
        <v>59055</v>
      </c>
      <c r="L20" s="213">
        <v>114370</v>
      </c>
      <c r="M20" s="213">
        <v>663115.07154465606</v>
      </c>
      <c r="N20" s="213">
        <v>39886.335705827325</v>
      </c>
      <c r="O20" s="213">
        <v>26006.400000000001</v>
      </c>
      <c r="P20" s="213">
        <v>2732</v>
      </c>
      <c r="Q20" s="213">
        <v>130.13567063821907</v>
      </c>
      <c r="R20" s="213">
        <v>0</v>
      </c>
      <c r="S20" s="213">
        <v>130.13567063821907</v>
      </c>
      <c r="T20" s="213">
        <v>0</v>
      </c>
      <c r="U20" s="213">
        <v>0</v>
      </c>
      <c r="V20" s="213">
        <v>0</v>
      </c>
    </row>
    <row r="21" spans="1:22" ht="12.95" customHeight="1">
      <c r="A21" s="401" t="s">
        <v>170</v>
      </c>
      <c r="B21" s="261" t="s">
        <v>214</v>
      </c>
      <c r="C21" s="213">
        <v>346182.89233742416</v>
      </c>
      <c r="D21" s="213">
        <v>298267.516</v>
      </c>
      <c r="E21" s="213">
        <v>0</v>
      </c>
      <c r="F21" s="213">
        <v>22404.350029466248</v>
      </c>
      <c r="G21" s="213">
        <v>0</v>
      </c>
      <c r="H21" s="213">
        <v>3.1916183682027377</v>
      </c>
      <c r="I21" s="213">
        <v>13.151522638809578</v>
      </c>
      <c r="J21" s="213">
        <v>0</v>
      </c>
      <c r="K21" s="213">
        <v>0</v>
      </c>
      <c r="L21" s="213">
        <v>0</v>
      </c>
      <c r="M21" s="213">
        <v>22388.006888459237</v>
      </c>
      <c r="N21" s="213">
        <v>24369.025139481575</v>
      </c>
      <c r="O21" s="213">
        <v>1141.2</v>
      </c>
      <c r="P21" s="213">
        <v>0</v>
      </c>
      <c r="Q21" s="213">
        <v>0.80116847628699561</v>
      </c>
      <c r="R21" s="213">
        <v>0</v>
      </c>
      <c r="S21" s="213">
        <v>0.80116847628699561</v>
      </c>
      <c r="T21" s="213">
        <v>0</v>
      </c>
      <c r="U21" s="213">
        <v>0</v>
      </c>
      <c r="V21" s="213">
        <v>0</v>
      </c>
    </row>
    <row r="22" spans="1:22" ht="12.95" customHeight="1">
      <c r="A22" s="401" t="s">
        <v>171</v>
      </c>
      <c r="B22" s="261" t="s">
        <v>215</v>
      </c>
      <c r="C22" s="213">
        <v>6050634.1248363564</v>
      </c>
      <c r="D22" s="213">
        <v>12841.566231884057</v>
      </c>
      <c r="E22" s="213">
        <v>122603.09299999999</v>
      </c>
      <c r="F22" s="213">
        <v>5871945.6205359641</v>
      </c>
      <c r="G22" s="213">
        <v>4919545</v>
      </c>
      <c r="H22" s="213">
        <v>135187.28580278048</v>
      </c>
      <c r="I22" s="213">
        <v>2607.270076986596</v>
      </c>
      <c r="J22" s="213">
        <v>454</v>
      </c>
      <c r="K22" s="213">
        <v>59055</v>
      </c>
      <c r="L22" s="213">
        <v>114370</v>
      </c>
      <c r="M22" s="213">
        <v>640727.06465619686</v>
      </c>
      <c r="N22" s="213">
        <v>15517.310566345752</v>
      </c>
      <c r="O22" s="213">
        <v>24865.200000000001</v>
      </c>
      <c r="P22" s="213">
        <v>2732</v>
      </c>
      <c r="Q22" s="213">
        <v>129.33450216193208</v>
      </c>
      <c r="R22" s="213">
        <v>0</v>
      </c>
      <c r="S22" s="213">
        <v>129.33450216193208</v>
      </c>
      <c r="T22" s="213">
        <v>0</v>
      </c>
      <c r="U22" s="213">
        <v>0</v>
      </c>
      <c r="V22" s="213">
        <v>0</v>
      </c>
    </row>
    <row r="23" spans="1:22" ht="12.95" customHeight="1">
      <c r="A23" s="399">
        <v>20</v>
      </c>
      <c r="B23" s="260" t="s">
        <v>275</v>
      </c>
      <c r="C23" s="213">
        <v>1481760.611253686</v>
      </c>
      <c r="D23" s="213">
        <v>4088.2280000000001</v>
      </c>
      <c r="E23" s="213">
        <v>10541.775</v>
      </c>
      <c r="F23" s="213">
        <v>837100.21654314897</v>
      </c>
      <c r="G23" s="213">
        <v>0</v>
      </c>
      <c r="H23" s="213">
        <v>993.75766375376782</v>
      </c>
      <c r="I23" s="213">
        <v>4075.4851271413095</v>
      </c>
      <c r="J23" s="213">
        <v>0</v>
      </c>
      <c r="K23" s="213">
        <v>44433</v>
      </c>
      <c r="L23" s="213">
        <v>168299</v>
      </c>
      <c r="M23" s="213">
        <v>619298.97375225392</v>
      </c>
      <c r="N23" s="213">
        <v>317209.63970491744</v>
      </c>
      <c r="O23" s="213">
        <v>172686.96410121088</v>
      </c>
      <c r="P23" s="213">
        <v>43234.525550000006</v>
      </c>
      <c r="Q23" s="213">
        <v>96899.2623544089</v>
      </c>
      <c r="R23" s="213">
        <v>0</v>
      </c>
      <c r="S23" s="213">
        <v>82140.080854408894</v>
      </c>
      <c r="T23" s="213">
        <v>0</v>
      </c>
      <c r="U23" s="213">
        <v>14759.181500000001</v>
      </c>
      <c r="V23" s="213">
        <v>0</v>
      </c>
    </row>
    <row r="24" spans="1:22" ht="12.95" customHeight="1">
      <c r="A24" s="399">
        <v>21</v>
      </c>
      <c r="B24" s="260" t="s">
        <v>276</v>
      </c>
      <c r="C24" s="213">
        <v>30812.919240810155</v>
      </c>
      <c r="D24" s="213">
        <v>0</v>
      </c>
      <c r="E24" s="213">
        <v>0</v>
      </c>
      <c r="F24" s="213">
        <v>10981.601637327933</v>
      </c>
      <c r="G24" s="213">
        <v>0</v>
      </c>
      <c r="H24" s="213">
        <v>240.78075003656406</v>
      </c>
      <c r="I24" s="213">
        <v>946.1682779258615</v>
      </c>
      <c r="J24" s="213">
        <v>0</v>
      </c>
      <c r="K24" s="213">
        <v>1113</v>
      </c>
      <c r="L24" s="213">
        <v>0</v>
      </c>
      <c r="M24" s="213">
        <v>8681.6526093655066</v>
      </c>
      <c r="N24" s="213">
        <v>8989.8894948129055</v>
      </c>
      <c r="O24" s="213">
        <v>6517.7608365501255</v>
      </c>
      <c r="P24" s="213">
        <v>3824.4564500000001</v>
      </c>
      <c r="Q24" s="213">
        <v>499.21082211919213</v>
      </c>
      <c r="R24" s="213">
        <v>0</v>
      </c>
      <c r="S24" s="213">
        <v>499.21082211919213</v>
      </c>
      <c r="T24" s="213">
        <v>0</v>
      </c>
      <c r="U24" s="213">
        <v>0</v>
      </c>
      <c r="V24" s="213">
        <v>0</v>
      </c>
    </row>
    <row r="25" spans="1:22" ht="12.95" customHeight="1">
      <c r="A25" s="399">
        <v>22</v>
      </c>
      <c r="B25" s="260" t="s">
        <v>216</v>
      </c>
      <c r="C25" s="213">
        <v>88571.217172888253</v>
      </c>
      <c r="D25" s="213">
        <v>32</v>
      </c>
      <c r="E25" s="213">
        <v>87.896000000000001</v>
      </c>
      <c r="F25" s="213">
        <v>9374.6653449315327</v>
      </c>
      <c r="G25" s="213">
        <v>0</v>
      </c>
      <c r="H25" s="213">
        <v>539.75532973288</v>
      </c>
      <c r="I25" s="213">
        <v>2099.6724867003331</v>
      </c>
      <c r="J25" s="213">
        <v>0</v>
      </c>
      <c r="K25" s="213">
        <v>5419.6925764861508</v>
      </c>
      <c r="L25" s="213">
        <v>314</v>
      </c>
      <c r="M25" s="213">
        <v>1001.5449520121688</v>
      </c>
      <c r="N25" s="213">
        <v>21617.636701758682</v>
      </c>
      <c r="O25" s="213">
        <v>50600.04052149698</v>
      </c>
      <c r="P25" s="213">
        <v>4126.0243954123434</v>
      </c>
      <c r="Q25" s="213">
        <v>2732.9542092887095</v>
      </c>
      <c r="R25" s="213">
        <v>0</v>
      </c>
      <c r="S25" s="213">
        <v>1914.8822092887096</v>
      </c>
      <c r="T25" s="213">
        <v>0</v>
      </c>
      <c r="U25" s="213">
        <v>818.072</v>
      </c>
      <c r="V25" s="213">
        <v>0</v>
      </c>
    </row>
    <row r="26" spans="1:22" ht="12.95" customHeight="1">
      <c r="A26" s="399">
        <v>23</v>
      </c>
      <c r="B26" s="260" t="s">
        <v>277</v>
      </c>
      <c r="C26" s="213">
        <v>254601.35395217538</v>
      </c>
      <c r="D26" s="213">
        <v>13620.141</v>
      </c>
      <c r="E26" s="213">
        <v>41070.062000000005</v>
      </c>
      <c r="F26" s="213">
        <v>33867.739916906226</v>
      </c>
      <c r="G26" s="213">
        <v>0</v>
      </c>
      <c r="H26" s="213">
        <v>328.77762241015023</v>
      </c>
      <c r="I26" s="213">
        <v>1479.8114401390985</v>
      </c>
      <c r="J26" s="213">
        <v>0</v>
      </c>
      <c r="K26" s="213">
        <v>8908.6272778620987</v>
      </c>
      <c r="L26" s="213">
        <v>11369.84</v>
      </c>
      <c r="M26" s="213">
        <v>11780.683576494877</v>
      </c>
      <c r="N26" s="213">
        <v>86614.930100197933</v>
      </c>
      <c r="O26" s="213">
        <v>45571.676384962659</v>
      </c>
      <c r="P26" s="213">
        <v>618.72799999999995</v>
      </c>
      <c r="Q26" s="213">
        <v>33238.076550108555</v>
      </c>
      <c r="R26" s="213">
        <v>0</v>
      </c>
      <c r="S26" s="213">
        <v>23103.922050108551</v>
      </c>
      <c r="T26" s="213">
        <v>0</v>
      </c>
      <c r="U26" s="213">
        <v>10134.154500000001</v>
      </c>
      <c r="V26" s="213">
        <v>0</v>
      </c>
    </row>
    <row r="27" spans="1:22" ht="12.95" customHeight="1">
      <c r="A27" s="402" t="s">
        <v>61</v>
      </c>
      <c r="B27" s="261" t="s">
        <v>217</v>
      </c>
      <c r="C27" s="213">
        <v>88039.010625646493</v>
      </c>
      <c r="D27" s="213">
        <v>0</v>
      </c>
      <c r="E27" s="213">
        <v>484.96800000000002</v>
      </c>
      <c r="F27" s="213">
        <v>9303.1525307165721</v>
      </c>
      <c r="G27" s="213">
        <v>0</v>
      </c>
      <c r="H27" s="213">
        <v>75.88144723165091</v>
      </c>
      <c r="I27" s="213">
        <v>318.90330888834148</v>
      </c>
      <c r="J27" s="213">
        <v>0</v>
      </c>
      <c r="K27" s="213">
        <v>630</v>
      </c>
      <c r="L27" s="213">
        <v>5948.92</v>
      </c>
      <c r="M27" s="213">
        <v>2329.4477745965796</v>
      </c>
      <c r="N27" s="213">
        <v>59695.217293135684</v>
      </c>
      <c r="O27" s="213">
        <v>17687.608370954815</v>
      </c>
      <c r="P27" s="213">
        <v>157.10199999999998</v>
      </c>
      <c r="Q27" s="213">
        <v>710.96243083942477</v>
      </c>
      <c r="R27" s="213">
        <v>0</v>
      </c>
      <c r="S27" s="213">
        <v>709.01543083942477</v>
      </c>
      <c r="T27" s="213">
        <v>0</v>
      </c>
      <c r="U27" s="213">
        <v>1.9469999999999961</v>
      </c>
      <c r="V27" s="213">
        <v>0</v>
      </c>
    </row>
    <row r="28" spans="1:22" ht="12.95" customHeight="1">
      <c r="A28" s="401" t="s">
        <v>172</v>
      </c>
      <c r="B28" s="261" t="s">
        <v>278</v>
      </c>
      <c r="C28" s="213">
        <v>166562.34332652888</v>
      </c>
      <c r="D28" s="213">
        <v>13620.141</v>
      </c>
      <c r="E28" s="213">
        <v>40585.094000000005</v>
      </c>
      <c r="F28" s="213">
        <v>24564.587386189654</v>
      </c>
      <c r="G28" s="213">
        <v>0</v>
      </c>
      <c r="H28" s="213">
        <v>252.89617517849931</v>
      </c>
      <c r="I28" s="213">
        <v>1160.9081312507572</v>
      </c>
      <c r="J28" s="213">
        <v>0</v>
      </c>
      <c r="K28" s="213">
        <v>8278.6272778620987</v>
      </c>
      <c r="L28" s="213">
        <v>5420.92</v>
      </c>
      <c r="M28" s="213">
        <v>9451.2358018982977</v>
      </c>
      <c r="N28" s="213">
        <v>26919.71280706226</v>
      </c>
      <c r="O28" s="213">
        <v>27884.068014007848</v>
      </c>
      <c r="P28" s="213">
        <v>461.62599999999998</v>
      </c>
      <c r="Q28" s="213">
        <v>32527.114119269128</v>
      </c>
      <c r="R28" s="213">
        <v>0</v>
      </c>
      <c r="S28" s="213">
        <v>22394.906619269128</v>
      </c>
      <c r="T28" s="213">
        <v>0</v>
      </c>
      <c r="U28" s="213">
        <v>10132.2075</v>
      </c>
      <c r="V28" s="213">
        <v>0</v>
      </c>
    </row>
    <row r="29" spans="1:22" ht="12.95" customHeight="1">
      <c r="A29" s="399">
        <v>24</v>
      </c>
      <c r="B29" s="260" t="s">
        <v>218</v>
      </c>
      <c r="C29" s="213">
        <v>865195.46889844979</v>
      </c>
      <c r="D29" s="213">
        <v>427447.0090161197</v>
      </c>
      <c r="E29" s="213">
        <v>1958.0927205229859</v>
      </c>
      <c r="F29" s="213">
        <v>39969.204198284548</v>
      </c>
      <c r="G29" s="213">
        <v>0</v>
      </c>
      <c r="H29" s="213">
        <v>740.71959148524377</v>
      </c>
      <c r="I29" s="213">
        <v>2929.0548533695605</v>
      </c>
      <c r="J29" s="213">
        <v>0</v>
      </c>
      <c r="K29" s="213">
        <v>3358.5557812794987</v>
      </c>
      <c r="L29" s="213">
        <v>25653</v>
      </c>
      <c r="M29" s="213">
        <v>7287.8739721502434</v>
      </c>
      <c r="N29" s="213">
        <v>230516.42852374344</v>
      </c>
      <c r="O29" s="213">
        <v>163554.0345301886</v>
      </c>
      <c r="P29" s="213">
        <v>1053.8988046204258</v>
      </c>
      <c r="Q29" s="213">
        <v>696.80110497001976</v>
      </c>
      <c r="R29" s="213">
        <v>0</v>
      </c>
      <c r="S29" s="213">
        <v>497.38810497001958</v>
      </c>
      <c r="T29" s="213">
        <v>0</v>
      </c>
      <c r="U29" s="213">
        <v>199.41300000000021</v>
      </c>
      <c r="V29" s="213">
        <v>0</v>
      </c>
    </row>
    <row r="30" spans="1:22" ht="12.95" customHeight="1">
      <c r="A30" s="401" t="s">
        <v>173</v>
      </c>
      <c r="B30" s="261" t="s">
        <v>279</v>
      </c>
      <c r="C30" s="213">
        <v>726031.78023764165</v>
      </c>
      <c r="D30" s="213">
        <v>416025.11526499077</v>
      </c>
      <c r="E30" s="213">
        <v>1264.1959811585284</v>
      </c>
      <c r="F30" s="213">
        <v>32577.898872502035</v>
      </c>
      <c r="G30" s="213">
        <v>0</v>
      </c>
      <c r="H30" s="213">
        <v>415.64935892850275</v>
      </c>
      <c r="I30" s="213">
        <v>1646.0513571909678</v>
      </c>
      <c r="J30" s="213">
        <v>0</v>
      </c>
      <c r="K30" s="213">
        <v>917.55578127949843</v>
      </c>
      <c r="L30" s="213">
        <v>24540</v>
      </c>
      <c r="M30" s="213">
        <v>5058.642375103067</v>
      </c>
      <c r="N30" s="213">
        <v>194209.49118664488</v>
      </c>
      <c r="O30" s="213">
        <v>81351.606278216117</v>
      </c>
      <c r="P30" s="213">
        <v>336.92513231021297</v>
      </c>
      <c r="Q30" s="213">
        <v>266.54752181901779</v>
      </c>
      <c r="R30" s="213">
        <v>0</v>
      </c>
      <c r="S30" s="213">
        <v>244.47952181901758</v>
      </c>
      <c r="T30" s="213">
        <v>0</v>
      </c>
      <c r="U30" s="213">
        <v>22.068000000000211</v>
      </c>
      <c r="V30" s="213">
        <v>0</v>
      </c>
    </row>
    <row r="31" spans="1:22" ht="12.95" customHeight="1">
      <c r="A31" s="401" t="s">
        <v>120</v>
      </c>
      <c r="B31" s="261" t="s">
        <v>280</v>
      </c>
      <c r="C31" s="213">
        <v>92637.752514573571</v>
      </c>
      <c r="D31" s="213">
        <v>3183.2636657091598</v>
      </c>
      <c r="E31" s="213">
        <v>596.15626277372257</v>
      </c>
      <c r="F31" s="213">
        <v>5491.0506827564568</v>
      </c>
      <c r="G31" s="213">
        <v>0</v>
      </c>
      <c r="H31" s="213">
        <v>224.45513643620234</v>
      </c>
      <c r="I31" s="213">
        <v>890.59247357256186</v>
      </c>
      <c r="J31" s="213">
        <v>0</v>
      </c>
      <c r="K31" s="213">
        <v>1414</v>
      </c>
      <c r="L31" s="213">
        <v>1032</v>
      </c>
      <c r="M31" s="213">
        <v>1930.0030727476922</v>
      </c>
      <c r="N31" s="213">
        <v>23215.047922774069</v>
      </c>
      <c r="O31" s="213">
        <v>59334.824066495086</v>
      </c>
      <c r="P31" s="213">
        <v>409.94872999999984</v>
      </c>
      <c r="Q31" s="213">
        <v>407.46118406507298</v>
      </c>
      <c r="R31" s="213">
        <v>0</v>
      </c>
      <c r="S31" s="213">
        <v>230.11618406507299</v>
      </c>
      <c r="T31" s="213">
        <v>0</v>
      </c>
      <c r="U31" s="213">
        <v>177.345</v>
      </c>
      <c r="V31" s="213">
        <v>0</v>
      </c>
    </row>
    <row r="32" spans="1:22" ht="12.95" customHeight="1">
      <c r="A32" s="401" t="s">
        <v>174</v>
      </c>
      <c r="B32" s="261" t="s">
        <v>219</v>
      </c>
      <c r="C32" s="213">
        <v>46525.936146234606</v>
      </c>
      <c r="D32" s="213">
        <v>8238.6300854197907</v>
      </c>
      <c r="E32" s="213">
        <v>97.740476590734872</v>
      </c>
      <c r="F32" s="213">
        <v>1900.2546430260536</v>
      </c>
      <c r="G32" s="213">
        <v>0</v>
      </c>
      <c r="H32" s="213">
        <v>100.61509612053864</v>
      </c>
      <c r="I32" s="213">
        <v>392.41102260603071</v>
      </c>
      <c r="J32" s="213">
        <v>0</v>
      </c>
      <c r="K32" s="213">
        <v>1027</v>
      </c>
      <c r="L32" s="213">
        <v>81</v>
      </c>
      <c r="M32" s="213">
        <v>299.22852429948409</v>
      </c>
      <c r="N32" s="213">
        <v>13091.88941432448</v>
      </c>
      <c r="O32" s="213">
        <v>22867.604185477408</v>
      </c>
      <c r="P32" s="213">
        <v>307.02494231021302</v>
      </c>
      <c r="Q32" s="213">
        <v>22.79239908592897</v>
      </c>
      <c r="R32" s="213">
        <v>0</v>
      </c>
      <c r="S32" s="213">
        <v>22.79239908592897</v>
      </c>
      <c r="T32" s="213">
        <v>0</v>
      </c>
      <c r="U32" s="213">
        <v>0</v>
      </c>
      <c r="V32" s="213">
        <v>0</v>
      </c>
    </row>
    <row r="33" spans="1:22" ht="12.95" customHeight="1">
      <c r="A33" s="399">
        <v>25</v>
      </c>
      <c r="B33" s="260" t="s">
        <v>220</v>
      </c>
      <c r="C33" s="213">
        <v>105028.82254753332</v>
      </c>
      <c r="D33" s="213">
        <v>340.19581077849983</v>
      </c>
      <c r="E33" s="213">
        <v>1.2860856351651093</v>
      </c>
      <c r="F33" s="213">
        <v>17081.896167557323</v>
      </c>
      <c r="G33" s="213">
        <v>0</v>
      </c>
      <c r="H33" s="213">
        <v>942.04429701571746</v>
      </c>
      <c r="I33" s="213">
        <v>4184.6465299806068</v>
      </c>
      <c r="J33" s="213">
        <v>0</v>
      </c>
      <c r="K33" s="213">
        <v>9835.5174586936482</v>
      </c>
      <c r="L33" s="213">
        <v>74.099999999999994</v>
      </c>
      <c r="M33" s="213">
        <v>2045.5878818673482</v>
      </c>
      <c r="N33" s="213">
        <v>34638.589453913817</v>
      </c>
      <c r="O33" s="213">
        <v>42941.618547740611</v>
      </c>
      <c r="P33" s="213">
        <v>9606.9924324085205</v>
      </c>
      <c r="Q33" s="213">
        <v>418.24404949938946</v>
      </c>
      <c r="R33" s="213">
        <v>0</v>
      </c>
      <c r="S33" s="213">
        <v>381.32504949938948</v>
      </c>
      <c r="T33" s="213">
        <v>0</v>
      </c>
      <c r="U33" s="213">
        <v>36.919000000000004</v>
      </c>
      <c r="V33" s="213">
        <v>0</v>
      </c>
    </row>
    <row r="34" spans="1:22" ht="12.95" customHeight="1">
      <c r="A34" s="399">
        <v>26</v>
      </c>
      <c r="B34" s="260" t="s">
        <v>281</v>
      </c>
      <c r="C34" s="213">
        <v>30007.936990703023</v>
      </c>
      <c r="D34" s="213">
        <v>27.40206084384543</v>
      </c>
      <c r="E34" s="213">
        <v>0.68876282907099073</v>
      </c>
      <c r="F34" s="213">
        <v>5486.463571995967</v>
      </c>
      <c r="G34" s="213">
        <v>0</v>
      </c>
      <c r="H34" s="213">
        <v>525.57131487861261</v>
      </c>
      <c r="I34" s="213">
        <v>2227.9240052041582</v>
      </c>
      <c r="J34" s="213">
        <v>0</v>
      </c>
      <c r="K34" s="213">
        <v>2731.8339250017762</v>
      </c>
      <c r="L34" s="213">
        <v>0</v>
      </c>
      <c r="M34" s="213">
        <v>1.1343269114197763</v>
      </c>
      <c r="N34" s="213">
        <v>5945.1079623874566</v>
      </c>
      <c r="O34" s="213">
        <v>15816.128209464663</v>
      </c>
      <c r="P34" s="213">
        <v>2564.2414108246767</v>
      </c>
      <c r="Q34" s="213">
        <v>167.90501235734479</v>
      </c>
      <c r="R34" s="213">
        <v>0</v>
      </c>
      <c r="S34" s="213">
        <v>166.92551235734479</v>
      </c>
      <c r="T34" s="213">
        <v>0.97949999999999993</v>
      </c>
      <c r="U34" s="213">
        <v>0</v>
      </c>
      <c r="V34" s="213">
        <v>0</v>
      </c>
    </row>
    <row r="35" spans="1:22" ht="12.95" customHeight="1">
      <c r="A35" s="399">
        <v>27</v>
      </c>
      <c r="B35" s="260" t="s">
        <v>221</v>
      </c>
      <c r="C35" s="213">
        <v>33732.746201308466</v>
      </c>
      <c r="D35" s="213">
        <v>498.62288911188</v>
      </c>
      <c r="E35" s="213">
        <v>0.22174205571891464</v>
      </c>
      <c r="F35" s="213">
        <v>7694.4005072997688</v>
      </c>
      <c r="G35" s="213">
        <v>0</v>
      </c>
      <c r="H35" s="213">
        <v>897.38259359398387</v>
      </c>
      <c r="I35" s="213">
        <v>3756.9905183369583</v>
      </c>
      <c r="J35" s="213">
        <v>0</v>
      </c>
      <c r="K35" s="213">
        <v>2998.0906425025778</v>
      </c>
      <c r="L35" s="213">
        <v>40</v>
      </c>
      <c r="M35" s="213">
        <v>1.9367528662485123</v>
      </c>
      <c r="N35" s="213">
        <v>2491.0582519847108</v>
      </c>
      <c r="O35" s="213">
        <v>20368.948266643707</v>
      </c>
      <c r="P35" s="213">
        <v>2447.1444561714907</v>
      </c>
      <c r="Q35" s="213">
        <v>232.35008804119147</v>
      </c>
      <c r="R35" s="213">
        <v>0</v>
      </c>
      <c r="S35" s="213">
        <v>231.19865847780994</v>
      </c>
      <c r="T35" s="213">
        <v>1.1514295633815252</v>
      </c>
      <c r="U35" s="213">
        <v>0</v>
      </c>
      <c r="V35" s="213">
        <v>0</v>
      </c>
    </row>
    <row r="36" spans="1:22" ht="12.95" customHeight="1">
      <c r="A36" s="399">
        <v>28</v>
      </c>
      <c r="B36" s="260" t="s">
        <v>222</v>
      </c>
      <c r="C36" s="213">
        <v>90112.762249921143</v>
      </c>
      <c r="D36" s="213">
        <v>223.82475063337188</v>
      </c>
      <c r="E36" s="213">
        <v>0.58502107500296363</v>
      </c>
      <c r="F36" s="213">
        <v>19263.784562087218</v>
      </c>
      <c r="G36" s="213">
        <v>0</v>
      </c>
      <c r="H36" s="213">
        <v>1648.1521478104621</v>
      </c>
      <c r="I36" s="213">
        <v>7133.3902277521775</v>
      </c>
      <c r="J36" s="213">
        <v>0</v>
      </c>
      <c r="K36" s="213">
        <v>9786.6850907540884</v>
      </c>
      <c r="L36" s="213">
        <v>189</v>
      </c>
      <c r="M36" s="213">
        <v>506.55709577049129</v>
      </c>
      <c r="N36" s="213">
        <v>29899.7555509269</v>
      </c>
      <c r="O36" s="213">
        <v>35475.257405026328</v>
      </c>
      <c r="P36" s="213">
        <v>4700.896101583834</v>
      </c>
      <c r="Q36" s="213">
        <v>548.65885858849174</v>
      </c>
      <c r="R36" s="213">
        <v>0</v>
      </c>
      <c r="S36" s="213">
        <v>546.27835858849176</v>
      </c>
      <c r="T36" s="213">
        <v>0</v>
      </c>
      <c r="U36" s="213">
        <v>2.3805000000000001</v>
      </c>
      <c r="V36" s="213">
        <v>0</v>
      </c>
    </row>
    <row r="37" spans="1:22" ht="12.95" customHeight="1">
      <c r="A37" s="399">
        <v>29</v>
      </c>
      <c r="B37" s="260" t="s">
        <v>223</v>
      </c>
      <c r="C37" s="213">
        <v>129988.34555932329</v>
      </c>
      <c r="D37" s="213">
        <v>1090.8880710259075</v>
      </c>
      <c r="E37" s="213">
        <v>5.4998125819822621E-2</v>
      </c>
      <c r="F37" s="213">
        <v>18226.812334874321</v>
      </c>
      <c r="G37" s="213">
        <v>0</v>
      </c>
      <c r="H37" s="213">
        <v>2396.2223619918896</v>
      </c>
      <c r="I37" s="213">
        <v>9412.2338179669914</v>
      </c>
      <c r="J37" s="213">
        <v>0</v>
      </c>
      <c r="K37" s="213">
        <v>2848.3447910060709</v>
      </c>
      <c r="L37" s="213">
        <v>116</v>
      </c>
      <c r="M37" s="213">
        <v>3454.0113639093697</v>
      </c>
      <c r="N37" s="213">
        <v>35775.665668886853</v>
      </c>
      <c r="O37" s="213">
        <v>58831.866905823561</v>
      </c>
      <c r="P37" s="213">
        <v>14988.376674620427</v>
      </c>
      <c r="Q37" s="213">
        <v>1074.6809059664042</v>
      </c>
      <c r="R37" s="213">
        <v>0</v>
      </c>
      <c r="S37" s="213">
        <v>1064.6624059664043</v>
      </c>
      <c r="T37" s="213">
        <v>0</v>
      </c>
      <c r="U37" s="213">
        <v>10.018500000000001</v>
      </c>
      <c r="V37" s="213">
        <v>0</v>
      </c>
    </row>
    <row r="38" spans="1:22" ht="12.95" customHeight="1">
      <c r="A38" s="399">
        <v>30</v>
      </c>
      <c r="B38" s="260" t="s">
        <v>282</v>
      </c>
      <c r="C38" s="213">
        <v>21045.594388645342</v>
      </c>
      <c r="D38" s="213">
        <v>0.26750635574992931</v>
      </c>
      <c r="E38" s="213">
        <v>6.7238896895659896E-3</v>
      </c>
      <c r="F38" s="213">
        <v>2260.5693636268647</v>
      </c>
      <c r="G38" s="213">
        <v>0</v>
      </c>
      <c r="H38" s="213">
        <v>300.10711815174147</v>
      </c>
      <c r="I38" s="213">
        <v>1274.8145296950372</v>
      </c>
      <c r="J38" s="213">
        <v>0</v>
      </c>
      <c r="K38" s="213">
        <v>685</v>
      </c>
      <c r="L38" s="213">
        <v>0</v>
      </c>
      <c r="M38" s="213">
        <v>0.64771578008587471</v>
      </c>
      <c r="N38" s="213">
        <v>6966.0600245343485</v>
      </c>
      <c r="O38" s="213">
        <v>6466.7940208542832</v>
      </c>
      <c r="P38" s="213">
        <v>5277.6736700000001</v>
      </c>
      <c r="Q38" s="213">
        <v>74.223079384405651</v>
      </c>
      <c r="R38" s="213">
        <v>0</v>
      </c>
      <c r="S38" s="213">
        <v>74.223079384405651</v>
      </c>
      <c r="T38" s="213">
        <v>0</v>
      </c>
      <c r="U38" s="213">
        <v>0</v>
      </c>
      <c r="V38" s="213">
        <v>0</v>
      </c>
    </row>
    <row r="39" spans="1:22" ht="12.95" customHeight="1">
      <c r="A39" s="399" t="s">
        <v>175</v>
      </c>
      <c r="B39" s="260" t="s">
        <v>283</v>
      </c>
      <c r="C39" s="213">
        <v>19205.836470586521</v>
      </c>
      <c r="D39" s="213">
        <v>16.18134547201748</v>
      </c>
      <c r="E39" s="213">
        <v>0.40672522220112661</v>
      </c>
      <c r="F39" s="213">
        <v>5390.7196848011999</v>
      </c>
      <c r="G39" s="213">
        <v>0</v>
      </c>
      <c r="H39" s="213">
        <v>292.27698270066685</v>
      </c>
      <c r="I39" s="213">
        <v>1218.7941035939946</v>
      </c>
      <c r="J39" s="213">
        <v>0</v>
      </c>
      <c r="K39" s="213">
        <v>3651.4931968752435</v>
      </c>
      <c r="L39" s="213">
        <v>40</v>
      </c>
      <c r="M39" s="213">
        <v>188.15540163129444</v>
      </c>
      <c r="N39" s="213">
        <v>5172.0023622023609</v>
      </c>
      <c r="O39" s="213">
        <v>4419.3056833045021</v>
      </c>
      <c r="P39" s="213">
        <v>1203.3418131676679</v>
      </c>
      <c r="Q39" s="213">
        <v>3003.8788564165729</v>
      </c>
      <c r="R39" s="213">
        <v>0</v>
      </c>
      <c r="S39" s="213">
        <v>3003.3873564165729</v>
      </c>
      <c r="T39" s="213">
        <v>0.49149999999999999</v>
      </c>
      <c r="U39" s="213">
        <v>0</v>
      </c>
      <c r="V39" s="213">
        <v>0</v>
      </c>
    </row>
    <row r="40" spans="1:22" ht="12.95" customHeight="1">
      <c r="A40" s="399">
        <v>33</v>
      </c>
      <c r="B40" s="260" t="s">
        <v>176</v>
      </c>
      <c r="C40" s="213">
        <v>11221.610249421854</v>
      </c>
      <c r="D40" s="213">
        <v>9.7010464460536475E-2</v>
      </c>
      <c r="E40" s="213">
        <v>2.4384006127165874E-3</v>
      </c>
      <c r="F40" s="213">
        <v>4712.3531595874683</v>
      </c>
      <c r="G40" s="213">
        <v>0</v>
      </c>
      <c r="H40" s="213">
        <v>404.75900808206137</v>
      </c>
      <c r="I40" s="213">
        <v>1560.6019423306016</v>
      </c>
      <c r="J40" s="213">
        <v>0</v>
      </c>
      <c r="K40" s="213">
        <v>63.00076248570339</v>
      </c>
      <c r="L40" s="213">
        <v>0</v>
      </c>
      <c r="M40" s="213">
        <v>2683.9914466891014</v>
      </c>
      <c r="N40" s="213">
        <v>79.55971144145937</v>
      </c>
      <c r="O40" s="213">
        <v>6337.8529344753406</v>
      </c>
      <c r="P40" s="213">
        <v>0</v>
      </c>
      <c r="Q40" s="213">
        <v>91.744995052513246</v>
      </c>
      <c r="R40" s="213">
        <v>0</v>
      </c>
      <c r="S40" s="213">
        <v>91.708200778708999</v>
      </c>
      <c r="T40" s="213">
        <v>3.6794273804240926E-2</v>
      </c>
      <c r="U40" s="213">
        <v>0</v>
      </c>
      <c r="V40" s="213">
        <v>0</v>
      </c>
    </row>
    <row r="41" spans="1:22" ht="15" customHeight="1">
      <c r="A41" s="399" t="s">
        <v>177</v>
      </c>
      <c r="B41" s="259" t="s">
        <v>178</v>
      </c>
      <c r="C41" s="213">
        <v>6260229.2070562039</v>
      </c>
      <c r="D41" s="213">
        <v>1306392.0630000001</v>
      </c>
      <c r="E41" s="213">
        <v>1501031.27676</v>
      </c>
      <c r="F41" s="213">
        <v>116923.562407355</v>
      </c>
      <c r="G41" s="213">
        <v>0</v>
      </c>
      <c r="H41" s="213">
        <v>650.80466272623914</v>
      </c>
      <c r="I41" s="213">
        <v>3653.3551610711429</v>
      </c>
      <c r="J41" s="213">
        <v>0</v>
      </c>
      <c r="K41" s="213">
        <v>20232</v>
      </c>
      <c r="L41" s="213">
        <v>37003</v>
      </c>
      <c r="M41" s="213">
        <v>55384.402583557618</v>
      </c>
      <c r="N41" s="213">
        <v>858858.04392352584</v>
      </c>
      <c r="O41" s="213">
        <v>180895.04770262857</v>
      </c>
      <c r="P41" s="213">
        <v>14619</v>
      </c>
      <c r="Q41" s="213">
        <v>502916.21326269483</v>
      </c>
      <c r="R41" s="213">
        <v>173131.2</v>
      </c>
      <c r="S41" s="213">
        <v>224757.16728459479</v>
      </c>
      <c r="T41" s="213">
        <v>1341.5294781</v>
      </c>
      <c r="U41" s="213">
        <v>103686.31650000002</v>
      </c>
      <c r="V41" s="213">
        <v>1778594</v>
      </c>
    </row>
    <row r="42" spans="1:22" ht="12.95" customHeight="1">
      <c r="A42" s="399" t="s">
        <v>179</v>
      </c>
      <c r="B42" s="261" t="s">
        <v>284</v>
      </c>
      <c r="C42" s="213">
        <v>6233361.7306442391</v>
      </c>
      <c r="D42" s="213">
        <v>1306392.0629999998</v>
      </c>
      <c r="E42" s="213">
        <v>1501031.27676</v>
      </c>
      <c r="F42" s="213">
        <v>116269.88734905647</v>
      </c>
      <c r="G42" s="213">
        <v>0</v>
      </c>
      <c r="H42" s="213">
        <v>545.79724483311054</v>
      </c>
      <c r="I42" s="213">
        <v>3104.9138368844228</v>
      </c>
      <c r="J42" s="213">
        <v>0</v>
      </c>
      <c r="K42" s="213">
        <v>20232</v>
      </c>
      <c r="L42" s="213">
        <v>37003</v>
      </c>
      <c r="M42" s="213">
        <v>55384.176267338938</v>
      </c>
      <c r="N42" s="213">
        <v>851587.72617965413</v>
      </c>
      <c r="O42" s="213">
        <v>174704.4</v>
      </c>
      <c r="P42" s="213">
        <v>5017</v>
      </c>
      <c r="Q42" s="213">
        <v>499765.37735552836</v>
      </c>
      <c r="R42" s="213">
        <v>173131.2</v>
      </c>
      <c r="S42" s="213">
        <v>221606.33137742832</v>
      </c>
      <c r="T42" s="213">
        <v>1341.5294781</v>
      </c>
      <c r="U42" s="213">
        <v>103686.31650000002</v>
      </c>
      <c r="V42" s="213">
        <v>1778594</v>
      </c>
    </row>
    <row r="43" spans="1:22" ht="12.95" customHeight="1">
      <c r="A43" s="399" t="s">
        <v>180</v>
      </c>
      <c r="B43" s="261" t="s">
        <v>181</v>
      </c>
      <c r="C43" s="213">
        <v>26867.476411965305</v>
      </c>
      <c r="D43" s="213">
        <v>0</v>
      </c>
      <c r="E43" s="213">
        <v>0</v>
      </c>
      <c r="F43" s="213">
        <v>653.67505829852462</v>
      </c>
      <c r="G43" s="213">
        <v>0</v>
      </c>
      <c r="H43" s="213">
        <v>105.00741789312859</v>
      </c>
      <c r="I43" s="213">
        <v>548.44132418672007</v>
      </c>
      <c r="J43" s="213">
        <v>0</v>
      </c>
      <c r="K43" s="213">
        <v>0</v>
      </c>
      <c r="L43" s="213">
        <v>0</v>
      </c>
      <c r="M43" s="213">
        <v>0.22631621867590887</v>
      </c>
      <c r="N43" s="213">
        <v>7270.3177438717103</v>
      </c>
      <c r="O43" s="213">
        <v>6190.6477026285829</v>
      </c>
      <c r="P43" s="213">
        <v>9602</v>
      </c>
      <c r="Q43" s="213">
        <v>3150.8359071664877</v>
      </c>
      <c r="R43" s="213">
        <v>0</v>
      </c>
      <c r="S43" s="213">
        <v>3150.8359071664877</v>
      </c>
      <c r="T43" s="213">
        <v>0</v>
      </c>
      <c r="U43" s="213">
        <v>0</v>
      </c>
      <c r="V43" s="213">
        <v>0</v>
      </c>
    </row>
    <row r="44" spans="1:22" ht="15" customHeight="1">
      <c r="A44" s="399" t="s">
        <v>182</v>
      </c>
      <c r="B44" s="259" t="s">
        <v>285</v>
      </c>
      <c r="C44" s="213">
        <v>123593.99946838102</v>
      </c>
      <c r="D44" s="213">
        <v>0</v>
      </c>
      <c r="E44" s="213">
        <v>0</v>
      </c>
      <c r="F44" s="213">
        <v>71646.756647941322</v>
      </c>
      <c r="G44" s="213">
        <v>0</v>
      </c>
      <c r="H44" s="213">
        <v>3515.1894351316223</v>
      </c>
      <c r="I44" s="213">
        <v>66091.786024307919</v>
      </c>
      <c r="J44" s="213">
        <v>0</v>
      </c>
      <c r="K44" s="213">
        <v>1474.6918474452793</v>
      </c>
      <c r="L44" s="213">
        <v>284.32</v>
      </c>
      <c r="M44" s="213">
        <v>280.76934105649121</v>
      </c>
      <c r="N44" s="213">
        <v>1116.1561868199556</v>
      </c>
      <c r="O44" s="213">
        <v>45674.148567570992</v>
      </c>
      <c r="P44" s="213">
        <v>194.22813158383394</v>
      </c>
      <c r="Q44" s="213">
        <v>4962.709934464915</v>
      </c>
      <c r="R44" s="213">
        <v>0</v>
      </c>
      <c r="S44" s="213">
        <v>4962.709934464915</v>
      </c>
      <c r="T44" s="213">
        <v>0</v>
      </c>
      <c r="U44" s="213">
        <v>0</v>
      </c>
      <c r="V44" s="213">
        <v>0</v>
      </c>
    </row>
    <row r="45" spans="1:22" ht="12.95" customHeight="1">
      <c r="A45" s="399">
        <v>36</v>
      </c>
      <c r="B45" s="260" t="s">
        <v>184</v>
      </c>
      <c r="C45" s="213">
        <v>27888.549312677642</v>
      </c>
      <c r="D45" s="213">
        <v>0</v>
      </c>
      <c r="E45" s="213">
        <v>0</v>
      </c>
      <c r="F45" s="213">
        <v>607.35916733268152</v>
      </c>
      <c r="G45" s="213">
        <v>0</v>
      </c>
      <c r="H45" s="213">
        <v>89.167888227041729</v>
      </c>
      <c r="I45" s="213">
        <v>517.99912007627552</v>
      </c>
      <c r="J45" s="213">
        <v>0</v>
      </c>
      <c r="K45" s="213">
        <v>0</v>
      </c>
      <c r="L45" s="213">
        <v>0</v>
      </c>
      <c r="M45" s="213">
        <v>0.19215902936418672</v>
      </c>
      <c r="N45" s="213">
        <v>10.255600179723389</v>
      </c>
      <c r="O45" s="213">
        <v>27252.851356482857</v>
      </c>
      <c r="P45" s="213">
        <v>0</v>
      </c>
      <c r="Q45" s="213">
        <v>18.083188682380488</v>
      </c>
      <c r="R45" s="213">
        <v>0</v>
      </c>
      <c r="S45" s="213">
        <v>18.083188682380488</v>
      </c>
      <c r="T45" s="213">
        <v>0</v>
      </c>
      <c r="U45" s="213">
        <v>0</v>
      </c>
      <c r="V45" s="213">
        <v>0</v>
      </c>
    </row>
    <row r="46" spans="1:22" ht="12.95" customHeight="1">
      <c r="A46" s="399" t="s">
        <v>185</v>
      </c>
      <c r="B46" s="260" t="s">
        <v>286</v>
      </c>
      <c r="C46" s="213">
        <v>95705.45015570338</v>
      </c>
      <c r="D46" s="213">
        <v>0</v>
      </c>
      <c r="E46" s="213">
        <v>0</v>
      </c>
      <c r="F46" s="213">
        <v>71039.397480608648</v>
      </c>
      <c r="G46" s="213">
        <v>0</v>
      </c>
      <c r="H46" s="213">
        <v>3426.0215469045806</v>
      </c>
      <c r="I46" s="213">
        <v>65573.786904231645</v>
      </c>
      <c r="J46" s="213">
        <v>0</v>
      </c>
      <c r="K46" s="213">
        <v>1474.6918474452793</v>
      </c>
      <c r="L46" s="213">
        <v>284.32</v>
      </c>
      <c r="M46" s="213">
        <v>280.57718202712704</v>
      </c>
      <c r="N46" s="213">
        <v>1105.9005866402322</v>
      </c>
      <c r="O46" s="213">
        <v>18421.297211088146</v>
      </c>
      <c r="P46" s="213">
        <v>194.22813158383394</v>
      </c>
      <c r="Q46" s="213">
        <v>4944.6267457825343</v>
      </c>
      <c r="R46" s="213">
        <v>0</v>
      </c>
      <c r="S46" s="213">
        <v>4944.6267457825343</v>
      </c>
      <c r="T46" s="213">
        <v>0</v>
      </c>
      <c r="U46" s="213">
        <v>0</v>
      </c>
      <c r="V46" s="213">
        <v>0</v>
      </c>
    </row>
    <row r="47" spans="1:22" ht="12.95" customHeight="1">
      <c r="A47" s="399">
        <v>37</v>
      </c>
      <c r="B47" s="261" t="s">
        <v>186</v>
      </c>
      <c r="C47" s="213">
        <v>20524.315061208836</v>
      </c>
      <c r="D47" s="213">
        <v>0</v>
      </c>
      <c r="E47" s="213">
        <v>0</v>
      </c>
      <c r="F47" s="213">
        <v>5955.9587334987373</v>
      </c>
      <c r="G47" s="213">
        <v>0</v>
      </c>
      <c r="H47" s="213">
        <v>947.07805809660977</v>
      </c>
      <c r="I47" s="213">
        <v>5006.8369239542208</v>
      </c>
      <c r="J47" s="213">
        <v>0</v>
      </c>
      <c r="K47" s="213">
        <v>0</v>
      </c>
      <c r="L47" s="213">
        <v>0</v>
      </c>
      <c r="M47" s="213">
        <v>2.0437514479074497</v>
      </c>
      <c r="N47" s="213">
        <v>12.712259093973916</v>
      </c>
      <c r="O47" s="213">
        <v>14241.490029956547</v>
      </c>
      <c r="P47" s="213">
        <v>0</v>
      </c>
      <c r="Q47" s="213">
        <v>314.15403865957779</v>
      </c>
      <c r="R47" s="213">
        <v>0</v>
      </c>
      <c r="S47" s="213">
        <v>314.15403865957779</v>
      </c>
      <c r="T47" s="213">
        <v>0</v>
      </c>
      <c r="U47" s="213">
        <v>0</v>
      </c>
      <c r="V47" s="213">
        <v>0</v>
      </c>
    </row>
    <row r="48" spans="1:22" ht="12.95" customHeight="1">
      <c r="A48" s="399" t="s">
        <v>187</v>
      </c>
      <c r="B48" s="262" t="s">
        <v>287</v>
      </c>
      <c r="C48" s="213">
        <v>75181.13509449453</v>
      </c>
      <c r="D48" s="213">
        <v>0</v>
      </c>
      <c r="E48" s="213">
        <v>0</v>
      </c>
      <c r="F48" s="213">
        <v>65083.438747109882</v>
      </c>
      <c r="G48" s="213">
        <v>0</v>
      </c>
      <c r="H48" s="213">
        <v>2478.9434888079709</v>
      </c>
      <c r="I48" s="213">
        <v>60566.949980277415</v>
      </c>
      <c r="J48" s="213">
        <v>0</v>
      </c>
      <c r="K48" s="213">
        <v>1474.6918474452793</v>
      </c>
      <c r="L48" s="213">
        <v>284.32</v>
      </c>
      <c r="M48" s="213">
        <v>278.53343057921961</v>
      </c>
      <c r="N48" s="213">
        <v>1093.1883275462583</v>
      </c>
      <c r="O48" s="213">
        <v>4179.8071811315986</v>
      </c>
      <c r="P48" s="213">
        <v>194.22813158383394</v>
      </c>
      <c r="Q48" s="213">
        <v>4630.4727071229563</v>
      </c>
      <c r="R48" s="213">
        <v>0</v>
      </c>
      <c r="S48" s="213">
        <v>4630.4727071229563</v>
      </c>
      <c r="T48" s="213">
        <v>0</v>
      </c>
      <c r="U48" s="213">
        <v>0</v>
      </c>
      <c r="V48" s="213">
        <v>0</v>
      </c>
    </row>
    <row r="49" spans="1:22" ht="15" customHeight="1">
      <c r="A49" s="399" t="s">
        <v>188</v>
      </c>
      <c r="B49" s="259" t="s">
        <v>224</v>
      </c>
      <c r="C49" s="213">
        <v>247769.96555562824</v>
      </c>
      <c r="D49" s="213">
        <v>261.76770172476625</v>
      </c>
      <c r="E49" s="213">
        <v>6.5796461013207388</v>
      </c>
      <c r="F49" s="213">
        <v>217091.01758580754</v>
      </c>
      <c r="G49" s="213">
        <v>0</v>
      </c>
      <c r="H49" s="213">
        <v>8168.007164343986</v>
      </c>
      <c r="I49" s="213">
        <v>79050.139947792864</v>
      </c>
      <c r="J49" s="213">
        <v>0</v>
      </c>
      <c r="K49" s="213">
        <v>21860.416145496376</v>
      </c>
      <c r="L49" s="213">
        <v>0</v>
      </c>
      <c r="M49" s="213">
        <v>108012.45432817431</v>
      </c>
      <c r="N49" s="213">
        <v>13812.077989581037</v>
      </c>
      <c r="O49" s="213">
        <v>11211.172980043038</v>
      </c>
      <c r="P49" s="213">
        <v>1649.9459311851447</v>
      </c>
      <c r="Q49" s="213">
        <v>3737.4037211853783</v>
      </c>
      <c r="R49" s="213">
        <v>0</v>
      </c>
      <c r="S49" s="213">
        <v>3737.4037211853783</v>
      </c>
      <c r="T49" s="213">
        <v>0</v>
      </c>
      <c r="U49" s="213">
        <v>0</v>
      </c>
      <c r="V49" s="213">
        <v>0</v>
      </c>
    </row>
    <row r="50" spans="1:22" ht="12.95" customHeight="1">
      <c r="A50" s="399" t="s">
        <v>189</v>
      </c>
      <c r="B50" s="260" t="s">
        <v>190</v>
      </c>
      <c r="C50" s="213">
        <v>172229.87135644155</v>
      </c>
      <c r="D50" s="213">
        <v>118.01360552758213</v>
      </c>
      <c r="E50" s="213">
        <v>2.9663237840121002</v>
      </c>
      <c r="F50" s="213">
        <v>158094.83126140808</v>
      </c>
      <c r="G50" s="213">
        <v>0</v>
      </c>
      <c r="H50" s="213">
        <v>4306.0416722072196</v>
      </c>
      <c r="I50" s="213">
        <v>38637.256573531879</v>
      </c>
      <c r="J50" s="213">
        <v>0</v>
      </c>
      <c r="K50" s="213">
        <v>9967.4138588256337</v>
      </c>
      <c r="L50" s="213">
        <v>0</v>
      </c>
      <c r="M50" s="213">
        <v>105184.11915684334</v>
      </c>
      <c r="N50" s="213">
        <v>6236.6323791606465</v>
      </c>
      <c r="O50" s="213">
        <v>5050.5284165225103</v>
      </c>
      <c r="P50" s="213">
        <v>739.9757509557619</v>
      </c>
      <c r="Q50" s="213">
        <v>1986.9236190829417</v>
      </c>
      <c r="R50" s="213">
        <v>0</v>
      </c>
      <c r="S50" s="213">
        <v>1986.9236190829417</v>
      </c>
      <c r="T50" s="213">
        <v>0</v>
      </c>
      <c r="U50" s="213">
        <v>0</v>
      </c>
      <c r="V50" s="213">
        <v>0</v>
      </c>
    </row>
    <row r="51" spans="1:22" ht="12.95" customHeight="1">
      <c r="A51" s="399">
        <v>43</v>
      </c>
      <c r="B51" s="260" t="s">
        <v>288</v>
      </c>
      <c r="C51" s="213">
        <v>75540.0941991867</v>
      </c>
      <c r="D51" s="213">
        <v>143.75409619718408</v>
      </c>
      <c r="E51" s="213">
        <v>3.6133223173086382</v>
      </c>
      <c r="F51" s="213">
        <v>58996.186324399474</v>
      </c>
      <c r="G51" s="213">
        <v>0</v>
      </c>
      <c r="H51" s="213">
        <v>3861.9654921367669</v>
      </c>
      <c r="I51" s="213">
        <v>40412.883374260986</v>
      </c>
      <c r="J51" s="213">
        <v>0</v>
      </c>
      <c r="K51" s="213">
        <v>11893.002286670744</v>
      </c>
      <c r="L51" s="213">
        <v>0</v>
      </c>
      <c r="M51" s="213">
        <v>2828.3351713309776</v>
      </c>
      <c r="N51" s="213">
        <v>7575.44561042039</v>
      </c>
      <c r="O51" s="213">
        <v>6160.6445635205282</v>
      </c>
      <c r="P51" s="213">
        <v>909.97018022938266</v>
      </c>
      <c r="Q51" s="213">
        <v>1750.4801021024368</v>
      </c>
      <c r="R51" s="213">
        <v>0</v>
      </c>
      <c r="S51" s="213">
        <v>1750.4801021024368</v>
      </c>
      <c r="T51" s="213">
        <v>0</v>
      </c>
      <c r="U51" s="213">
        <v>0</v>
      </c>
      <c r="V51" s="213">
        <v>0</v>
      </c>
    </row>
    <row r="52" spans="1:22" ht="15" customHeight="1">
      <c r="A52" s="399" t="s">
        <v>191</v>
      </c>
      <c r="B52" s="259" t="s">
        <v>289</v>
      </c>
      <c r="C52" s="213">
        <v>439159.0321362844</v>
      </c>
      <c r="D52" s="213">
        <v>2078.4487699093734</v>
      </c>
      <c r="E52" s="213">
        <v>52.242722290116809</v>
      </c>
      <c r="F52" s="213">
        <v>222007.77388126068</v>
      </c>
      <c r="G52" s="213">
        <v>0</v>
      </c>
      <c r="H52" s="213">
        <v>17897.845468701162</v>
      </c>
      <c r="I52" s="213">
        <v>116524.57928709232</v>
      </c>
      <c r="J52" s="213">
        <v>0</v>
      </c>
      <c r="K52" s="213">
        <v>65228.640657275915</v>
      </c>
      <c r="L52" s="213">
        <v>0</v>
      </c>
      <c r="M52" s="213">
        <v>22356.708468191297</v>
      </c>
      <c r="N52" s="213">
        <v>84046.663080311875</v>
      </c>
      <c r="O52" s="213">
        <v>106131.10407155819</v>
      </c>
      <c r="P52" s="213">
        <v>17279.433752048059</v>
      </c>
      <c r="Q52" s="213">
        <v>7563.3658589061206</v>
      </c>
      <c r="R52" s="213">
        <v>0</v>
      </c>
      <c r="S52" s="213">
        <v>7563.3658589061206</v>
      </c>
      <c r="T52" s="213">
        <v>0</v>
      </c>
      <c r="U52" s="213">
        <v>0</v>
      </c>
      <c r="V52" s="213">
        <v>0</v>
      </c>
    </row>
    <row r="53" spans="1:22" ht="12.95" customHeight="1">
      <c r="A53" s="399">
        <v>45</v>
      </c>
      <c r="B53" s="260" t="s">
        <v>290</v>
      </c>
      <c r="C53" s="213">
        <v>61380.627146114355</v>
      </c>
      <c r="D53" s="213">
        <v>146.40753014754665</v>
      </c>
      <c r="E53" s="213">
        <v>3.6800175445333161</v>
      </c>
      <c r="F53" s="213">
        <v>38608.428722402736</v>
      </c>
      <c r="G53" s="213">
        <v>0</v>
      </c>
      <c r="H53" s="213">
        <v>972.49773743785602</v>
      </c>
      <c r="I53" s="213">
        <v>9131.3601644886185</v>
      </c>
      <c r="J53" s="213">
        <v>0</v>
      </c>
      <c r="K53" s="213">
        <v>9291.4356351917959</v>
      </c>
      <c r="L53" s="213">
        <v>0</v>
      </c>
      <c r="M53" s="213">
        <v>19213.135185284464</v>
      </c>
      <c r="N53" s="213">
        <v>9933.4255143526116</v>
      </c>
      <c r="O53" s="213">
        <v>9841.0296274418815</v>
      </c>
      <c r="P53" s="213">
        <v>2229.9269251774981</v>
      </c>
      <c r="Q53" s="213">
        <v>617.72880904755289</v>
      </c>
      <c r="R53" s="213">
        <v>0</v>
      </c>
      <c r="S53" s="213">
        <v>617.72880904755289</v>
      </c>
      <c r="T53" s="213">
        <v>0</v>
      </c>
      <c r="U53" s="213">
        <v>0</v>
      </c>
      <c r="V53" s="213">
        <v>0</v>
      </c>
    </row>
    <row r="54" spans="1:22" ht="12.95" customHeight="1">
      <c r="A54" s="399">
        <v>46</v>
      </c>
      <c r="B54" s="260" t="s">
        <v>225</v>
      </c>
      <c r="C54" s="213">
        <v>142743.06283859297</v>
      </c>
      <c r="D54" s="213">
        <v>137.39220445400656</v>
      </c>
      <c r="E54" s="213">
        <v>3.4534133754139082</v>
      </c>
      <c r="F54" s="213">
        <v>82460.03226943237</v>
      </c>
      <c r="G54" s="213">
        <v>0</v>
      </c>
      <c r="H54" s="213">
        <v>4549.5189927402798</v>
      </c>
      <c r="I54" s="213">
        <v>64447.896735105955</v>
      </c>
      <c r="J54" s="213">
        <v>0</v>
      </c>
      <c r="K54" s="213">
        <v>13452.801752332078</v>
      </c>
      <c r="L54" s="213">
        <v>0</v>
      </c>
      <c r="M54" s="213">
        <v>9.8147892540574659</v>
      </c>
      <c r="N54" s="213">
        <v>21324.401049367199</v>
      </c>
      <c r="O54" s="213">
        <v>29573.094114172407</v>
      </c>
      <c r="P54" s="213">
        <v>4329.8581103222277</v>
      </c>
      <c r="Q54" s="213">
        <v>4914.8316774693576</v>
      </c>
      <c r="R54" s="213">
        <v>0</v>
      </c>
      <c r="S54" s="213">
        <v>4914.8316774693576</v>
      </c>
      <c r="T54" s="213">
        <v>0</v>
      </c>
      <c r="U54" s="213">
        <v>0</v>
      </c>
      <c r="V54" s="213">
        <v>0</v>
      </c>
    </row>
    <row r="55" spans="1:22" ht="12.95" customHeight="1">
      <c r="A55" s="399">
        <v>47</v>
      </c>
      <c r="B55" s="260" t="s">
        <v>226</v>
      </c>
      <c r="C55" s="213">
        <v>235035.34215157706</v>
      </c>
      <c r="D55" s="213">
        <v>1794.6490353078202</v>
      </c>
      <c r="E55" s="213">
        <v>45.109291370169586</v>
      </c>
      <c r="F55" s="213">
        <v>100939.31288942559</v>
      </c>
      <c r="G55" s="213">
        <v>0</v>
      </c>
      <c r="H55" s="213">
        <v>12375.828738523027</v>
      </c>
      <c r="I55" s="213">
        <v>42945.322387497748</v>
      </c>
      <c r="J55" s="213">
        <v>0</v>
      </c>
      <c r="K55" s="213">
        <v>42484.403269752045</v>
      </c>
      <c r="L55" s="213">
        <v>0</v>
      </c>
      <c r="M55" s="213">
        <v>3133.7584936527728</v>
      </c>
      <c r="N55" s="213">
        <v>52788.836516592055</v>
      </c>
      <c r="O55" s="213">
        <v>66716.980329943894</v>
      </c>
      <c r="P55" s="213">
        <v>10719.648716548332</v>
      </c>
      <c r="Q55" s="213">
        <v>2030.8053723892099</v>
      </c>
      <c r="R55" s="213">
        <v>0</v>
      </c>
      <c r="S55" s="213">
        <v>2030.8053723892099</v>
      </c>
      <c r="T55" s="213">
        <v>0</v>
      </c>
      <c r="U55" s="213">
        <v>0</v>
      </c>
      <c r="V55" s="213">
        <v>0</v>
      </c>
    </row>
    <row r="56" spans="1:22" ht="15" customHeight="1">
      <c r="A56" s="399" t="s">
        <v>192</v>
      </c>
      <c r="B56" s="259" t="s">
        <v>227</v>
      </c>
      <c r="C56" s="213">
        <v>1167419.1132062962</v>
      </c>
      <c r="D56" s="213">
        <v>0</v>
      </c>
      <c r="E56" s="213">
        <v>0</v>
      </c>
      <c r="F56" s="213">
        <v>1026624.7586952826</v>
      </c>
      <c r="G56" s="213">
        <v>0</v>
      </c>
      <c r="H56" s="213">
        <v>5788.2865051247763</v>
      </c>
      <c r="I56" s="213">
        <v>358269.87468211789</v>
      </c>
      <c r="J56" s="213">
        <v>383989.08480393596</v>
      </c>
      <c r="K56" s="213">
        <v>8034.0399199139147</v>
      </c>
      <c r="L56" s="213">
        <v>260828</v>
      </c>
      <c r="M56" s="213">
        <v>9715.4727841901677</v>
      </c>
      <c r="N56" s="213">
        <v>32255.836280069663</v>
      </c>
      <c r="O56" s="213">
        <v>77331.989148137218</v>
      </c>
      <c r="P56" s="213">
        <v>7259.7620972146369</v>
      </c>
      <c r="Q56" s="213">
        <v>23946.76698559229</v>
      </c>
      <c r="R56" s="213">
        <v>0</v>
      </c>
      <c r="S56" s="213">
        <v>23946.76698559229</v>
      </c>
      <c r="T56" s="213">
        <v>0</v>
      </c>
      <c r="U56" s="213">
        <v>0</v>
      </c>
      <c r="V56" s="213">
        <v>0</v>
      </c>
    </row>
    <row r="57" spans="1:22" ht="15" customHeight="1">
      <c r="A57" s="399" t="s">
        <v>194</v>
      </c>
      <c r="B57" s="260" t="s">
        <v>291</v>
      </c>
      <c r="C57" s="213">
        <v>67969.610744880018</v>
      </c>
      <c r="D57" s="213">
        <v>0</v>
      </c>
      <c r="E57" s="213">
        <v>0</v>
      </c>
      <c r="F57" s="213">
        <v>21388.2334428266</v>
      </c>
      <c r="G57" s="213">
        <v>0</v>
      </c>
      <c r="H57" s="213">
        <v>31.160635450538376</v>
      </c>
      <c r="I57" s="213">
        <v>19361.978095116847</v>
      </c>
      <c r="J57" s="213">
        <v>0</v>
      </c>
      <c r="K57" s="213">
        <v>394.10766643406515</v>
      </c>
      <c r="L57" s="213">
        <v>0</v>
      </c>
      <c r="M57" s="213">
        <v>1600.9870458251489</v>
      </c>
      <c r="N57" s="213">
        <v>360.11250839602803</v>
      </c>
      <c r="O57" s="213">
        <v>45045.42810851863</v>
      </c>
      <c r="P57" s="213">
        <v>139.99541234298195</v>
      </c>
      <c r="Q57" s="213">
        <v>1035.8412727957721</v>
      </c>
      <c r="R57" s="213">
        <v>0</v>
      </c>
      <c r="S57" s="213">
        <v>1035.8412727957721</v>
      </c>
      <c r="T57" s="213">
        <v>0</v>
      </c>
      <c r="U57" s="213">
        <v>0</v>
      </c>
      <c r="V57" s="213">
        <v>0</v>
      </c>
    </row>
    <row r="58" spans="1:22" ht="12.95" customHeight="1">
      <c r="A58" s="399" t="s">
        <v>195</v>
      </c>
      <c r="B58" s="260" t="s">
        <v>292</v>
      </c>
      <c r="C58" s="213">
        <v>201958.35626182923</v>
      </c>
      <c r="D58" s="213">
        <v>0</v>
      </c>
      <c r="E58" s="213">
        <v>0</v>
      </c>
      <c r="F58" s="213">
        <v>150796.58086435759</v>
      </c>
      <c r="G58" s="213">
        <v>0</v>
      </c>
      <c r="H58" s="213">
        <v>2308.1254765507306</v>
      </c>
      <c r="I58" s="213">
        <v>143528.61654296375</v>
      </c>
      <c r="J58" s="213">
        <v>0</v>
      </c>
      <c r="K58" s="213">
        <v>152.10982946509409</v>
      </c>
      <c r="L58" s="213">
        <v>0</v>
      </c>
      <c r="M58" s="213">
        <v>4807.7290153780104</v>
      </c>
      <c r="N58" s="213">
        <v>25837.481562063207</v>
      </c>
      <c r="O58" s="213">
        <v>15674.823020125734</v>
      </c>
      <c r="P58" s="213">
        <v>0</v>
      </c>
      <c r="Q58" s="213">
        <v>9649.4708152827061</v>
      </c>
      <c r="R58" s="213">
        <v>0</v>
      </c>
      <c r="S58" s="213">
        <v>9649.4708152827061</v>
      </c>
      <c r="T58" s="213">
        <v>0</v>
      </c>
      <c r="U58" s="213">
        <v>0</v>
      </c>
      <c r="V58" s="213">
        <v>0</v>
      </c>
    </row>
    <row r="59" spans="1:22" ht="12.95" customHeight="1">
      <c r="A59" s="399">
        <v>50</v>
      </c>
      <c r="B59" s="260" t="s">
        <v>293</v>
      </c>
      <c r="C59" s="213">
        <v>280881.90808885614</v>
      </c>
      <c r="D59" s="213">
        <v>0</v>
      </c>
      <c r="E59" s="213">
        <v>0</v>
      </c>
      <c r="F59" s="213">
        <v>280085.03158878529</v>
      </c>
      <c r="G59" s="213">
        <v>0</v>
      </c>
      <c r="H59" s="213">
        <v>68.672932625856006</v>
      </c>
      <c r="I59" s="213">
        <v>17488.290655746761</v>
      </c>
      <c r="J59" s="213">
        <v>0</v>
      </c>
      <c r="K59" s="213">
        <v>0</v>
      </c>
      <c r="L59" s="213">
        <v>260828</v>
      </c>
      <c r="M59" s="213">
        <v>1700.0680004126712</v>
      </c>
      <c r="N59" s="213">
        <v>0.19662191748298638</v>
      </c>
      <c r="O59" s="213">
        <v>0</v>
      </c>
      <c r="P59" s="213">
        <v>0</v>
      </c>
      <c r="Q59" s="213">
        <v>796.67987815335971</v>
      </c>
      <c r="R59" s="213">
        <v>0</v>
      </c>
      <c r="S59" s="213">
        <v>796.67987815335971</v>
      </c>
      <c r="T59" s="213">
        <v>0</v>
      </c>
      <c r="U59" s="213">
        <v>0</v>
      </c>
      <c r="V59" s="213">
        <v>0</v>
      </c>
    </row>
    <row r="60" spans="1:22" ht="12.95" customHeight="1">
      <c r="A60" s="399">
        <v>51</v>
      </c>
      <c r="B60" s="260" t="s">
        <v>294</v>
      </c>
      <c r="C60" s="213">
        <v>386260.48606086982</v>
      </c>
      <c r="D60" s="213">
        <v>0</v>
      </c>
      <c r="E60" s="213">
        <v>0</v>
      </c>
      <c r="F60" s="213">
        <v>386154.53882683651</v>
      </c>
      <c r="G60" s="213">
        <v>0</v>
      </c>
      <c r="H60" s="213">
        <v>796.56420259240576</v>
      </c>
      <c r="I60" s="213">
        <v>1342.6855564896398</v>
      </c>
      <c r="J60" s="213">
        <v>383989.08480393596</v>
      </c>
      <c r="K60" s="213">
        <v>25.991564396130332</v>
      </c>
      <c r="L60" s="213">
        <v>0</v>
      </c>
      <c r="M60" s="213">
        <v>0.21269942236219971</v>
      </c>
      <c r="N60" s="213">
        <v>20.283499895425553</v>
      </c>
      <c r="O60" s="213">
        <v>0</v>
      </c>
      <c r="P60" s="213">
        <v>0</v>
      </c>
      <c r="Q60" s="213">
        <v>85.663734137923939</v>
      </c>
      <c r="R60" s="213">
        <v>0</v>
      </c>
      <c r="S60" s="213">
        <v>85.663734137923939</v>
      </c>
      <c r="T60" s="213">
        <v>0</v>
      </c>
      <c r="U60" s="213">
        <v>0</v>
      </c>
      <c r="V60" s="213">
        <v>0</v>
      </c>
    </row>
    <row r="61" spans="1:22" ht="12.95" customHeight="1">
      <c r="A61" s="399">
        <v>52</v>
      </c>
      <c r="B61" s="260" t="s">
        <v>228</v>
      </c>
      <c r="C61" s="213">
        <v>187504.59443904395</v>
      </c>
      <c r="D61" s="213">
        <v>0</v>
      </c>
      <c r="E61" s="213">
        <v>0</v>
      </c>
      <c r="F61" s="213">
        <v>151271.50457082121</v>
      </c>
      <c r="G61" s="213">
        <v>0</v>
      </c>
      <c r="H61" s="213">
        <v>1119.5874727953103</v>
      </c>
      <c r="I61" s="213">
        <v>142881.46550678037</v>
      </c>
      <c r="J61" s="213">
        <v>0</v>
      </c>
      <c r="K61" s="213">
        <v>5667.1196800942153</v>
      </c>
      <c r="L61" s="213">
        <v>0</v>
      </c>
      <c r="M61" s="213">
        <v>1603.3319111513122</v>
      </c>
      <c r="N61" s="213">
        <v>4373.4831192342399</v>
      </c>
      <c r="O61" s="213">
        <v>14971.566414919203</v>
      </c>
      <c r="P61" s="213">
        <v>6479.7876570180233</v>
      </c>
      <c r="Q61" s="213">
        <v>10408.252677051269</v>
      </c>
      <c r="R61" s="213">
        <v>0</v>
      </c>
      <c r="S61" s="213">
        <v>10408.252677051269</v>
      </c>
      <c r="T61" s="213">
        <v>0</v>
      </c>
      <c r="U61" s="213">
        <v>0</v>
      </c>
      <c r="V61" s="213">
        <v>0</v>
      </c>
    </row>
    <row r="62" spans="1:22" ht="12.95" customHeight="1">
      <c r="A62" s="399">
        <v>53</v>
      </c>
      <c r="B62" s="260" t="s">
        <v>196</v>
      </c>
      <c r="C62" s="213">
        <v>42844.157610817347</v>
      </c>
      <c r="D62" s="213">
        <v>0</v>
      </c>
      <c r="E62" s="213">
        <v>0</v>
      </c>
      <c r="F62" s="213">
        <v>36928.869401655524</v>
      </c>
      <c r="G62" s="213">
        <v>0</v>
      </c>
      <c r="H62" s="213">
        <v>1464.1757851099358</v>
      </c>
      <c r="I62" s="213">
        <v>33666.838325020508</v>
      </c>
      <c r="J62" s="213">
        <v>0</v>
      </c>
      <c r="K62" s="213">
        <v>1794.71117952441</v>
      </c>
      <c r="L62" s="213">
        <v>0</v>
      </c>
      <c r="M62" s="213">
        <v>3.1441120006610008</v>
      </c>
      <c r="N62" s="213">
        <v>1664.2789685632833</v>
      </c>
      <c r="O62" s="213">
        <v>1640.1716045736471</v>
      </c>
      <c r="P62" s="213">
        <v>639.97902785363181</v>
      </c>
      <c r="Q62" s="213">
        <v>1970.8586081712606</v>
      </c>
      <c r="R62" s="213">
        <v>0</v>
      </c>
      <c r="S62" s="213">
        <v>1970.8586081712606</v>
      </c>
      <c r="T62" s="213">
        <v>0</v>
      </c>
      <c r="U62" s="213">
        <v>0</v>
      </c>
      <c r="V62" s="213">
        <v>0</v>
      </c>
    </row>
    <row r="63" spans="1:22" ht="15" customHeight="1">
      <c r="A63" s="399" t="s">
        <v>197</v>
      </c>
      <c r="B63" s="259" t="s">
        <v>198</v>
      </c>
      <c r="C63" s="213">
        <v>120724.16467377532</v>
      </c>
      <c r="D63" s="213">
        <v>456.69303733587753</v>
      </c>
      <c r="E63" s="213">
        <v>11.479179985951021</v>
      </c>
      <c r="F63" s="213">
        <v>36696.316804349066</v>
      </c>
      <c r="G63" s="213">
        <v>0</v>
      </c>
      <c r="H63" s="213">
        <v>1429.569000436496</v>
      </c>
      <c r="I63" s="213">
        <v>2308.2064666337665</v>
      </c>
      <c r="J63" s="213">
        <v>0</v>
      </c>
      <c r="K63" s="213">
        <v>29001.015947865799</v>
      </c>
      <c r="L63" s="213">
        <v>0</v>
      </c>
      <c r="M63" s="213">
        <v>3957.525389413006</v>
      </c>
      <c r="N63" s="213">
        <v>28415.932044760197</v>
      </c>
      <c r="O63" s="213">
        <v>39344.116417028832</v>
      </c>
      <c r="P63" s="213">
        <v>15699.485527034405</v>
      </c>
      <c r="Q63" s="213">
        <v>100.14166328097866</v>
      </c>
      <c r="R63" s="213">
        <v>0</v>
      </c>
      <c r="S63" s="213">
        <v>100.14166328097866</v>
      </c>
      <c r="T63" s="213">
        <v>0</v>
      </c>
      <c r="U63" s="213">
        <v>0</v>
      </c>
      <c r="V63" s="213">
        <v>0</v>
      </c>
    </row>
    <row r="64" spans="1:22" ht="15" customHeight="1">
      <c r="A64" s="399" t="s">
        <v>74</v>
      </c>
      <c r="B64" s="259" t="s">
        <v>229</v>
      </c>
      <c r="C64" s="213">
        <v>105686.69027431183</v>
      </c>
      <c r="D64" s="213">
        <v>0</v>
      </c>
      <c r="E64" s="213">
        <v>0</v>
      </c>
      <c r="F64" s="213">
        <v>50631.849846132733</v>
      </c>
      <c r="G64" s="213">
        <v>0</v>
      </c>
      <c r="H64" s="213">
        <v>4375.4509747146358</v>
      </c>
      <c r="I64" s="213">
        <v>32690.288700655103</v>
      </c>
      <c r="J64" s="213">
        <v>0</v>
      </c>
      <c r="K64" s="213">
        <v>13556.667831390117</v>
      </c>
      <c r="L64" s="213">
        <v>0</v>
      </c>
      <c r="M64" s="213">
        <v>9.4423393728742795</v>
      </c>
      <c r="N64" s="213">
        <v>15636.942784378291</v>
      </c>
      <c r="O64" s="213">
        <v>32185.831851134906</v>
      </c>
      <c r="P64" s="213">
        <v>5154.0806226979785</v>
      </c>
      <c r="Q64" s="213">
        <v>2077.9851699679211</v>
      </c>
      <c r="R64" s="213">
        <v>0</v>
      </c>
      <c r="S64" s="213">
        <v>2077.9851699679211</v>
      </c>
      <c r="T64" s="213">
        <v>0</v>
      </c>
      <c r="U64" s="213">
        <v>0</v>
      </c>
      <c r="V64" s="213">
        <v>0</v>
      </c>
    </row>
    <row r="65" spans="1:22" ht="15" customHeight="1">
      <c r="A65" s="399" t="s">
        <v>75</v>
      </c>
      <c r="B65" s="259" t="s">
        <v>141</v>
      </c>
      <c r="C65" s="213">
        <v>48687.576865284056</v>
      </c>
      <c r="D65" s="213">
        <v>0</v>
      </c>
      <c r="E65" s="213">
        <v>0</v>
      </c>
      <c r="F65" s="213">
        <v>17041.073194663724</v>
      </c>
      <c r="G65" s="213">
        <v>0</v>
      </c>
      <c r="H65" s="213">
        <v>1229.4302184084595</v>
      </c>
      <c r="I65" s="213">
        <v>2141.5186344251051</v>
      </c>
      <c r="J65" s="213">
        <v>0</v>
      </c>
      <c r="K65" s="213">
        <v>13667.47009387897</v>
      </c>
      <c r="L65" s="213">
        <v>0</v>
      </c>
      <c r="M65" s="213">
        <v>2.65424795118787</v>
      </c>
      <c r="N65" s="213">
        <v>13874.419133073408</v>
      </c>
      <c r="O65" s="213">
        <v>12371.294358887813</v>
      </c>
      <c r="P65" s="213">
        <v>5269.8273074822491</v>
      </c>
      <c r="Q65" s="213">
        <v>130.96287117685901</v>
      </c>
      <c r="R65" s="213">
        <v>0</v>
      </c>
      <c r="S65" s="213">
        <v>130.96287117685901</v>
      </c>
      <c r="T65" s="213">
        <v>0</v>
      </c>
      <c r="U65" s="213">
        <v>0</v>
      </c>
      <c r="V65" s="213">
        <v>0</v>
      </c>
    </row>
    <row r="66" spans="1:22" ht="15" customHeight="1">
      <c r="A66" s="399" t="s">
        <v>76</v>
      </c>
      <c r="B66" s="259" t="s">
        <v>295</v>
      </c>
      <c r="C66" s="213">
        <v>34999.064505067297</v>
      </c>
      <c r="D66" s="213">
        <v>0</v>
      </c>
      <c r="E66" s="213">
        <v>0</v>
      </c>
      <c r="F66" s="213">
        <v>12617.206733445639</v>
      </c>
      <c r="G66" s="213">
        <v>0</v>
      </c>
      <c r="H66" s="213">
        <v>2574.0111649619439</v>
      </c>
      <c r="I66" s="213">
        <v>7332.7876351861887</v>
      </c>
      <c r="J66" s="213">
        <v>0</v>
      </c>
      <c r="K66" s="213">
        <v>2704.8519974208912</v>
      </c>
      <c r="L66" s="213">
        <v>0</v>
      </c>
      <c r="M66" s="213">
        <v>5.5559358766171751</v>
      </c>
      <c r="N66" s="213">
        <v>3097.571467389027</v>
      </c>
      <c r="O66" s="213">
        <v>17701.852073752169</v>
      </c>
      <c r="P66" s="213">
        <v>1159.9619879847073</v>
      </c>
      <c r="Q66" s="213">
        <v>422.47224249575117</v>
      </c>
      <c r="R66" s="213">
        <v>0</v>
      </c>
      <c r="S66" s="213">
        <v>422.47224249575117</v>
      </c>
      <c r="T66" s="213">
        <v>0</v>
      </c>
      <c r="U66" s="213">
        <v>0</v>
      </c>
      <c r="V66" s="213">
        <v>0</v>
      </c>
    </row>
    <row r="67" spans="1:22" ht="15" customHeight="1">
      <c r="A67" s="399" t="s">
        <v>77</v>
      </c>
      <c r="B67" s="259" t="s">
        <v>296</v>
      </c>
      <c r="C67" s="213">
        <v>164473.68673620393</v>
      </c>
      <c r="D67" s="213">
        <v>0</v>
      </c>
      <c r="E67" s="213">
        <v>0</v>
      </c>
      <c r="F67" s="213">
        <v>92853.190557665002</v>
      </c>
      <c r="G67" s="213">
        <v>0</v>
      </c>
      <c r="H67" s="213">
        <v>22283.668871704933</v>
      </c>
      <c r="I67" s="213">
        <v>51250.977855544923</v>
      </c>
      <c r="J67" s="213">
        <v>0</v>
      </c>
      <c r="K67" s="213">
        <v>17855.595729437093</v>
      </c>
      <c r="L67" s="213">
        <v>2.5600000000000005</v>
      </c>
      <c r="M67" s="213">
        <v>1460.3881009780607</v>
      </c>
      <c r="N67" s="213">
        <v>17614.938069492531</v>
      </c>
      <c r="O67" s="213">
        <v>43136.125244917799</v>
      </c>
      <c r="P67" s="213">
        <v>8359.7260513380661</v>
      </c>
      <c r="Q67" s="213">
        <v>2509.7068127905222</v>
      </c>
      <c r="R67" s="213">
        <v>0</v>
      </c>
      <c r="S67" s="213">
        <v>2509.7068127905222</v>
      </c>
      <c r="T67" s="213">
        <v>0</v>
      </c>
      <c r="U67" s="213">
        <v>0</v>
      </c>
      <c r="V67" s="213">
        <v>0</v>
      </c>
    </row>
    <row r="68" spans="1:22" ht="15" customHeight="1">
      <c r="A68" s="399" t="s">
        <v>78</v>
      </c>
      <c r="B68" s="259" t="s">
        <v>297</v>
      </c>
      <c r="C68" s="213">
        <v>22395.530407495306</v>
      </c>
      <c r="D68" s="213">
        <v>0</v>
      </c>
      <c r="E68" s="213">
        <v>0</v>
      </c>
      <c r="F68" s="213">
        <v>11899.50534724116</v>
      </c>
      <c r="G68" s="213">
        <v>0</v>
      </c>
      <c r="H68" s="213">
        <v>1311.2449244669713</v>
      </c>
      <c r="I68" s="213">
        <v>6362.8086353120998</v>
      </c>
      <c r="J68" s="213">
        <v>0</v>
      </c>
      <c r="K68" s="213">
        <v>4222.6221761355428</v>
      </c>
      <c r="L68" s="213">
        <v>0</v>
      </c>
      <c r="M68" s="213">
        <v>2.8296113265451091</v>
      </c>
      <c r="N68" s="213">
        <v>4994.0771785990992</v>
      </c>
      <c r="O68" s="213">
        <v>3540.3704147504332</v>
      </c>
      <c r="P68" s="213">
        <v>1559.9488803932275</v>
      </c>
      <c r="Q68" s="213">
        <v>401.62858651138657</v>
      </c>
      <c r="R68" s="213">
        <v>0</v>
      </c>
      <c r="S68" s="213">
        <v>401.62858651138657</v>
      </c>
      <c r="T68" s="213">
        <v>0</v>
      </c>
      <c r="U68" s="213">
        <v>0</v>
      </c>
      <c r="V68" s="213">
        <v>0</v>
      </c>
    </row>
    <row r="69" spans="1:22" ht="15" customHeight="1">
      <c r="A69" s="399" t="s">
        <v>79</v>
      </c>
      <c r="B69" s="259" t="s">
        <v>298</v>
      </c>
      <c r="C69" s="213">
        <v>169521.41983009805</v>
      </c>
      <c r="D69" s="213">
        <v>1454.2650095820345</v>
      </c>
      <c r="E69" s="213">
        <v>1455.0585894517817</v>
      </c>
      <c r="F69" s="213">
        <v>82749.328616133134</v>
      </c>
      <c r="G69" s="213">
        <v>0</v>
      </c>
      <c r="H69" s="213">
        <v>10221.683013136037</v>
      </c>
      <c r="I69" s="213">
        <v>32556.306335172907</v>
      </c>
      <c r="J69" s="213">
        <v>1252</v>
      </c>
      <c r="K69" s="213">
        <v>35309.769211780003</v>
      </c>
      <c r="L69" s="213">
        <v>12.799999999999997</v>
      </c>
      <c r="M69" s="213">
        <v>3396.7700560441854</v>
      </c>
      <c r="N69" s="213">
        <v>39402.168162238231</v>
      </c>
      <c r="O69" s="213">
        <v>30223.162128180251</v>
      </c>
      <c r="P69" s="213">
        <v>12759.581867831785</v>
      </c>
      <c r="Q69" s="213">
        <v>1477.855456680827</v>
      </c>
      <c r="R69" s="213">
        <v>0</v>
      </c>
      <c r="S69" s="213">
        <v>991.56445668082699</v>
      </c>
      <c r="T69" s="213">
        <v>486.291</v>
      </c>
      <c r="U69" s="213">
        <v>0</v>
      </c>
      <c r="V69" s="213">
        <v>0</v>
      </c>
    </row>
    <row r="70" spans="1:22" ht="15" customHeight="1">
      <c r="A70" s="399" t="s">
        <v>199</v>
      </c>
      <c r="B70" s="259" t="s">
        <v>231</v>
      </c>
      <c r="C70" s="213">
        <v>130178.69138805324</v>
      </c>
      <c r="D70" s="213">
        <v>216.7441458912611</v>
      </c>
      <c r="E70" s="213">
        <v>5.4479592596835786</v>
      </c>
      <c r="F70" s="213">
        <v>24108.630434339513</v>
      </c>
      <c r="G70" s="213">
        <v>0</v>
      </c>
      <c r="H70" s="213">
        <v>268.23045655526983</v>
      </c>
      <c r="I70" s="213">
        <v>1426.5784772572076</v>
      </c>
      <c r="J70" s="213">
        <v>0</v>
      </c>
      <c r="K70" s="213">
        <v>22402.682736416871</v>
      </c>
      <c r="L70" s="213">
        <v>10.560000000000002</v>
      </c>
      <c r="M70" s="213">
        <v>0.57876411016270479</v>
      </c>
      <c r="N70" s="213">
        <v>53584.23504691197</v>
      </c>
      <c r="O70" s="213">
        <v>12329.339918270924</v>
      </c>
      <c r="P70" s="213">
        <v>39538.704314582188</v>
      </c>
      <c r="Q70" s="213">
        <v>395.58956879768402</v>
      </c>
      <c r="R70" s="213">
        <v>0</v>
      </c>
      <c r="S70" s="213">
        <v>79.500418797683977</v>
      </c>
      <c r="T70" s="213">
        <v>316.08915000000002</v>
      </c>
      <c r="U70" s="213">
        <v>0</v>
      </c>
      <c r="V70" s="213">
        <v>0</v>
      </c>
    </row>
    <row r="71" spans="1:22" ht="15" customHeight="1">
      <c r="A71" s="399" t="s">
        <v>200</v>
      </c>
      <c r="B71" s="259" t="s">
        <v>299</v>
      </c>
      <c r="C71" s="213">
        <v>176666.97849962401</v>
      </c>
      <c r="D71" s="213">
        <v>1248.6933208271064</v>
      </c>
      <c r="E71" s="213">
        <v>31.386454807033179</v>
      </c>
      <c r="F71" s="213">
        <v>34616.349837935741</v>
      </c>
      <c r="G71" s="213">
        <v>0</v>
      </c>
      <c r="H71" s="213">
        <v>2468.366431900522</v>
      </c>
      <c r="I71" s="213">
        <v>4664.8391854616711</v>
      </c>
      <c r="J71" s="213">
        <v>0</v>
      </c>
      <c r="K71" s="213">
        <v>27472.69640074479</v>
      </c>
      <c r="L71" s="213">
        <v>5.120000000000001</v>
      </c>
      <c r="M71" s="213">
        <v>5.3278198287554464</v>
      </c>
      <c r="N71" s="213">
        <v>59030.88802860977</v>
      </c>
      <c r="O71" s="213">
        <v>37077.108095594209</v>
      </c>
      <c r="P71" s="213">
        <v>43928.5604587657</v>
      </c>
      <c r="Q71" s="213">
        <v>733.99230308444885</v>
      </c>
      <c r="R71" s="213">
        <v>0</v>
      </c>
      <c r="S71" s="213">
        <v>199.07220308444894</v>
      </c>
      <c r="T71" s="213">
        <v>534.92009999999993</v>
      </c>
      <c r="U71" s="213">
        <v>0</v>
      </c>
      <c r="V71" s="213">
        <v>0</v>
      </c>
    </row>
    <row r="72" spans="1:22" ht="15" customHeight="1">
      <c r="A72" s="399" t="s">
        <v>201</v>
      </c>
      <c r="B72" s="259" t="s">
        <v>232</v>
      </c>
      <c r="C72" s="213">
        <v>164808.74325110103</v>
      </c>
      <c r="D72" s="213">
        <v>142.92580955224432</v>
      </c>
      <c r="E72" s="213">
        <v>3.5925029688624939</v>
      </c>
      <c r="F72" s="213">
        <v>70181.927187244291</v>
      </c>
      <c r="G72" s="213">
        <v>0</v>
      </c>
      <c r="H72" s="213">
        <v>4747.3021027966279</v>
      </c>
      <c r="I72" s="213">
        <v>42069.315316326698</v>
      </c>
      <c r="J72" s="213">
        <v>0</v>
      </c>
      <c r="K72" s="213">
        <v>23352.825382393883</v>
      </c>
      <c r="L72" s="213">
        <v>2.2400000000000002</v>
      </c>
      <c r="M72" s="213">
        <v>10.244385727068661</v>
      </c>
      <c r="N72" s="213">
        <v>38806.102158124122</v>
      </c>
      <c r="O72" s="213">
        <v>31613.307573520109</v>
      </c>
      <c r="P72" s="213">
        <v>21329.301037684323</v>
      </c>
      <c r="Q72" s="213">
        <v>2731.5869820071007</v>
      </c>
      <c r="R72" s="213">
        <v>0</v>
      </c>
      <c r="S72" s="213">
        <v>2201.0921301071007</v>
      </c>
      <c r="T72" s="213">
        <v>530.49485190000007</v>
      </c>
      <c r="U72" s="213">
        <v>0</v>
      </c>
      <c r="V72" s="213">
        <v>0</v>
      </c>
    </row>
    <row r="73" spans="1:22" ht="15" customHeight="1">
      <c r="A73" s="399"/>
      <c r="B73" s="259"/>
      <c r="C73" s="213"/>
      <c r="D73" s="213"/>
      <c r="E73" s="213"/>
      <c r="F73" s="213"/>
      <c r="G73" s="213"/>
      <c r="H73" s="213"/>
      <c r="I73" s="213"/>
      <c r="J73" s="213"/>
      <c r="K73" s="213"/>
      <c r="L73" s="213"/>
      <c r="M73" s="213"/>
      <c r="N73" s="213"/>
      <c r="O73" s="213"/>
      <c r="P73" s="213"/>
      <c r="Q73" s="213"/>
      <c r="R73" s="213"/>
      <c r="S73" s="213"/>
      <c r="T73" s="213"/>
      <c r="U73" s="213"/>
      <c r="V73" s="213"/>
    </row>
    <row r="74" spans="1:22" ht="18" customHeight="1">
      <c r="A74" s="405"/>
      <c r="B74" s="403" t="s">
        <v>97</v>
      </c>
      <c r="C74" s="215">
        <v>19792964.445894092</v>
      </c>
      <c r="D74" s="215">
        <v>2092321.5336515366</v>
      </c>
      <c r="E74" s="215">
        <v>1690980.47976</v>
      </c>
      <c r="F74" s="215">
        <v>9137321.4121303298</v>
      </c>
      <c r="G74" s="215">
        <v>4919545</v>
      </c>
      <c r="H74" s="215">
        <v>238786.77202856808</v>
      </c>
      <c r="I74" s="215">
        <v>913866.34317194275</v>
      </c>
      <c r="J74" s="215">
        <v>385695.08480393596</v>
      </c>
      <c r="K74" s="215">
        <v>516305.58300412691</v>
      </c>
      <c r="L74" s="215">
        <v>632300.10000000009</v>
      </c>
      <c r="M74" s="215">
        <v>1530822.5291217554</v>
      </c>
      <c r="N74" s="215">
        <v>2349798.3615326965</v>
      </c>
      <c r="O74" s="215">
        <v>1589144.4000000004</v>
      </c>
      <c r="P74" s="215">
        <v>315824.40000000002</v>
      </c>
      <c r="Q74" s="215">
        <v>838979.85881952941</v>
      </c>
      <c r="R74" s="215">
        <v>173131.2</v>
      </c>
      <c r="S74" s="215">
        <v>449239.22284353635</v>
      </c>
      <c r="T74" s="215">
        <v>5363.7309759931359</v>
      </c>
      <c r="U74" s="215">
        <v>211245.70500000002</v>
      </c>
      <c r="V74" s="215">
        <v>1778594</v>
      </c>
    </row>
    <row r="75" spans="1:22" ht="15" customHeight="1">
      <c r="A75" s="406"/>
      <c r="B75" s="407" t="s">
        <v>300</v>
      </c>
      <c r="C75" s="213">
        <v>3947680.0937902327</v>
      </c>
      <c r="D75" s="213">
        <v>15407.450999999999</v>
      </c>
      <c r="E75" s="213">
        <v>16997.740000000002</v>
      </c>
      <c r="F75" s="213">
        <v>2043430.4889487659</v>
      </c>
      <c r="G75" s="213">
        <v>0</v>
      </c>
      <c r="H75" s="213">
        <v>1005799.7071817719</v>
      </c>
      <c r="I75" s="213">
        <v>379876.89389287669</v>
      </c>
      <c r="J75" s="213">
        <v>0</v>
      </c>
      <c r="K75" s="213">
        <v>628974.41699587298</v>
      </c>
      <c r="L75" s="213">
        <v>0</v>
      </c>
      <c r="M75" s="213">
        <v>28779.470878244334</v>
      </c>
      <c r="N75" s="213">
        <v>987822.1718120951</v>
      </c>
      <c r="O75" s="213">
        <v>508680</v>
      </c>
      <c r="P75" s="213">
        <v>153667</v>
      </c>
      <c r="Q75" s="213">
        <v>221675.24202937161</v>
      </c>
      <c r="R75" s="213">
        <v>0</v>
      </c>
      <c r="S75" s="213">
        <v>210488.40202937162</v>
      </c>
      <c r="T75" s="213">
        <v>11186.84</v>
      </c>
      <c r="U75" s="213">
        <v>0</v>
      </c>
      <c r="V75" s="213">
        <v>0</v>
      </c>
    </row>
    <row r="76" spans="1:22" ht="15" customHeight="1">
      <c r="A76" s="408"/>
      <c r="B76" s="403" t="s">
        <v>404</v>
      </c>
      <c r="C76" s="215">
        <v>23740644.539684325</v>
      </c>
      <c r="D76" s="215">
        <v>2107728.9846515367</v>
      </c>
      <c r="E76" s="215">
        <v>1707978.21976</v>
      </c>
      <c r="F76" s="215">
        <v>11180751.901079096</v>
      </c>
      <c r="G76" s="215">
        <v>4919545</v>
      </c>
      <c r="H76" s="215">
        <v>1244586.47921034</v>
      </c>
      <c r="I76" s="215">
        <v>1293743.2370648193</v>
      </c>
      <c r="J76" s="215">
        <v>385695.08480393596</v>
      </c>
      <c r="K76" s="215">
        <v>1145280</v>
      </c>
      <c r="L76" s="215">
        <v>632300.10000000009</v>
      </c>
      <c r="M76" s="215">
        <v>1559601.9999999998</v>
      </c>
      <c r="N76" s="215">
        <v>3337620.5333447917</v>
      </c>
      <c r="O76" s="215">
        <v>2097824.4000000004</v>
      </c>
      <c r="P76" s="215">
        <v>469491.4</v>
      </c>
      <c r="Q76" s="215">
        <v>1060655.1008489011</v>
      </c>
      <c r="R76" s="215">
        <v>173131.2</v>
      </c>
      <c r="S76" s="215">
        <v>659727.624872908</v>
      </c>
      <c r="T76" s="215">
        <v>16550.570975993134</v>
      </c>
      <c r="U76" s="215">
        <v>211245.70500000002</v>
      </c>
      <c r="V76" s="215">
        <v>1778594</v>
      </c>
    </row>
    <row r="77" spans="1:22" ht="15" customHeight="1">
      <c r="A77" s="86" t="s">
        <v>84</v>
      </c>
      <c r="B77" s="409" t="s">
        <v>67</v>
      </c>
      <c r="C77" s="213">
        <v>175774.45158057308</v>
      </c>
      <c r="D77" s="213">
        <v>0</v>
      </c>
      <c r="E77" s="213">
        <v>0</v>
      </c>
      <c r="F77" s="213">
        <v>0</v>
      </c>
      <c r="G77" s="213">
        <v>0</v>
      </c>
      <c r="H77" s="213">
        <v>0</v>
      </c>
      <c r="I77" s="213">
        <v>0</v>
      </c>
      <c r="J77" s="213">
        <v>0</v>
      </c>
      <c r="K77" s="213">
        <v>0</v>
      </c>
      <c r="L77" s="213">
        <v>0</v>
      </c>
      <c r="M77" s="213">
        <v>0</v>
      </c>
      <c r="N77" s="213">
        <v>29720.787097160275</v>
      </c>
      <c r="O77" s="213">
        <v>105732</v>
      </c>
      <c r="P77" s="213">
        <v>39055</v>
      </c>
      <c r="Q77" s="213">
        <v>1266.6644834127976</v>
      </c>
      <c r="R77" s="213">
        <v>0</v>
      </c>
      <c r="S77" s="213">
        <v>1266.6644834127976</v>
      </c>
      <c r="T77" s="213">
        <v>0</v>
      </c>
      <c r="U77" s="213">
        <v>0</v>
      </c>
      <c r="V77" s="213">
        <v>0</v>
      </c>
    </row>
    <row r="78" spans="1:22" ht="15" customHeight="1">
      <c r="A78" s="86" t="s">
        <v>84</v>
      </c>
      <c r="B78" s="409" t="s">
        <v>68</v>
      </c>
      <c r="C78" s="213">
        <v>36667.129537102497</v>
      </c>
      <c r="D78" s="213">
        <v>24273.362000000001</v>
      </c>
      <c r="E78" s="213">
        <v>610.04500000000007</v>
      </c>
      <c r="F78" s="213">
        <v>75087</v>
      </c>
      <c r="G78" s="213">
        <v>27464</v>
      </c>
      <c r="H78" s="213">
        <v>2027</v>
      </c>
      <c r="I78" s="213">
        <v>-12489</v>
      </c>
      <c r="J78" s="213">
        <v>6204</v>
      </c>
      <c r="K78" s="213">
        <v>42842</v>
      </c>
      <c r="L78" s="213">
        <v>10925</v>
      </c>
      <c r="M78" s="213">
        <v>-1886</v>
      </c>
      <c r="N78" s="213">
        <v>-63303.277462897509</v>
      </c>
      <c r="O78" s="213">
        <v>0</v>
      </c>
      <c r="P78" s="213">
        <v>0</v>
      </c>
      <c r="Q78" s="213">
        <v>0</v>
      </c>
      <c r="R78" s="213">
        <v>0</v>
      </c>
      <c r="S78" s="213">
        <v>0</v>
      </c>
      <c r="T78" s="213">
        <v>0</v>
      </c>
      <c r="U78" s="213">
        <v>0</v>
      </c>
      <c r="V78" s="213">
        <v>0</v>
      </c>
    </row>
    <row r="79" spans="1:22" ht="15" customHeight="1">
      <c r="A79" s="86" t="s">
        <v>84</v>
      </c>
      <c r="B79" s="409" t="s">
        <v>142</v>
      </c>
      <c r="C79" s="213">
        <v>2442568.7212599134</v>
      </c>
      <c r="D79" s="213">
        <v>58932.119999999995</v>
      </c>
      <c r="E79" s="213">
        <v>16226.142</v>
      </c>
      <c r="F79" s="213">
        <v>1432516.7198634404</v>
      </c>
      <c r="G79" s="213">
        <v>30190</v>
      </c>
      <c r="H79" s="213">
        <v>259306.4623395878</v>
      </c>
      <c r="I79" s="213">
        <v>451960.25752385263</v>
      </c>
      <c r="J79" s="213">
        <v>153491</v>
      </c>
      <c r="K79" s="213">
        <v>47421</v>
      </c>
      <c r="L79" s="213">
        <v>309031</v>
      </c>
      <c r="M79" s="213">
        <v>181117</v>
      </c>
      <c r="N79" s="213">
        <v>711716.33939647302</v>
      </c>
      <c r="O79" s="213">
        <v>222926.4</v>
      </c>
      <c r="P79" s="213">
        <v>251</v>
      </c>
      <c r="Q79" s="213">
        <v>0</v>
      </c>
      <c r="R79" s="213">
        <v>0</v>
      </c>
      <c r="S79" s="213">
        <v>0</v>
      </c>
      <c r="T79" s="213">
        <v>0</v>
      </c>
      <c r="U79" s="213">
        <v>0</v>
      </c>
      <c r="V79" s="213">
        <v>0</v>
      </c>
    </row>
    <row r="80" spans="1:22" ht="15" customHeight="1">
      <c r="A80" s="86" t="s">
        <v>84</v>
      </c>
      <c r="B80" s="409" t="s">
        <v>69</v>
      </c>
      <c r="C80" s="213">
        <v>99326.733840819928</v>
      </c>
      <c r="D80" s="213">
        <v>-30977.824431883739</v>
      </c>
      <c r="E80" s="213">
        <v>204.64324000007264</v>
      </c>
      <c r="F80" s="213">
        <v>0</v>
      </c>
      <c r="G80" s="213">
        <v>0</v>
      </c>
      <c r="H80" s="213">
        <v>0</v>
      </c>
      <c r="I80" s="213">
        <v>0</v>
      </c>
      <c r="J80" s="213">
        <v>0</v>
      </c>
      <c r="K80" s="213">
        <v>0</v>
      </c>
      <c r="L80" s="213">
        <v>0</v>
      </c>
      <c r="M80" s="213">
        <v>0</v>
      </c>
      <c r="N80" s="213">
        <v>130099.54083270364</v>
      </c>
      <c r="O80" s="213">
        <v>0</v>
      </c>
      <c r="P80" s="213">
        <v>-0.15880000003380701</v>
      </c>
      <c r="Q80" s="213">
        <v>0.53299999998125713</v>
      </c>
      <c r="R80" s="213">
        <v>0</v>
      </c>
      <c r="S80" s="213">
        <v>1.4551915228366852E-11</v>
      </c>
      <c r="T80" s="213">
        <v>0</v>
      </c>
      <c r="U80" s="213">
        <v>0.53299999996670522</v>
      </c>
      <c r="V80" s="213">
        <v>0</v>
      </c>
    </row>
    <row r="81" spans="1:22" ht="15" customHeight="1">
      <c r="A81" s="87" t="s">
        <v>85</v>
      </c>
      <c r="B81" s="403" t="s">
        <v>203</v>
      </c>
      <c r="C81" s="215">
        <v>26494981.575902738</v>
      </c>
      <c r="D81" s="215">
        <v>2159956.6422196534</v>
      </c>
      <c r="E81" s="215">
        <v>1725019.05</v>
      </c>
      <c r="F81" s="215">
        <v>12688355.620942537</v>
      </c>
      <c r="G81" s="215">
        <v>4977199</v>
      </c>
      <c r="H81" s="215">
        <v>1505919.9415499277</v>
      </c>
      <c r="I81" s="215">
        <v>1733214.494588672</v>
      </c>
      <c r="J81" s="215">
        <v>545390.08480393596</v>
      </c>
      <c r="K81" s="215">
        <v>1235543</v>
      </c>
      <c r="L81" s="215">
        <v>952256.10000000009</v>
      </c>
      <c r="M81" s="215">
        <v>1738832.9999999998</v>
      </c>
      <c r="N81" s="215">
        <v>4145853.9232082311</v>
      </c>
      <c r="O81" s="215">
        <v>2426482.8000000003</v>
      </c>
      <c r="P81" s="215">
        <v>508797.24119999999</v>
      </c>
      <c r="Q81" s="215">
        <v>1061922.298332314</v>
      </c>
      <c r="R81" s="215">
        <v>173131.2</v>
      </c>
      <c r="S81" s="215">
        <v>660994.28935632075</v>
      </c>
      <c r="T81" s="215">
        <v>16550.570975993134</v>
      </c>
      <c r="U81" s="215">
        <v>211246.23799999998</v>
      </c>
      <c r="V81" s="215">
        <v>1778594</v>
      </c>
    </row>
    <row r="82" spans="1:22" ht="15" customHeight="1">
      <c r="A82" s="50"/>
      <c r="B82" s="410" t="s">
        <v>259</v>
      </c>
      <c r="C82" s="213">
        <v>13057974.248817397</v>
      </c>
      <c r="D82" s="213">
        <v>1024833.339</v>
      </c>
      <c r="E82" s="213">
        <v>1723085.014</v>
      </c>
      <c r="F82" s="213">
        <v>5670333</v>
      </c>
      <c r="G82" s="213">
        <v>153451</v>
      </c>
      <c r="H82" s="213">
        <v>1372363</v>
      </c>
      <c r="I82" s="213">
        <v>1465910</v>
      </c>
      <c r="J82" s="213">
        <v>181983</v>
      </c>
      <c r="K82" s="213">
        <v>775882</v>
      </c>
      <c r="L82" s="213">
        <v>553330</v>
      </c>
      <c r="M82" s="213">
        <v>1167414</v>
      </c>
      <c r="N82" s="213">
        <v>834937.41738557967</v>
      </c>
      <c r="O82" s="213">
        <v>2234066.4</v>
      </c>
      <c r="P82" s="213">
        <v>508797.24119999999</v>
      </c>
      <c r="Q82" s="213">
        <v>1061921.8372318167</v>
      </c>
      <c r="R82" s="213">
        <v>173131.2</v>
      </c>
      <c r="S82" s="213">
        <v>660994.17843181675</v>
      </c>
      <c r="T82" s="213">
        <v>16550.220799999999</v>
      </c>
      <c r="U82" s="213">
        <v>211246.23799999998</v>
      </c>
      <c r="V82" s="213">
        <v>0</v>
      </c>
    </row>
    <row r="83" spans="1:22" ht="15" customHeight="1">
      <c r="A83" s="86"/>
      <c r="B83" s="410" t="s">
        <v>143</v>
      </c>
      <c r="C83" s="213">
        <v>13437007.077153765</v>
      </c>
      <c r="D83" s="213">
        <v>1135123.3030000001</v>
      </c>
      <c r="E83" s="213">
        <v>1934.289</v>
      </c>
      <c r="F83" s="213">
        <v>7018022.5225951327</v>
      </c>
      <c r="G83" s="213">
        <v>4823748</v>
      </c>
      <c r="H83" s="213">
        <v>133556.94217648791</v>
      </c>
      <c r="I83" s="213">
        <v>267304.49561470817</v>
      </c>
      <c r="J83" s="213">
        <v>363407.08480393596</v>
      </c>
      <c r="K83" s="213">
        <v>459661</v>
      </c>
      <c r="L83" s="213">
        <v>398926</v>
      </c>
      <c r="M83" s="213">
        <v>571419</v>
      </c>
      <c r="N83" s="213">
        <v>3310916.5625586309</v>
      </c>
      <c r="O83" s="213">
        <v>192416.4</v>
      </c>
      <c r="P83" s="213">
        <v>0</v>
      </c>
      <c r="Q83" s="213">
        <v>0</v>
      </c>
      <c r="R83" s="213">
        <v>0</v>
      </c>
      <c r="S83" s="213">
        <v>0</v>
      </c>
      <c r="T83" s="213">
        <v>0</v>
      </c>
      <c r="U83" s="213">
        <v>0</v>
      </c>
      <c r="V83" s="213">
        <v>1778594</v>
      </c>
    </row>
    <row r="84" spans="1:22" ht="15" customHeight="1">
      <c r="A84" s="411" t="s">
        <v>109</v>
      </c>
      <c r="B84" s="5"/>
    </row>
    <row r="85" spans="1:22" ht="15" customHeight="1">
      <c r="A85" s="412" t="s">
        <v>546</v>
      </c>
      <c r="B85" s="5"/>
    </row>
  </sheetData>
  <mergeCells count="11">
    <mergeCell ref="V4:V5"/>
    <mergeCell ref="A4:A5"/>
    <mergeCell ref="B4:B5"/>
    <mergeCell ref="C4:C5"/>
    <mergeCell ref="D4:D5"/>
    <mergeCell ref="E4:E5"/>
    <mergeCell ref="N4:N5"/>
    <mergeCell ref="O4:O5"/>
    <mergeCell ref="P4:P5"/>
    <mergeCell ref="Q4:U4"/>
    <mergeCell ref="F4:M4"/>
  </mergeCells>
  <pageMargins left="0.59055118110236227" right="0.19685039370078741" top="0.59055118110236227" bottom="0.59055118110236227" header="0.11811023622047245" footer="0.11811023622047245"/>
  <pageSetup paperSize="9" scale="70" firstPageNumber="24" orientation="portrait" r:id="rId1"/>
  <headerFooter>
    <oddFooter>&amp;L&amp;"MetaNormalLF-Roman,Standard"Statistisches Bundesamt, Energiegesamtrechnung, 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6"/>
  <sheetViews>
    <sheetView workbookViewId="0"/>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16" width="10.7109375" style="387" customWidth="1"/>
    <col min="17" max="20" width="11.7109375" style="387" customWidth="1"/>
    <col min="21" max="21" width="12.7109375" style="387" customWidth="1"/>
    <col min="22" max="22" width="10.7109375" style="387" customWidth="1"/>
    <col min="23" max="23" width="11.42578125" style="388"/>
    <col min="24" max="16384" width="11.42578125" style="387"/>
  </cols>
  <sheetData>
    <row r="1" spans="1:23" ht="18" customHeight="1">
      <c r="A1" s="386" t="s">
        <v>611</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44</v>
      </c>
      <c r="W4" s="391"/>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391"/>
    </row>
    <row r="6" spans="1:23" ht="18" customHeight="1">
      <c r="A6" s="399" t="s">
        <v>161</v>
      </c>
      <c r="B6" s="259" t="s">
        <v>209</v>
      </c>
      <c r="C6" s="213">
        <v>138062.46871441117</v>
      </c>
      <c r="D6" s="213">
        <v>300</v>
      </c>
      <c r="E6" s="213">
        <v>0</v>
      </c>
      <c r="F6" s="213">
        <v>80445.796387474198</v>
      </c>
      <c r="G6" s="213">
        <v>0</v>
      </c>
      <c r="H6" s="213">
        <v>2019.6390062109149</v>
      </c>
      <c r="I6" s="213">
        <v>54853.055639818274</v>
      </c>
      <c r="J6" s="213">
        <v>0</v>
      </c>
      <c r="K6" s="213">
        <v>21470.70984079019</v>
      </c>
      <c r="L6" s="213">
        <v>0</v>
      </c>
      <c r="M6" s="213">
        <v>2102.391900654829</v>
      </c>
      <c r="N6" s="213">
        <v>9104.3008491178171</v>
      </c>
      <c r="O6" s="213">
        <v>18494.98833263796</v>
      </c>
      <c r="P6" s="213">
        <v>598.20299827992335</v>
      </c>
      <c r="Q6" s="213">
        <v>29119.180146901264</v>
      </c>
      <c r="R6" s="213">
        <v>0</v>
      </c>
      <c r="S6" s="213">
        <v>25933.686146901266</v>
      </c>
      <c r="T6" s="213">
        <v>3185.4940000000001</v>
      </c>
      <c r="U6" s="213">
        <v>0</v>
      </c>
      <c r="V6" s="213">
        <v>0</v>
      </c>
    </row>
    <row r="7" spans="1:23" ht="12.95" customHeight="1">
      <c r="A7" s="401" t="s">
        <v>111</v>
      </c>
      <c r="B7" s="260" t="s">
        <v>268</v>
      </c>
      <c r="C7" s="213">
        <v>131270.01150798268</v>
      </c>
      <c r="D7" s="213">
        <v>300</v>
      </c>
      <c r="E7" s="213">
        <v>0</v>
      </c>
      <c r="F7" s="213">
        <v>75019.165352377255</v>
      </c>
      <c r="G7" s="213">
        <v>0</v>
      </c>
      <c r="H7" s="213">
        <v>401.62951470682736</v>
      </c>
      <c r="I7" s="213">
        <v>51045.747762567582</v>
      </c>
      <c r="J7" s="213">
        <v>0</v>
      </c>
      <c r="K7" s="213">
        <v>21470.70984079019</v>
      </c>
      <c r="L7" s="213">
        <v>0</v>
      </c>
      <c r="M7" s="213">
        <v>2101.0782343126498</v>
      </c>
      <c r="N7" s="213">
        <v>9103.8294923066114</v>
      </c>
      <c r="O7" s="213">
        <v>17385.289032679681</v>
      </c>
      <c r="P7" s="213">
        <v>598.20299827992335</v>
      </c>
      <c r="Q7" s="213">
        <v>28863.524632339209</v>
      </c>
      <c r="R7" s="213">
        <v>0</v>
      </c>
      <c r="S7" s="213">
        <v>25678.030632339211</v>
      </c>
      <c r="T7" s="213">
        <v>3185.4940000000001</v>
      </c>
      <c r="U7" s="213">
        <v>0</v>
      </c>
      <c r="V7" s="213">
        <v>0</v>
      </c>
    </row>
    <row r="8" spans="1:23" ht="12.95" customHeight="1">
      <c r="A8" s="401" t="s">
        <v>112</v>
      </c>
      <c r="B8" s="260" t="s">
        <v>210</v>
      </c>
      <c r="C8" s="213">
        <v>5289.2326352079253</v>
      </c>
      <c r="D8" s="213">
        <v>0</v>
      </c>
      <c r="E8" s="213">
        <v>0</v>
      </c>
      <c r="F8" s="213">
        <v>4482.606115165906</v>
      </c>
      <c r="G8" s="213">
        <v>0</v>
      </c>
      <c r="H8" s="213">
        <v>1612.1752957666884</v>
      </c>
      <c r="I8" s="213">
        <v>2869.2576419709644</v>
      </c>
      <c r="J8" s="213">
        <v>0</v>
      </c>
      <c r="K8" s="213">
        <v>0</v>
      </c>
      <c r="L8" s="213">
        <v>0</v>
      </c>
      <c r="M8" s="213">
        <v>1.1731774282534655</v>
      </c>
      <c r="N8" s="213">
        <v>0.4713568112049849</v>
      </c>
      <c r="O8" s="213">
        <v>554.84964997913858</v>
      </c>
      <c r="P8" s="213">
        <v>0</v>
      </c>
      <c r="Q8" s="213">
        <v>251.30551325167576</v>
      </c>
      <c r="R8" s="213">
        <v>0</v>
      </c>
      <c r="S8" s="213">
        <v>251.30551325167576</v>
      </c>
      <c r="T8" s="213">
        <v>0</v>
      </c>
      <c r="U8" s="213">
        <v>0</v>
      </c>
      <c r="V8" s="213">
        <v>0</v>
      </c>
    </row>
    <row r="9" spans="1:23" ht="12.95" customHeight="1">
      <c r="A9" s="401" t="s">
        <v>162</v>
      </c>
      <c r="B9" s="260" t="s">
        <v>163</v>
      </c>
      <c r="C9" s="213">
        <v>1503.2810165670999</v>
      </c>
      <c r="D9" s="213">
        <v>0</v>
      </c>
      <c r="E9" s="213">
        <v>0</v>
      </c>
      <c r="F9" s="213">
        <v>944.02491993105468</v>
      </c>
      <c r="G9" s="213">
        <v>0</v>
      </c>
      <c r="H9" s="213">
        <v>5.8341957373990585</v>
      </c>
      <c r="I9" s="213">
        <v>938.05023527972992</v>
      </c>
      <c r="J9" s="213">
        <v>0</v>
      </c>
      <c r="K9" s="213">
        <v>0</v>
      </c>
      <c r="L9" s="213">
        <v>0</v>
      </c>
      <c r="M9" s="213">
        <v>0.14048891392560101</v>
      </c>
      <c r="N9" s="213">
        <v>5.6445346528876394E-2</v>
      </c>
      <c r="O9" s="213">
        <v>554.84964997913858</v>
      </c>
      <c r="P9" s="213">
        <v>0</v>
      </c>
      <c r="Q9" s="213">
        <v>4.3500013103775679</v>
      </c>
      <c r="R9" s="213">
        <v>0</v>
      </c>
      <c r="S9" s="213">
        <v>4.3500013103775679</v>
      </c>
      <c r="T9" s="213">
        <v>0</v>
      </c>
      <c r="U9" s="213">
        <v>0</v>
      </c>
      <c r="V9" s="213">
        <v>0</v>
      </c>
    </row>
    <row r="10" spans="1:23" ht="15" customHeight="1">
      <c r="A10" s="399" t="s">
        <v>164</v>
      </c>
      <c r="B10" s="259" t="s">
        <v>206</v>
      </c>
      <c r="C10" s="213">
        <v>66748.120146573361</v>
      </c>
      <c r="D10" s="213">
        <v>1816</v>
      </c>
      <c r="E10" s="213">
        <v>2635</v>
      </c>
      <c r="F10" s="213">
        <v>5336.9382475353541</v>
      </c>
      <c r="G10" s="213">
        <v>0</v>
      </c>
      <c r="H10" s="213">
        <v>114.52789883980043</v>
      </c>
      <c r="I10" s="213">
        <v>2884.4007553881679</v>
      </c>
      <c r="J10" s="213">
        <v>0</v>
      </c>
      <c r="K10" s="213">
        <v>1223</v>
      </c>
      <c r="L10" s="213">
        <v>121.17500000000001</v>
      </c>
      <c r="M10" s="213">
        <v>993.83459330738651</v>
      </c>
      <c r="N10" s="213">
        <v>14808.349231471218</v>
      </c>
      <c r="O10" s="213">
        <v>34639.302459987121</v>
      </c>
      <c r="P10" s="213">
        <v>964.12245764161526</v>
      </c>
      <c r="Q10" s="213">
        <v>6548.4077499380528</v>
      </c>
      <c r="R10" s="213">
        <v>0</v>
      </c>
      <c r="S10" s="213">
        <v>864.40774993805314</v>
      </c>
      <c r="T10" s="213">
        <v>0</v>
      </c>
      <c r="U10" s="213">
        <v>5684</v>
      </c>
      <c r="V10" s="213">
        <v>0</v>
      </c>
    </row>
    <row r="11" spans="1:23" ht="12.95" customHeight="1">
      <c r="A11" s="401" t="s">
        <v>113</v>
      </c>
      <c r="B11" s="260" t="s">
        <v>211</v>
      </c>
      <c r="C11" s="213">
        <v>35063.547756687934</v>
      </c>
      <c r="D11" s="213">
        <v>1703</v>
      </c>
      <c r="E11" s="213">
        <v>425</v>
      </c>
      <c r="F11" s="213">
        <v>1377.9377736665444</v>
      </c>
      <c r="G11" s="213">
        <v>0</v>
      </c>
      <c r="H11" s="213">
        <v>33.444083592339467</v>
      </c>
      <c r="I11" s="213">
        <v>927.68768646526621</v>
      </c>
      <c r="J11" s="213">
        <v>0</v>
      </c>
      <c r="K11" s="213">
        <v>314</v>
      </c>
      <c r="L11" s="213">
        <v>21</v>
      </c>
      <c r="M11" s="213">
        <v>81.806003608938909</v>
      </c>
      <c r="N11" s="213">
        <v>210.32383447020007</v>
      </c>
      <c r="O11" s="213">
        <v>24718</v>
      </c>
      <c r="P11" s="213">
        <v>880</v>
      </c>
      <c r="Q11" s="213">
        <v>5749.2861485511885</v>
      </c>
      <c r="R11" s="213">
        <v>0</v>
      </c>
      <c r="S11" s="213">
        <v>65.286148551188091</v>
      </c>
      <c r="T11" s="213">
        <v>0</v>
      </c>
      <c r="U11" s="213">
        <v>5684</v>
      </c>
      <c r="V11" s="213">
        <v>0</v>
      </c>
    </row>
    <row r="12" spans="1:23" ht="12.95" customHeight="1">
      <c r="A12" s="401" t="s">
        <v>165</v>
      </c>
      <c r="B12" s="260" t="s">
        <v>269</v>
      </c>
      <c r="C12" s="213">
        <v>11338.772143134513</v>
      </c>
      <c r="D12" s="213">
        <v>0</v>
      </c>
      <c r="E12" s="213">
        <v>0</v>
      </c>
      <c r="F12" s="213">
        <v>622.48194620359698</v>
      </c>
      <c r="G12" s="213">
        <v>0</v>
      </c>
      <c r="H12" s="213">
        <v>25.117887317822593</v>
      </c>
      <c r="I12" s="213">
        <v>591.75871110321646</v>
      </c>
      <c r="J12" s="213">
        <v>0</v>
      </c>
      <c r="K12" s="213">
        <v>5</v>
      </c>
      <c r="L12" s="213">
        <v>0</v>
      </c>
      <c r="M12" s="213">
        <v>0.60534778255792632</v>
      </c>
      <c r="N12" s="213">
        <v>8457.2432153854861</v>
      </c>
      <c r="O12" s="213">
        <v>2185</v>
      </c>
      <c r="P12" s="213">
        <v>25</v>
      </c>
      <c r="Q12" s="213">
        <v>49.046981545429539</v>
      </c>
      <c r="R12" s="213">
        <v>0</v>
      </c>
      <c r="S12" s="213">
        <v>49.046981545429539</v>
      </c>
      <c r="T12" s="213">
        <v>0</v>
      </c>
      <c r="U12" s="213">
        <v>0</v>
      </c>
      <c r="V12" s="213">
        <v>0</v>
      </c>
    </row>
    <row r="13" spans="1:23" ht="12.95" customHeight="1">
      <c r="A13" s="401" t="s">
        <v>166</v>
      </c>
      <c r="B13" s="260" t="s">
        <v>270</v>
      </c>
      <c r="C13" s="213">
        <v>20345.800246750914</v>
      </c>
      <c r="D13" s="213">
        <v>113</v>
      </c>
      <c r="E13" s="213">
        <v>2210</v>
      </c>
      <c r="F13" s="213">
        <v>3336.5185276652137</v>
      </c>
      <c r="G13" s="213">
        <v>0</v>
      </c>
      <c r="H13" s="213">
        <v>55.965927929638376</v>
      </c>
      <c r="I13" s="213">
        <v>1364.9543578196854</v>
      </c>
      <c r="J13" s="213">
        <v>0</v>
      </c>
      <c r="K13" s="213">
        <v>904</v>
      </c>
      <c r="L13" s="213">
        <v>100.17500000000001</v>
      </c>
      <c r="M13" s="213">
        <v>911.42324191588966</v>
      </c>
      <c r="N13" s="213">
        <v>6140.782181615532</v>
      </c>
      <c r="O13" s="213">
        <v>7736.3024599871187</v>
      </c>
      <c r="P13" s="213">
        <v>59.122457641615213</v>
      </c>
      <c r="Q13" s="213">
        <v>750.07461984143549</v>
      </c>
      <c r="R13" s="213">
        <v>0</v>
      </c>
      <c r="S13" s="213">
        <v>750.07461984143549</v>
      </c>
      <c r="T13" s="213">
        <v>0</v>
      </c>
      <c r="U13" s="213">
        <v>0</v>
      </c>
      <c r="V13" s="213">
        <v>0</v>
      </c>
    </row>
    <row r="14" spans="1:23" ht="15" customHeight="1">
      <c r="A14" s="399" t="s">
        <v>167</v>
      </c>
      <c r="B14" s="259" t="s">
        <v>108</v>
      </c>
      <c r="C14" s="213">
        <v>9279052.7930959798</v>
      </c>
      <c r="D14" s="213">
        <v>803798</v>
      </c>
      <c r="E14" s="213">
        <v>216718.85</v>
      </c>
      <c r="F14" s="213">
        <v>5863526.5327414311</v>
      </c>
      <c r="G14" s="213">
        <v>4052556</v>
      </c>
      <c r="H14" s="213">
        <v>77641.197264299335</v>
      </c>
      <c r="I14" s="213">
        <v>59645.810359227617</v>
      </c>
      <c r="J14" s="213">
        <v>1</v>
      </c>
      <c r="K14" s="213">
        <v>168146.77591517018</v>
      </c>
      <c r="L14" s="213">
        <v>273339.94999999995</v>
      </c>
      <c r="M14" s="213">
        <v>1232195.7992027337</v>
      </c>
      <c r="N14" s="213">
        <v>1073152.7850304637</v>
      </c>
      <c r="O14" s="213">
        <v>821067.29133483872</v>
      </c>
      <c r="P14" s="213">
        <v>149743.90495059729</v>
      </c>
      <c r="Q14" s="213">
        <v>351045.42903865018</v>
      </c>
      <c r="R14" s="213">
        <v>0</v>
      </c>
      <c r="S14" s="213">
        <v>272126.42889785569</v>
      </c>
      <c r="T14" s="213">
        <v>4.0001407945086012</v>
      </c>
      <c r="U14" s="213">
        <v>78915</v>
      </c>
      <c r="V14" s="213">
        <v>0</v>
      </c>
    </row>
    <row r="15" spans="1:23" ht="12.95" customHeight="1">
      <c r="A15" s="401" t="s">
        <v>168</v>
      </c>
      <c r="B15" s="260" t="s">
        <v>271</v>
      </c>
      <c r="C15" s="213">
        <v>228240.1974485715</v>
      </c>
      <c r="D15" s="213">
        <v>3818</v>
      </c>
      <c r="E15" s="213">
        <v>4751</v>
      </c>
      <c r="F15" s="213">
        <v>27216.606738533112</v>
      </c>
      <c r="G15" s="213">
        <v>0</v>
      </c>
      <c r="H15" s="213">
        <v>914.12926161930307</v>
      </c>
      <c r="I15" s="213">
        <v>6043.8839889354695</v>
      </c>
      <c r="J15" s="213">
        <v>0</v>
      </c>
      <c r="K15" s="213">
        <v>15983.946337205383</v>
      </c>
      <c r="L15" s="213">
        <v>1879.625</v>
      </c>
      <c r="M15" s="213">
        <v>2395.0221507729557</v>
      </c>
      <c r="N15" s="213">
        <v>108010.70170624445</v>
      </c>
      <c r="O15" s="213">
        <v>67766.098135970329</v>
      </c>
      <c r="P15" s="213">
        <v>5604.4777352811334</v>
      </c>
      <c r="Q15" s="213">
        <v>11073.313132542473</v>
      </c>
      <c r="R15" s="213">
        <v>0</v>
      </c>
      <c r="S15" s="213">
        <v>8017.313132542472</v>
      </c>
      <c r="T15" s="213">
        <v>0</v>
      </c>
      <c r="U15" s="213">
        <v>3056</v>
      </c>
      <c r="V15" s="213">
        <v>0</v>
      </c>
    </row>
    <row r="16" spans="1:23" ht="12.95" customHeight="1">
      <c r="A16" s="399" t="s">
        <v>169</v>
      </c>
      <c r="B16" s="260" t="s">
        <v>272</v>
      </c>
      <c r="C16" s="213">
        <v>26744.608287870004</v>
      </c>
      <c r="D16" s="213">
        <v>501</v>
      </c>
      <c r="E16" s="213">
        <v>0</v>
      </c>
      <c r="F16" s="213">
        <v>1712.2875245752975</v>
      </c>
      <c r="G16" s="213">
        <v>0</v>
      </c>
      <c r="H16" s="213">
        <v>117.74746476233406</v>
      </c>
      <c r="I16" s="213">
        <v>777.69255801762881</v>
      </c>
      <c r="J16" s="213">
        <v>0</v>
      </c>
      <c r="K16" s="213">
        <v>814</v>
      </c>
      <c r="L16" s="213">
        <v>0</v>
      </c>
      <c r="M16" s="213">
        <v>2.8475017953346158</v>
      </c>
      <c r="N16" s="213">
        <v>12542.636213649792</v>
      </c>
      <c r="O16" s="213">
        <v>9407.8497018340804</v>
      </c>
      <c r="P16" s="213">
        <v>2524.3932494448322</v>
      </c>
      <c r="Q16" s="213">
        <v>56.441598366002182</v>
      </c>
      <c r="R16" s="213">
        <v>0</v>
      </c>
      <c r="S16" s="213">
        <v>55.645236641242192</v>
      </c>
      <c r="T16" s="213">
        <v>0.79636172475998845</v>
      </c>
      <c r="U16" s="213">
        <v>0</v>
      </c>
      <c r="V16" s="213">
        <v>0</v>
      </c>
    </row>
    <row r="17" spans="1:22" ht="12.95" customHeight="1">
      <c r="A17" s="399">
        <v>16</v>
      </c>
      <c r="B17" s="260" t="s">
        <v>212</v>
      </c>
      <c r="C17" s="213">
        <v>83869.850869605347</v>
      </c>
      <c r="D17" s="213">
        <v>0</v>
      </c>
      <c r="E17" s="213">
        <v>132</v>
      </c>
      <c r="F17" s="213">
        <v>4735.6816138856193</v>
      </c>
      <c r="G17" s="213">
        <v>0</v>
      </c>
      <c r="H17" s="213">
        <v>122.39147334736836</v>
      </c>
      <c r="I17" s="213">
        <v>803.54764365862809</v>
      </c>
      <c r="J17" s="213">
        <v>0</v>
      </c>
      <c r="K17" s="213">
        <v>2346.9683392750085</v>
      </c>
      <c r="L17" s="213">
        <v>1386</v>
      </c>
      <c r="M17" s="213">
        <v>76.774157604614189</v>
      </c>
      <c r="N17" s="213">
        <v>8641.2761972130284</v>
      </c>
      <c r="O17" s="213">
        <v>17161.334682057342</v>
      </c>
      <c r="P17" s="213">
        <v>5314.6054232183897</v>
      </c>
      <c r="Q17" s="213">
        <v>47884.952953230953</v>
      </c>
      <c r="R17" s="213">
        <v>0</v>
      </c>
      <c r="S17" s="213">
        <v>47664.394953230956</v>
      </c>
      <c r="T17" s="213">
        <v>0.55800000000000005</v>
      </c>
      <c r="U17" s="213">
        <v>220</v>
      </c>
      <c r="V17" s="213">
        <v>0</v>
      </c>
    </row>
    <row r="18" spans="1:22" ht="12.95" customHeight="1">
      <c r="A18" s="399">
        <v>17</v>
      </c>
      <c r="B18" s="260" t="s">
        <v>213</v>
      </c>
      <c r="C18" s="213">
        <v>246125.5388917746</v>
      </c>
      <c r="D18" s="213">
        <v>12175</v>
      </c>
      <c r="E18" s="213">
        <v>4144</v>
      </c>
      <c r="F18" s="213">
        <v>5363.2672816704589</v>
      </c>
      <c r="G18" s="213">
        <v>0</v>
      </c>
      <c r="H18" s="213">
        <v>208.72814198676826</v>
      </c>
      <c r="I18" s="213">
        <v>1394.1343351230817</v>
      </c>
      <c r="J18" s="213">
        <v>0</v>
      </c>
      <c r="K18" s="213">
        <v>2638.356888564791</v>
      </c>
      <c r="L18" s="213">
        <v>789</v>
      </c>
      <c r="M18" s="213">
        <v>333.04791599581887</v>
      </c>
      <c r="N18" s="213">
        <v>86759.132133050327</v>
      </c>
      <c r="O18" s="213">
        <v>75977.782796185114</v>
      </c>
      <c r="P18" s="213">
        <v>16959.211158114711</v>
      </c>
      <c r="Q18" s="213">
        <v>44747.14552275397</v>
      </c>
      <c r="R18" s="213">
        <v>0</v>
      </c>
      <c r="S18" s="213">
        <v>41439.14552275397</v>
      </c>
      <c r="T18" s="213">
        <v>0</v>
      </c>
      <c r="U18" s="213">
        <v>3308</v>
      </c>
      <c r="V18" s="213">
        <v>0</v>
      </c>
    </row>
    <row r="19" spans="1:22" ht="12.95" customHeight="1">
      <c r="A19" s="399">
        <v>18</v>
      </c>
      <c r="B19" s="260" t="s">
        <v>273</v>
      </c>
      <c r="C19" s="213">
        <v>23652.195641246195</v>
      </c>
      <c r="D19" s="213">
        <v>0</v>
      </c>
      <c r="E19" s="213">
        <v>0</v>
      </c>
      <c r="F19" s="213">
        <v>2032.6585873970687</v>
      </c>
      <c r="G19" s="213">
        <v>0</v>
      </c>
      <c r="H19" s="213">
        <v>126.70322758238972</v>
      </c>
      <c r="I19" s="213">
        <v>837.92452593995256</v>
      </c>
      <c r="J19" s="213">
        <v>0</v>
      </c>
      <c r="K19" s="213">
        <v>1064.9666023725285</v>
      </c>
      <c r="L19" s="213">
        <v>0</v>
      </c>
      <c r="M19" s="213">
        <v>3.0642315021979574</v>
      </c>
      <c r="N19" s="213">
        <v>9093.9102559879484</v>
      </c>
      <c r="O19" s="213">
        <v>10959.516503773162</v>
      </c>
      <c r="P19" s="213">
        <v>1505.6367743749722</v>
      </c>
      <c r="Q19" s="213">
        <v>60.473519713043117</v>
      </c>
      <c r="R19" s="213">
        <v>0</v>
      </c>
      <c r="S19" s="213">
        <v>59.955119713043118</v>
      </c>
      <c r="T19" s="213">
        <v>0.51839999999999997</v>
      </c>
      <c r="U19" s="213">
        <v>0</v>
      </c>
      <c r="V19" s="213">
        <v>0</v>
      </c>
    </row>
    <row r="20" spans="1:22" ht="12.95" customHeight="1">
      <c r="A20" s="399">
        <v>19</v>
      </c>
      <c r="B20" s="260" t="s">
        <v>274</v>
      </c>
      <c r="C20" s="213">
        <v>5418661.0368327405</v>
      </c>
      <c r="D20" s="213">
        <v>318463</v>
      </c>
      <c r="E20" s="213">
        <v>139202.85</v>
      </c>
      <c r="F20" s="213">
        <v>4878526.6664047986</v>
      </c>
      <c r="G20" s="213">
        <v>4052556</v>
      </c>
      <c r="H20" s="213">
        <v>69210.189657329058</v>
      </c>
      <c r="I20" s="213">
        <v>2231.7819092193222</v>
      </c>
      <c r="J20" s="213">
        <v>1</v>
      </c>
      <c r="K20" s="213">
        <v>46308</v>
      </c>
      <c r="L20" s="213">
        <v>85591</v>
      </c>
      <c r="M20" s="213">
        <v>622628.69483824994</v>
      </c>
      <c r="N20" s="213">
        <v>51973.170484652386</v>
      </c>
      <c r="O20" s="213">
        <v>22532</v>
      </c>
      <c r="P20" s="213">
        <v>2810</v>
      </c>
      <c r="Q20" s="213">
        <v>5153.3499432893605</v>
      </c>
      <c r="R20" s="213">
        <v>0</v>
      </c>
      <c r="S20" s="213">
        <v>537.34994328936</v>
      </c>
      <c r="T20" s="213">
        <v>0</v>
      </c>
      <c r="U20" s="213">
        <v>4616</v>
      </c>
      <c r="V20" s="213">
        <v>0</v>
      </c>
    </row>
    <row r="21" spans="1:22" ht="12.95" customHeight="1">
      <c r="A21" s="401" t="s">
        <v>170</v>
      </c>
      <c r="B21" s="261" t="s">
        <v>214</v>
      </c>
      <c r="C21" s="213">
        <v>371846.7444063595</v>
      </c>
      <c r="D21" s="213">
        <v>310635</v>
      </c>
      <c r="E21" s="213">
        <v>0</v>
      </c>
      <c r="F21" s="213">
        <v>35383.879849526318</v>
      </c>
      <c r="G21" s="213">
        <v>0</v>
      </c>
      <c r="H21" s="213">
        <v>2.017348572906049</v>
      </c>
      <c r="I21" s="213">
        <v>11.813927270989632</v>
      </c>
      <c r="J21" s="213">
        <v>0</v>
      </c>
      <c r="K21" s="213">
        <v>0</v>
      </c>
      <c r="L21" s="213">
        <v>0</v>
      </c>
      <c r="M21" s="213">
        <v>35370.048573682419</v>
      </c>
      <c r="N21" s="213">
        <v>24697.019515834098</v>
      </c>
      <c r="O21" s="213">
        <v>1130</v>
      </c>
      <c r="P21" s="213">
        <v>0</v>
      </c>
      <c r="Q21" s="213">
        <v>0.84504099907983765</v>
      </c>
      <c r="R21" s="213">
        <v>0</v>
      </c>
      <c r="S21" s="213">
        <v>0.84504099907983765</v>
      </c>
      <c r="T21" s="213">
        <v>0</v>
      </c>
      <c r="U21" s="213">
        <v>0</v>
      </c>
      <c r="V21" s="213">
        <v>0</v>
      </c>
    </row>
    <row r="22" spans="1:22" ht="12.95" customHeight="1">
      <c r="A22" s="401" t="s">
        <v>171</v>
      </c>
      <c r="B22" s="261" t="s">
        <v>215</v>
      </c>
      <c r="C22" s="213">
        <v>5046814.2924263794</v>
      </c>
      <c r="D22" s="213">
        <v>7828</v>
      </c>
      <c r="E22" s="213">
        <v>139202.85</v>
      </c>
      <c r="F22" s="213">
        <v>4843142.7865552716</v>
      </c>
      <c r="G22" s="213">
        <v>4052556</v>
      </c>
      <c r="H22" s="213">
        <v>69208.172308756155</v>
      </c>
      <c r="I22" s="213">
        <v>2219.9679819483326</v>
      </c>
      <c r="J22" s="213">
        <v>1</v>
      </c>
      <c r="K22" s="213">
        <v>46308</v>
      </c>
      <c r="L22" s="213">
        <v>85591</v>
      </c>
      <c r="M22" s="213">
        <v>587258.64626456751</v>
      </c>
      <c r="N22" s="213">
        <v>27276.150968818289</v>
      </c>
      <c r="O22" s="213">
        <v>21402</v>
      </c>
      <c r="P22" s="213">
        <v>2810</v>
      </c>
      <c r="Q22" s="213">
        <v>5152.5049022902804</v>
      </c>
      <c r="R22" s="213">
        <v>0</v>
      </c>
      <c r="S22" s="213">
        <v>536.50490229028014</v>
      </c>
      <c r="T22" s="213">
        <v>0</v>
      </c>
      <c r="U22" s="213">
        <v>4616</v>
      </c>
      <c r="V22" s="213">
        <v>0</v>
      </c>
    </row>
    <row r="23" spans="1:22" ht="12.95" customHeight="1">
      <c r="A23" s="399">
        <v>20</v>
      </c>
      <c r="B23" s="260" t="s">
        <v>275</v>
      </c>
      <c r="C23" s="213">
        <v>1568257.9883585689</v>
      </c>
      <c r="D23" s="213">
        <v>20188</v>
      </c>
      <c r="E23" s="213">
        <v>25257</v>
      </c>
      <c r="F23" s="213">
        <v>786857.38877079973</v>
      </c>
      <c r="G23" s="213">
        <v>0</v>
      </c>
      <c r="H23" s="213">
        <v>640.98342060535049</v>
      </c>
      <c r="I23" s="213">
        <v>4234.044336554186</v>
      </c>
      <c r="J23" s="213">
        <v>0</v>
      </c>
      <c r="K23" s="213">
        <v>42983</v>
      </c>
      <c r="L23" s="213">
        <v>169808</v>
      </c>
      <c r="M23" s="213">
        <v>569191.36101364018</v>
      </c>
      <c r="N23" s="213">
        <v>308215.42748311372</v>
      </c>
      <c r="O23" s="213">
        <v>167664.41020081338</v>
      </c>
      <c r="P23" s="213">
        <v>71018.754440000004</v>
      </c>
      <c r="Q23" s="213">
        <v>189057.00746384202</v>
      </c>
      <c r="R23" s="213">
        <v>0</v>
      </c>
      <c r="S23" s="213">
        <v>155270.00746384202</v>
      </c>
      <c r="T23" s="213">
        <v>0</v>
      </c>
      <c r="U23" s="213">
        <v>33787</v>
      </c>
      <c r="V23" s="213">
        <v>0</v>
      </c>
    </row>
    <row r="24" spans="1:22" ht="12.95" customHeight="1">
      <c r="A24" s="399">
        <v>21</v>
      </c>
      <c r="B24" s="260" t="s">
        <v>276</v>
      </c>
      <c r="C24" s="213">
        <v>25283.941305308203</v>
      </c>
      <c r="D24" s="213">
        <v>0</v>
      </c>
      <c r="E24" s="213">
        <v>0</v>
      </c>
      <c r="F24" s="213">
        <v>3785.1768508555833</v>
      </c>
      <c r="G24" s="213">
        <v>0</v>
      </c>
      <c r="H24" s="213">
        <v>163.70295833423609</v>
      </c>
      <c r="I24" s="213">
        <v>1074.5962158542425</v>
      </c>
      <c r="J24" s="213">
        <v>0</v>
      </c>
      <c r="K24" s="213">
        <v>600</v>
      </c>
      <c r="L24" s="213">
        <v>0</v>
      </c>
      <c r="M24" s="213">
        <v>1946.8776766671049</v>
      </c>
      <c r="N24" s="213">
        <v>9841.1418050066677</v>
      </c>
      <c r="O24" s="213">
        <v>5558.0948280983139</v>
      </c>
      <c r="P24" s="213">
        <v>4817.2455599999994</v>
      </c>
      <c r="Q24" s="213">
        <v>1282.2822613476378</v>
      </c>
      <c r="R24" s="213">
        <v>0</v>
      </c>
      <c r="S24" s="213">
        <v>1282.2822613476378</v>
      </c>
      <c r="T24" s="213">
        <v>0</v>
      </c>
      <c r="U24" s="213">
        <v>0</v>
      </c>
      <c r="V24" s="213">
        <v>0</v>
      </c>
    </row>
    <row r="25" spans="1:22" ht="12.95" customHeight="1">
      <c r="A25" s="399">
        <v>22</v>
      </c>
      <c r="B25" s="260" t="s">
        <v>216</v>
      </c>
      <c r="C25" s="213">
        <v>98386.15648325345</v>
      </c>
      <c r="D25" s="213">
        <v>0</v>
      </c>
      <c r="E25" s="213">
        <v>374</v>
      </c>
      <c r="F25" s="213">
        <v>12710.705986906913</v>
      </c>
      <c r="G25" s="213">
        <v>0</v>
      </c>
      <c r="H25" s="213">
        <v>349.32802628876442</v>
      </c>
      <c r="I25" s="213">
        <v>2300.5080250330921</v>
      </c>
      <c r="J25" s="213">
        <v>0</v>
      </c>
      <c r="K25" s="213">
        <v>7597.273032518272</v>
      </c>
      <c r="L25" s="213">
        <v>342</v>
      </c>
      <c r="M25" s="213">
        <v>2121.5969030667848</v>
      </c>
      <c r="N25" s="213">
        <v>23406.852704405297</v>
      </c>
      <c r="O25" s="213">
        <v>55660.097731532442</v>
      </c>
      <c r="P25" s="213">
        <v>5391</v>
      </c>
      <c r="Q25" s="213">
        <v>843.50006040879487</v>
      </c>
      <c r="R25" s="213">
        <v>0</v>
      </c>
      <c r="S25" s="213">
        <v>427.50006040879487</v>
      </c>
      <c r="T25" s="213">
        <v>0</v>
      </c>
      <c r="U25" s="213">
        <v>416</v>
      </c>
      <c r="V25" s="213">
        <v>0</v>
      </c>
    </row>
    <row r="26" spans="1:22" ht="12.95" customHeight="1">
      <c r="A26" s="399">
        <v>23</v>
      </c>
      <c r="B26" s="260" t="s">
        <v>277</v>
      </c>
      <c r="C26" s="213">
        <v>279844.38310243929</v>
      </c>
      <c r="D26" s="213">
        <v>16446</v>
      </c>
      <c r="E26" s="213">
        <v>42374</v>
      </c>
      <c r="F26" s="213">
        <v>31955.121798247954</v>
      </c>
      <c r="G26" s="213">
        <v>0</v>
      </c>
      <c r="H26" s="213">
        <v>210.81705889099663</v>
      </c>
      <c r="I26" s="213">
        <v>1416.7222208077542</v>
      </c>
      <c r="J26" s="213">
        <v>0</v>
      </c>
      <c r="K26" s="213">
        <v>12339.415105277925</v>
      </c>
      <c r="L26" s="213">
        <v>7898.3250000000007</v>
      </c>
      <c r="M26" s="213">
        <v>10089.842413271279</v>
      </c>
      <c r="N26" s="213">
        <v>102018.32839947456</v>
      </c>
      <c r="O26" s="213">
        <v>44992.425984304238</v>
      </c>
      <c r="P26" s="213">
        <v>608</v>
      </c>
      <c r="Q26" s="213">
        <v>41450.506920412518</v>
      </c>
      <c r="R26" s="213">
        <v>0</v>
      </c>
      <c r="S26" s="213">
        <v>8289.5069204125211</v>
      </c>
      <c r="T26" s="213">
        <v>0</v>
      </c>
      <c r="U26" s="213">
        <v>33161</v>
      </c>
      <c r="V26" s="213">
        <v>0</v>
      </c>
    </row>
    <row r="27" spans="1:22" ht="12.95" customHeight="1">
      <c r="A27" s="402" t="s">
        <v>61</v>
      </c>
      <c r="B27" s="261" t="s">
        <v>217</v>
      </c>
      <c r="C27" s="213">
        <v>87759.45519530325</v>
      </c>
      <c r="D27" s="213">
        <v>0</v>
      </c>
      <c r="E27" s="213">
        <v>0</v>
      </c>
      <c r="F27" s="213">
        <v>8793.779920011697</v>
      </c>
      <c r="G27" s="213">
        <v>0</v>
      </c>
      <c r="H27" s="213">
        <v>51.149086550482089</v>
      </c>
      <c r="I27" s="213">
        <v>337.8738802254037</v>
      </c>
      <c r="J27" s="213">
        <v>0</v>
      </c>
      <c r="K27" s="213">
        <v>844</v>
      </c>
      <c r="L27" s="213">
        <v>5890.85</v>
      </c>
      <c r="M27" s="213">
        <v>1669.9069532358101</v>
      </c>
      <c r="N27" s="213">
        <v>60541.679336048313</v>
      </c>
      <c r="O27" s="213">
        <v>18118.238237542439</v>
      </c>
      <c r="P27" s="213">
        <v>264</v>
      </c>
      <c r="Q27" s="213">
        <v>41.757701700794094</v>
      </c>
      <c r="R27" s="213">
        <v>0</v>
      </c>
      <c r="S27" s="213">
        <v>41.757701700794094</v>
      </c>
      <c r="T27" s="213">
        <v>0</v>
      </c>
      <c r="U27" s="213">
        <v>0</v>
      </c>
      <c r="V27" s="213">
        <v>0</v>
      </c>
    </row>
    <row r="28" spans="1:22" ht="12.95" customHeight="1">
      <c r="A28" s="401" t="s">
        <v>172</v>
      </c>
      <c r="B28" s="261" t="s">
        <v>278</v>
      </c>
      <c r="C28" s="213">
        <v>192084.92790713604</v>
      </c>
      <c r="D28" s="213">
        <v>16446</v>
      </c>
      <c r="E28" s="213">
        <v>42374</v>
      </c>
      <c r="F28" s="213">
        <v>23161.341878236261</v>
      </c>
      <c r="G28" s="213">
        <v>0</v>
      </c>
      <c r="H28" s="213">
        <v>159.66797234051455</v>
      </c>
      <c r="I28" s="213">
        <v>1078.8483405823506</v>
      </c>
      <c r="J28" s="213">
        <v>0</v>
      </c>
      <c r="K28" s="213">
        <v>11495.415105277925</v>
      </c>
      <c r="L28" s="213">
        <v>2007.4749999999999</v>
      </c>
      <c r="M28" s="213">
        <v>8419.9354600354691</v>
      </c>
      <c r="N28" s="213">
        <v>41476.649063426252</v>
      </c>
      <c r="O28" s="213">
        <v>26874.187746761803</v>
      </c>
      <c r="P28" s="213">
        <v>344</v>
      </c>
      <c r="Q28" s="213">
        <v>41408.749218711724</v>
      </c>
      <c r="R28" s="213">
        <v>0</v>
      </c>
      <c r="S28" s="213">
        <v>8247.7492187117259</v>
      </c>
      <c r="T28" s="213">
        <v>0</v>
      </c>
      <c r="U28" s="213">
        <v>33161</v>
      </c>
      <c r="V28" s="213">
        <v>0</v>
      </c>
    </row>
    <row r="29" spans="1:22" ht="12.95" customHeight="1">
      <c r="A29" s="399">
        <v>24</v>
      </c>
      <c r="B29" s="260" t="s">
        <v>218</v>
      </c>
      <c r="C29" s="213">
        <v>836813.97936869354</v>
      </c>
      <c r="D29" s="213">
        <v>430961</v>
      </c>
      <c r="E29" s="213">
        <v>385</v>
      </c>
      <c r="F29" s="213">
        <v>25109.989621093511</v>
      </c>
      <c r="G29" s="213">
        <v>0</v>
      </c>
      <c r="H29" s="213">
        <v>505.82752053075143</v>
      </c>
      <c r="I29" s="213">
        <v>3360.6506151801741</v>
      </c>
      <c r="J29" s="213">
        <v>0</v>
      </c>
      <c r="K29" s="213">
        <v>2409.0041514644113</v>
      </c>
      <c r="L29" s="213">
        <v>5591</v>
      </c>
      <c r="M29" s="213">
        <v>13243.507333918176</v>
      </c>
      <c r="N29" s="213">
        <v>231580.48225732709</v>
      </c>
      <c r="O29" s="213">
        <v>145884.0548382698</v>
      </c>
      <c r="P29" s="213">
        <v>2200</v>
      </c>
      <c r="Q29" s="213">
        <v>693.45265200311792</v>
      </c>
      <c r="R29" s="213">
        <v>0</v>
      </c>
      <c r="S29" s="213">
        <v>380.45265200311798</v>
      </c>
      <c r="T29" s="213">
        <v>0</v>
      </c>
      <c r="U29" s="213">
        <v>313</v>
      </c>
      <c r="V29" s="213">
        <v>0</v>
      </c>
    </row>
    <row r="30" spans="1:22" ht="12.95" customHeight="1">
      <c r="A30" s="401" t="s">
        <v>173</v>
      </c>
      <c r="B30" s="261" t="s">
        <v>279</v>
      </c>
      <c r="C30" s="213">
        <v>711810.33451996243</v>
      </c>
      <c r="D30" s="213">
        <v>419625</v>
      </c>
      <c r="E30" s="213">
        <v>90</v>
      </c>
      <c r="F30" s="213">
        <v>14848.734709120512</v>
      </c>
      <c r="G30" s="213">
        <v>0</v>
      </c>
      <c r="H30" s="213">
        <v>273.15203350316938</v>
      </c>
      <c r="I30" s="213">
        <v>1806.8528598978619</v>
      </c>
      <c r="J30" s="213">
        <v>0</v>
      </c>
      <c r="K30" s="213">
        <v>822.12389805717396</v>
      </c>
      <c r="L30" s="213">
        <v>4614</v>
      </c>
      <c r="M30" s="213">
        <v>7332.6059176623085</v>
      </c>
      <c r="N30" s="213">
        <v>192638.36780745466</v>
      </c>
      <c r="O30" s="213">
        <v>82950.269834243343</v>
      </c>
      <c r="P30" s="213">
        <v>1404</v>
      </c>
      <c r="Q30" s="213">
        <v>253.96216914379767</v>
      </c>
      <c r="R30" s="213">
        <v>0</v>
      </c>
      <c r="S30" s="213">
        <v>253.96216914379767</v>
      </c>
      <c r="T30" s="213">
        <v>0</v>
      </c>
      <c r="U30" s="213">
        <v>0</v>
      </c>
      <c r="V30" s="213">
        <v>0</v>
      </c>
    </row>
    <row r="31" spans="1:22" ht="12.95" customHeight="1">
      <c r="A31" s="401" t="s">
        <v>120</v>
      </c>
      <c r="B31" s="261" t="s">
        <v>280</v>
      </c>
      <c r="C31" s="213">
        <v>77805.619194716826</v>
      </c>
      <c r="D31" s="213">
        <v>816.71139896373165</v>
      </c>
      <c r="E31" s="213">
        <v>295</v>
      </c>
      <c r="F31" s="213">
        <v>6320.048665613449</v>
      </c>
      <c r="G31" s="213">
        <v>0</v>
      </c>
      <c r="H31" s="213">
        <v>162.83837903991108</v>
      </c>
      <c r="I31" s="213">
        <v>1092.3271635506057</v>
      </c>
      <c r="J31" s="213">
        <v>0</v>
      </c>
      <c r="K31" s="213">
        <v>867.58898302330101</v>
      </c>
      <c r="L31" s="213">
        <v>977</v>
      </c>
      <c r="M31" s="213">
        <v>3220.2941399996307</v>
      </c>
      <c r="N31" s="213">
        <v>25072.150392224328</v>
      </c>
      <c r="O31" s="213">
        <v>44305.548444165543</v>
      </c>
      <c r="P31" s="213">
        <v>589.68885</v>
      </c>
      <c r="Q31" s="213">
        <v>406.47144374976915</v>
      </c>
      <c r="R31" s="213">
        <v>0</v>
      </c>
      <c r="S31" s="213">
        <v>93.471443749769136</v>
      </c>
      <c r="T31" s="213">
        <v>0</v>
      </c>
      <c r="U31" s="213">
        <v>313</v>
      </c>
      <c r="V31" s="213">
        <v>0</v>
      </c>
    </row>
    <row r="32" spans="1:22" ht="12.95" customHeight="1">
      <c r="A32" s="401" t="s">
        <v>174</v>
      </c>
      <c r="B32" s="261" t="s">
        <v>219</v>
      </c>
      <c r="C32" s="213">
        <v>47198.025654014426</v>
      </c>
      <c r="D32" s="213">
        <v>10519.288601036269</v>
      </c>
      <c r="E32" s="213">
        <v>0</v>
      </c>
      <c r="F32" s="213">
        <v>3941.2062463595507</v>
      </c>
      <c r="G32" s="213">
        <v>0</v>
      </c>
      <c r="H32" s="213">
        <v>69.837107987671018</v>
      </c>
      <c r="I32" s="213">
        <v>461.47059173170624</v>
      </c>
      <c r="J32" s="213">
        <v>0</v>
      </c>
      <c r="K32" s="213">
        <v>719.29127038393642</v>
      </c>
      <c r="L32" s="213">
        <v>0</v>
      </c>
      <c r="M32" s="213">
        <v>2690.6072762562371</v>
      </c>
      <c r="N32" s="213">
        <v>13869.964057648127</v>
      </c>
      <c r="O32" s="213">
        <v>18628.236559860929</v>
      </c>
      <c r="P32" s="213">
        <v>206.31115</v>
      </c>
      <c r="Q32" s="213">
        <v>33.01903910955123</v>
      </c>
      <c r="R32" s="213">
        <v>0</v>
      </c>
      <c r="S32" s="213">
        <v>33.01903910955123</v>
      </c>
      <c r="T32" s="213">
        <v>0</v>
      </c>
      <c r="U32" s="213">
        <v>0</v>
      </c>
      <c r="V32" s="213">
        <v>0</v>
      </c>
    </row>
    <row r="33" spans="1:22" ht="12.95" customHeight="1">
      <c r="A33" s="399">
        <v>25</v>
      </c>
      <c r="B33" s="260" t="s">
        <v>220</v>
      </c>
      <c r="C33" s="213">
        <v>107717.96020654304</v>
      </c>
      <c r="D33" s="213">
        <v>298</v>
      </c>
      <c r="E33" s="213">
        <v>0</v>
      </c>
      <c r="F33" s="213">
        <v>16651.422925437219</v>
      </c>
      <c r="G33" s="213">
        <v>0</v>
      </c>
      <c r="H33" s="213">
        <v>601.66850802940087</v>
      </c>
      <c r="I33" s="213">
        <v>3969.0851233393173</v>
      </c>
      <c r="J33" s="213">
        <v>0</v>
      </c>
      <c r="K33" s="213">
        <v>9065.8709881959712</v>
      </c>
      <c r="L33" s="213">
        <v>0</v>
      </c>
      <c r="M33" s="213">
        <v>3014.7983058725295</v>
      </c>
      <c r="N33" s="213">
        <v>36124.512092296667</v>
      </c>
      <c r="O33" s="213">
        <v>49993.144726489481</v>
      </c>
      <c r="P33" s="213">
        <v>3037.5874553737249</v>
      </c>
      <c r="Q33" s="213">
        <v>1613.2930069459483</v>
      </c>
      <c r="R33" s="213">
        <v>0</v>
      </c>
      <c r="S33" s="213">
        <v>1590.2930069459483</v>
      </c>
      <c r="T33" s="213">
        <v>0</v>
      </c>
      <c r="U33" s="213">
        <v>23</v>
      </c>
      <c r="V33" s="213">
        <v>0</v>
      </c>
    </row>
    <row r="34" spans="1:22" ht="12.95" customHeight="1">
      <c r="A34" s="399">
        <v>26</v>
      </c>
      <c r="B34" s="260" t="s">
        <v>281</v>
      </c>
      <c r="C34" s="213">
        <v>27060.94607179585</v>
      </c>
      <c r="D34" s="213">
        <v>0</v>
      </c>
      <c r="E34" s="213">
        <v>0</v>
      </c>
      <c r="F34" s="213">
        <v>5359.3589707011952</v>
      </c>
      <c r="G34" s="213">
        <v>0</v>
      </c>
      <c r="H34" s="213">
        <v>490.86248228342038</v>
      </c>
      <c r="I34" s="213">
        <v>3305.0910362529344</v>
      </c>
      <c r="J34" s="213">
        <v>0</v>
      </c>
      <c r="K34" s="213">
        <v>1399.5913260604029</v>
      </c>
      <c r="L34" s="213">
        <v>0</v>
      </c>
      <c r="M34" s="213">
        <v>163.81412610443712</v>
      </c>
      <c r="N34" s="213">
        <v>4692.2964244836785</v>
      </c>
      <c r="O34" s="213">
        <v>13706.863063790552</v>
      </c>
      <c r="P34" s="213">
        <v>2980.1482105828327</v>
      </c>
      <c r="Q34" s="213">
        <v>322.27940223759066</v>
      </c>
      <c r="R34" s="213">
        <v>0</v>
      </c>
      <c r="S34" s="213">
        <v>321.49580223759068</v>
      </c>
      <c r="T34" s="213">
        <v>0.78359999999999996</v>
      </c>
      <c r="U34" s="213">
        <v>0</v>
      </c>
      <c r="V34" s="213">
        <v>0</v>
      </c>
    </row>
    <row r="35" spans="1:22" ht="12.95" customHeight="1">
      <c r="A35" s="399">
        <v>27</v>
      </c>
      <c r="B35" s="260" t="s">
        <v>221</v>
      </c>
      <c r="C35" s="213">
        <v>33445.680059905862</v>
      </c>
      <c r="D35" s="213">
        <v>174</v>
      </c>
      <c r="E35" s="213">
        <v>0</v>
      </c>
      <c r="F35" s="213">
        <v>6716.2491159247884</v>
      </c>
      <c r="G35" s="213">
        <v>0</v>
      </c>
      <c r="H35" s="213">
        <v>472.70008650716591</v>
      </c>
      <c r="I35" s="213">
        <v>3115.1340010898166</v>
      </c>
      <c r="J35" s="213">
        <v>0</v>
      </c>
      <c r="K35" s="213">
        <v>3044.756064444136</v>
      </c>
      <c r="L35" s="213">
        <v>0</v>
      </c>
      <c r="M35" s="213">
        <v>83.658963883669813</v>
      </c>
      <c r="N35" s="213">
        <v>5360.1240991627146</v>
      </c>
      <c r="O35" s="213">
        <v>18972.352179673329</v>
      </c>
      <c r="P35" s="213">
        <v>1977.1415557983569</v>
      </c>
      <c r="Q35" s="213">
        <v>245.81310934667243</v>
      </c>
      <c r="R35" s="213">
        <v>0</v>
      </c>
      <c r="S35" s="213">
        <v>244.8919656959672</v>
      </c>
      <c r="T35" s="213">
        <v>0.9211436507052202</v>
      </c>
      <c r="U35" s="213">
        <v>0</v>
      </c>
      <c r="V35" s="213">
        <v>0</v>
      </c>
    </row>
    <row r="36" spans="1:22" ht="12.95" customHeight="1">
      <c r="A36" s="399">
        <v>28</v>
      </c>
      <c r="B36" s="260" t="s">
        <v>222</v>
      </c>
      <c r="C36" s="213">
        <v>91510.778734634048</v>
      </c>
      <c r="D36" s="213">
        <v>86</v>
      </c>
      <c r="E36" s="213">
        <v>99</v>
      </c>
      <c r="F36" s="213">
        <v>19828.135242229371</v>
      </c>
      <c r="G36" s="213">
        <v>0</v>
      </c>
      <c r="H36" s="213">
        <v>1026.2719473809655</v>
      </c>
      <c r="I36" s="213">
        <v>7093.935933522941</v>
      </c>
      <c r="J36" s="213">
        <v>0</v>
      </c>
      <c r="K36" s="213">
        <v>11134.112584052784</v>
      </c>
      <c r="L36" s="213">
        <v>55</v>
      </c>
      <c r="M36" s="213">
        <v>518.81477727267941</v>
      </c>
      <c r="N36" s="213">
        <v>26591.644283394045</v>
      </c>
      <c r="O36" s="213">
        <v>38596.692196974669</v>
      </c>
      <c r="P36" s="213">
        <v>5460.3449315585322</v>
      </c>
      <c r="Q36" s="213">
        <v>848.96208047742334</v>
      </c>
      <c r="R36" s="213">
        <v>0</v>
      </c>
      <c r="S36" s="213">
        <v>843.96208047742334</v>
      </c>
      <c r="T36" s="213">
        <v>0</v>
      </c>
      <c r="U36" s="213">
        <v>5</v>
      </c>
      <c r="V36" s="213">
        <v>0</v>
      </c>
    </row>
    <row r="37" spans="1:22" ht="12.95" customHeight="1">
      <c r="A37" s="399">
        <v>29</v>
      </c>
      <c r="B37" s="260" t="s">
        <v>223</v>
      </c>
      <c r="C37" s="213">
        <v>122854.9539340605</v>
      </c>
      <c r="D37" s="213">
        <v>688</v>
      </c>
      <c r="E37" s="213">
        <v>0</v>
      </c>
      <c r="F37" s="213">
        <v>20462.303098708315</v>
      </c>
      <c r="G37" s="213">
        <v>0</v>
      </c>
      <c r="H37" s="213">
        <v>1711.5900478901553</v>
      </c>
      <c r="I37" s="213">
        <v>12540.933904945379</v>
      </c>
      <c r="J37" s="213">
        <v>0</v>
      </c>
      <c r="K37" s="213">
        <v>2214.9437330496753</v>
      </c>
      <c r="L37" s="213">
        <v>0</v>
      </c>
      <c r="M37" s="213">
        <v>3994.8354128231031</v>
      </c>
      <c r="N37" s="213">
        <v>32255.308952241889</v>
      </c>
      <c r="O37" s="213">
        <v>53398.453235806977</v>
      </c>
      <c r="P37" s="213">
        <v>14764.493587475858</v>
      </c>
      <c r="Q37" s="213">
        <v>1286.395059827466</v>
      </c>
      <c r="R37" s="213">
        <v>0</v>
      </c>
      <c r="S37" s="213">
        <v>1276.395059827466</v>
      </c>
      <c r="T37" s="213">
        <v>0</v>
      </c>
      <c r="U37" s="213">
        <v>10</v>
      </c>
      <c r="V37" s="213">
        <v>0</v>
      </c>
    </row>
    <row r="38" spans="1:22" ht="12.95" customHeight="1">
      <c r="A38" s="399">
        <v>30</v>
      </c>
      <c r="B38" s="260" t="s">
        <v>282</v>
      </c>
      <c r="C38" s="213">
        <v>16331.398771878681</v>
      </c>
      <c r="D38" s="213">
        <v>0</v>
      </c>
      <c r="E38" s="213">
        <v>0</v>
      </c>
      <c r="F38" s="213">
        <v>4332.3790109967495</v>
      </c>
      <c r="G38" s="213">
        <v>0</v>
      </c>
      <c r="H38" s="213">
        <v>337.61874039936072</v>
      </c>
      <c r="I38" s="213">
        <v>2295.6868013041135</v>
      </c>
      <c r="J38" s="213">
        <v>0</v>
      </c>
      <c r="K38" s="213">
        <v>1690.8995602409984</v>
      </c>
      <c r="L38" s="213">
        <v>0</v>
      </c>
      <c r="M38" s="213">
        <v>8.1739090522769633</v>
      </c>
      <c r="N38" s="213">
        <v>6155.8517101718571</v>
      </c>
      <c r="O38" s="213">
        <v>4474.8013511921581</v>
      </c>
      <c r="P38" s="213">
        <v>1194.0949343224092</v>
      </c>
      <c r="Q38" s="213">
        <v>174.271765195509</v>
      </c>
      <c r="R38" s="213">
        <v>0</v>
      </c>
      <c r="S38" s="213">
        <v>174.271765195509</v>
      </c>
      <c r="T38" s="213">
        <v>0</v>
      </c>
      <c r="U38" s="213">
        <v>0</v>
      </c>
      <c r="V38" s="213">
        <v>0</v>
      </c>
    </row>
    <row r="39" spans="1:22" ht="12.95" customHeight="1">
      <c r="A39" s="399" t="s">
        <v>175</v>
      </c>
      <c r="B39" s="260" t="s">
        <v>283</v>
      </c>
      <c r="C39" s="213">
        <v>28751.036650494789</v>
      </c>
      <c r="D39" s="213">
        <v>0</v>
      </c>
      <c r="E39" s="213">
        <v>0</v>
      </c>
      <c r="F39" s="213">
        <v>5748.6604944750488</v>
      </c>
      <c r="G39" s="213">
        <v>0</v>
      </c>
      <c r="H39" s="213">
        <v>202.19390837170911</v>
      </c>
      <c r="I39" s="213">
        <v>1357.0396296143203</v>
      </c>
      <c r="J39" s="213">
        <v>0</v>
      </c>
      <c r="K39" s="213">
        <v>3712.7443525511294</v>
      </c>
      <c r="L39" s="213">
        <v>0</v>
      </c>
      <c r="M39" s="213">
        <v>476.68260393789058</v>
      </c>
      <c r="N39" s="213">
        <v>6761.3530926941776</v>
      </c>
      <c r="O39" s="213">
        <v>10795.254385238144</v>
      </c>
      <c r="P39" s="213">
        <v>1320.6642950515652</v>
      </c>
      <c r="Q39" s="213">
        <v>4125.1043830358531</v>
      </c>
      <c r="R39" s="213">
        <v>0</v>
      </c>
      <c r="S39" s="213">
        <v>4124.7111830358526</v>
      </c>
      <c r="T39" s="213">
        <v>0.39319999999999999</v>
      </c>
      <c r="U39" s="213">
        <v>0</v>
      </c>
      <c r="V39" s="213">
        <v>0</v>
      </c>
    </row>
    <row r="40" spans="1:22" ht="12.95" customHeight="1">
      <c r="A40" s="399">
        <v>33</v>
      </c>
      <c r="B40" s="260" t="s">
        <v>176</v>
      </c>
      <c r="C40" s="213">
        <v>15500.162076596725</v>
      </c>
      <c r="D40" s="213">
        <v>0</v>
      </c>
      <c r="E40" s="213">
        <v>0</v>
      </c>
      <c r="F40" s="213">
        <v>4422.472704194377</v>
      </c>
      <c r="G40" s="213">
        <v>0</v>
      </c>
      <c r="H40" s="213">
        <v>227.7433321598198</v>
      </c>
      <c r="I40" s="213">
        <v>1493.4175548352564</v>
      </c>
      <c r="J40" s="213">
        <v>0</v>
      </c>
      <c r="K40" s="213">
        <v>798.92684989674331</v>
      </c>
      <c r="L40" s="213">
        <v>0</v>
      </c>
      <c r="M40" s="213">
        <v>1902.3849673025575</v>
      </c>
      <c r="N40" s="213">
        <v>3128.6347358935568</v>
      </c>
      <c r="O40" s="213">
        <v>7566.0647928351118</v>
      </c>
      <c r="P40" s="213">
        <v>256.10563999999999</v>
      </c>
      <c r="Q40" s="213">
        <v>126.88420367368099</v>
      </c>
      <c r="R40" s="213">
        <v>0</v>
      </c>
      <c r="S40" s="213">
        <v>126.85476825463759</v>
      </c>
      <c r="T40" s="213">
        <v>2.9435419043392738E-2</v>
      </c>
      <c r="U40" s="213">
        <v>0</v>
      </c>
      <c r="V40" s="213">
        <v>0</v>
      </c>
    </row>
    <row r="41" spans="1:22" ht="15" customHeight="1">
      <c r="A41" s="399" t="s">
        <v>177</v>
      </c>
      <c r="B41" s="259" t="s">
        <v>178</v>
      </c>
      <c r="C41" s="213">
        <v>6262208.7337429691</v>
      </c>
      <c r="D41" s="213">
        <v>1157284</v>
      </c>
      <c r="E41" s="213">
        <v>1408094.15</v>
      </c>
      <c r="F41" s="213">
        <v>89018.10470771938</v>
      </c>
      <c r="G41" s="213">
        <v>0</v>
      </c>
      <c r="H41" s="213">
        <v>772.94577352335921</v>
      </c>
      <c r="I41" s="213">
        <v>6016.6059015183237</v>
      </c>
      <c r="J41" s="213">
        <v>0</v>
      </c>
      <c r="K41" s="213">
        <v>16679</v>
      </c>
      <c r="L41" s="213">
        <v>36443</v>
      </c>
      <c r="M41" s="213">
        <v>29106.553032677693</v>
      </c>
      <c r="N41" s="213">
        <v>928938.00738241663</v>
      </c>
      <c r="O41" s="213">
        <v>170470.49546269255</v>
      </c>
      <c r="P41" s="213">
        <v>19299</v>
      </c>
      <c r="Q41" s="213">
        <v>955774.97619014105</v>
      </c>
      <c r="R41" s="213">
        <v>253555.20000000004</v>
      </c>
      <c r="S41" s="213">
        <v>540879.40682014101</v>
      </c>
      <c r="T41" s="213">
        <v>2379.3693700000003</v>
      </c>
      <c r="U41" s="213">
        <v>158961</v>
      </c>
      <c r="V41" s="213">
        <v>1533330</v>
      </c>
    </row>
    <row r="42" spans="1:22" ht="12.95" customHeight="1">
      <c r="A42" s="399" t="s">
        <v>179</v>
      </c>
      <c r="B42" s="261" t="s">
        <v>284</v>
      </c>
      <c r="C42" s="213">
        <v>6234139.2682369668</v>
      </c>
      <c r="D42" s="213">
        <v>1157284</v>
      </c>
      <c r="E42" s="213">
        <v>1408094.15</v>
      </c>
      <c r="F42" s="213">
        <v>88130.695724372446</v>
      </c>
      <c r="G42" s="213">
        <v>0</v>
      </c>
      <c r="H42" s="213">
        <v>670.77448633959011</v>
      </c>
      <c r="I42" s="213">
        <v>5233.8120846488164</v>
      </c>
      <c r="J42" s="213">
        <v>0</v>
      </c>
      <c r="K42" s="213">
        <v>16679</v>
      </c>
      <c r="L42" s="213">
        <v>36443</v>
      </c>
      <c r="M42" s="213">
        <v>29104.109153384041</v>
      </c>
      <c r="N42" s="213">
        <v>928373.40376112028</v>
      </c>
      <c r="O42" s="213">
        <v>163278</v>
      </c>
      <c r="P42" s="213">
        <v>0</v>
      </c>
      <c r="Q42" s="213">
        <v>955649.01875147445</v>
      </c>
      <c r="R42" s="213">
        <v>253555.20000000004</v>
      </c>
      <c r="S42" s="213">
        <v>540753.44938147441</v>
      </c>
      <c r="T42" s="213">
        <v>2379.3693700000003</v>
      </c>
      <c r="U42" s="213">
        <v>158961</v>
      </c>
      <c r="V42" s="213">
        <v>1533330</v>
      </c>
    </row>
    <row r="43" spans="1:22" ht="12.95" customHeight="1">
      <c r="A43" s="399" t="s">
        <v>180</v>
      </c>
      <c r="B43" s="261" t="s">
        <v>181</v>
      </c>
      <c r="C43" s="213">
        <v>28069.465506002409</v>
      </c>
      <c r="D43" s="213">
        <v>0</v>
      </c>
      <c r="E43" s="213">
        <v>0</v>
      </c>
      <c r="F43" s="213">
        <v>887.4089833469269</v>
      </c>
      <c r="G43" s="213">
        <v>0</v>
      </c>
      <c r="H43" s="213">
        <v>102.17128718376907</v>
      </c>
      <c r="I43" s="213">
        <v>782.79381686950717</v>
      </c>
      <c r="J43" s="213">
        <v>0</v>
      </c>
      <c r="K43" s="213">
        <v>0</v>
      </c>
      <c r="L43" s="213">
        <v>0</v>
      </c>
      <c r="M43" s="213">
        <v>2.443879293650626</v>
      </c>
      <c r="N43" s="213">
        <v>564.60362129645989</v>
      </c>
      <c r="O43" s="213">
        <v>7192.4954626925364</v>
      </c>
      <c r="P43" s="213">
        <v>19299</v>
      </c>
      <c r="Q43" s="213">
        <v>125.95743866648311</v>
      </c>
      <c r="R43" s="213">
        <v>0</v>
      </c>
      <c r="S43" s="213">
        <v>125.95743866648311</v>
      </c>
      <c r="T43" s="213">
        <v>0</v>
      </c>
      <c r="U43" s="213">
        <v>0</v>
      </c>
      <c r="V43" s="213">
        <v>0</v>
      </c>
    </row>
    <row r="44" spans="1:22" ht="15" customHeight="1">
      <c r="A44" s="399" t="s">
        <v>182</v>
      </c>
      <c r="B44" s="259" t="s">
        <v>285</v>
      </c>
      <c r="C44" s="213">
        <v>132816.22889356725</v>
      </c>
      <c r="D44" s="213">
        <v>0</v>
      </c>
      <c r="E44" s="213">
        <v>0</v>
      </c>
      <c r="F44" s="213">
        <v>74445.305312505574</v>
      </c>
      <c r="G44" s="213">
        <v>0</v>
      </c>
      <c r="H44" s="213">
        <v>2799.1922044795797</v>
      </c>
      <c r="I44" s="213">
        <v>68979.150676964229</v>
      </c>
      <c r="J44" s="213">
        <v>0</v>
      </c>
      <c r="K44" s="213">
        <v>557.29636856800175</v>
      </c>
      <c r="L44" s="213">
        <v>165.22499999999999</v>
      </c>
      <c r="M44" s="213">
        <v>1944.4410624937618</v>
      </c>
      <c r="N44" s="213">
        <v>554.10858352800255</v>
      </c>
      <c r="O44" s="213">
        <v>51245.29322637897</v>
      </c>
      <c r="P44" s="213">
        <v>151.4519797067843</v>
      </c>
      <c r="Q44" s="213">
        <v>6420.0697914479042</v>
      </c>
      <c r="R44" s="213">
        <v>0</v>
      </c>
      <c r="S44" s="213">
        <v>6420.0697914479042</v>
      </c>
      <c r="T44" s="213">
        <v>0</v>
      </c>
      <c r="U44" s="213">
        <v>0</v>
      </c>
      <c r="V44" s="213">
        <v>0</v>
      </c>
    </row>
    <row r="45" spans="1:22" ht="12.95" customHeight="1">
      <c r="A45" s="399">
        <v>36</v>
      </c>
      <c r="B45" s="260" t="s">
        <v>184</v>
      </c>
      <c r="C45" s="213">
        <v>33575.895260732548</v>
      </c>
      <c r="D45" s="213">
        <v>0</v>
      </c>
      <c r="E45" s="213">
        <v>0</v>
      </c>
      <c r="F45" s="213">
        <v>1129.9999036050795</v>
      </c>
      <c r="G45" s="213">
        <v>0</v>
      </c>
      <c r="H45" s="213">
        <v>55.40816605908708</v>
      </c>
      <c r="I45" s="213">
        <v>1073.2680255590651</v>
      </c>
      <c r="J45" s="213">
        <v>0</v>
      </c>
      <c r="K45" s="213">
        <v>0</v>
      </c>
      <c r="L45" s="213">
        <v>0</v>
      </c>
      <c r="M45" s="213">
        <v>1.3237119869271765</v>
      </c>
      <c r="N45" s="213">
        <v>7.9048035648682227</v>
      </c>
      <c r="O45" s="213">
        <v>32366.229582116419</v>
      </c>
      <c r="P45" s="213">
        <v>0</v>
      </c>
      <c r="Q45" s="213">
        <v>71.76097144618376</v>
      </c>
      <c r="R45" s="213">
        <v>0</v>
      </c>
      <c r="S45" s="213">
        <v>71.76097144618376</v>
      </c>
      <c r="T45" s="213">
        <v>0</v>
      </c>
      <c r="U45" s="213">
        <v>0</v>
      </c>
      <c r="V45" s="213">
        <v>0</v>
      </c>
    </row>
    <row r="46" spans="1:22" ht="12.95" customHeight="1">
      <c r="A46" s="399" t="s">
        <v>185</v>
      </c>
      <c r="B46" s="260" t="s">
        <v>286</v>
      </c>
      <c r="C46" s="213">
        <v>99240.333632834692</v>
      </c>
      <c r="D46" s="213">
        <v>0</v>
      </c>
      <c r="E46" s="213">
        <v>0</v>
      </c>
      <c r="F46" s="213">
        <v>73315.305408900487</v>
      </c>
      <c r="G46" s="213">
        <v>0</v>
      </c>
      <c r="H46" s="213">
        <v>2743.7840384204928</v>
      </c>
      <c r="I46" s="213">
        <v>67905.882651405162</v>
      </c>
      <c r="J46" s="213">
        <v>0</v>
      </c>
      <c r="K46" s="213">
        <v>557.29636856800175</v>
      </c>
      <c r="L46" s="213">
        <v>165.22499999999999</v>
      </c>
      <c r="M46" s="213">
        <v>1943.1173505068348</v>
      </c>
      <c r="N46" s="213">
        <v>546.20377996313437</v>
      </c>
      <c r="O46" s="213">
        <v>18879.063644262547</v>
      </c>
      <c r="P46" s="213">
        <v>151.4519797067843</v>
      </c>
      <c r="Q46" s="213">
        <v>6348.308820001721</v>
      </c>
      <c r="R46" s="213">
        <v>0</v>
      </c>
      <c r="S46" s="213">
        <v>6348.308820001721</v>
      </c>
      <c r="T46" s="213">
        <v>0</v>
      </c>
      <c r="U46" s="213">
        <v>0</v>
      </c>
      <c r="V46" s="213">
        <v>0</v>
      </c>
    </row>
    <row r="47" spans="1:22" ht="12.95" customHeight="1">
      <c r="A47" s="399">
        <v>37</v>
      </c>
      <c r="B47" s="261" t="s">
        <v>186</v>
      </c>
      <c r="C47" s="213">
        <v>23283.323131766087</v>
      </c>
      <c r="D47" s="213">
        <v>0</v>
      </c>
      <c r="E47" s="213">
        <v>0</v>
      </c>
      <c r="F47" s="213">
        <v>6098.3376758774584</v>
      </c>
      <c r="G47" s="213">
        <v>0</v>
      </c>
      <c r="H47" s="213">
        <v>672.26281113572611</v>
      </c>
      <c r="I47" s="213">
        <v>5409.8723574151954</v>
      </c>
      <c r="J47" s="213">
        <v>0</v>
      </c>
      <c r="K47" s="213">
        <v>0</v>
      </c>
      <c r="L47" s="213">
        <v>0</v>
      </c>
      <c r="M47" s="213">
        <v>16.202507326536743</v>
      </c>
      <c r="N47" s="213">
        <v>12.765659363754693</v>
      </c>
      <c r="O47" s="213">
        <v>16830.439382700537</v>
      </c>
      <c r="P47" s="213">
        <v>0</v>
      </c>
      <c r="Q47" s="213">
        <v>341.78041382433616</v>
      </c>
      <c r="R47" s="213">
        <v>0</v>
      </c>
      <c r="S47" s="213">
        <v>341.78041382433616</v>
      </c>
      <c r="T47" s="213">
        <v>0</v>
      </c>
      <c r="U47" s="213">
        <v>0</v>
      </c>
      <c r="V47" s="213">
        <v>0</v>
      </c>
    </row>
    <row r="48" spans="1:22" ht="12.95" customHeight="1">
      <c r="A48" s="399" t="s">
        <v>187</v>
      </c>
      <c r="B48" s="262" t="s">
        <v>287</v>
      </c>
      <c r="C48" s="213">
        <v>75957.010501068609</v>
      </c>
      <c r="D48" s="213">
        <v>0</v>
      </c>
      <c r="E48" s="213">
        <v>0</v>
      </c>
      <c r="F48" s="213">
        <v>67216.967733023033</v>
      </c>
      <c r="G48" s="213">
        <v>0</v>
      </c>
      <c r="H48" s="213">
        <v>2071.5212272847666</v>
      </c>
      <c r="I48" s="213">
        <v>62496.010293989966</v>
      </c>
      <c r="J48" s="213">
        <v>0</v>
      </c>
      <c r="K48" s="213">
        <v>557.29636856800175</v>
      </c>
      <c r="L48" s="213">
        <v>165.22499999999999</v>
      </c>
      <c r="M48" s="213">
        <v>1926.914843180298</v>
      </c>
      <c r="N48" s="213">
        <v>533.43812059937966</v>
      </c>
      <c r="O48" s="213">
        <v>2048.6242615620145</v>
      </c>
      <c r="P48" s="213">
        <v>151.4519797067843</v>
      </c>
      <c r="Q48" s="213">
        <v>6006.5284061773846</v>
      </c>
      <c r="R48" s="213">
        <v>0</v>
      </c>
      <c r="S48" s="213">
        <v>6006.5284061773846</v>
      </c>
      <c r="T48" s="213">
        <v>0</v>
      </c>
      <c r="U48" s="213">
        <v>0</v>
      </c>
      <c r="V48" s="213">
        <v>0</v>
      </c>
    </row>
    <row r="49" spans="1:22" ht="15" customHeight="1">
      <c r="A49" s="399" t="s">
        <v>188</v>
      </c>
      <c r="B49" s="259" t="s">
        <v>224</v>
      </c>
      <c r="C49" s="213">
        <v>237958.23394039532</v>
      </c>
      <c r="D49" s="213">
        <v>0</v>
      </c>
      <c r="E49" s="213">
        <v>0</v>
      </c>
      <c r="F49" s="213">
        <v>204238.01996030615</v>
      </c>
      <c r="G49" s="213">
        <v>0</v>
      </c>
      <c r="H49" s="213">
        <v>5110.5540735215563</v>
      </c>
      <c r="I49" s="213">
        <v>82783.113229414739</v>
      </c>
      <c r="J49" s="213">
        <v>0</v>
      </c>
      <c r="K49" s="213">
        <v>15586.921973565324</v>
      </c>
      <c r="L49" s="213">
        <v>0</v>
      </c>
      <c r="M49" s="213">
        <v>100757.43068380453</v>
      </c>
      <c r="N49" s="213">
        <v>15227.321846043917</v>
      </c>
      <c r="O49" s="213">
        <v>12124.492351395991</v>
      </c>
      <c r="P49" s="213">
        <v>430.70615876154488</v>
      </c>
      <c r="Q49" s="213">
        <v>5937.6936238877188</v>
      </c>
      <c r="R49" s="213">
        <v>0</v>
      </c>
      <c r="S49" s="213">
        <v>5937.6936238877188</v>
      </c>
      <c r="T49" s="213">
        <v>0</v>
      </c>
      <c r="U49" s="213">
        <v>0</v>
      </c>
      <c r="V49" s="213">
        <v>0</v>
      </c>
    </row>
    <row r="50" spans="1:22" ht="12.95" customHeight="1">
      <c r="A50" s="399" t="s">
        <v>189</v>
      </c>
      <c r="B50" s="260" t="s">
        <v>190</v>
      </c>
      <c r="C50" s="213">
        <v>151631.28558739164</v>
      </c>
      <c r="D50" s="213">
        <v>0</v>
      </c>
      <c r="E50" s="213">
        <v>0</v>
      </c>
      <c r="F50" s="213">
        <v>139194.25311611715</v>
      </c>
      <c r="G50" s="213">
        <v>0</v>
      </c>
      <c r="H50" s="213">
        <v>2269.8147969305051</v>
      </c>
      <c r="I50" s="213">
        <v>33470.490419994356</v>
      </c>
      <c r="J50" s="213">
        <v>0</v>
      </c>
      <c r="K50" s="213">
        <v>5191.9201234074653</v>
      </c>
      <c r="L50" s="213">
        <v>0</v>
      </c>
      <c r="M50" s="213">
        <v>98262.027775784823</v>
      </c>
      <c r="N50" s="213">
        <v>4937.6064759193951</v>
      </c>
      <c r="O50" s="213">
        <v>4602.6966519085809</v>
      </c>
      <c r="P50" s="213">
        <v>129.19519876264354</v>
      </c>
      <c r="Q50" s="213">
        <v>2767.5341446838875</v>
      </c>
      <c r="R50" s="213">
        <v>0</v>
      </c>
      <c r="S50" s="213">
        <v>2767.5341446838875</v>
      </c>
      <c r="T50" s="213">
        <v>0</v>
      </c>
      <c r="U50" s="213">
        <v>0</v>
      </c>
      <c r="V50" s="213">
        <v>0</v>
      </c>
    </row>
    <row r="51" spans="1:22" ht="12.95" customHeight="1">
      <c r="A51" s="399">
        <v>43</v>
      </c>
      <c r="B51" s="260" t="s">
        <v>288</v>
      </c>
      <c r="C51" s="213">
        <v>86326.948353003681</v>
      </c>
      <c r="D51" s="213">
        <v>0</v>
      </c>
      <c r="E51" s="213">
        <v>0</v>
      </c>
      <c r="F51" s="213">
        <v>65043.766844189005</v>
      </c>
      <c r="G51" s="213">
        <v>0</v>
      </c>
      <c r="H51" s="213">
        <v>2840.7392765910508</v>
      </c>
      <c r="I51" s="213">
        <v>49312.622809420383</v>
      </c>
      <c r="J51" s="213">
        <v>0</v>
      </c>
      <c r="K51" s="213">
        <v>10395.001850157858</v>
      </c>
      <c r="L51" s="213">
        <v>0</v>
      </c>
      <c r="M51" s="213">
        <v>2495.402908019711</v>
      </c>
      <c r="N51" s="213">
        <v>10289.715370124521</v>
      </c>
      <c r="O51" s="213">
        <v>7521.7956994874112</v>
      </c>
      <c r="P51" s="213">
        <v>301.51095999890134</v>
      </c>
      <c r="Q51" s="213">
        <v>3170.1594792038309</v>
      </c>
      <c r="R51" s="213">
        <v>0</v>
      </c>
      <c r="S51" s="213">
        <v>3170.1594792038309</v>
      </c>
      <c r="T51" s="213">
        <v>0</v>
      </c>
      <c r="U51" s="213">
        <v>0</v>
      </c>
      <c r="V51" s="213">
        <v>0</v>
      </c>
    </row>
    <row r="52" spans="1:22" ht="15" customHeight="1">
      <c r="A52" s="399" t="s">
        <v>191</v>
      </c>
      <c r="B52" s="259" t="s">
        <v>289</v>
      </c>
      <c r="C52" s="213">
        <v>421784.53257216245</v>
      </c>
      <c r="D52" s="213">
        <v>2406.7889908256884</v>
      </c>
      <c r="E52" s="213">
        <v>0</v>
      </c>
      <c r="F52" s="213">
        <v>210056.74919263661</v>
      </c>
      <c r="G52" s="213">
        <v>0</v>
      </c>
      <c r="H52" s="213">
        <v>14463.321183840486</v>
      </c>
      <c r="I52" s="213">
        <v>115271.88828592024</v>
      </c>
      <c r="J52" s="213">
        <v>0</v>
      </c>
      <c r="K52" s="213">
        <v>54823.754454964321</v>
      </c>
      <c r="L52" s="213">
        <v>0</v>
      </c>
      <c r="M52" s="213">
        <v>25497.78526791156</v>
      </c>
      <c r="N52" s="213">
        <v>86675.270425147697</v>
      </c>
      <c r="O52" s="213">
        <v>104236.79751585619</v>
      </c>
      <c r="P52" s="213">
        <v>9674.5638071678113</v>
      </c>
      <c r="Q52" s="213">
        <v>8734.3626405285031</v>
      </c>
      <c r="R52" s="213">
        <v>0</v>
      </c>
      <c r="S52" s="213">
        <v>8734.3626405285031</v>
      </c>
      <c r="T52" s="213">
        <v>0</v>
      </c>
      <c r="U52" s="213">
        <v>0</v>
      </c>
      <c r="V52" s="213">
        <v>0</v>
      </c>
    </row>
    <row r="53" spans="1:22" ht="12.95" customHeight="1">
      <c r="A53" s="399">
        <v>45</v>
      </c>
      <c r="B53" s="260" t="s">
        <v>290</v>
      </c>
      <c r="C53" s="213">
        <v>70035.523335580627</v>
      </c>
      <c r="D53" s="213">
        <v>326.02026913045177</v>
      </c>
      <c r="E53" s="213">
        <v>0</v>
      </c>
      <c r="F53" s="213">
        <v>43407.099620476016</v>
      </c>
      <c r="G53" s="213">
        <v>0</v>
      </c>
      <c r="H53" s="213">
        <v>686.60954167646105</v>
      </c>
      <c r="I53" s="213">
        <v>11582.60313985257</v>
      </c>
      <c r="J53" s="213">
        <v>0</v>
      </c>
      <c r="K53" s="213">
        <v>8678.7513601374867</v>
      </c>
      <c r="L53" s="213">
        <v>0</v>
      </c>
      <c r="M53" s="213">
        <v>22459.135578809495</v>
      </c>
      <c r="N53" s="213">
        <v>12222.016043946785</v>
      </c>
      <c r="O53" s="213">
        <v>11587.685179034952</v>
      </c>
      <c r="P53" s="213">
        <v>1514.601086472602</v>
      </c>
      <c r="Q53" s="213">
        <v>978.1011365198267</v>
      </c>
      <c r="R53" s="213">
        <v>0</v>
      </c>
      <c r="S53" s="213">
        <v>978.1011365198267</v>
      </c>
      <c r="T53" s="213">
        <v>0</v>
      </c>
      <c r="U53" s="213">
        <v>0</v>
      </c>
      <c r="V53" s="213">
        <v>0</v>
      </c>
    </row>
    <row r="54" spans="1:22" ht="12.95" customHeight="1">
      <c r="A54" s="399">
        <v>46</v>
      </c>
      <c r="B54" s="260" t="s">
        <v>225</v>
      </c>
      <c r="C54" s="213">
        <v>125606.29953797843</v>
      </c>
      <c r="D54" s="213">
        <v>527.91715868834592</v>
      </c>
      <c r="E54" s="213">
        <v>0</v>
      </c>
      <c r="F54" s="213">
        <v>79379.795017723198</v>
      </c>
      <c r="G54" s="213">
        <v>0</v>
      </c>
      <c r="H54" s="213">
        <v>4438.4406051585756</v>
      </c>
      <c r="I54" s="213">
        <v>67271.426434485969</v>
      </c>
      <c r="J54" s="213">
        <v>0</v>
      </c>
      <c r="K54" s="213">
        <v>7562.9741893541459</v>
      </c>
      <c r="L54" s="213">
        <v>0</v>
      </c>
      <c r="M54" s="213">
        <v>106.95378872450726</v>
      </c>
      <c r="N54" s="213">
        <v>12282.273444872069</v>
      </c>
      <c r="O54" s="213">
        <v>26264.116431568069</v>
      </c>
      <c r="P54" s="213">
        <v>1432.844250929496</v>
      </c>
      <c r="Q54" s="213">
        <v>5719.3532341972459</v>
      </c>
      <c r="R54" s="213">
        <v>0</v>
      </c>
      <c r="S54" s="213">
        <v>5719.3532341972459</v>
      </c>
      <c r="T54" s="213">
        <v>0</v>
      </c>
      <c r="U54" s="213">
        <v>0</v>
      </c>
      <c r="V54" s="213">
        <v>0</v>
      </c>
    </row>
    <row r="55" spans="1:22" ht="12.95" customHeight="1">
      <c r="A55" s="399">
        <v>47</v>
      </c>
      <c r="B55" s="260" t="s">
        <v>226</v>
      </c>
      <c r="C55" s="213">
        <v>226142.70969860343</v>
      </c>
      <c r="D55" s="213">
        <v>1552.851563006891</v>
      </c>
      <c r="E55" s="213">
        <v>0</v>
      </c>
      <c r="F55" s="213">
        <v>87269.854554437392</v>
      </c>
      <c r="G55" s="213">
        <v>0</v>
      </c>
      <c r="H55" s="213">
        <v>9338.2710370054501</v>
      </c>
      <c r="I55" s="213">
        <v>36417.858711581706</v>
      </c>
      <c r="J55" s="213">
        <v>0</v>
      </c>
      <c r="K55" s="213">
        <v>38582.028905472689</v>
      </c>
      <c r="L55" s="213">
        <v>0</v>
      </c>
      <c r="M55" s="213">
        <v>2931.6959003775592</v>
      </c>
      <c r="N55" s="213">
        <v>62170.980936328837</v>
      </c>
      <c r="O55" s="213">
        <v>66384.995905253178</v>
      </c>
      <c r="P55" s="213">
        <v>6727.1184697657136</v>
      </c>
      <c r="Q55" s="213">
        <v>2036.9082698114305</v>
      </c>
      <c r="R55" s="213">
        <v>0</v>
      </c>
      <c r="S55" s="213">
        <v>2036.9082698114305</v>
      </c>
      <c r="T55" s="213">
        <v>0</v>
      </c>
      <c r="U55" s="213">
        <v>0</v>
      </c>
      <c r="V55" s="213">
        <v>0</v>
      </c>
    </row>
    <row r="56" spans="1:22" ht="15" customHeight="1">
      <c r="A56" s="399" t="s">
        <v>192</v>
      </c>
      <c r="B56" s="259" t="s">
        <v>227</v>
      </c>
      <c r="C56" s="213">
        <v>1226023.956532618</v>
      </c>
      <c r="D56" s="213">
        <v>0</v>
      </c>
      <c r="E56" s="213">
        <v>0</v>
      </c>
      <c r="F56" s="213">
        <v>1083831.9416512777</v>
      </c>
      <c r="G56" s="213">
        <v>0</v>
      </c>
      <c r="H56" s="213">
        <v>3862.6806430154711</v>
      </c>
      <c r="I56" s="213">
        <v>366972.17514029908</v>
      </c>
      <c r="J56" s="213">
        <v>381880.14809478994</v>
      </c>
      <c r="K56" s="213">
        <v>5734.5027523121416</v>
      </c>
      <c r="L56" s="213">
        <v>314082</v>
      </c>
      <c r="M56" s="213">
        <v>11300.435020861125</v>
      </c>
      <c r="N56" s="213">
        <v>36435.59469056021</v>
      </c>
      <c r="O56" s="213">
        <v>68231.354460806557</v>
      </c>
      <c r="P56" s="213">
        <v>6722.2685544534006</v>
      </c>
      <c r="Q56" s="213">
        <v>30802.797175520147</v>
      </c>
      <c r="R56" s="213">
        <v>0</v>
      </c>
      <c r="S56" s="213">
        <v>30802.797175520147</v>
      </c>
      <c r="T56" s="213">
        <v>0</v>
      </c>
      <c r="U56" s="213">
        <v>0</v>
      </c>
      <c r="V56" s="213">
        <v>0</v>
      </c>
    </row>
    <row r="57" spans="1:22" ht="12.95" customHeight="1">
      <c r="A57" s="399" t="s">
        <v>194</v>
      </c>
      <c r="B57" s="260" t="s">
        <v>291</v>
      </c>
      <c r="C57" s="213">
        <v>32559.159114346618</v>
      </c>
      <c r="D57" s="213">
        <v>0</v>
      </c>
      <c r="E57" s="213">
        <v>0</v>
      </c>
      <c r="F57" s="213">
        <v>7837.7220232453037</v>
      </c>
      <c r="G57" s="213">
        <v>0</v>
      </c>
      <c r="H57" s="213">
        <v>10.823470982861361</v>
      </c>
      <c r="I57" s="213">
        <v>5803.4420908144211</v>
      </c>
      <c r="J57" s="213">
        <v>0</v>
      </c>
      <c r="K57" s="213">
        <v>152.9804162871481</v>
      </c>
      <c r="L57" s="213">
        <v>0</v>
      </c>
      <c r="M57" s="213">
        <v>1870.4760451608736</v>
      </c>
      <c r="N57" s="213">
        <v>350.13864902574363</v>
      </c>
      <c r="O57" s="213">
        <v>23303.149242638796</v>
      </c>
      <c r="P57" s="213">
        <v>103.26271343644386</v>
      </c>
      <c r="Q57" s="213">
        <v>964.886486000329</v>
      </c>
      <c r="R57" s="213">
        <v>0</v>
      </c>
      <c r="S57" s="213">
        <v>964.886486000329</v>
      </c>
      <c r="T57" s="213">
        <v>0</v>
      </c>
      <c r="U57" s="213">
        <v>0</v>
      </c>
      <c r="V57" s="213">
        <v>0</v>
      </c>
    </row>
    <row r="58" spans="1:22" ht="12.95" customHeight="1">
      <c r="A58" s="399" t="s">
        <v>195</v>
      </c>
      <c r="B58" s="260" t="s">
        <v>292</v>
      </c>
      <c r="C58" s="213">
        <v>216770.07747952052</v>
      </c>
      <c r="D58" s="213">
        <v>0</v>
      </c>
      <c r="E58" s="213">
        <v>0</v>
      </c>
      <c r="F58" s="213">
        <v>156092.27902843247</v>
      </c>
      <c r="G58" s="213">
        <v>0</v>
      </c>
      <c r="H58" s="213">
        <v>1628.6017374858488</v>
      </c>
      <c r="I58" s="213">
        <v>148746.71384087676</v>
      </c>
      <c r="J58" s="213">
        <v>0</v>
      </c>
      <c r="K58" s="213">
        <v>67.111915517970488</v>
      </c>
      <c r="L58" s="213">
        <v>0</v>
      </c>
      <c r="M58" s="213">
        <v>5649.8515345518854</v>
      </c>
      <c r="N58" s="213">
        <v>24911.291570788857</v>
      </c>
      <c r="O58" s="213">
        <v>23552.108703045549</v>
      </c>
      <c r="P58" s="213">
        <v>0</v>
      </c>
      <c r="Q58" s="213">
        <v>12214.398177253634</v>
      </c>
      <c r="R58" s="213">
        <v>0</v>
      </c>
      <c r="S58" s="213">
        <v>12214.398177253634</v>
      </c>
      <c r="T58" s="213">
        <v>0</v>
      </c>
      <c r="U58" s="213">
        <v>0</v>
      </c>
      <c r="V58" s="213">
        <v>0</v>
      </c>
    </row>
    <row r="59" spans="1:22" ht="12.95" customHeight="1">
      <c r="A59" s="399">
        <v>50</v>
      </c>
      <c r="B59" s="260" t="s">
        <v>293</v>
      </c>
      <c r="C59" s="213">
        <v>346838.58457048493</v>
      </c>
      <c r="D59" s="213">
        <v>0</v>
      </c>
      <c r="E59" s="213">
        <v>0</v>
      </c>
      <c r="F59" s="213">
        <v>346167.45891086571</v>
      </c>
      <c r="G59" s="213">
        <v>0</v>
      </c>
      <c r="H59" s="213">
        <v>10.623430216087444</v>
      </c>
      <c r="I59" s="213">
        <v>30204.367378720784</v>
      </c>
      <c r="J59" s="213">
        <v>0</v>
      </c>
      <c r="K59" s="213">
        <v>0</v>
      </c>
      <c r="L59" s="213">
        <v>314082</v>
      </c>
      <c r="M59" s="213">
        <v>1870.4681019288084</v>
      </c>
      <c r="N59" s="213">
        <v>0.10129554500479256</v>
      </c>
      <c r="O59" s="213">
        <v>0</v>
      </c>
      <c r="P59" s="213">
        <v>0</v>
      </c>
      <c r="Q59" s="213">
        <v>671.02436407423545</v>
      </c>
      <c r="R59" s="213">
        <v>0</v>
      </c>
      <c r="S59" s="213">
        <v>671.02436407423545</v>
      </c>
      <c r="T59" s="213">
        <v>0</v>
      </c>
      <c r="U59" s="213">
        <v>0</v>
      </c>
      <c r="V59" s="213">
        <v>0</v>
      </c>
    </row>
    <row r="60" spans="1:22" ht="12.95" customHeight="1">
      <c r="A60" s="399">
        <v>51</v>
      </c>
      <c r="B60" s="260" t="s">
        <v>294</v>
      </c>
      <c r="C60" s="213">
        <v>382791.79370187869</v>
      </c>
      <c r="D60" s="213">
        <v>0</v>
      </c>
      <c r="E60" s="213">
        <v>0</v>
      </c>
      <c r="F60" s="213">
        <v>382760.11107847636</v>
      </c>
      <c r="G60" s="213">
        <v>0</v>
      </c>
      <c r="H60" s="213">
        <v>578.88464695374944</v>
      </c>
      <c r="I60" s="213">
        <v>135.62714699464786</v>
      </c>
      <c r="J60" s="213">
        <v>381880.14809478994</v>
      </c>
      <c r="K60" s="213">
        <v>165.19283375662928</v>
      </c>
      <c r="L60" s="213">
        <v>0</v>
      </c>
      <c r="M60" s="213">
        <v>0.25835598137768562</v>
      </c>
      <c r="N60" s="213">
        <v>21.329004837926359</v>
      </c>
      <c r="O60" s="213">
        <v>0</v>
      </c>
      <c r="P60" s="213">
        <v>0</v>
      </c>
      <c r="Q60" s="213">
        <v>10.353618564430398</v>
      </c>
      <c r="R60" s="213">
        <v>0</v>
      </c>
      <c r="S60" s="213">
        <v>10.353618564430398</v>
      </c>
      <c r="T60" s="213">
        <v>0</v>
      </c>
      <c r="U60" s="213">
        <v>0</v>
      </c>
      <c r="V60" s="213">
        <v>0</v>
      </c>
    </row>
    <row r="61" spans="1:22" ht="12.95" customHeight="1">
      <c r="A61" s="399">
        <v>52</v>
      </c>
      <c r="B61" s="260" t="s">
        <v>228</v>
      </c>
      <c r="C61" s="213">
        <v>211760.09004060994</v>
      </c>
      <c r="D61" s="213">
        <v>0</v>
      </c>
      <c r="E61" s="213">
        <v>0</v>
      </c>
      <c r="F61" s="213">
        <v>162460.52731239991</v>
      </c>
      <c r="G61" s="213">
        <v>0</v>
      </c>
      <c r="H61" s="213">
        <v>775.06938873424428</v>
      </c>
      <c r="I61" s="213">
        <v>155514.31734452804</v>
      </c>
      <c r="J61" s="213">
        <v>0</v>
      </c>
      <c r="K61" s="213">
        <v>4282.3795220135107</v>
      </c>
      <c r="L61" s="213">
        <v>0</v>
      </c>
      <c r="M61" s="213">
        <v>1888.7610571241344</v>
      </c>
      <c r="N61" s="213">
        <v>8972.9413112836628</v>
      </c>
      <c r="O61" s="213">
        <v>19752.647539257334</v>
      </c>
      <c r="P61" s="213">
        <v>5978.3945632167961</v>
      </c>
      <c r="Q61" s="213">
        <v>14595.579314452234</v>
      </c>
      <c r="R61" s="213">
        <v>0</v>
      </c>
      <c r="S61" s="213">
        <v>14595.579314452234</v>
      </c>
      <c r="T61" s="213">
        <v>0</v>
      </c>
      <c r="U61" s="213">
        <v>0</v>
      </c>
      <c r="V61" s="213">
        <v>0</v>
      </c>
    </row>
    <row r="62" spans="1:22" ht="12.95" customHeight="1">
      <c r="A62" s="399">
        <v>53</v>
      </c>
      <c r="B62" s="260" t="s">
        <v>196</v>
      </c>
      <c r="C62" s="213">
        <v>35304.251625777426</v>
      </c>
      <c r="D62" s="213">
        <v>0</v>
      </c>
      <c r="E62" s="213">
        <v>0</v>
      </c>
      <c r="F62" s="213">
        <v>28513.843297858075</v>
      </c>
      <c r="G62" s="213">
        <v>0</v>
      </c>
      <c r="H62" s="213">
        <v>858.67796864267962</v>
      </c>
      <c r="I62" s="213">
        <v>26567.707338364467</v>
      </c>
      <c r="J62" s="213">
        <v>0</v>
      </c>
      <c r="K62" s="213">
        <v>1066.8380647368833</v>
      </c>
      <c r="L62" s="213">
        <v>0</v>
      </c>
      <c r="M62" s="213">
        <v>20.619926114045658</v>
      </c>
      <c r="N62" s="213">
        <v>2179.7928590790157</v>
      </c>
      <c r="O62" s="213">
        <v>1623.448975864887</v>
      </c>
      <c r="P62" s="213">
        <v>640.61127780016091</v>
      </c>
      <c r="Q62" s="213">
        <v>2346.5552151752863</v>
      </c>
      <c r="R62" s="213">
        <v>0</v>
      </c>
      <c r="S62" s="213">
        <v>2346.5552151752863</v>
      </c>
      <c r="T62" s="213">
        <v>0</v>
      </c>
      <c r="U62" s="213">
        <v>0</v>
      </c>
      <c r="V62" s="213">
        <v>0</v>
      </c>
    </row>
    <row r="63" spans="1:22" ht="15" customHeight="1">
      <c r="A63" s="399" t="s">
        <v>197</v>
      </c>
      <c r="B63" s="259" t="s">
        <v>198</v>
      </c>
      <c r="C63" s="213">
        <v>111632.63830486927</v>
      </c>
      <c r="D63" s="213">
        <v>539.72985695802333</v>
      </c>
      <c r="E63" s="213">
        <v>0</v>
      </c>
      <c r="F63" s="213">
        <v>33227.811854014013</v>
      </c>
      <c r="G63" s="213">
        <v>0</v>
      </c>
      <c r="H63" s="213">
        <v>1021.511242893355</v>
      </c>
      <c r="I63" s="213">
        <v>2575.0756730092226</v>
      </c>
      <c r="J63" s="213">
        <v>0</v>
      </c>
      <c r="K63" s="213">
        <v>26161.835011227809</v>
      </c>
      <c r="L63" s="213">
        <v>0</v>
      </c>
      <c r="M63" s="213">
        <v>3469.3899268836217</v>
      </c>
      <c r="N63" s="213">
        <v>25760.931398076715</v>
      </c>
      <c r="O63" s="213">
        <v>45127.771531636608</v>
      </c>
      <c r="P63" s="213">
        <v>6828.1453467357487</v>
      </c>
      <c r="Q63" s="213">
        <v>148.24831744815495</v>
      </c>
      <c r="R63" s="213">
        <v>0</v>
      </c>
      <c r="S63" s="213">
        <v>148.24831744815495</v>
      </c>
      <c r="T63" s="213">
        <v>0</v>
      </c>
      <c r="U63" s="213">
        <v>0</v>
      </c>
      <c r="V63" s="213">
        <v>0</v>
      </c>
    </row>
    <row r="64" spans="1:22" ht="15" customHeight="1">
      <c r="A64" s="399" t="s">
        <v>74</v>
      </c>
      <c r="B64" s="259" t="s">
        <v>229</v>
      </c>
      <c r="C64" s="213">
        <v>93308.010499591794</v>
      </c>
      <c r="D64" s="213">
        <v>0</v>
      </c>
      <c r="E64" s="213">
        <v>0</v>
      </c>
      <c r="F64" s="213">
        <v>33828.631577560707</v>
      </c>
      <c r="G64" s="213">
        <v>0</v>
      </c>
      <c r="H64" s="213">
        <v>2195.6320370835028</v>
      </c>
      <c r="I64" s="213">
        <v>24391.498782959447</v>
      </c>
      <c r="J64" s="213">
        <v>0</v>
      </c>
      <c r="K64" s="213">
        <v>7188.4918715070917</v>
      </c>
      <c r="L64" s="213">
        <v>0</v>
      </c>
      <c r="M64" s="213">
        <v>53.008886010666821</v>
      </c>
      <c r="N64" s="213">
        <v>15906.5468879088</v>
      </c>
      <c r="O64" s="213">
        <v>36998.558036456066</v>
      </c>
      <c r="P64" s="213">
        <v>4711.8393686555119</v>
      </c>
      <c r="Q64" s="213">
        <v>1862.4346290107164</v>
      </c>
      <c r="R64" s="213">
        <v>0</v>
      </c>
      <c r="S64" s="213">
        <v>1862.4346290107164</v>
      </c>
      <c r="T64" s="213">
        <v>0</v>
      </c>
      <c r="U64" s="213">
        <v>0</v>
      </c>
      <c r="V64" s="213">
        <v>0</v>
      </c>
    </row>
    <row r="65" spans="1:22" ht="15" customHeight="1">
      <c r="A65" s="399" t="s">
        <v>75</v>
      </c>
      <c r="B65" s="259" t="s">
        <v>141</v>
      </c>
      <c r="C65" s="213">
        <v>45636.422630191999</v>
      </c>
      <c r="D65" s="213">
        <v>0</v>
      </c>
      <c r="E65" s="213">
        <v>0</v>
      </c>
      <c r="F65" s="213">
        <v>11227.201264679348</v>
      </c>
      <c r="G65" s="213">
        <v>0</v>
      </c>
      <c r="H65" s="213">
        <v>757.15152661490163</v>
      </c>
      <c r="I65" s="213">
        <v>3064.1399802848928</v>
      </c>
      <c r="J65" s="213">
        <v>0</v>
      </c>
      <c r="K65" s="213">
        <v>7387.5793058728914</v>
      </c>
      <c r="L65" s="213">
        <v>0</v>
      </c>
      <c r="M65" s="213">
        <v>18.3304519066624</v>
      </c>
      <c r="N65" s="213">
        <v>17907.691708948543</v>
      </c>
      <c r="O65" s="213">
        <v>11290.162877723658</v>
      </c>
      <c r="P65" s="213">
        <v>4991.0311494281204</v>
      </c>
      <c r="Q65" s="213">
        <v>220.33562941233478</v>
      </c>
      <c r="R65" s="213">
        <v>0</v>
      </c>
      <c r="S65" s="213">
        <v>220.33562941233478</v>
      </c>
      <c r="T65" s="213">
        <v>0</v>
      </c>
      <c r="U65" s="213">
        <v>0</v>
      </c>
      <c r="V65" s="213">
        <v>0</v>
      </c>
    </row>
    <row r="66" spans="1:22" ht="15" customHeight="1">
      <c r="A66" s="399" t="s">
        <v>76</v>
      </c>
      <c r="B66" s="259" t="s">
        <v>295</v>
      </c>
      <c r="C66" s="213">
        <v>37267.600205153416</v>
      </c>
      <c r="D66" s="213">
        <v>0</v>
      </c>
      <c r="E66" s="213">
        <v>0</v>
      </c>
      <c r="F66" s="213">
        <v>11384.793401520701</v>
      </c>
      <c r="G66" s="213">
        <v>0</v>
      </c>
      <c r="H66" s="213">
        <v>1747.0018181144999</v>
      </c>
      <c r="I66" s="213">
        <v>8081.865726183787</v>
      </c>
      <c r="J66" s="213">
        <v>0</v>
      </c>
      <c r="K66" s="213">
        <v>1513.7220775105168</v>
      </c>
      <c r="L66" s="213">
        <v>0</v>
      </c>
      <c r="M66" s="213">
        <v>42.203779711897859</v>
      </c>
      <c r="N66" s="213">
        <v>3629.1094395525929</v>
      </c>
      <c r="O66" s="213">
        <v>20761.157676515519</v>
      </c>
      <c r="P66" s="213">
        <v>1017.3289545960764</v>
      </c>
      <c r="Q66" s="213">
        <v>475.21073296852251</v>
      </c>
      <c r="R66" s="213">
        <v>0</v>
      </c>
      <c r="S66" s="213">
        <v>475.21073296852251</v>
      </c>
      <c r="T66" s="213">
        <v>0</v>
      </c>
      <c r="U66" s="213">
        <v>0</v>
      </c>
      <c r="V66" s="213">
        <v>0</v>
      </c>
    </row>
    <row r="67" spans="1:22" ht="15" customHeight="1">
      <c r="A67" s="399" t="s">
        <v>77</v>
      </c>
      <c r="B67" s="259" t="s">
        <v>296</v>
      </c>
      <c r="C67" s="213">
        <v>184130.76475584792</v>
      </c>
      <c r="D67" s="213">
        <v>0</v>
      </c>
      <c r="E67" s="213">
        <v>0</v>
      </c>
      <c r="F67" s="213">
        <v>93480.205260421266</v>
      </c>
      <c r="G67" s="213">
        <v>0</v>
      </c>
      <c r="H67" s="213">
        <v>14757.921395486057</v>
      </c>
      <c r="I67" s="213">
        <v>65218.99266479892</v>
      </c>
      <c r="J67" s="213">
        <v>0</v>
      </c>
      <c r="K67" s="213">
        <v>11914.647156766474</v>
      </c>
      <c r="L67" s="213">
        <v>1.8000000000000005</v>
      </c>
      <c r="M67" s="213">
        <v>1586.8440433698129</v>
      </c>
      <c r="N67" s="213">
        <v>24082.578366217851</v>
      </c>
      <c r="O67" s="213">
        <v>55378.342310561929</v>
      </c>
      <c r="P67" s="213">
        <v>7296.4626880986034</v>
      </c>
      <c r="Q67" s="213">
        <v>3893.1761305482951</v>
      </c>
      <c r="R67" s="213">
        <v>0</v>
      </c>
      <c r="S67" s="213">
        <v>3893.1761305482951</v>
      </c>
      <c r="T67" s="213">
        <v>0</v>
      </c>
      <c r="U67" s="213">
        <v>0</v>
      </c>
      <c r="V67" s="213">
        <v>0</v>
      </c>
    </row>
    <row r="68" spans="1:22" ht="15" customHeight="1">
      <c r="A68" s="399" t="s">
        <v>78</v>
      </c>
      <c r="B68" s="259" t="s">
        <v>297</v>
      </c>
      <c r="C68" s="213">
        <v>24146.644063456231</v>
      </c>
      <c r="D68" s="213">
        <v>0</v>
      </c>
      <c r="E68" s="213">
        <v>0</v>
      </c>
      <c r="F68" s="213">
        <v>8282.2554029186613</v>
      </c>
      <c r="G68" s="213">
        <v>0</v>
      </c>
      <c r="H68" s="213">
        <v>637.66325576334714</v>
      </c>
      <c r="I68" s="213">
        <v>3246.3287732582762</v>
      </c>
      <c r="J68" s="213">
        <v>0</v>
      </c>
      <c r="K68" s="213">
        <v>4382.8552643949706</v>
      </c>
      <c r="L68" s="213">
        <v>0</v>
      </c>
      <c r="M68" s="213">
        <v>15.408109502065678</v>
      </c>
      <c r="N68" s="213">
        <v>7353.8160445724161</v>
      </c>
      <c r="O68" s="213">
        <v>5716.8535172591564</v>
      </c>
      <c r="P68" s="213">
        <v>2558.6205662585539</v>
      </c>
      <c r="Q68" s="213">
        <v>235.09853244744448</v>
      </c>
      <c r="R68" s="213">
        <v>0</v>
      </c>
      <c r="S68" s="213">
        <v>235.09853244744448</v>
      </c>
      <c r="T68" s="213">
        <v>0</v>
      </c>
      <c r="U68" s="213">
        <v>0</v>
      </c>
      <c r="V68" s="213">
        <v>0</v>
      </c>
    </row>
    <row r="69" spans="1:22" ht="15" customHeight="1">
      <c r="A69" s="399" t="s">
        <v>79</v>
      </c>
      <c r="B69" s="259" t="s">
        <v>298</v>
      </c>
      <c r="C69" s="213">
        <v>172933.04126308454</v>
      </c>
      <c r="D69" s="213">
        <v>4628.440366972477</v>
      </c>
      <c r="E69" s="213">
        <v>2169</v>
      </c>
      <c r="F69" s="213">
        <v>70338.586193487543</v>
      </c>
      <c r="G69" s="213">
        <v>0</v>
      </c>
      <c r="H69" s="213">
        <v>7225.4269215980494</v>
      </c>
      <c r="I69" s="213">
        <v>34824.06152985373</v>
      </c>
      <c r="J69" s="213">
        <v>2589</v>
      </c>
      <c r="K69" s="213">
        <v>22680.770679970537</v>
      </c>
      <c r="L69" s="213">
        <v>10.25</v>
      </c>
      <c r="M69" s="213">
        <v>3009.0770620652393</v>
      </c>
      <c r="N69" s="213">
        <v>44426.559559786292</v>
      </c>
      <c r="O69" s="213">
        <v>35781.637427543559</v>
      </c>
      <c r="P69" s="213">
        <v>13104.183813291518</v>
      </c>
      <c r="Q69" s="213">
        <v>2484.6339020031792</v>
      </c>
      <c r="R69" s="213">
        <v>0</v>
      </c>
      <c r="S69" s="213">
        <v>1763.9339020031794</v>
      </c>
      <c r="T69" s="213">
        <v>720.7</v>
      </c>
      <c r="U69" s="213">
        <v>0</v>
      </c>
      <c r="V69" s="213">
        <v>0</v>
      </c>
    </row>
    <row r="70" spans="1:22" ht="15" customHeight="1">
      <c r="A70" s="399" t="s">
        <v>199</v>
      </c>
      <c r="B70" s="259" t="s">
        <v>231</v>
      </c>
      <c r="C70" s="213">
        <v>120959.80791683382</v>
      </c>
      <c r="D70" s="213">
        <v>309.64581435041976</v>
      </c>
      <c r="E70" s="213">
        <v>0</v>
      </c>
      <c r="F70" s="213">
        <v>21497.945637626268</v>
      </c>
      <c r="G70" s="213">
        <v>0</v>
      </c>
      <c r="H70" s="213">
        <v>222.91079955910183</v>
      </c>
      <c r="I70" s="213">
        <v>1589.0924982082383</v>
      </c>
      <c r="J70" s="213">
        <v>0</v>
      </c>
      <c r="K70" s="213">
        <v>19673.13979408655</v>
      </c>
      <c r="L70" s="213">
        <v>7.4250000000000016</v>
      </c>
      <c r="M70" s="213">
        <v>5.3775457723798334</v>
      </c>
      <c r="N70" s="213">
        <v>48102.588187629051</v>
      </c>
      <c r="O70" s="213">
        <v>16498.474832612676</v>
      </c>
      <c r="P70" s="213">
        <v>33979.259463240851</v>
      </c>
      <c r="Q70" s="213">
        <v>571.89398137455885</v>
      </c>
      <c r="R70" s="213">
        <v>0</v>
      </c>
      <c r="S70" s="213">
        <v>103.43898137455884</v>
      </c>
      <c r="T70" s="213">
        <v>468.45500000000004</v>
      </c>
      <c r="U70" s="213">
        <v>0</v>
      </c>
      <c r="V70" s="213">
        <v>0</v>
      </c>
    </row>
    <row r="71" spans="1:22" ht="15" customHeight="1">
      <c r="A71" s="399" t="s">
        <v>200</v>
      </c>
      <c r="B71" s="259" t="s">
        <v>299</v>
      </c>
      <c r="C71" s="213">
        <v>181943.53728429205</v>
      </c>
      <c r="D71" s="213">
        <v>1988.5138817587854</v>
      </c>
      <c r="E71" s="213">
        <v>0</v>
      </c>
      <c r="F71" s="213">
        <v>36493.415460116856</v>
      </c>
      <c r="G71" s="213">
        <v>0</v>
      </c>
      <c r="H71" s="213">
        <v>2666.351816292593</v>
      </c>
      <c r="I71" s="213">
        <v>7261.4817820472608</v>
      </c>
      <c r="J71" s="213">
        <v>0</v>
      </c>
      <c r="K71" s="213">
        <v>26497.487000759946</v>
      </c>
      <c r="L71" s="213">
        <v>3.600000000000001</v>
      </c>
      <c r="M71" s="213">
        <v>64.49486101706168</v>
      </c>
      <c r="N71" s="213">
        <v>71484.313770424575</v>
      </c>
      <c r="O71" s="213">
        <v>44675.137268626946</v>
      </c>
      <c r="P71" s="213">
        <v>25993.032759959551</v>
      </c>
      <c r="Q71" s="213">
        <v>1309.1241434053395</v>
      </c>
      <c r="R71" s="213">
        <v>0</v>
      </c>
      <c r="S71" s="213">
        <v>516.35414340533941</v>
      </c>
      <c r="T71" s="213">
        <v>792.77</v>
      </c>
      <c r="U71" s="213">
        <v>0</v>
      </c>
      <c r="V71" s="213">
        <v>0</v>
      </c>
    </row>
    <row r="72" spans="1:22" ht="15" customHeight="1">
      <c r="A72" s="399" t="s">
        <v>201</v>
      </c>
      <c r="B72" s="259" t="s">
        <v>232</v>
      </c>
      <c r="C72" s="213">
        <v>146554.33150438013</v>
      </c>
      <c r="D72" s="213">
        <v>216.8810891346065</v>
      </c>
      <c r="E72" s="213">
        <v>0</v>
      </c>
      <c r="F72" s="213">
        <v>64059.256028358781</v>
      </c>
      <c r="G72" s="213">
        <v>0</v>
      </c>
      <c r="H72" s="213">
        <v>3626.5922421170553</v>
      </c>
      <c r="I72" s="213">
        <v>44273.973552148032</v>
      </c>
      <c r="J72" s="213">
        <v>0</v>
      </c>
      <c r="K72" s="213">
        <v>16069.510532533081</v>
      </c>
      <c r="L72" s="213">
        <v>1.5750000000000002</v>
      </c>
      <c r="M72" s="213">
        <v>87.60470156061993</v>
      </c>
      <c r="N72" s="213">
        <v>28369.535626806515</v>
      </c>
      <c r="O72" s="213">
        <v>32971.710560844811</v>
      </c>
      <c r="P72" s="213">
        <v>17438.874983127076</v>
      </c>
      <c r="Q72" s="213">
        <v>3498.0732161083333</v>
      </c>
      <c r="R72" s="213">
        <v>0</v>
      </c>
      <c r="S72" s="213">
        <v>2711.8615861083331</v>
      </c>
      <c r="T72" s="213">
        <v>786.21163000000001</v>
      </c>
      <c r="U72" s="213">
        <v>0</v>
      </c>
      <c r="V72" s="213">
        <v>0</v>
      </c>
    </row>
    <row r="73" spans="1:22" ht="15" customHeight="1">
      <c r="A73" s="399"/>
      <c r="B73" s="259"/>
      <c r="C73" s="213"/>
      <c r="D73" s="213"/>
      <c r="E73" s="213"/>
      <c r="F73" s="213"/>
      <c r="G73" s="213"/>
      <c r="H73" s="213"/>
      <c r="I73" s="213"/>
      <c r="J73" s="213"/>
      <c r="K73" s="213"/>
      <c r="L73" s="213"/>
      <c r="M73" s="213"/>
      <c r="N73" s="213"/>
      <c r="O73" s="213"/>
      <c r="P73" s="213"/>
      <c r="Q73" s="213"/>
      <c r="R73" s="213"/>
      <c r="S73" s="213"/>
      <c r="T73" s="213"/>
      <c r="U73" s="213"/>
      <c r="V73" s="213"/>
    </row>
    <row r="74" spans="1:22" ht="18" customHeight="1">
      <c r="B74" s="403" t="s">
        <v>97</v>
      </c>
      <c r="C74" s="215">
        <v>18883167.866066378</v>
      </c>
      <c r="D74" s="215">
        <v>1973287.9999999998</v>
      </c>
      <c r="E74" s="215">
        <v>1629617</v>
      </c>
      <c r="F74" s="215">
        <v>7994719.4902815893</v>
      </c>
      <c r="G74" s="215">
        <v>4052556</v>
      </c>
      <c r="H74" s="215">
        <v>141642.22110325296</v>
      </c>
      <c r="I74" s="215">
        <v>951932.71095130267</v>
      </c>
      <c r="J74" s="215">
        <v>384470.14809478994</v>
      </c>
      <c r="K74" s="215">
        <v>427692.00000000012</v>
      </c>
      <c r="L74" s="215">
        <v>624175.99999999988</v>
      </c>
      <c r="M74" s="215">
        <v>1412250.4101322445</v>
      </c>
      <c r="N74" s="215">
        <v>2451919.4090286721</v>
      </c>
      <c r="O74" s="215">
        <v>1585709.8211843753</v>
      </c>
      <c r="P74" s="215">
        <v>305503</v>
      </c>
      <c r="Q74" s="215">
        <v>1409081.145571742</v>
      </c>
      <c r="R74" s="215">
        <v>253555.20000000004</v>
      </c>
      <c r="S74" s="215">
        <v>903628.94543094735</v>
      </c>
      <c r="T74" s="215">
        <v>8337.0001407945092</v>
      </c>
      <c r="U74" s="215">
        <v>243560</v>
      </c>
      <c r="V74" s="215">
        <v>1533330</v>
      </c>
    </row>
    <row r="75" spans="1:22" ht="15" customHeight="1">
      <c r="A75" s="405"/>
      <c r="B75" s="407" t="s">
        <v>300</v>
      </c>
      <c r="C75" s="213">
        <v>4015810.920247802</v>
      </c>
      <c r="D75" s="213">
        <v>31000</v>
      </c>
      <c r="E75" s="213">
        <v>22758</v>
      </c>
      <c r="F75" s="213">
        <v>1863773.0366757431</v>
      </c>
      <c r="G75" s="213">
        <v>0</v>
      </c>
      <c r="H75" s="213">
        <v>845274.29248882597</v>
      </c>
      <c r="I75" s="213">
        <v>452416.15431916143</v>
      </c>
      <c r="J75" s="213">
        <v>0</v>
      </c>
      <c r="K75" s="213">
        <v>519355</v>
      </c>
      <c r="L75" s="213">
        <v>0</v>
      </c>
      <c r="M75" s="213">
        <v>46727.58986775548</v>
      </c>
      <c r="N75" s="213">
        <v>1024724.5345259808</v>
      </c>
      <c r="O75" s="213">
        <v>510120</v>
      </c>
      <c r="P75" s="213">
        <v>189416</v>
      </c>
      <c r="Q75" s="213">
        <v>374019.34904607793</v>
      </c>
      <c r="R75" s="213">
        <v>0</v>
      </c>
      <c r="S75" s="213">
        <v>343340.34904607793</v>
      </c>
      <c r="T75" s="213">
        <v>30679</v>
      </c>
      <c r="U75" s="213">
        <v>0</v>
      </c>
      <c r="V75" s="213">
        <v>0</v>
      </c>
    </row>
    <row r="76" spans="1:22" ht="15" customHeight="1">
      <c r="A76" s="406"/>
      <c r="B76" s="403" t="s">
        <v>404</v>
      </c>
      <c r="C76" s="215">
        <v>22898978.786314182</v>
      </c>
      <c r="D76" s="215">
        <v>2004287.9999999998</v>
      </c>
      <c r="E76" s="215">
        <v>1652375</v>
      </c>
      <c r="F76" s="215">
        <v>9858492.5269573331</v>
      </c>
      <c r="G76" s="215">
        <v>4052556</v>
      </c>
      <c r="H76" s="215">
        <v>986916.51359207893</v>
      </c>
      <c r="I76" s="215">
        <v>1404348.8652704642</v>
      </c>
      <c r="J76" s="215">
        <v>384470.14809478994</v>
      </c>
      <c r="K76" s="215">
        <v>947047.00000000012</v>
      </c>
      <c r="L76" s="215">
        <v>624175.99999999988</v>
      </c>
      <c r="M76" s="215">
        <v>1458978</v>
      </c>
      <c r="N76" s="215">
        <v>3476643.9435546529</v>
      </c>
      <c r="O76" s="215">
        <v>2095829.8211843753</v>
      </c>
      <c r="P76" s="215">
        <v>494919</v>
      </c>
      <c r="Q76" s="215">
        <v>1783100.4946178198</v>
      </c>
      <c r="R76" s="215">
        <v>253555.20000000004</v>
      </c>
      <c r="S76" s="215">
        <v>1246969.2944770253</v>
      </c>
      <c r="T76" s="215">
        <v>39016.000140794509</v>
      </c>
      <c r="U76" s="215">
        <v>243560</v>
      </c>
      <c r="V76" s="215">
        <v>1533330</v>
      </c>
    </row>
    <row r="77" spans="1:22" ht="15" customHeight="1">
      <c r="A77" s="408"/>
      <c r="B77" s="409" t="s">
        <v>67</v>
      </c>
      <c r="C77" s="213">
        <v>151931.23721061982</v>
      </c>
      <c r="D77" s="213">
        <v>0</v>
      </c>
      <c r="E77" s="213">
        <v>0</v>
      </c>
      <c r="F77" s="213">
        <v>0</v>
      </c>
      <c r="G77" s="213">
        <v>0</v>
      </c>
      <c r="H77" s="213">
        <v>0</v>
      </c>
      <c r="I77" s="213">
        <v>0</v>
      </c>
      <c r="J77" s="213">
        <v>0</v>
      </c>
      <c r="K77" s="213">
        <v>0</v>
      </c>
      <c r="L77" s="213">
        <v>0</v>
      </c>
      <c r="M77" s="213">
        <v>0</v>
      </c>
      <c r="N77" s="213">
        <v>25437</v>
      </c>
      <c r="O77" s="213">
        <v>86159</v>
      </c>
      <c r="P77" s="213">
        <v>39419</v>
      </c>
      <c r="Q77" s="213">
        <v>916.23721061982428</v>
      </c>
      <c r="R77" s="213">
        <v>0</v>
      </c>
      <c r="S77" s="213">
        <v>916.23721061982428</v>
      </c>
      <c r="T77" s="213">
        <v>0</v>
      </c>
      <c r="U77" s="213">
        <v>0</v>
      </c>
      <c r="V77" s="213">
        <v>0</v>
      </c>
    </row>
    <row r="78" spans="1:22" ht="15" customHeight="1">
      <c r="A78" s="86" t="s">
        <v>84</v>
      </c>
      <c r="B78" s="409" t="s">
        <v>68</v>
      </c>
      <c r="C78" s="213">
        <v>-138170</v>
      </c>
      <c r="D78" s="213">
        <v>-6760</v>
      </c>
      <c r="E78" s="213">
        <v>-1520</v>
      </c>
      <c r="F78" s="213">
        <v>2155</v>
      </c>
      <c r="G78" s="213">
        <v>-12636</v>
      </c>
      <c r="H78" s="213">
        <v>459</v>
      </c>
      <c r="I78" s="213">
        <v>19857</v>
      </c>
      <c r="J78" s="213">
        <v>8833</v>
      </c>
      <c r="K78" s="213">
        <v>-29090</v>
      </c>
      <c r="L78" s="213">
        <v>688</v>
      </c>
      <c r="M78" s="213">
        <v>14044</v>
      </c>
      <c r="N78" s="213">
        <v>-132045</v>
      </c>
      <c r="O78" s="213">
        <v>0</v>
      </c>
      <c r="P78" s="213">
        <v>0</v>
      </c>
      <c r="Q78" s="213">
        <v>0</v>
      </c>
      <c r="R78" s="213">
        <v>0</v>
      </c>
      <c r="S78" s="213">
        <v>0</v>
      </c>
      <c r="T78" s="213">
        <v>0</v>
      </c>
      <c r="U78" s="213">
        <v>0</v>
      </c>
      <c r="V78" s="213">
        <v>0</v>
      </c>
    </row>
    <row r="79" spans="1:22" ht="15" customHeight="1">
      <c r="A79" s="86" t="s">
        <v>84</v>
      </c>
      <c r="B79" s="409" t="s">
        <v>142</v>
      </c>
      <c r="C79" s="213">
        <v>2134906.3098161872</v>
      </c>
      <c r="D79" s="213">
        <v>63693</v>
      </c>
      <c r="E79" s="213">
        <v>26642</v>
      </c>
      <c r="F79" s="213">
        <v>1081789.309816187</v>
      </c>
      <c r="G79" s="213">
        <v>29996</v>
      </c>
      <c r="H79" s="213">
        <v>221776.13154168823</v>
      </c>
      <c r="I79" s="213">
        <v>284453.17827449879</v>
      </c>
      <c r="J79" s="213">
        <v>184864</v>
      </c>
      <c r="K79" s="213">
        <v>74275</v>
      </c>
      <c r="L79" s="213">
        <v>138867</v>
      </c>
      <c r="M79" s="213">
        <v>147558</v>
      </c>
      <c r="N79" s="213">
        <v>719979</v>
      </c>
      <c r="O79" s="213">
        <v>215568</v>
      </c>
      <c r="P79" s="213">
        <v>266</v>
      </c>
      <c r="Q79" s="213">
        <v>26969</v>
      </c>
      <c r="R79" s="213">
        <v>0</v>
      </c>
      <c r="S79" s="213">
        <v>26969</v>
      </c>
      <c r="T79" s="213">
        <v>0</v>
      </c>
      <c r="U79" s="213">
        <v>0</v>
      </c>
      <c r="V79" s="213">
        <v>0</v>
      </c>
    </row>
    <row r="80" spans="1:22" ht="15" customHeight="1">
      <c r="A80" s="86" t="s">
        <v>84</v>
      </c>
      <c r="B80" s="409" t="s">
        <v>69</v>
      </c>
      <c r="C80" s="213">
        <v>-115310</v>
      </c>
      <c r="D80" s="213">
        <v>-39581</v>
      </c>
      <c r="E80" s="213">
        <v>-6482</v>
      </c>
      <c r="F80" s="213">
        <v>0</v>
      </c>
      <c r="G80" s="213">
        <v>0</v>
      </c>
      <c r="H80" s="213">
        <v>0</v>
      </c>
      <c r="I80" s="213">
        <v>0</v>
      </c>
      <c r="J80" s="213">
        <v>0</v>
      </c>
      <c r="K80" s="213">
        <v>0</v>
      </c>
      <c r="L80" s="213">
        <v>0</v>
      </c>
      <c r="M80" s="213">
        <v>0</v>
      </c>
      <c r="N80" s="213">
        <v>-69247</v>
      </c>
      <c r="O80" s="213">
        <v>0</v>
      </c>
      <c r="P80" s="213">
        <v>0</v>
      </c>
      <c r="Q80" s="213">
        <v>0</v>
      </c>
      <c r="R80" s="213">
        <v>0</v>
      </c>
      <c r="S80" s="213">
        <v>0</v>
      </c>
      <c r="T80" s="213">
        <v>0</v>
      </c>
      <c r="U80" s="213">
        <v>0</v>
      </c>
      <c r="V80" s="213">
        <v>0</v>
      </c>
    </row>
    <row r="81" spans="1:22" ht="15" customHeight="1">
      <c r="A81" s="86" t="s">
        <v>84</v>
      </c>
      <c r="B81" s="403" t="s">
        <v>203</v>
      </c>
      <c r="C81" s="215">
        <v>24932336.333340988</v>
      </c>
      <c r="D81" s="215">
        <v>2021639.9999999998</v>
      </c>
      <c r="E81" s="215">
        <v>1671015</v>
      </c>
      <c r="F81" s="215">
        <v>10942436.83677352</v>
      </c>
      <c r="G81" s="215">
        <v>4069916</v>
      </c>
      <c r="H81" s="215">
        <v>1209151.6451337673</v>
      </c>
      <c r="I81" s="215">
        <v>1708659.043544963</v>
      </c>
      <c r="J81" s="215">
        <v>578167.14809478994</v>
      </c>
      <c r="K81" s="215">
        <v>992232.00000000012</v>
      </c>
      <c r="L81" s="215">
        <v>763730.99999999988</v>
      </c>
      <c r="M81" s="215">
        <v>1620580</v>
      </c>
      <c r="N81" s="215">
        <v>4020767.9435546529</v>
      </c>
      <c r="O81" s="215">
        <v>2397556.8211843753</v>
      </c>
      <c r="P81" s="215">
        <v>534604</v>
      </c>
      <c r="Q81" s="215">
        <v>1810985.7318284395</v>
      </c>
      <c r="R81" s="215">
        <v>253555.20000000004</v>
      </c>
      <c r="S81" s="215">
        <v>1274854.531687645</v>
      </c>
      <c r="T81" s="215">
        <v>39016.000140794509</v>
      </c>
      <c r="U81" s="215">
        <v>243560</v>
      </c>
      <c r="V81" s="215">
        <v>1533330</v>
      </c>
    </row>
    <row r="82" spans="1:22" ht="15" customHeight="1">
      <c r="A82" s="87" t="s">
        <v>85</v>
      </c>
      <c r="B82" s="410" t="s">
        <v>259</v>
      </c>
      <c r="C82" s="213">
        <v>12322678.078615524</v>
      </c>
      <c r="D82" s="213">
        <v>637137</v>
      </c>
      <c r="E82" s="213">
        <v>1668905</v>
      </c>
      <c r="F82" s="213">
        <v>4714816</v>
      </c>
      <c r="G82" s="213">
        <v>106905</v>
      </c>
      <c r="H82" s="213">
        <v>997654</v>
      </c>
      <c r="I82" s="213">
        <v>1222394</v>
      </c>
      <c r="J82" s="213">
        <v>205957</v>
      </c>
      <c r="K82" s="213">
        <v>642339</v>
      </c>
      <c r="L82" s="213">
        <v>366569</v>
      </c>
      <c r="M82" s="213">
        <v>1172998</v>
      </c>
      <c r="N82" s="213">
        <v>713960</v>
      </c>
      <c r="O82" s="213">
        <v>2261168</v>
      </c>
      <c r="P82" s="213">
        <v>534604</v>
      </c>
      <c r="Q82" s="213">
        <v>1792088.0786155243</v>
      </c>
      <c r="R82" s="213">
        <v>253555.20000000004</v>
      </c>
      <c r="S82" s="213">
        <v>1255956.8786155244</v>
      </c>
      <c r="T82" s="213">
        <v>39016</v>
      </c>
      <c r="U82" s="213">
        <v>243560</v>
      </c>
      <c r="V82" s="213">
        <v>0</v>
      </c>
    </row>
    <row r="83" spans="1:22" ht="15" customHeight="1">
      <c r="A83" s="50"/>
      <c r="B83" s="410" t="s">
        <v>143</v>
      </c>
      <c r="C83" s="213">
        <v>12625091.843349047</v>
      </c>
      <c r="D83" s="213">
        <v>1384502</v>
      </c>
      <c r="E83" s="213">
        <v>2110</v>
      </c>
      <c r="F83" s="213">
        <v>6227620.8433490461</v>
      </c>
      <c r="G83" s="213">
        <v>3963011</v>
      </c>
      <c r="H83" s="213">
        <v>211497.64875978016</v>
      </c>
      <c r="I83" s="213">
        <v>486265.04649447586</v>
      </c>
      <c r="J83" s="213">
        <v>372210.14809478994</v>
      </c>
      <c r="K83" s="213">
        <v>349893</v>
      </c>
      <c r="L83" s="213">
        <v>397162</v>
      </c>
      <c r="M83" s="213">
        <v>447582</v>
      </c>
      <c r="N83" s="213">
        <v>3306808</v>
      </c>
      <c r="O83" s="213">
        <v>151823</v>
      </c>
      <c r="P83" s="213">
        <v>0</v>
      </c>
      <c r="Q83" s="213">
        <v>18898</v>
      </c>
      <c r="R83" s="213">
        <v>0</v>
      </c>
      <c r="S83" s="213">
        <v>18898</v>
      </c>
      <c r="T83" s="213">
        <v>0</v>
      </c>
      <c r="U83" s="213">
        <v>0</v>
      </c>
      <c r="V83" s="213">
        <v>1533330</v>
      </c>
    </row>
    <row r="84" spans="1:22" ht="15" customHeight="1">
      <c r="A84" s="86"/>
      <c r="B84" s="5"/>
    </row>
    <row r="85" spans="1:22" ht="15" customHeight="1">
      <c r="A85" s="411" t="s">
        <v>109</v>
      </c>
      <c r="B85" s="5"/>
    </row>
    <row r="86" spans="1:22" ht="15" customHeight="1">
      <c r="A86" s="412" t="s">
        <v>546</v>
      </c>
    </row>
  </sheetData>
  <mergeCells count="11">
    <mergeCell ref="V4:V5"/>
    <mergeCell ref="A4:A5"/>
    <mergeCell ref="B4:B5"/>
    <mergeCell ref="C4:C5"/>
    <mergeCell ref="D4:D5"/>
    <mergeCell ref="E4:E5"/>
    <mergeCell ref="N4:N5"/>
    <mergeCell ref="O4:O5"/>
    <mergeCell ref="P4:P5"/>
    <mergeCell ref="Q4:U4"/>
    <mergeCell ref="F4:M4"/>
  </mergeCells>
  <pageMargins left="0.59055118110236227" right="0.19685039370078741" top="0.59055118110236227" bottom="0.59055118110236227" header="0.11811023622047245" footer="0.11811023622047245"/>
  <pageSetup paperSize="9" scale="70" firstPageNumber="30" orientation="portrait" r:id="rId1"/>
  <headerFooter>
    <oddFooter>&amp;L&amp;"MetaNormalLF-Roman,Standard"Statistisches Bundesamt, Energiegesamtrechnung, 2020</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85"/>
  <sheetViews>
    <sheetView workbookViewId="0"/>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16" width="10.7109375" style="387" customWidth="1"/>
    <col min="17" max="20" width="11.7109375" style="387" customWidth="1"/>
    <col min="21" max="21" width="12.7109375" style="387" customWidth="1"/>
    <col min="22" max="22" width="10.7109375" style="387" customWidth="1"/>
    <col min="23" max="23" width="11.42578125" style="388"/>
    <col min="24" max="16384" width="11.42578125" style="387"/>
  </cols>
  <sheetData>
    <row r="1" spans="1:23" ht="18" customHeight="1">
      <c r="A1" s="386" t="s">
        <v>612</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44</v>
      </c>
      <c r="W4" s="391"/>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391"/>
    </row>
    <row r="6" spans="1:23" ht="18" customHeight="1">
      <c r="A6" s="399" t="s">
        <v>161</v>
      </c>
      <c r="B6" s="259" t="s">
        <v>209</v>
      </c>
      <c r="C6" s="213">
        <v>178023.50614992797</v>
      </c>
      <c r="D6" s="213">
        <v>1766.4230769230774</v>
      </c>
      <c r="E6" s="213">
        <v>0</v>
      </c>
      <c r="F6" s="213">
        <v>86199.590227956432</v>
      </c>
      <c r="G6" s="213">
        <v>0</v>
      </c>
      <c r="H6" s="213">
        <v>2246.9631137996844</v>
      </c>
      <c r="I6" s="213">
        <v>64896.016527265623</v>
      </c>
      <c r="J6" s="213">
        <v>0</v>
      </c>
      <c r="K6" s="213">
        <v>17350.825084316999</v>
      </c>
      <c r="L6" s="213">
        <v>0</v>
      </c>
      <c r="M6" s="213">
        <v>1705.785502574136</v>
      </c>
      <c r="N6" s="213">
        <v>8364.0878060283139</v>
      </c>
      <c r="O6" s="213">
        <v>18536.135260980431</v>
      </c>
      <c r="P6" s="213">
        <v>590.09056974838245</v>
      </c>
      <c r="Q6" s="213">
        <v>62567.179208291345</v>
      </c>
      <c r="R6" s="213">
        <v>0</v>
      </c>
      <c r="S6" s="213">
        <v>61032.555208291342</v>
      </c>
      <c r="T6" s="213">
        <v>1534.624</v>
      </c>
      <c r="U6" s="213">
        <v>0</v>
      </c>
      <c r="V6" s="213">
        <v>0</v>
      </c>
    </row>
    <row r="7" spans="1:23" ht="12.95" customHeight="1">
      <c r="A7" s="401" t="s">
        <v>111</v>
      </c>
      <c r="B7" s="260" t="s">
        <v>268</v>
      </c>
      <c r="C7" s="213">
        <v>170384.84296101739</v>
      </c>
      <c r="D7" s="213">
        <v>1766.4230769230774</v>
      </c>
      <c r="E7" s="213">
        <v>0</v>
      </c>
      <c r="F7" s="213">
        <v>79661.713381359878</v>
      </c>
      <c r="G7" s="213">
        <v>0</v>
      </c>
      <c r="H7" s="213">
        <v>468.64151702095614</v>
      </c>
      <c r="I7" s="213">
        <v>60138.34903519784</v>
      </c>
      <c r="J7" s="213">
        <v>0</v>
      </c>
      <c r="K7" s="213">
        <v>17350.825084316999</v>
      </c>
      <c r="L7" s="213">
        <v>0</v>
      </c>
      <c r="M7" s="213">
        <v>1703.8977448240712</v>
      </c>
      <c r="N7" s="213">
        <v>8363.4133256319892</v>
      </c>
      <c r="O7" s="213">
        <v>17686.667979926562</v>
      </c>
      <c r="P7" s="213">
        <v>590.09056974838245</v>
      </c>
      <c r="Q7" s="213">
        <v>62316.5346274275</v>
      </c>
      <c r="R7" s="213">
        <v>0</v>
      </c>
      <c r="S7" s="213">
        <v>60781.910627427496</v>
      </c>
      <c r="T7" s="213">
        <v>1534.624</v>
      </c>
      <c r="U7" s="213">
        <v>0</v>
      </c>
      <c r="V7" s="213">
        <v>0</v>
      </c>
    </row>
    <row r="8" spans="1:23" ht="12.95" customHeight="1">
      <c r="A8" s="401" t="s">
        <v>112</v>
      </c>
      <c r="B8" s="260" t="s">
        <v>210</v>
      </c>
      <c r="C8" s="213">
        <v>6082.3813685576952</v>
      </c>
      <c r="D8" s="213">
        <v>0</v>
      </c>
      <c r="E8" s="213">
        <v>0</v>
      </c>
      <c r="F8" s="213">
        <v>5410.5045385198819</v>
      </c>
      <c r="G8" s="213">
        <v>0</v>
      </c>
      <c r="H8" s="213">
        <v>1771.5007574486501</v>
      </c>
      <c r="I8" s="213">
        <v>3637.277012911989</v>
      </c>
      <c r="J8" s="213">
        <v>0</v>
      </c>
      <c r="K8" s="213">
        <v>0</v>
      </c>
      <c r="L8" s="213">
        <v>0</v>
      </c>
      <c r="M8" s="213">
        <v>1.7267681592433655</v>
      </c>
      <c r="N8" s="213">
        <v>0.67448039632524437</v>
      </c>
      <c r="O8" s="213">
        <v>424.7648933449554</v>
      </c>
      <c r="P8" s="213">
        <v>0</v>
      </c>
      <c r="Q8" s="213">
        <v>246.43745629653219</v>
      </c>
      <c r="R8" s="213">
        <v>0</v>
      </c>
      <c r="S8" s="213">
        <v>246.43745629653219</v>
      </c>
      <c r="T8" s="213">
        <v>0</v>
      </c>
      <c r="U8" s="213">
        <v>0</v>
      </c>
      <c r="V8" s="213">
        <v>0</v>
      </c>
    </row>
    <row r="9" spans="1:23" ht="12.95" customHeight="1">
      <c r="A9" s="401" t="s">
        <v>162</v>
      </c>
      <c r="B9" s="260" t="s">
        <v>163</v>
      </c>
      <c r="C9" s="213">
        <v>1556.3447033302532</v>
      </c>
      <c r="D9" s="213">
        <v>0</v>
      </c>
      <c r="E9" s="213">
        <v>0</v>
      </c>
      <c r="F9" s="213">
        <v>1127.3723080766911</v>
      </c>
      <c r="G9" s="213">
        <v>0</v>
      </c>
      <c r="H9" s="213">
        <v>6.8208393300777912</v>
      </c>
      <c r="I9" s="213">
        <v>1120.3904791557918</v>
      </c>
      <c r="J9" s="213">
        <v>0</v>
      </c>
      <c r="K9" s="213">
        <v>0</v>
      </c>
      <c r="L9" s="213">
        <v>0</v>
      </c>
      <c r="M9" s="213">
        <v>0.16098959082143441</v>
      </c>
      <c r="N9" s="213">
        <v>6.28829773355674E-2</v>
      </c>
      <c r="O9" s="213">
        <v>424.70238770891177</v>
      </c>
      <c r="P9" s="213">
        <v>0</v>
      </c>
      <c r="Q9" s="213">
        <v>4.2071245673145237</v>
      </c>
      <c r="R9" s="213">
        <v>0</v>
      </c>
      <c r="S9" s="213">
        <v>4.2071245673145237</v>
      </c>
      <c r="T9" s="213">
        <v>0</v>
      </c>
      <c r="U9" s="213">
        <v>0</v>
      </c>
      <c r="V9" s="213">
        <v>0</v>
      </c>
    </row>
    <row r="10" spans="1:23" ht="15" customHeight="1">
      <c r="A10" s="399" t="s">
        <v>164</v>
      </c>
      <c r="B10" s="259" t="s">
        <v>206</v>
      </c>
      <c r="C10" s="213">
        <v>62436.034409035594</v>
      </c>
      <c r="D10" s="213">
        <v>66</v>
      </c>
      <c r="E10" s="213">
        <v>2982</v>
      </c>
      <c r="F10" s="213">
        <v>5100.9052392051617</v>
      </c>
      <c r="G10" s="213">
        <v>0</v>
      </c>
      <c r="H10" s="213">
        <v>76.782527328278292</v>
      </c>
      <c r="I10" s="213">
        <v>3338.7406681095608</v>
      </c>
      <c r="J10" s="213">
        <v>0</v>
      </c>
      <c r="K10" s="213">
        <v>744.83553354772528</v>
      </c>
      <c r="L10" s="213">
        <v>50</v>
      </c>
      <c r="M10" s="213">
        <v>890.54651021959739</v>
      </c>
      <c r="N10" s="213">
        <v>13746.809065481444</v>
      </c>
      <c r="O10" s="213">
        <v>31792.13277786762</v>
      </c>
      <c r="P10" s="213">
        <v>7688.2673805088089</v>
      </c>
      <c r="Q10" s="213">
        <v>1059.9199459725653</v>
      </c>
      <c r="R10" s="213">
        <v>0</v>
      </c>
      <c r="S10" s="213">
        <v>1059.9199459725653</v>
      </c>
      <c r="T10" s="213">
        <v>0</v>
      </c>
      <c r="U10" s="213">
        <v>0</v>
      </c>
      <c r="V10" s="213">
        <v>0</v>
      </c>
    </row>
    <row r="11" spans="1:23" ht="12.95" customHeight="1">
      <c r="A11" s="401" t="s">
        <v>113</v>
      </c>
      <c r="B11" s="260" t="s">
        <v>211</v>
      </c>
      <c r="C11" s="213">
        <v>32615.546465862135</v>
      </c>
      <c r="D11" s="213">
        <v>0</v>
      </c>
      <c r="E11" s="213">
        <v>452</v>
      </c>
      <c r="F11" s="213">
        <v>690.18080413071289</v>
      </c>
      <c r="G11" s="213">
        <v>0</v>
      </c>
      <c r="H11" s="213">
        <v>13.463044102647707</v>
      </c>
      <c r="I11" s="213">
        <v>584.4010066258968</v>
      </c>
      <c r="J11" s="213">
        <v>0</v>
      </c>
      <c r="K11" s="213">
        <v>92</v>
      </c>
      <c r="L11" s="213">
        <v>0</v>
      </c>
      <c r="M11" s="213">
        <v>0.31675340216842029</v>
      </c>
      <c r="N11" s="213">
        <v>775.12372475082327</v>
      </c>
      <c r="O11" s="213">
        <v>23120.012644746374</v>
      </c>
      <c r="P11" s="213">
        <v>7543</v>
      </c>
      <c r="Q11" s="213">
        <v>35.229292234224438</v>
      </c>
      <c r="R11" s="213">
        <v>0</v>
      </c>
      <c r="S11" s="213">
        <v>35.229292234224438</v>
      </c>
      <c r="T11" s="213">
        <v>0</v>
      </c>
      <c r="U11" s="213">
        <v>0</v>
      </c>
      <c r="V11" s="213">
        <v>0</v>
      </c>
    </row>
    <row r="12" spans="1:23" ht="12.95" customHeight="1">
      <c r="A12" s="401" t="s">
        <v>165</v>
      </c>
      <c r="B12" s="260" t="s">
        <v>269</v>
      </c>
      <c r="C12" s="213">
        <v>11623.386321681781</v>
      </c>
      <c r="D12" s="213">
        <v>0</v>
      </c>
      <c r="E12" s="213">
        <v>0</v>
      </c>
      <c r="F12" s="213">
        <v>659.53564721997861</v>
      </c>
      <c r="G12" s="213">
        <v>0</v>
      </c>
      <c r="H12" s="213">
        <v>14.789723084191417</v>
      </c>
      <c r="I12" s="213">
        <v>637.39795713305523</v>
      </c>
      <c r="J12" s="213">
        <v>0</v>
      </c>
      <c r="K12" s="213">
        <v>7</v>
      </c>
      <c r="L12" s="213">
        <v>0</v>
      </c>
      <c r="M12" s="213">
        <v>0.34796700273195569</v>
      </c>
      <c r="N12" s="213">
        <v>8638.1359168691251</v>
      </c>
      <c r="O12" s="213">
        <v>2258.0138907884339</v>
      </c>
      <c r="P12" s="213">
        <v>29</v>
      </c>
      <c r="Q12" s="213">
        <v>38.700866804244249</v>
      </c>
      <c r="R12" s="213">
        <v>0</v>
      </c>
      <c r="S12" s="213">
        <v>38.700866804244249</v>
      </c>
      <c r="T12" s="213">
        <v>0</v>
      </c>
      <c r="U12" s="213">
        <v>0</v>
      </c>
      <c r="V12" s="213">
        <v>0</v>
      </c>
    </row>
    <row r="13" spans="1:23" ht="12.95" customHeight="1">
      <c r="A13" s="401" t="s">
        <v>166</v>
      </c>
      <c r="B13" s="260" t="s">
        <v>270</v>
      </c>
      <c r="C13" s="213">
        <v>18197.101621491685</v>
      </c>
      <c r="D13" s="213">
        <v>66</v>
      </c>
      <c r="E13" s="213">
        <v>2530</v>
      </c>
      <c r="F13" s="213">
        <v>3751.1887878544703</v>
      </c>
      <c r="G13" s="213">
        <v>0</v>
      </c>
      <c r="H13" s="213">
        <v>48.529760141439162</v>
      </c>
      <c r="I13" s="213">
        <v>2116.9417043506087</v>
      </c>
      <c r="J13" s="213">
        <v>0</v>
      </c>
      <c r="K13" s="213">
        <v>645.83553354772528</v>
      </c>
      <c r="L13" s="213">
        <v>50</v>
      </c>
      <c r="M13" s="213">
        <v>889.88178981469696</v>
      </c>
      <c r="N13" s="213">
        <v>4333.5494238614956</v>
      </c>
      <c r="O13" s="213">
        <v>6414.1062423328131</v>
      </c>
      <c r="P13" s="213">
        <v>116.26738050880878</v>
      </c>
      <c r="Q13" s="213">
        <v>985.98978693409663</v>
      </c>
      <c r="R13" s="213">
        <v>0</v>
      </c>
      <c r="S13" s="213">
        <v>985.98978693409663</v>
      </c>
      <c r="T13" s="213">
        <v>0</v>
      </c>
      <c r="U13" s="213">
        <v>0</v>
      </c>
      <c r="V13" s="213">
        <v>0</v>
      </c>
    </row>
    <row r="14" spans="1:23" ht="15" customHeight="1">
      <c r="A14" s="399" t="s">
        <v>167</v>
      </c>
      <c r="B14" s="259" t="s">
        <v>108</v>
      </c>
      <c r="C14" s="213">
        <v>9053955.012746308</v>
      </c>
      <c r="D14" s="213">
        <v>864719</v>
      </c>
      <c r="E14" s="213">
        <v>229333.72</v>
      </c>
      <c r="F14" s="213">
        <v>5657998.2902134415</v>
      </c>
      <c r="G14" s="213">
        <v>3978960</v>
      </c>
      <c r="H14" s="213">
        <v>63966.508868920377</v>
      </c>
      <c r="I14" s="213">
        <v>91271.184026346411</v>
      </c>
      <c r="J14" s="213">
        <v>225</v>
      </c>
      <c r="K14" s="213">
        <v>97492.234139837514</v>
      </c>
      <c r="L14" s="213">
        <v>226199</v>
      </c>
      <c r="M14" s="213">
        <v>1199884.363178337</v>
      </c>
      <c r="N14" s="213">
        <v>1076202.3493560033</v>
      </c>
      <c r="O14" s="213">
        <v>830520.94773276569</v>
      </c>
      <c r="P14" s="213">
        <v>177991.20139908194</v>
      </c>
      <c r="Q14" s="213">
        <v>217189.50404501543</v>
      </c>
      <c r="R14" s="213">
        <v>0</v>
      </c>
      <c r="S14" s="213">
        <v>140200.50404501543</v>
      </c>
      <c r="T14" s="213">
        <v>0</v>
      </c>
      <c r="U14" s="213">
        <v>76989</v>
      </c>
      <c r="V14" s="213">
        <v>0</v>
      </c>
    </row>
    <row r="15" spans="1:23" ht="12.95" customHeight="1">
      <c r="A15" s="401" t="s">
        <v>168</v>
      </c>
      <c r="B15" s="260" t="s">
        <v>271</v>
      </c>
      <c r="C15" s="213">
        <v>223642.18899706192</v>
      </c>
      <c r="D15" s="213">
        <v>3430</v>
      </c>
      <c r="E15" s="213">
        <v>5319</v>
      </c>
      <c r="F15" s="213">
        <v>19139.162531208531</v>
      </c>
      <c r="G15" s="213">
        <v>0</v>
      </c>
      <c r="H15" s="213">
        <v>598.2856947450997</v>
      </c>
      <c r="I15" s="213">
        <v>9545.0230939578087</v>
      </c>
      <c r="J15" s="213">
        <v>0</v>
      </c>
      <c r="K15" s="213">
        <v>7256.6938321817688</v>
      </c>
      <c r="L15" s="213">
        <v>1019</v>
      </c>
      <c r="M15" s="213">
        <v>720.15991032385409</v>
      </c>
      <c r="N15" s="213">
        <v>113398.48118498335</v>
      </c>
      <c r="O15" s="213">
        <v>69759.244875928882</v>
      </c>
      <c r="P15" s="213">
        <v>9825.2126378953399</v>
      </c>
      <c r="Q15" s="213">
        <v>2771.0877670458149</v>
      </c>
      <c r="R15" s="213">
        <v>0</v>
      </c>
      <c r="S15" s="213">
        <v>2771.0877670458149</v>
      </c>
      <c r="T15" s="213">
        <v>0</v>
      </c>
      <c r="U15" s="213">
        <v>0</v>
      </c>
      <c r="V15" s="213">
        <v>0</v>
      </c>
    </row>
    <row r="16" spans="1:23" ht="12.95" customHeight="1">
      <c r="A16" s="399" t="s">
        <v>169</v>
      </c>
      <c r="B16" s="260" t="s">
        <v>272</v>
      </c>
      <c r="C16" s="213">
        <v>23663.055515000924</v>
      </c>
      <c r="D16" s="213">
        <v>226</v>
      </c>
      <c r="E16" s="213">
        <v>0</v>
      </c>
      <c r="F16" s="213">
        <v>2868.3409810872668</v>
      </c>
      <c r="G16" s="213">
        <v>0</v>
      </c>
      <c r="H16" s="213">
        <v>146.14587757935263</v>
      </c>
      <c r="I16" s="213">
        <v>1788.6280523332382</v>
      </c>
      <c r="J16" s="213">
        <v>0</v>
      </c>
      <c r="K16" s="213">
        <v>902.1516675449933</v>
      </c>
      <c r="L16" s="213">
        <v>0</v>
      </c>
      <c r="M16" s="213">
        <v>31.415383629682854</v>
      </c>
      <c r="N16" s="213">
        <v>11505.66500300452</v>
      </c>
      <c r="O16" s="213">
        <v>8520.1799878401307</v>
      </c>
      <c r="P16" s="213">
        <v>453.47693774665771</v>
      </c>
      <c r="Q16" s="213">
        <v>89.392605322347734</v>
      </c>
      <c r="R16" s="213">
        <v>0</v>
      </c>
      <c r="S16" s="213">
        <v>89.392605322347734</v>
      </c>
      <c r="T16" s="213">
        <v>0</v>
      </c>
      <c r="U16" s="213">
        <v>0</v>
      </c>
      <c r="V16" s="213">
        <v>0</v>
      </c>
    </row>
    <row r="17" spans="1:22" ht="12.95" customHeight="1">
      <c r="A17" s="399">
        <v>16</v>
      </c>
      <c r="B17" s="260" t="s">
        <v>212</v>
      </c>
      <c r="C17" s="213">
        <v>94638.930667458844</v>
      </c>
      <c r="D17" s="213">
        <v>0</v>
      </c>
      <c r="E17" s="213">
        <v>28</v>
      </c>
      <c r="F17" s="213">
        <v>3552.4631009746627</v>
      </c>
      <c r="G17" s="213">
        <v>0</v>
      </c>
      <c r="H17" s="213">
        <v>176.92727753756006</v>
      </c>
      <c r="I17" s="213">
        <v>2165.3507924286282</v>
      </c>
      <c r="J17" s="213">
        <v>0</v>
      </c>
      <c r="K17" s="213">
        <v>936.74894417072858</v>
      </c>
      <c r="L17" s="213">
        <v>163</v>
      </c>
      <c r="M17" s="213">
        <v>110.43608683774569</v>
      </c>
      <c r="N17" s="213">
        <v>6838.0102857800794</v>
      </c>
      <c r="O17" s="213">
        <v>16785.807206767466</v>
      </c>
      <c r="P17" s="213">
        <v>5934.5194401305516</v>
      </c>
      <c r="Q17" s="213">
        <v>61500.130633806082</v>
      </c>
      <c r="R17" s="213">
        <v>0</v>
      </c>
      <c r="S17" s="213">
        <v>61463.130633806082</v>
      </c>
      <c r="T17" s="213">
        <v>0</v>
      </c>
      <c r="U17" s="213">
        <v>37</v>
      </c>
      <c r="V17" s="213">
        <v>0</v>
      </c>
    </row>
    <row r="18" spans="1:22" ht="12.95" customHeight="1">
      <c r="A18" s="399">
        <v>17</v>
      </c>
      <c r="B18" s="260" t="s">
        <v>213</v>
      </c>
      <c r="C18" s="213">
        <v>234037.61062415814</v>
      </c>
      <c r="D18" s="213">
        <v>7516</v>
      </c>
      <c r="E18" s="213">
        <v>6507</v>
      </c>
      <c r="F18" s="213">
        <v>5342.6008580324669</v>
      </c>
      <c r="G18" s="213">
        <v>0</v>
      </c>
      <c r="H18" s="213">
        <v>254.72850829612534</v>
      </c>
      <c r="I18" s="213">
        <v>3123.5327228786559</v>
      </c>
      <c r="J18" s="213">
        <v>0</v>
      </c>
      <c r="K18" s="213">
        <v>905.32656076108424</v>
      </c>
      <c r="L18" s="213">
        <v>341</v>
      </c>
      <c r="M18" s="213">
        <v>718.01306609660139</v>
      </c>
      <c r="N18" s="213">
        <v>79521.900394113967</v>
      </c>
      <c r="O18" s="213">
        <v>68458.003262633923</v>
      </c>
      <c r="P18" s="213">
        <v>27321.558284679522</v>
      </c>
      <c r="Q18" s="213">
        <v>39370.547824698253</v>
      </c>
      <c r="R18" s="213">
        <v>0</v>
      </c>
      <c r="S18" s="213">
        <v>36262.547824698253</v>
      </c>
      <c r="T18" s="213">
        <v>0</v>
      </c>
      <c r="U18" s="213">
        <v>3108</v>
      </c>
      <c r="V18" s="213">
        <v>0</v>
      </c>
    </row>
    <row r="19" spans="1:22" ht="12.95" customHeight="1">
      <c r="A19" s="399">
        <v>18</v>
      </c>
      <c r="B19" s="260" t="s">
        <v>273</v>
      </c>
      <c r="C19" s="213">
        <v>21869.681689832167</v>
      </c>
      <c r="D19" s="213">
        <v>0</v>
      </c>
      <c r="E19" s="213">
        <v>0</v>
      </c>
      <c r="F19" s="213">
        <v>2408.6009322055284</v>
      </c>
      <c r="G19" s="213">
        <v>0</v>
      </c>
      <c r="H19" s="213">
        <v>129.98052698401673</v>
      </c>
      <c r="I19" s="213">
        <v>1590.7860055405033</v>
      </c>
      <c r="J19" s="213">
        <v>0</v>
      </c>
      <c r="K19" s="213">
        <v>679.08220889033032</v>
      </c>
      <c r="L19" s="213">
        <v>0</v>
      </c>
      <c r="M19" s="213">
        <v>8.7521907906778313</v>
      </c>
      <c r="N19" s="213">
        <v>9351.5349093313926</v>
      </c>
      <c r="O19" s="213">
        <v>9428.5034218556957</v>
      </c>
      <c r="P19" s="213">
        <v>603.7678550692458</v>
      </c>
      <c r="Q19" s="213">
        <v>77.274571370300876</v>
      </c>
      <c r="R19" s="213">
        <v>0</v>
      </c>
      <c r="S19" s="213">
        <v>77.274571370300876</v>
      </c>
      <c r="T19" s="213">
        <v>0</v>
      </c>
      <c r="U19" s="213">
        <v>0</v>
      </c>
      <c r="V19" s="213">
        <v>0</v>
      </c>
    </row>
    <row r="20" spans="1:22" ht="12.95" customHeight="1">
      <c r="A20" s="399">
        <v>19</v>
      </c>
      <c r="B20" s="260" t="s">
        <v>274</v>
      </c>
      <c r="C20" s="213">
        <v>5353435.226533643</v>
      </c>
      <c r="D20" s="213">
        <v>331760</v>
      </c>
      <c r="E20" s="213">
        <v>149239.72</v>
      </c>
      <c r="F20" s="213">
        <v>4765619.2909132494</v>
      </c>
      <c r="G20" s="213">
        <v>3978960</v>
      </c>
      <c r="H20" s="213">
        <v>53141.323770539195</v>
      </c>
      <c r="I20" s="213">
        <v>1073.4503786271428</v>
      </c>
      <c r="J20" s="213">
        <v>225</v>
      </c>
      <c r="K20" s="213">
        <v>46538.682677046185</v>
      </c>
      <c r="L20" s="213">
        <v>62618</v>
      </c>
      <c r="M20" s="213">
        <v>623062.83408703655</v>
      </c>
      <c r="N20" s="213">
        <v>71827.442032031671</v>
      </c>
      <c r="O20" s="213">
        <v>22858.033296624304</v>
      </c>
      <c r="P20" s="213">
        <v>3786.0070652512604</v>
      </c>
      <c r="Q20" s="213">
        <v>8344.7332264863471</v>
      </c>
      <c r="R20" s="213">
        <v>0</v>
      </c>
      <c r="S20" s="213">
        <v>1540.7332264863469</v>
      </c>
      <c r="T20" s="213">
        <v>0</v>
      </c>
      <c r="U20" s="213">
        <v>6804</v>
      </c>
      <c r="V20" s="213">
        <v>0</v>
      </c>
    </row>
    <row r="21" spans="1:22" ht="12.95" customHeight="1">
      <c r="A21" s="401" t="s">
        <v>170</v>
      </c>
      <c r="B21" s="261" t="s">
        <v>214</v>
      </c>
      <c r="C21" s="213">
        <v>382309.27895340044</v>
      </c>
      <c r="D21" s="213">
        <v>331760</v>
      </c>
      <c r="E21" s="213">
        <v>5580</v>
      </c>
      <c r="F21" s="213">
        <v>18690.871131256292</v>
      </c>
      <c r="G21" s="213">
        <v>0</v>
      </c>
      <c r="H21" s="213">
        <v>0.24378490958225157</v>
      </c>
      <c r="I21" s="213">
        <v>6.6215899444462023</v>
      </c>
      <c r="J21" s="213">
        <v>0</v>
      </c>
      <c r="K21" s="213">
        <v>0</v>
      </c>
      <c r="L21" s="213">
        <v>0</v>
      </c>
      <c r="M21" s="213">
        <v>18684.005756402265</v>
      </c>
      <c r="N21" s="213">
        <v>25206.002248466571</v>
      </c>
      <c r="O21" s="213">
        <v>1072.0002297946799</v>
      </c>
      <c r="P21" s="213">
        <v>0</v>
      </c>
      <c r="Q21" s="213">
        <v>0.40534388288360845</v>
      </c>
      <c r="R21" s="213">
        <v>0</v>
      </c>
      <c r="S21" s="213">
        <v>0.40534388288360845</v>
      </c>
      <c r="T21" s="213">
        <v>0</v>
      </c>
      <c r="U21" s="213">
        <v>0</v>
      </c>
      <c r="V21" s="213">
        <v>0</v>
      </c>
    </row>
    <row r="22" spans="1:22" ht="12.95" customHeight="1">
      <c r="A22" s="401" t="s">
        <v>171</v>
      </c>
      <c r="B22" s="261" t="s">
        <v>215</v>
      </c>
      <c r="C22" s="213">
        <v>4971125.9475802425</v>
      </c>
      <c r="D22" s="213">
        <v>0</v>
      </c>
      <c r="E22" s="213">
        <v>143659.72</v>
      </c>
      <c r="F22" s="213">
        <v>4746928.4197819931</v>
      </c>
      <c r="G22" s="213">
        <v>3978960</v>
      </c>
      <c r="H22" s="213">
        <v>53141.079985629614</v>
      </c>
      <c r="I22" s="213">
        <v>1066.8287886826965</v>
      </c>
      <c r="J22" s="213">
        <v>225</v>
      </c>
      <c r="K22" s="213">
        <v>46538.682677046185</v>
      </c>
      <c r="L22" s="213">
        <v>62618</v>
      </c>
      <c r="M22" s="213">
        <v>604378.82833063428</v>
      </c>
      <c r="N22" s="213">
        <v>46621.439783565103</v>
      </c>
      <c r="O22" s="213">
        <v>21786.033066829623</v>
      </c>
      <c r="P22" s="213">
        <v>3786.0070652512604</v>
      </c>
      <c r="Q22" s="213">
        <v>8344.3278826034639</v>
      </c>
      <c r="R22" s="213">
        <v>0</v>
      </c>
      <c r="S22" s="213">
        <v>1540.3278826034632</v>
      </c>
      <c r="T22" s="213">
        <v>0</v>
      </c>
      <c r="U22" s="213">
        <v>6804</v>
      </c>
      <c r="V22" s="213">
        <v>0</v>
      </c>
    </row>
    <row r="23" spans="1:22" ht="12.95" customHeight="1">
      <c r="A23" s="399">
        <v>20</v>
      </c>
      <c r="B23" s="260" t="s">
        <v>275</v>
      </c>
      <c r="C23" s="213">
        <v>1384208.7226602761</v>
      </c>
      <c r="D23" s="213">
        <v>32309</v>
      </c>
      <c r="E23" s="213">
        <v>20630</v>
      </c>
      <c r="F23" s="213">
        <v>725199.98227187328</v>
      </c>
      <c r="G23" s="213">
        <v>0</v>
      </c>
      <c r="H23" s="213">
        <v>359.59146044712389</v>
      </c>
      <c r="I23" s="213">
        <v>5112.5612686666373</v>
      </c>
      <c r="J23" s="213">
        <v>0</v>
      </c>
      <c r="K23" s="213">
        <v>13324.404412890133</v>
      </c>
      <c r="L23" s="213">
        <v>157283</v>
      </c>
      <c r="M23" s="213">
        <v>549120.42512986937</v>
      </c>
      <c r="N23" s="213">
        <v>302299.42014883133</v>
      </c>
      <c r="O23" s="213">
        <v>175954.30236244222</v>
      </c>
      <c r="P23" s="213">
        <v>92198.89307535706</v>
      </c>
      <c r="Q23" s="213">
        <v>35617.124801772217</v>
      </c>
      <c r="R23" s="213">
        <v>0</v>
      </c>
      <c r="S23" s="213">
        <v>2267.1248017722196</v>
      </c>
      <c r="T23" s="213">
        <v>0</v>
      </c>
      <c r="U23" s="213">
        <v>33350</v>
      </c>
      <c r="V23" s="213">
        <v>0</v>
      </c>
    </row>
    <row r="24" spans="1:22" ht="12.95" customHeight="1">
      <c r="A24" s="399">
        <v>21</v>
      </c>
      <c r="B24" s="260" t="s">
        <v>276</v>
      </c>
      <c r="C24" s="213">
        <v>34247.724713789983</v>
      </c>
      <c r="D24" s="213">
        <v>0</v>
      </c>
      <c r="E24" s="213">
        <v>0</v>
      </c>
      <c r="F24" s="213">
        <v>4233.7914321442304</v>
      </c>
      <c r="G24" s="213">
        <v>0</v>
      </c>
      <c r="H24" s="213">
        <v>92.56348871796996</v>
      </c>
      <c r="I24" s="213">
        <v>1318.0393373183053</v>
      </c>
      <c r="J24" s="213">
        <v>0</v>
      </c>
      <c r="K24" s="213">
        <v>306.03157357567278</v>
      </c>
      <c r="L24" s="213">
        <v>0</v>
      </c>
      <c r="M24" s="213">
        <v>2517.1570325322823</v>
      </c>
      <c r="N24" s="213">
        <v>17791.326480098498</v>
      </c>
      <c r="O24" s="213">
        <v>5904.9659490299155</v>
      </c>
      <c r="P24" s="213">
        <v>4984.4943620879812</v>
      </c>
      <c r="Q24" s="213">
        <v>1333.1464904293621</v>
      </c>
      <c r="R24" s="213">
        <v>0</v>
      </c>
      <c r="S24" s="213">
        <v>1333.1464904293621</v>
      </c>
      <c r="T24" s="213">
        <v>0</v>
      </c>
      <c r="U24" s="213">
        <v>0</v>
      </c>
      <c r="V24" s="213">
        <v>0</v>
      </c>
    </row>
    <row r="25" spans="1:22" ht="12.95" customHeight="1">
      <c r="A25" s="399">
        <v>22</v>
      </c>
      <c r="B25" s="260" t="s">
        <v>216</v>
      </c>
      <c r="C25" s="213">
        <v>95967.824902182285</v>
      </c>
      <c r="D25" s="213">
        <v>0</v>
      </c>
      <c r="E25" s="213">
        <v>110</v>
      </c>
      <c r="F25" s="213">
        <v>9851.1501748600949</v>
      </c>
      <c r="G25" s="213">
        <v>0</v>
      </c>
      <c r="H25" s="213">
        <v>491.65466846827309</v>
      </c>
      <c r="I25" s="213">
        <v>6020.1887613146791</v>
      </c>
      <c r="J25" s="213">
        <v>0</v>
      </c>
      <c r="K25" s="213">
        <v>2466.2208512650309</v>
      </c>
      <c r="L25" s="213">
        <v>93</v>
      </c>
      <c r="M25" s="213">
        <v>780.08589381211141</v>
      </c>
      <c r="N25" s="213">
        <v>24246.708995245259</v>
      </c>
      <c r="O25" s="213">
        <v>54883.978362664384</v>
      </c>
      <c r="P25" s="213">
        <v>4837.084633355631</v>
      </c>
      <c r="Q25" s="213">
        <v>2038.9027360569194</v>
      </c>
      <c r="R25" s="213">
        <v>0</v>
      </c>
      <c r="S25" s="213">
        <v>2038.9027360569194</v>
      </c>
      <c r="T25" s="213">
        <v>0</v>
      </c>
      <c r="U25" s="213">
        <v>0</v>
      </c>
      <c r="V25" s="213">
        <v>0</v>
      </c>
    </row>
    <row r="26" spans="1:22" ht="12.95" customHeight="1">
      <c r="A26" s="399">
        <v>23</v>
      </c>
      <c r="B26" s="260" t="s">
        <v>277</v>
      </c>
      <c r="C26" s="213">
        <v>280212.22486912494</v>
      </c>
      <c r="D26" s="213">
        <v>15482</v>
      </c>
      <c r="E26" s="213">
        <v>41234</v>
      </c>
      <c r="F26" s="213">
        <v>21458.689429979378</v>
      </c>
      <c r="G26" s="213">
        <v>0</v>
      </c>
      <c r="H26" s="213">
        <v>282.46246196217419</v>
      </c>
      <c r="I26" s="213">
        <v>3507.9588384204417</v>
      </c>
      <c r="J26" s="213">
        <v>0</v>
      </c>
      <c r="K26" s="213">
        <v>3412.3963817857743</v>
      </c>
      <c r="L26" s="213">
        <v>3409</v>
      </c>
      <c r="M26" s="213">
        <v>10846.871747810987</v>
      </c>
      <c r="N26" s="213">
        <v>104106.65953278582</v>
      </c>
      <c r="O26" s="213">
        <v>45061.698025281141</v>
      </c>
      <c r="P26" s="213">
        <v>776.32881675649037</v>
      </c>
      <c r="Q26" s="213">
        <v>52092.849064322138</v>
      </c>
      <c r="R26" s="213">
        <v>0</v>
      </c>
      <c r="S26" s="213">
        <v>18731.849064322138</v>
      </c>
      <c r="T26" s="213">
        <v>0</v>
      </c>
      <c r="U26" s="213">
        <v>33361</v>
      </c>
      <c r="V26" s="213">
        <v>0</v>
      </c>
    </row>
    <row r="27" spans="1:22" ht="12.95" customHeight="1">
      <c r="A27" s="402" t="s">
        <v>61</v>
      </c>
      <c r="B27" s="261" t="s">
        <v>217</v>
      </c>
      <c r="C27" s="213">
        <v>86309.67669245154</v>
      </c>
      <c r="D27" s="213">
        <v>2</v>
      </c>
      <c r="E27" s="213">
        <v>0</v>
      </c>
      <c r="F27" s="213">
        <v>5163.3928790544387</v>
      </c>
      <c r="G27" s="213">
        <v>0</v>
      </c>
      <c r="H27" s="213">
        <v>64.595630159210813</v>
      </c>
      <c r="I27" s="213">
        <v>790.56322405108006</v>
      </c>
      <c r="J27" s="213">
        <v>0</v>
      </c>
      <c r="K27" s="213">
        <v>366.24519436366063</v>
      </c>
      <c r="L27" s="213">
        <v>2782</v>
      </c>
      <c r="M27" s="213">
        <v>1159.988830480487</v>
      </c>
      <c r="N27" s="213">
        <v>62189.543194300182</v>
      </c>
      <c r="O27" s="213">
        <v>17335.154085021153</v>
      </c>
      <c r="P27" s="213">
        <v>299.14742824296621</v>
      </c>
      <c r="Q27" s="213">
        <v>1320.4391058327949</v>
      </c>
      <c r="R27" s="213">
        <v>0</v>
      </c>
      <c r="S27" s="213">
        <v>823.43910583279489</v>
      </c>
      <c r="T27" s="213">
        <v>0</v>
      </c>
      <c r="U27" s="213">
        <v>497</v>
      </c>
      <c r="V27" s="213">
        <v>0</v>
      </c>
    </row>
    <row r="28" spans="1:22" ht="12.95" customHeight="1">
      <c r="A28" s="401" t="s">
        <v>172</v>
      </c>
      <c r="B28" s="261" t="s">
        <v>278</v>
      </c>
      <c r="C28" s="213">
        <v>193902.54817667344</v>
      </c>
      <c r="D28" s="213">
        <v>15480</v>
      </c>
      <c r="E28" s="213">
        <v>41234</v>
      </c>
      <c r="F28" s="213">
        <v>16295.296550924937</v>
      </c>
      <c r="G28" s="213">
        <v>0</v>
      </c>
      <c r="H28" s="213">
        <v>217.86683180296339</v>
      </c>
      <c r="I28" s="213">
        <v>2717.3956143693617</v>
      </c>
      <c r="J28" s="213">
        <v>0</v>
      </c>
      <c r="K28" s="213">
        <v>3046.1511874221137</v>
      </c>
      <c r="L28" s="213">
        <v>627</v>
      </c>
      <c r="M28" s="213">
        <v>9686.8829173304985</v>
      </c>
      <c r="N28" s="213">
        <v>41917.116338485648</v>
      </c>
      <c r="O28" s="213">
        <v>27726.543940259988</v>
      </c>
      <c r="P28" s="213">
        <v>477.18138851352421</v>
      </c>
      <c r="Q28" s="213">
        <v>50772.409958489341</v>
      </c>
      <c r="R28" s="213">
        <v>0</v>
      </c>
      <c r="S28" s="213">
        <v>17908.409958489341</v>
      </c>
      <c r="T28" s="213">
        <v>0</v>
      </c>
      <c r="U28" s="213">
        <v>32864</v>
      </c>
      <c r="V28" s="213">
        <v>0</v>
      </c>
    </row>
    <row r="29" spans="1:22" ht="12.95" customHeight="1">
      <c r="A29" s="399">
        <v>24</v>
      </c>
      <c r="B29" s="260" t="s">
        <v>218</v>
      </c>
      <c r="C29" s="213">
        <v>864357.27232298488</v>
      </c>
      <c r="D29" s="213">
        <v>473554</v>
      </c>
      <c r="E29" s="213">
        <v>6266</v>
      </c>
      <c r="F29" s="213">
        <v>10585.6627359381</v>
      </c>
      <c r="G29" s="213">
        <v>0</v>
      </c>
      <c r="H29" s="213">
        <v>311.72456870422405</v>
      </c>
      <c r="I29" s="213">
        <v>5052.9406794837332</v>
      </c>
      <c r="J29" s="213">
        <v>0</v>
      </c>
      <c r="K29" s="213">
        <v>1489.5197910885277</v>
      </c>
      <c r="L29" s="213">
        <v>1261</v>
      </c>
      <c r="M29" s="213">
        <v>2470.4776966616159</v>
      </c>
      <c r="N29" s="213">
        <v>219120.50224396869</v>
      </c>
      <c r="O29" s="213">
        <v>151596.05334663717</v>
      </c>
      <c r="P29" s="213">
        <v>2652.8421645619546</v>
      </c>
      <c r="Q29" s="213">
        <v>582.21183187903512</v>
      </c>
      <c r="R29" s="213">
        <v>0</v>
      </c>
      <c r="S29" s="213">
        <v>323.21183187903517</v>
      </c>
      <c r="T29" s="213">
        <v>0</v>
      </c>
      <c r="U29" s="213">
        <v>259</v>
      </c>
      <c r="V29" s="213">
        <v>0</v>
      </c>
    </row>
    <row r="30" spans="1:22" ht="12.95" customHeight="1">
      <c r="A30" s="401" t="s">
        <v>173</v>
      </c>
      <c r="B30" s="261" t="s">
        <v>279</v>
      </c>
      <c r="C30" s="213">
        <v>734002.95575874287</v>
      </c>
      <c r="D30" s="213">
        <v>463945</v>
      </c>
      <c r="E30" s="213">
        <v>6266</v>
      </c>
      <c r="F30" s="213">
        <v>3377.7547531175142</v>
      </c>
      <c r="G30" s="213">
        <v>0</v>
      </c>
      <c r="H30" s="213">
        <v>155.53013336735015</v>
      </c>
      <c r="I30" s="213">
        <v>2521.587359893264</v>
      </c>
      <c r="J30" s="213">
        <v>0</v>
      </c>
      <c r="K30" s="213">
        <v>625.22753991872753</v>
      </c>
      <c r="L30" s="213">
        <v>39</v>
      </c>
      <c r="M30" s="213">
        <v>36.409719938172486</v>
      </c>
      <c r="N30" s="213">
        <v>179618.54166344283</v>
      </c>
      <c r="O30" s="213">
        <v>79146.598898373821</v>
      </c>
      <c r="P30" s="213">
        <v>1453.1976937673269</v>
      </c>
      <c r="Q30" s="213">
        <v>195.86275004146847</v>
      </c>
      <c r="R30" s="213">
        <v>0</v>
      </c>
      <c r="S30" s="213">
        <v>195.86275004146847</v>
      </c>
      <c r="T30" s="213">
        <v>0</v>
      </c>
      <c r="U30" s="213">
        <v>0</v>
      </c>
      <c r="V30" s="213">
        <v>0</v>
      </c>
    </row>
    <row r="31" spans="1:22" ht="12.95" customHeight="1">
      <c r="A31" s="401" t="s">
        <v>120</v>
      </c>
      <c r="B31" s="261" t="s">
        <v>280</v>
      </c>
      <c r="C31" s="213">
        <v>84135.120398384563</v>
      </c>
      <c r="D31" s="213">
        <v>2003.4469524037536</v>
      </c>
      <c r="E31" s="213">
        <v>0</v>
      </c>
      <c r="F31" s="213">
        <v>5772.6931845834988</v>
      </c>
      <c r="G31" s="213">
        <v>0</v>
      </c>
      <c r="H31" s="213">
        <v>107.03261157133217</v>
      </c>
      <c r="I31" s="213">
        <v>1734.6159357161612</v>
      </c>
      <c r="J31" s="213">
        <v>0</v>
      </c>
      <c r="K31" s="213">
        <v>329.62448668343035</v>
      </c>
      <c r="L31" s="213">
        <v>1222</v>
      </c>
      <c r="M31" s="213">
        <v>2379.4201506125746</v>
      </c>
      <c r="N31" s="213">
        <v>24261.48215951509</v>
      </c>
      <c r="O31" s="213">
        <v>51270.149271521434</v>
      </c>
      <c r="P31" s="213">
        <v>476.99084767425586</v>
      </c>
      <c r="Q31" s="213">
        <v>350.35798268652781</v>
      </c>
      <c r="R31" s="213">
        <v>0</v>
      </c>
      <c r="S31" s="213">
        <v>91.357982686527805</v>
      </c>
      <c r="T31" s="213">
        <v>0</v>
      </c>
      <c r="U31" s="213">
        <v>259</v>
      </c>
      <c r="V31" s="213">
        <v>0</v>
      </c>
    </row>
    <row r="32" spans="1:22" ht="12.95" customHeight="1">
      <c r="A32" s="401" t="s">
        <v>174</v>
      </c>
      <c r="B32" s="261" t="s">
        <v>219</v>
      </c>
      <c r="C32" s="213">
        <v>46219.196165857422</v>
      </c>
      <c r="D32" s="213">
        <v>7605.553047596246</v>
      </c>
      <c r="E32" s="213">
        <v>0</v>
      </c>
      <c r="F32" s="213">
        <v>1435.214798237088</v>
      </c>
      <c r="G32" s="213">
        <v>0</v>
      </c>
      <c r="H32" s="213">
        <v>49.161823765541705</v>
      </c>
      <c r="I32" s="213">
        <v>796.73738387430751</v>
      </c>
      <c r="J32" s="213">
        <v>0</v>
      </c>
      <c r="K32" s="213">
        <v>534.66776448636972</v>
      </c>
      <c r="L32" s="213">
        <v>0</v>
      </c>
      <c r="M32" s="213">
        <v>54.647826110869069</v>
      </c>
      <c r="N32" s="213">
        <v>15240.478421010763</v>
      </c>
      <c r="O32" s="213">
        <v>21179.305176741913</v>
      </c>
      <c r="P32" s="213">
        <v>722.65362312037178</v>
      </c>
      <c r="Q32" s="213">
        <v>35.991099151038881</v>
      </c>
      <c r="R32" s="213">
        <v>0</v>
      </c>
      <c r="S32" s="213">
        <v>35.991099151038881</v>
      </c>
      <c r="T32" s="213">
        <v>0</v>
      </c>
      <c r="U32" s="213">
        <v>0</v>
      </c>
      <c r="V32" s="213">
        <v>0</v>
      </c>
    </row>
    <row r="33" spans="1:22" ht="12.95" customHeight="1">
      <c r="A33" s="399">
        <v>25</v>
      </c>
      <c r="B33" s="260" t="s">
        <v>220</v>
      </c>
      <c r="C33" s="213">
        <v>105340.92598128862</v>
      </c>
      <c r="D33" s="213">
        <v>171</v>
      </c>
      <c r="E33" s="213">
        <v>0</v>
      </c>
      <c r="F33" s="213">
        <v>17302.372580983749</v>
      </c>
      <c r="G33" s="213">
        <v>0</v>
      </c>
      <c r="H33" s="213">
        <v>396.18134737409679</v>
      </c>
      <c r="I33" s="213">
        <v>6426.6830843383341</v>
      </c>
      <c r="J33" s="213">
        <v>0</v>
      </c>
      <c r="K33" s="213">
        <v>8648.0911624984419</v>
      </c>
      <c r="L33" s="213">
        <v>0</v>
      </c>
      <c r="M33" s="213">
        <v>1831.4169867728747</v>
      </c>
      <c r="N33" s="213">
        <v>35030.957776916854</v>
      </c>
      <c r="O33" s="213">
        <v>49871.387787097803</v>
      </c>
      <c r="P33" s="213">
        <v>1408.1656640726806</v>
      </c>
      <c r="Q33" s="213">
        <v>1557.0421722175338</v>
      </c>
      <c r="R33" s="213">
        <v>0</v>
      </c>
      <c r="S33" s="213">
        <v>1489.0421722175338</v>
      </c>
      <c r="T33" s="213">
        <v>0</v>
      </c>
      <c r="U33" s="213">
        <v>68</v>
      </c>
      <c r="V33" s="213">
        <v>0</v>
      </c>
    </row>
    <row r="34" spans="1:22" ht="12.95" customHeight="1">
      <c r="A34" s="399">
        <v>26</v>
      </c>
      <c r="B34" s="260" t="s">
        <v>281</v>
      </c>
      <c r="C34" s="213">
        <v>33020.951453451082</v>
      </c>
      <c r="D34" s="213">
        <v>0</v>
      </c>
      <c r="E34" s="213">
        <v>0</v>
      </c>
      <c r="F34" s="213">
        <v>7005.1678477320729</v>
      </c>
      <c r="G34" s="213">
        <v>0</v>
      </c>
      <c r="H34" s="213">
        <v>469.29211294307953</v>
      </c>
      <c r="I34" s="213">
        <v>5743.5013005616183</v>
      </c>
      <c r="J34" s="213">
        <v>0</v>
      </c>
      <c r="K34" s="213">
        <v>773.64490080323026</v>
      </c>
      <c r="L34" s="213">
        <v>0</v>
      </c>
      <c r="M34" s="213">
        <v>18.729533424144641</v>
      </c>
      <c r="N34" s="213">
        <v>7839.3531675365321</v>
      </c>
      <c r="O34" s="213">
        <v>14471.890400157234</v>
      </c>
      <c r="P34" s="213">
        <v>3366.8674936018101</v>
      </c>
      <c r="Q34" s="213">
        <v>337.67254442343642</v>
      </c>
      <c r="R34" s="213">
        <v>0</v>
      </c>
      <c r="S34" s="213">
        <v>337.67254442343642</v>
      </c>
      <c r="T34" s="213">
        <v>0</v>
      </c>
      <c r="U34" s="213">
        <v>0</v>
      </c>
      <c r="V34" s="213">
        <v>0</v>
      </c>
    </row>
    <row r="35" spans="1:22" ht="12.95" customHeight="1">
      <c r="A35" s="399">
        <v>27</v>
      </c>
      <c r="B35" s="260" t="s">
        <v>221</v>
      </c>
      <c r="C35" s="213">
        <v>29887.838432340694</v>
      </c>
      <c r="D35" s="213">
        <v>57</v>
      </c>
      <c r="E35" s="213">
        <v>0</v>
      </c>
      <c r="F35" s="213">
        <v>6133.3681857176407</v>
      </c>
      <c r="G35" s="213">
        <v>0</v>
      </c>
      <c r="H35" s="213">
        <v>280.19283228693348</v>
      </c>
      <c r="I35" s="213">
        <v>4540.9239746938865</v>
      </c>
      <c r="J35" s="213">
        <v>0</v>
      </c>
      <c r="K35" s="213">
        <v>1241.3350002500515</v>
      </c>
      <c r="L35" s="213">
        <v>0</v>
      </c>
      <c r="M35" s="213">
        <v>70.916378486769801</v>
      </c>
      <c r="N35" s="213">
        <v>4966.3378755546109</v>
      </c>
      <c r="O35" s="213">
        <v>16761.054607487298</v>
      </c>
      <c r="P35" s="213">
        <v>1764.9501414582694</v>
      </c>
      <c r="Q35" s="213">
        <v>205.12762212287538</v>
      </c>
      <c r="R35" s="213">
        <v>0</v>
      </c>
      <c r="S35" s="213">
        <v>205.12762212287538</v>
      </c>
      <c r="T35" s="213">
        <v>0</v>
      </c>
      <c r="U35" s="213">
        <v>0</v>
      </c>
      <c r="V35" s="213">
        <v>0</v>
      </c>
    </row>
    <row r="36" spans="1:22" ht="12.95" customHeight="1">
      <c r="A36" s="399">
        <v>28</v>
      </c>
      <c r="B36" s="260" t="s">
        <v>222</v>
      </c>
      <c r="C36" s="213">
        <v>85139.783456479126</v>
      </c>
      <c r="D36" s="213">
        <v>110</v>
      </c>
      <c r="E36" s="213">
        <v>0</v>
      </c>
      <c r="F36" s="213">
        <v>17190.194469682086</v>
      </c>
      <c r="G36" s="213">
        <v>0</v>
      </c>
      <c r="H36" s="213">
        <v>720.75024682937487</v>
      </c>
      <c r="I36" s="213">
        <v>11776.784440061745</v>
      </c>
      <c r="J36" s="213">
        <v>0</v>
      </c>
      <c r="K36" s="213">
        <v>3992.6418261141498</v>
      </c>
      <c r="L36" s="213">
        <v>12</v>
      </c>
      <c r="M36" s="213">
        <v>688.01795667681802</v>
      </c>
      <c r="N36" s="213">
        <v>23821.883229813011</v>
      </c>
      <c r="O36" s="213">
        <v>39245.77130126195</v>
      </c>
      <c r="P36" s="213">
        <v>3789.2771881543595</v>
      </c>
      <c r="Q36" s="213">
        <v>982.65726756772449</v>
      </c>
      <c r="R36" s="213">
        <v>0</v>
      </c>
      <c r="S36" s="213">
        <v>981.65726756772449</v>
      </c>
      <c r="T36" s="213">
        <v>0</v>
      </c>
      <c r="U36" s="213">
        <v>1</v>
      </c>
      <c r="V36" s="213">
        <v>0</v>
      </c>
    </row>
    <row r="37" spans="1:22" ht="12.95" customHeight="1">
      <c r="A37" s="399">
        <v>29</v>
      </c>
      <c r="B37" s="260" t="s">
        <v>223</v>
      </c>
      <c r="C37" s="213">
        <v>126048.83847368114</v>
      </c>
      <c r="D37" s="213">
        <v>104</v>
      </c>
      <c r="E37" s="213">
        <v>0</v>
      </c>
      <c r="F37" s="213">
        <v>24097.310868661742</v>
      </c>
      <c r="G37" s="213">
        <v>0</v>
      </c>
      <c r="H37" s="213">
        <v>4935.1447011144719</v>
      </c>
      <c r="I37" s="213">
        <v>13643.758970647934</v>
      </c>
      <c r="J37" s="213">
        <v>0</v>
      </c>
      <c r="K37" s="213">
        <v>1403.2116619073604</v>
      </c>
      <c r="L37" s="213">
        <v>0</v>
      </c>
      <c r="M37" s="213">
        <v>4115.195534991979</v>
      </c>
      <c r="N37" s="213">
        <v>32522.223003669449</v>
      </c>
      <c r="O37" s="213">
        <v>55765.025767169609</v>
      </c>
      <c r="P37" s="213">
        <v>12324.858793886911</v>
      </c>
      <c r="Q37" s="213">
        <v>1235.4200402934341</v>
      </c>
      <c r="R37" s="213">
        <v>0</v>
      </c>
      <c r="S37" s="213">
        <v>1234.4200402934341</v>
      </c>
      <c r="T37" s="213">
        <v>0</v>
      </c>
      <c r="U37" s="213">
        <v>1</v>
      </c>
      <c r="V37" s="213">
        <v>0</v>
      </c>
    </row>
    <row r="38" spans="1:22" ht="12.95" customHeight="1">
      <c r="A38" s="399">
        <v>30</v>
      </c>
      <c r="B38" s="260" t="s">
        <v>282</v>
      </c>
      <c r="C38" s="213">
        <v>14453.007163725115</v>
      </c>
      <c r="D38" s="213">
        <v>0</v>
      </c>
      <c r="E38" s="213">
        <v>0</v>
      </c>
      <c r="F38" s="213">
        <v>2631.6307859172998</v>
      </c>
      <c r="G38" s="213">
        <v>0</v>
      </c>
      <c r="H38" s="213">
        <v>595.23890296243007</v>
      </c>
      <c r="I38" s="213">
        <v>1640.7799682196141</v>
      </c>
      <c r="J38" s="213">
        <v>0</v>
      </c>
      <c r="K38" s="213">
        <v>316.33830583888385</v>
      </c>
      <c r="L38" s="213">
        <v>0</v>
      </c>
      <c r="M38" s="213">
        <v>79.273608896371599</v>
      </c>
      <c r="N38" s="213">
        <v>5834.2376995955301</v>
      </c>
      <c r="O38" s="213">
        <v>4694.1727300282664</v>
      </c>
      <c r="P38" s="213">
        <v>1150.9214043702216</v>
      </c>
      <c r="Q38" s="213">
        <v>142.04454381379711</v>
      </c>
      <c r="R38" s="213">
        <v>0</v>
      </c>
      <c r="S38" s="213">
        <v>142.04454381379711</v>
      </c>
      <c r="T38" s="213">
        <v>0</v>
      </c>
      <c r="U38" s="213">
        <v>0</v>
      </c>
      <c r="V38" s="213">
        <v>0</v>
      </c>
    </row>
    <row r="39" spans="1:22" ht="12.95" customHeight="1">
      <c r="A39" s="399" t="s">
        <v>175</v>
      </c>
      <c r="B39" s="260" t="s">
        <v>283</v>
      </c>
      <c r="C39" s="213">
        <v>31087.610528515586</v>
      </c>
      <c r="D39" s="213">
        <v>0</v>
      </c>
      <c r="E39" s="213">
        <v>0</v>
      </c>
      <c r="F39" s="213">
        <v>6901.4376241206946</v>
      </c>
      <c r="G39" s="213">
        <v>0</v>
      </c>
      <c r="H39" s="213">
        <v>333.80864337394206</v>
      </c>
      <c r="I39" s="213">
        <v>4134.3667139926656</v>
      </c>
      <c r="J39" s="213">
        <v>0</v>
      </c>
      <c r="K39" s="213">
        <v>2349.2160580627665</v>
      </c>
      <c r="L39" s="213">
        <v>0</v>
      </c>
      <c r="M39" s="213">
        <v>84.046208691320075</v>
      </c>
      <c r="N39" s="213">
        <v>3531.9524385697537</v>
      </c>
      <c r="O39" s="213">
        <v>11401.534996330989</v>
      </c>
      <c r="P39" s="213">
        <v>512.35100438219069</v>
      </c>
      <c r="Q39" s="213">
        <v>8740.3344651119551</v>
      </c>
      <c r="R39" s="213">
        <v>0</v>
      </c>
      <c r="S39" s="213">
        <v>8740.3344651119551</v>
      </c>
      <c r="T39" s="213">
        <v>0</v>
      </c>
      <c r="U39" s="213">
        <v>0</v>
      </c>
      <c r="V39" s="213">
        <v>0</v>
      </c>
    </row>
    <row r="40" spans="1:22" ht="12.95" customHeight="1">
      <c r="A40" s="399">
        <v>33</v>
      </c>
      <c r="B40" s="260" t="s">
        <v>176</v>
      </c>
      <c r="C40" s="213">
        <v>18695.593761313379</v>
      </c>
      <c r="D40" s="213">
        <v>0</v>
      </c>
      <c r="E40" s="213">
        <v>0</v>
      </c>
      <c r="F40" s="213">
        <v>6477.0724890734236</v>
      </c>
      <c r="G40" s="213">
        <v>0</v>
      </c>
      <c r="H40" s="213">
        <v>250.51177805493688</v>
      </c>
      <c r="I40" s="213">
        <v>3065.9256428608401</v>
      </c>
      <c r="J40" s="213">
        <v>0</v>
      </c>
      <c r="K40" s="213">
        <v>550.49632316237921</v>
      </c>
      <c r="L40" s="213">
        <v>0</v>
      </c>
      <c r="M40" s="213">
        <v>2610.1387449952681</v>
      </c>
      <c r="N40" s="213">
        <v>2647.7529541729646</v>
      </c>
      <c r="O40" s="213">
        <v>9099.3400455272877</v>
      </c>
      <c r="P40" s="213">
        <v>299.62443626384027</v>
      </c>
      <c r="Q40" s="213">
        <v>171.80383627586551</v>
      </c>
      <c r="R40" s="213">
        <v>0</v>
      </c>
      <c r="S40" s="213">
        <v>171.80383627586551</v>
      </c>
      <c r="T40" s="213">
        <v>0</v>
      </c>
      <c r="U40" s="213">
        <v>0</v>
      </c>
      <c r="V40" s="213">
        <v>0</v>
      </c>
    </row>
    <row r="41" spans="1:22" ht="15" customHeight="1">
      <c r="A41" s="399" t="s">
        <v>177</v>
      </c>
      <c r="B41" s="259" t="s">
        <v>178</v>
      </c>
      <c r="C41" s="213">
        <v>5655027.9310361575</v>
      </c>
      <c r="D41" s="213">
        <v>1095005</v>
      </c>
      <c r="E41" s="213">
        <v>1462643.28</v>
      </c>
      <c r="F41" s="213">
        <v>70112.848013728551</v>
      </c>
      <c r="G41" s="213">
        <v>0</v>
      </c>
      <c r="H41" s="213">
        <v>622.02068624507137</v>
      </c>
      <c r="I41" s="213">
        <v>11552.018552336333</v>
      </c>
      <c r="J41" s="213">
        <v>0</v>
      </c>
      <c r="K41" s="213">
        <v>13116.195824992596</v>
      </c>
      <c r="L41" s="213">
        <v>10011</v>
      </c>
      <c r="M41" s="213">
        <v>34811.612950154551</v>
      </c>
      <c r="N41" s="213">
        <v>685472.45010774513</v>
      </c>
      <c r="O41" s="213">
        <v>171144.79722603381</v>
      </c>
      <c r="P41" s="213">
        <v>57.270200658124487</v>
      </c>
      <c r="Q41" s="213">
        <v>1169295.2854879911</v>
      </c>
      <c r="R41" s="213">
        <v>492875</v>
      </c>
      <c r="S41" s="213">
        <v>522661.46996799117</v>
      </c>
      <c r="T41" s="213">
        <v>6692.8155200000001</v>
      </c>
      <c r="U41" s="213">
        <v>147066</v>
      </c>
      <c r="V41" s="213">
        <v>1001297</v>
      </c>
    </row>
    <row r="42" spans="1:22" ht="12.95" customHeight="1">
      <c r="A42" s="399" t="s">
        <v>179</v>
      </c>
      <c r="B42" s="261" t="s">
        <v>284</v>
      </c>
      <c r="C42" s="213">
        <v>5624968.8527039355</v>
      </c>
      <c r="D42" s="213">
        <v>1095005</v>
      </c>
      <c r="E42" s="213">
        <v>1462643.28</v>
      </c>
      <c r="F42" s="213">
        <v>69584.684982976323</v>
      </c>
      <c r="G42" s="213">
        <v>0</v>
      </c>
      <c r="H42" s="213">
        <v>596.52761451599758</v>
      </c>
      <c r="I42" s="213">
        <v>11080.288696647782</v>
      </c>
      <c r="J42" s="213">
        <v>0</v>
      </c>
      <c r="K42" s="213">
        <v>13085.854622940071</v>
      </c>
      <c r="L42" s="213">
        <v>10011</v>
      </c>
      <c r="M42" s="213">
        <v>34811.014048872479</v>
      </c>
      <c r="N42" s="213">
        <v>685236.60485097277</v>
      </c>
      <c r="O42" s="213">
        <v>162879.98037637281</v>
      </c>
      <c r="P42" s="213">
        <v>55.254827027926559</v>
      </c>
      <c r="Q42" s="213">
        <v>1148267.0476665853</v>
      </c>
      <c r="R42" s="213">
        <v>492875</v>
      </c>
      <c r="S42" s="213">
        <v>501633.2321465853</v>
      </c>
      <c r="T42" s="213">
        <v>6692.8155200000001</v>
      </c>
      <c r="U42" s="213">
        <v>147066</v>
      </c>
      <c r="V42" s="213">
        <v>1001297</v>
      </c>
    </row>
    <row r="43" spans="1:22" ht="12.95" customHeight="1">
      <c r="A43" s="399" t="s">
        <v>180</v>
      </c>
      <c r="B43" s="261" t="s">
        <v>181</v>
      </c>
      <c r="C43" s="213">
        <v>30059.078332221707</v>
      </c>
      <c r="D43" s="213">
        <v>0</v>
      </c>
      <c r="E43" s="213">
        <v>0</v>
      </c>
      <c r="F43" s="213">
        <v>528.16303075221481</v>
      </c>
      <c r="G43" s="213">
        <v>0</v>
      </c>
      <c r="H43" s="213">
        <v>25.493071729073815</v>
      </c>
      <c r="I43" s="213">
        <v>471.72985568855029</v>
      </c>
      <c r="J43" s="213">
        <v>0</v>
      </c>
      <c r="K43" s="213">
        <v>30.341202052525382</v>
      </c>
      <c r="L43" s="213">
        <v>0</v>
      </c>
      <c r="M43" s="213">
        <v>0.59890128206534843</v>
      </c>
      <c r="N43" s="213">
        <v>235.84525677243269</v>
      </c>
      <c r="O43" s="213">
        <v>8264.8168496610106</v>
      </c>
      <c r="P43" s="213">
        <v>2.0153736301979288</v>
      </c>
      <c r="Q43" s="213">
        <v>21028.237821405852</v>
      </c>
      <c r="R43" s="213">
        <v>0</v>
      </c>
      <c r="S43" s="213">
        <v>21028.237821405852</v>
      </c>
      <c r="T43" s="213">
        <v>0</v>
      </c>
      <c r="U43" s="213">
        <v>0</v>
      </c>
      <c r="V43" s="213">
        <v>0</v>
      </c>
    </row>
    <row r="44" spans="1:22" ht="15" customHeight="1">
      <c r="A44" s="399" t="s">
        <v>182</v>
      </c>
      <c r="B44" s="259" t="s">
        <v>285</v>
      </c>
      <c r="C44" s="213">
        <v>112493.76684552543</v>
      </c>
      <c r="D44" s="213">
        <v>0</v>
      </c>
      <c r="E44" s="213">
        <v>0</v>
      </c>
      <c r="F44" s="213">
        <v>44102.179654969135</v>
      </c>
      <c r="G44" s="213">
        <v>0</v>
      </c>
      <c r="H44" s="213">
        <v>360.39040900375176</v>
      </c>
      <c r="I44" s="213">
        <v>43004.560045264501</v>
      </c>
      <c r="J44" s="213">
        <v>0</v>
      </c>
      <c r="K44" s="213">
        <v>728.78240441688274</v>
      </c>
      <c r="L44" s="213">
        <v>0</v>
      </c>
      <c r="M44" s="213">
        <v>8.4467962839966741</v>
      </c>
      <c r="N44" s="213">
        <v>802.80678853912877</v>
      </c>
      <c r="O44" s="213">
        <v>50620.904437032987</v>
      </c>
      <c r="P44" s="213">
        <v>271.50818044978575</v>
      </c>
      <c r="Q44" s="213">
        <v>16696.367784534381</v>
      </c>
      <c r="R44" s="213">
        <v>0</v>
      </c>
      <c r="S44" s="213">
        <v>16696.367784534381</v>
      </c>
      <c r="T44" s="213">
        <v>0</v>
      </c>
      <c r="U44" s="213">
        <v>0</v>
      </c>
      <c r="V44" s="213">
        <v>0</v>
      </c>
    </row>
    <row r="45" spans="1:22" ht="12.95" customHeight="1">
      <c r="A45" s="399">
        <v>36</v>
      </c>
      <c r="B45" s="260" t="s">
        <v>184</v>
      </c>
      <c r="C45" s="213">
        <v>33702.19125988883</v>
      </c>
      <c r="D45" s="213">
        <v>0</v>
      </c>
      <c r="E45" s="213">
        <v>0</v>
      </c>
      <c r="F45" s="213">
        <v>1362.7712936999294</v>
      </c>
      <c r="G45" s="213">
        <v>0</v>
      </c>
      <c r="H45" s="213">
        <v>37.139418722092771</v>
      </c>
      <c r="I45" s="213">
        <v>1279.2496017194487</v>
      </c>
      <c r="J45" s="213">
        <v>0</v>
      </c>
      <c r="K45" s="213">
        <v>45.511803078788077</v>
      </c>
      <c r="L45" s="213">
        <v>0</v>
      </c>
      <c r="M45" s="213">
        <v>0.87047017959987938</v>
      </c>
      <c r="N45" s="213">
        <v>29.398842845620873</v>
      </c>
      <c r="O45" s="213">
        <v>32245.783416805934</v>
      </c>
      <c r="P45" s="213">
        <v>3.0230604452968937</v>
      </c>
      <c r="Q45" s="213">
        <v>61.214646092053052</v>
      </c>
      <c r="R45" s="213">
        <v>0</v>
      </c>
      <c r="S45" s="213">
        <v>61.214646092053052</v>
      </c>
      <c r="T45" s="213">
        <v>0</v>
      </c>
      <c r="U45" s="213">
        <v>0</v>
      </c>
      <c r="V45" s="213">
        <v>0</v>
      </c>
    </row>
    <row r="46" spans="1:22" ht="12.95" customHeight="1">
      <c r="A46" s="399" t="s">
        <v>185</v>
      </c>
      <c r="B46" s="260" t="s">
        <v>286</v>
      </c>
      <c r="C46" s="213">
        <v>78791.575585636587</v>
      </c>
      <c r="D46" s="213">
        <v>0</v>
      </c>
      <c r="E46" s="213">
        <v>0</v>
      </c>
      <c r="F46" s="213">
        <v>42739.408361269205</v>
      </c>
      <c r="G46" s="213">
        <v>0</v>
      </c>
      <c r="H46" s="213">
        <v>323.25099028165897</v>
      </c>
      <c r="I46" s="213">
        <v>41725.310443545051</v>
      </c>
      <c r="J46" s="213">
        <v>0</v>
      </c>
      <c r="K46" s="213">
        <v>683.27060133809471</v>
      </c>
      <c r="L46" s="213">
        <v>0</v>
      </c>
      <c r="M46" s="213">
        <v>7.5763261043967951</v>
      </c>
      <c r="N46" s="213">
        <v>773.40794569350783</v>
      </c>
      <c r="O46" s="213">
        <v>18375.121020227052</v>
      </c>
      <c r="P46" s="213">
        <v>268.48512000448886</v>
      </c>
      <c r="Q46" s="213">
        <v>16635.153138442325</v>
      </c>
      <c r="R46" s="213">
        <v>0</v>
      </c>
      <c r="S46" s="213">
        <v>16635.153138442325</v>
      </c>
      <c r="T46" s="213">
        <v>0</v>
      </c>
      <c r="U46" s="213">
        <v>0</v>
      </c>
      <c r="V46" s="213">
        <v>0</v>
      </c>
    </row>
    <row r="47" spans="1:22" ht="12.95" customHeight="1">
      <c r="A47" s="399">
        <v>37</v>
      </c>
      <c r="B47" s="261" t="s">
        <v>186</v>
      </c>
      <c r="C47" s="213">
        <v>20129.799278523547</v>
      </c>
      <c r="D47" s="213">
        <v>0</v>
      </c>
      <c r="E47" s="213">
        <v>0</v>
      </c>
      <c r="F47" s="213">
        <v>3399.1705256762684</v>
      </c>
      <c r="G47" s="213">
        <v>0</v>
      </c>
      <c r="H47" s="213">
        <v>94.852568232056996</v>
      </c>
      <c r="I47" s="213">
        <v>3267.1515685501377</v>
      </c>
      <c r="J47" s="213">
        <v>0</v>
      </c>
      <c r="K47" s="213">
        <v>34.943243380615698</v>
      </c>
      <c r="L47" s="213">
        <v>0</v>
      </c>
      <c r="M47" s="213">
        <v>2.2231455134582658</v>
      </c>
      <c r="N47" s="213">
        <v>57.37165664091409</v>
      </c>
      <c r="O47" s="213">
        <v>16511.039201199223</v>
      </c>
      <c r="P47" s="213">
        <v>5.8781730880772933</v>
      </c>
      <c r="Q47" s="213">
        <v>156.33972191906452</v>
      </c>
      <c r="R47" s="213">
        <v>0</v>
      </c>
      <c r="S47" s="213">
        <v>156.33972191906452</v>
      </c>
      <c r="T47" s="213">
        <v>0</v>
      </c>
      <c r="U47" s="213">
        <v>0</v>
      </c>
      <c r="V47" s="213">
        <v>0</v>
      </c>
    </row>
    <row r="48" spans="1:22" ht="12.95" customHeight="1">
      <c r="A48" s="399" t="s">
        <v>187</v>
      </c>
      <c r="B48" s="262" t="s">
        <v>287</v>
      </c>
      <c r="C48" s="213">
        <v>58661.776307113032</v>
      </c>
      <c r="D48" s="213">
        <v>0</v>
      </c>
      <c r="E48" s="213">
        <v>0</v>
      </c>
      <c r="F48" s="213">
        <v>39340.237835592932</v>
      </c>
      <c r="G48" s="213">
        <v>0</v>
      </c>
      <c r="H48" s="213">
        <v>228.39842204960198</v>
      </c>
      <c r="I48" s="213">
        <v>38458.158874994915</v>
      </c>
      <c r="J48" s="213">
        <v>0</v>
      </c>
      <c r="K48" s="213">
        <v>648.32735795747897</v>
      </c>
      <c r="L48" s="213">
        <v>0</v>
      </c>
      <c r="M48" s="213">
        <v>5.3531805909385284</v>
      </c>
      <c r="N48" s="213">
        <v>716.0362890525937</v>
      </c>
      <c r="O48" s="213">
        <v>1864.0818190278296</v>
      </c>
      <c r="P48" s="213">
        <v>262.60694691641157</v>
      </c>
      <c r="Q48" s="213">
        <v>16478.813416523259</v>
      </c>
      <c r="R48" s="213">
        <v>0</v>
      </c>
      <c r="S48" s="213">
        <v>16478.813416523259</v>
      </c>
      <c r="T48" s="213">
        <v>0</v>
      </c>
      <c r="U48" s="213">
        <v>0</v>
      </c>
      <c r="V48" s="213">
        <v>0</v>
      </c>
    </row>
    <row r="49" spans="1:22" ht="15" customHeight="1">
      <c r="A49" s="399" t="s">
        <v>188</v>
      </c>
      <c r="B49" s="259" t="s">
        <v>224</v>
      </c>
      <c r="C49" s="213">
        <v>270173.57761967345</v>
      </c>
      <c r="D49" s="213">
        <v>0</v>
      </c>
      <c r="E49" s="213">
        <v>0</v>
      </c>
      <c r="F49" s="213">
        <v>235471.01107458075</v>
      </c>
      <c r="G49" s="213">
        <v>0</v>
      </c>
      <c r="H49" s="213">
        <v>6139.2427129161551</v>
      </c>
      <c r="I49" s="213">
        <v>124291.55336486986</v>
      </c>
      <c r="J49" s="213">
        <v>0</v>
      </c>
      <c r="K49" s="213">
        <v>15244.523632656677</v>
      </c>
      <c r="L49" s="213">
        <v>0</v>
      </c>
      <c r="M49" s="213">
        <v>89795.691364138067</v>
      </c>
      <c r="N49" s="213">
        <v>16101.374651475857</v>
      </c>
      <c r="O49" s="213">
        <v>14299.53742029053</v>
      </c>
      <c r="P49" s="213">
        <v>0</v>
      </c>
      <c r="Q49" s="213">
        <v>4301.6544733263072</v>
      </c>
      <c r="R49" s="213">
        <v>0</v>
      </c>
      <c r="S49" s="213">
        <v>4301.6544733263072</v>
      </c>
      <c r="T49" s="213">
        <v>0</v>
      </c>
      <c r="U49" s="213">
        <v>0</v>
      </c>
      <c r="V49" s="213">
        <v>0</v>
      </c>
    </row>
    <row r="50" spans="1:22" ht="12.95" customHeight="1">
      <c r="A50" s="399" t="s">
        <v>189</v>
      </c>
      <c r="B50" s="260" t="s">
        <v>190</v>
      </c>
      <c r="C50" s="213">
        <v>155281.49239061997</v>
      </c>
      <c r="D50" s="213">
        <v>0</v>
      </c>
      <c r="E50" s="213">
        <v>0</v>
      </c>
      <c r="F50" s="213">
        <v>144827.81874357848</v>
      </c>
      <c r="G50" s="213">
        <v>0</v>
      </c>
      <c r="H50" s="213">
        <v>2842.5745365917974</v>
      </c>
      <c r="I50" s="213">
        <v>49914.758770749948</v>
      </c>
      <c r="J50" s="213">
        <v>0</v>
      </c>
      <c r="K50" s="213">
        <v>4305.1923149147951</v>
      </c>
      <c r="L50" s="213">
        <v>0</v>
      </c>
      <c r="M50" s="213">
        <v>87765.293121321942</v>
      </c>
      <c r="N50" s="213">
        <v>4550.8056635918711</v>
      </c>
      <c r="O50" s="213">
        <v>4038.69067374731</v>
      </c>
      <c r="P50" s="213">
        <v>0</v>
      </c>
      <c r="Q50" s="213">
        <v>1864.1773097023131</v>
      </c>
      <c r="R50" s="213">
        <v>0</v>
      </c>
      <c r="S50" s="213">
        <v>1864.1773097023131</v>
      </c>
      <c r="T50" s="213">
        <v>0</v>
      </c>
      <c r="U50" s="213">
        <v>0</v>
      </c>
      <c r="V50" s="213">
        <v>0</v>
      </c>
    </row>
    <row r="51" spans="1:22" ht="12.95" customHeight="1">
      <c r="A51" s="399">
        <v>43</v>
      </c>
      <c r="B51" s="260" t="s">
        <v>288</v>
      </c>
      <c r="C51" s="213">
        <v>114892.08522905348</v>
      </c>
      <c r="D51" s="213">
        <v>0</v>
      </c>
      <c r="E51" s="213">
        <v>0</v>
      </c>
      <c r="F51" s="213">
        <v>90643.192331002283</v>
      </c>
      <c r="G51" s="213">
        <v>0</v>
      </c>
      <c r="H51" s="213">
        <v>3296.6681763243578</v>
      </c>
      <c r="I51" s="213">
        <v>74376.794594119914</v>
      </c>
      <c r="J51" s="213">
        <v>0</v>
      </c>
      <c r="K51" s="213">
        <v>10939.331317741882</v>
      </c>
      <c r="L51" s="213">
        <v>0</v>
      </c>
      <c r="M51" s="213">
        <v>2030.3982428161335</v>
      </c>
      <c r="N51" s="213">
        <v>11550.568987883986</v>
      </c>
      <c r="O51" s="213">
        <v>10260.846746543219</v>
      </c>
      <c r="P51" s="213">
        <v>0</v>
      </c>
      <c r="Q51" s="213">
        <v>2437.4771636239939</v>
      </c>
      <c r="R51" s="213">
        <v>0</v>
      </c>
      <c r="S51" s="213">
        <v>2437.4771636239939</v>
      </c>
      <c r="T51" s="213">
        <v>0</v>
      </c>
      <c r="U51" s="213">
        <v>0</v>
      </c>
      <c r="V51" s="213">
        <v>0</v>
      </c>
    </row>
    <row r="52" spans="1:22" ht="15" customHeight="1">
      <c r="A52" s="399" t="s">
        <v>191</v>
      </c>
      <c r="B52" s="259" t="s">
        <v>289</v>
      </c>
      <c r="C52" s="213">
        <v>386374.82232601393</v>
      </c>
      <c r="D52" s="213">
        <v>1514.0769230769231</v>
      </c>
      <c r="E52" s="213">
        <v>0</v>
      </c>
      <c r="F52" s="213">
        <v>189501.86139955773</v>
      </c>
      <c r="G52" s="213">
        <v>0</v>
      </c>
      <c r="H52" s="213">
        <v>6483.2031511699715</v>
      </c>
      <c r="I52" s="213">
        <v>117107.9328049036</v>
      </c>
      <c r="J52" s="213">
        <v>0</v>
      </c>
      <c r="K52" s="213">
        <v>40356.46058935883</v>
      </c>
      <c r="L52" s="213">
        <v>0</v>
      </c>
      <c r="M52" s="213">
        <v>25554.264854125326</v>
      </c>
      <c r="N52" s="213">
        <v>81260.959799464268</v>
      </c>
      <c r="O52" s="213">
        <v>103863.68691528222</v>
      </c>
      <c r="P52" s="213">
        <v>3834.8690171197577</v>
      </c>
      <c r="Q52" s="213">
        <v>6399.368271513039</v>
      </c>
      <c r="R52" s="213">
        <v>0</v>
      </c>
      <c r="S52" s="213">
        <v>6399.368271513039</v>
      </c>
      <c r="T52" s="213">
        <v>0</v>
      </c>
      <c r="U52" s="213">
        <v>0</v>
      </c>
      <c r="V52" s="213">
        <v>0</v>
      </c>
    </row>
    <row r="53" spans="1:22" ht="12.95" customHeight="1">
      <c r="A53" s="399">
        <v>45</v>
      </c>
      <c r="B53" s="260" t="s">
        <v>290</v>
      </c>
      <c r="C53" s="213">
        <v>69196.549330093723</v>
      </c>
      <c r="D53" s="213">
        <v>155.52853380158038</v>
      </c>
      <c r="E53" s="213">
        <v>0</v>
      </c>
      <c r="F53" s="213">
        <v>44150.741345254581</v>
      </c>
      <c r="G53" s="213">
        <v>0</v>
      </c>
      <c r="H53" s="213">
        <v>595.74729105855374</v>
      </c>
      <c r="I53" s="213">
        <v>10987.186524785251</v>
      </c>
      <c r="J53" s="213">
        <v>0</v>
      </c>
      <c r="K53" s="213">
        <v>9342.783033410471</v>
      </c>
      <c r="L53" s="213">
        <v>0</v>
      </c>
      <c r="M53" s="213">
        <v>23225.024496000304</v>
      </c>
      <c r="N53" s="213">
        <v>11106.346683752898</v>
      </c>
      <c r="O53" s="213">
        <v>12779.066939807386</v>
      </c>
      <c r="P53" s="213">
        <v>647.90176667471758</v>
      </c>
      <c r="Q53" s="213">
        <v>356.96406080255508</v>
      </c>
      <c r="R53" s="213">
        <v>0</v>
      </c>
      <c r="S53" s="213">
        <v>356.96406080255508</v>
      </c>
      <c r="T53" s="213">
        <v>0</v>
      </c>
      <c r="U53" s="213">
        <v>0</v>
      </c>
      <c r="V53" s="213">
        <v>0</v>
      </c>
    </row>
    <row r="54" spans="1:22" ht="12.95" customHeight="1">
      <c r="A54" s="399">
        <v>46</v>
      </c>
      <c r="B54" s="260" t="s">
        <v>225</v>
      </c>
      <c r="C54" s="213">
        <v>129109.84173738683</v>
      </c>
      <c r="D54" s="213">
        <v>317.37126021476337</v>
      </c>
      <c r="E54" s="213">
        <v>0</v>
      </c>
      <c r="F54" s="213">
        <v>84930.764548682811</v>
      </c>
      <c r="G54" s="213">
        <v>0</v>
      </c>
      <c r="H54" s="213">
        <v>3308.7315637973875</v>
      </c>
      <c r="I54" s="213">
        <v>74939.171746270193</v>
      </c>
      <c r="J54" s="213">
        <v>0</v>
      </c>
      <c r="K54" s="213">
        <v>6605.0357155402316</v>
      </c>
      <c r="L54" s="213">
        <v>0</v>
      </c>
      <c r="M54" s="213">
        <v>77.825523075013336</v>
      </c>
      <c r="N54" s="213">
        <v>15252.904651123135</v>
      </c>
      <c r="O54" s="213">
        <v>22978.472575699761</v>
      </c>
      <c r="P54" s="213">
        <v>683.78637415266951</v>
      </c>
      <c r="Q54" s="213">
        <v>4946.5423275136873</v>
      </c>
      <c r="R54" s="213">
        <v>0</v>
      </c>
      <c r="S54" s="213">
        <v>4946.5423275136873</v>
      </c>
      <c r="T54" s="213">
        <v>0</v>
      </c>
      <c r="U54" s="213">
        <v>0</v>
      </c>
      <c r="V54" s="213">
        <v>0</v>
      </c>
    </row>
    <row r="55" spans="1:22" ht="12.95" customHeight="1">
      <c r="A55" s="399">
        <v>47</v>
      </c>
      <c r="B55" s="260" t="s">
        <v>226</v>
      </c>
      <c r="C55" s="213">
        <v>188068.43125853338</v>
      </c>
      <c r="D55" s="213">
        <v>1041.1771290605793</v>
      </c>
      <c r="E55" s="213">
        <v>0</v>
      </c>
      <c r="F55" s="213">
        <v>60420.355505620319</v>
      </c>
      <c r="G55" s="213">
        <v>0</v>
      </c>
      <c r="H55" s="213">
        <v>2578.7242963140307</v>
      </c>
      <c r="I55" s="213">
        <v>31181.57453384815</v>
      </c>
      <c r="J55" s="213">
        <v>0</v>
      </c>
      <c r="K55" s="213">
        <v>24408.641840408127</v>
      </c>
      <c r="L55" s="213">
        <v>0</v>
      </c>
      <c r="M55" s="213">
        <v>2251.4148350500082</v>
      </c>
      <c r="N55" s="213">
        <v>54901.708464588242</v>
      </c>
      <c r="O55" s="213">
        <v>68106.147399775073</v>
      </c>
      <c r="P55" s="213">
        <v>2503.1808762923706</v>
      </c>
      <c r="Q55" s="213">
        <v>1095.8618831967972</v>
      </c>
      <c r="R55" s="213">
        <v>0</v>
      </c>
      <c r="S55" s="213">
        <v>1095.8618831967972</v>
      </c>
      <c r="T55" s="213">
        <v>0</v>
      </c>
      <c r="U55" s="213">
        <v>0</v>
      </c>
      <c r="V55" s="213">
        <v>0</v>
      </c>
    </row>
    <row r="56" spans="1:22" ht="15" customHeight="1">
      <c r="A56" s="399" t="s">
        <v>192</v>
      </c>
      <c r="B56" s="259" t="s">
        <v>227</v>
      </c>
      <c r="C56" s="213">
        <v>1235068.4827283726</v>
      </c>
      <c r="D56" s="213">
        <v>0</v>
      </c>
      <c r="E56" s="213">
        <v>0</v>
      </c>
      <c r="F56" s="213">
        <v>1113412.4828959885</v>
      </c>
      <c r="G56" s="213">
        <v>0</v>
      </c>
      <c r="H56" s="213">
        <v>4723.5107428799729</v>
      </c>
      <c r="I56" s="213">
        <v>413939.58907701797</v>
      </c>
      <c r="J56" s="213">
        <v>378962.23936066177</v>
      </c>
      <c r="K56" s="213">
        <v>7424.9249902500014</v>
      </c>
      <c r="L56" s="213">
        <v>296658.88901823829</v>
      </c>
      <c r="M56" s="213">
        <v>11703.329706940422</v>
      </c>
      <c r="N56" s="213">
        <v>29804.619202187667</v>
      </c>
      <c r="O56" s="213">
        <v>62856.729026861234</v>
      </c>
      <c r="P56" s="213">
        <v>2911.0320596205847</v>
      </c>
      <c r="Q56" s="213">
        <v>26083.61954371442</v>
      </c>
      <c r="R56" s="213">
        <v>0</v>
      </c>
      <c r="S56" s="213">
        <v>26083.61954371442</v>
      </c>
      <c r="T56" s="213">
        <v>0</v>
      </c>
      <c r="U56" s="213">
        <v>0</v>
      </c>
      <c r="V56" s="213">
        <v>0</v>
      </c>
    </row>
    <row r="57" spans="1:22" ht="12.95" customHeight="1">
      <c r="A57" s="399" t="s">
        <v>194</v>
      </c>
      <c r="B57" s="260" t="s">
        <v>291</v>
      </c>
      <c r="C57" s="213">
        <v>31411.166436275242</v>
      </c>
      <c r="D57" s="213">
        <v>0</v>
      </c>
      <c r="E57" s="213">
        <v>0</v>
      </c>
      <c r="F57" s="213">
        <v>7233.0270163804871</v>
      </c>
      <c r="G57" s="213">
        <v>0</v>
      </c>
      <c r="H57" s="213">
        <v>28.459878894435931</v>
      </c>
      <c r="I57" s="213">
        <v>5147.0604730637388</v>
      </c>
      <c r="J57" s="213">
        <v>0</v>
      </c>
      <c r="K57" s="213">
        <v>122.58895795293648</v>
      </c>
      <c r="L57" s="213">
        <v>0</v>
      </c>
      <c r="M57" s="213">
        <v>1934.9177064693758</v>
      </c>
      <c r="N57" s="213">
        <v>232.75605094721919</v>
      </c>
      <c r="O57" s="213">
        <v>23071.861252565941</v>
      </c>
      <c r="P57" s="213">
        <v>91.713958443177603</v>
      </c>
      <c r="Q57" s="213">
        <v>781.80815793841725</v>
      </c>
      <c r="R57" s="213">
        <v>0</v>
      </c>
      <c r="S57" s="213">
        <v>781.80815793841725</v>
      </c>
      <c r="T57" s="213">
        <v>0</v>
      </c>
      <c r="U57" s="213">
        <v>0</v>
      </c>
      <c r="V57" s="213">
        <v>0</v>
      </c>
    </row>
    <row r="58" spans="1:22" ht="12.95" customHeight="1">
      <c r="A58" s="399" t="s">
        <v>195</v>
      </c>
      <c r="B58" s="260" t="s">
        <v>292</v>
      </c>
      <c r="C58" s="213">
        <v>223457.60390488623</v>
      </c>
      <c r="D58" s="213">
        <v>0</v>
      </c>
      <c r="E58" s="213">
        <v>0</v>
      </c>
      <c r="F58" s="213">
        <v>175378.87747653993</v>
      </c>
      <c r="G58" s="213">
        <v>0</v>
      </c>
      <c r="H58" s="213">
        <v>2139.1113397359054</v>
      </c>
      <c r="I58" s="213">
        <v>166847.91950897814</v>
      </c>
      <c r="J58" s="213">
        <v>0</v>
      </c>
      <c r="K58" s="213">
        <v>538.66182834158315</v>
      </c>
      <c r="L58" s="213">
        <v>0</v>
      </c>
      <c r="M58" s="213">
        <v>5853.1847994843038</v>
      </c>
      <c r="N58" s="213">
        <v>16535.803369567177</v>
      </c>
      <c r="O58" s="213">
        <v>20196.287108742654</v>
      </c>
      <c r="P58" s="213">
        <v>73.561137502224412</v>
      </c>
      <c r="Q58" s="213">
        <v>11273.074812534251</v>
      </c>
      <c r="R58" s="213">
        <v>0</v>
      </c>
      <c r="S58" s="213">
        <v>11273.074812534251</v>
      </c>
      <c r="T58" s="213">
        <v>0</v>
      </c>
      <c r="U58" s="213">
        <v>0</v>
      </c>
      <c r="V58" s="213">
        <v>0</v>
      </c>
    </row>
    <row r="59" spans="1:22" ht="12.95" customHeight="1">
      <c r="A59" s="399">
        <v>50</v>
      </c>
      <c r="B59" s="260" t="s">
        <v>293</v>
      </c>
      <c r="C59" s="213">
        <v>348000.0631160207</v>
      </c>
      <c r="D59" s="213">
        <v>0</v>
      </c>
      <c r="E59" s="213">
        <v>0</v>
      </c>
      <c r="F59" s="213">
        <v>347988.93114670418</v>
      </c>
      <c r="G59" s="213">
        <v>0</v>
      </c>
      <c r="H59" s="213">
        <v>28.947903021667457</v>
      </c>
      <c r="I59" s="213">
        <v>49366.165354919191</v>
      </c>
      <c r="J59" s="213">
        <v>0</v>
      </c>
      <c r="K59" s="213">
        <v>0</v>
      </c>
      <c r="L59" s="213">
        <v>296658.88901823829</v>
      </c>
      <c r="M59" s="213">
        <v>1934.9288705250203</v>
      </c>
      <c r="N59" s="213">
        <v>0.2668635805820424</v>
      </c>
      <c r="O59" s="213">
        <v>2.7273623666883507E-2</v>
      </c>
      <c r="P59" s="213">
        <v>0</v>
      </c>
      <c r="Q59" s="213">
        <v>10.837832112246724</v>
      </c>
      <c r="R59" s="213">
        <v>0</v>
      </c>
      <c r="S59" s="213">
        <v>10.837832112246724</v>
      </c>
      <c r="T59" s="213">
        <v>0</v>
      </c>
      <c r="U59" s="213">
        <v>0</v>
      </c>
      <c r="V59" s="213">
        <v>0</v>
      </c>
    </row>
    <row r="60" spans="1:22" ht="12.95" customHeight="1">
      <c r="A60" s="399">
        <v>51</v>
      </c>
      <c r="B60" s="260" t="s">
        <v>294</v>
      </c>
      <c r="C60" s="213">
        <v>380110.64017085847</v>
      </c>
      <c r="D60" s="213">
        <v>0</v>
      </c>
      <c r="E60" s="213">
        <v>0</v>
      </c>
      <c r="F60" s="213">
        <v>379962.00480698084</v>
      </c>
      <c r="G60" s="213">
        <v>0</v>
      </c>
      <c r="H60" s="213">
        <v>582.63487418429622</v>
      </c>
      <c r="I60" s="213">
        <v>221.74176917171275</v>
      </c>
      <c r="J60" s="213">
        <v>378962.23936066177</v>
      </c>
      <c r="K60" s="213">
        <v>194.68937983703788</v>
      </c>
      <c r="L60" s="213">
        <v>0</v>
      </c>
      <c r="M60" s="213">
        <v>0.69942312603396373</v>
      </c>
      <c r="N60" s="213">
        <v>124.58043434235954</v>
      </c>
      <c r="O60" s="213">
        <v>2.7920862015910486E-2</v>
      </c>
      <c r="P60" s="213">
        <v>12.931980793770045</v>
      </c>
      <c r="Q60" s="213">
        <v>11.095027879447972</v>
      </c>
      <c r="R60" s="213">
        <v>0</v>
      </c>
      <c r="S60" s="213">
        <v>11.095027879447972</v>
      </c>
      <c r="T60" s="213">
        <v>0</v>
      </c>
      <c r="U60" s="213">
        <v>0</v>
      </c>
      <c r="V60" s="213">
        <v>0</v>
      </c>
    </row>
    <row r="61" spans="1:22" ht="12.95" customHeight="1">
      <c r="A61" s="399">
        <v>52</v>
      </c>
      <c r="B61" s="260" t="s">
        <v>228</v>
      </c>
      <c r="C61" s="213">
        <v>201897.19004288749</v>
      </c>
      <c r="D61" s="213">
        <v>0</v>
      </c>
      <c r="E61" s="213">
        <v>0</v>
      </c>
      <c r="F61" s="213">
        <v>160949.69538348424</v>
      </c>
      <c r="G61" s="213">
        <v>0</v>
      </c>
      <c r="H61" s="213">
        <v>996.43288880893965</v>
      </c>
      <c r="I61" s="213">
        <v>152549.70347379686</v>
      </c>
      <c r="J61" s="213">
        <v>0</v>
      </c>
      <c r="K61" s="213">
        <v>5446.0486520707991</v>
      </c>
      <c r="L61" s="213">
        <v>0</v>
      </c>
      <c r="M61" s="213">
        <v>1957.5103688076099</v>
      </c>
      <c r="N61" s="213">
        <v>9103.5835075376326</v>
      </c>
      <c r="O61" s="213">
        <v>17559.127194587676</v>
      </c>
      <c r="P61" s="213">
        <v>2427.5366649687553</v>
      </c>
      <c r="Q61" s="213">
        <v>11857.247292309185</v>
      </c>
      <c r="R61" s="213">
        <v>0</v>
      </c>
      <c r="S61" s="213">
        <v>11857.247292309185</v>
      </c>
      <c r="T61" s="213">
        <v>0</v>
      </c>
      <c r="U61" s="213">
        <v>0</v>
      </c>
      <c r="V61" s="213">
        <v>0</v>
      </c>
    </row>
    <row r="62" spans="1:22" ht="12.95" customHeight="1">
      <c r="A62" s="399">
        <v>53</v>
      </c>
      <c r="B62" s="260" t="s">
        <v>196</v>
      </c>
      <c r="C62" s="213">
        <v>50191.819057444263</v>
      </c>
      <c r="D62" s="213">
        <v>0</v>
      </c>
      <c r="E62" s="213">
        <v>0</v>
      </c>
      <c r="F62" s="213">
        <v>41899.947065898756</v>
      </c>
      <c r="G62" s="213">
        <v>0</v>
      </c>
      <c r="H62" s="213">
        <v>947.9238582347275</v>
      </c>
      <c r="I62" s="213">
        <v>39806.998497088309</v>
      </c>
      <c r="J62" s="213">
        <v>0</v>
      </c>
      <c r="K62" s="213">
        <v>1122.9361720476445</v>
      </c>
      <c r="L62" s="213">
        <v>0</v>
      </c>
      <c r="M62" s="213">
        <v>22.088538528077887</v>
      </c>
      <c r="N62" s="213">
        <v>3807.6289762126958</v>
      </c>
      <c r="O62" s="213">
        <v>2029.3982764792831</v>
      </c>
      <c r="P62" s="213">
        <v>305.28831791265748</v>
      </c>
      <c r="Q62" s="213">
        <v>2149.5564209408722</v>
      </c>
      <c r="R62" s="213">
        <v>0</v>
      </c>
      <c r="S62" s="213">
        <v>2149.5564209408722</v>
      </c>
      <c r="T62" s="213">
        <v>0</v>
      </c>
      <c r="U62" s="213">
        <v>0</v>
      </c>
      <c r="V62" s="213">
        <v>0</v>
      </c>
    </row>
    <row r="63" spans="1:22" ht="15" customHeight="1">
      <c r="A63" s="399" t="s">
        <v>197</v>
      </c>
      <c r="B63" s="259" t="s">
        <v>198</v>
      </c>
      <c r="C63" s="213">
        <v>100742.25984367104</v>
      </c>
      <c r="D63" s="213">
        <v>364.10149997813443</v>
      </c>
      <c r="E63" s="213">
        <v>0</v>
      </c>
      <c r="F63" s="213">
        <v>32603.926930191843</v>
      </c>
      <c r="G63" s="213">
        <v>0</v>
      </c>
      <c r="H63" s="213">
        <v>1414.2102591618868</v>
      </c>
      <c r="I63" s="213">
        <v>4979.1079752381247</v>
      </c>
      <c r="J63" s="213">
        <v>0</v>
      </c>
      <c r="K63" s="213">
        <v>23388.961664856168</v>
      </c>
      <c r="L63" s="213">
        <v>0</v>
      </c>
      <c r="M63" s="213">
        <v>2821.6470309356628</v>
      </c>
      <c r="N63" s="213">
        <v>18413.893543650614</v>
      </c>
      <c r="O63" s="213">
        <v>46688.578689281581</v>
      </c>
      <c r="P63" s="213">
        <v>2475.0796038418985</v>
      </c>
      <c r="Q63" s="213">
        <v>196.67957672697452</v>
      </c>
      <c r="R63" s="213">
        <v>0</v>
      </c>
      <c r="S63" s="213">
        <v>196.67957672697452</v>
      </c>
      <c r="T63" s="213">
        <v>0</v>
      </c>
      <c r="U63" s="213">
        <v>0</v>
      </c>
      <c r="V63" s="213">
        <v>0</v>
      </c>
    </row>
    <row r="64" spans="1:22" ht="15" customHeight="1">
      <c r="A64" s="399" t="s">
        <v>74</v>
      </c>
      <c r="B64" s="259" t="s">
        <v>229</v>
      </c>
      <c r="C64" s="213">
        <v>75352.484859772463</v>
      </c>
      <c r="D64" s="213">
        <v>0</v>
      </c>
      <c r="E64" s="213">
        <v>0</v>
      </c>
      <c r="F64" s="213">
        <v>23109.446836626437</v>
      </c>
      <c r="G64" s="213">
        <v>0</v>
      </c>
      <c r="H64" s="213">
        <v>669.96774504603491</v>
      </c>
      <c r="I64" s="213">
        <v>16485.02856926719</v>
      </c>
      <c r="J64" s="213">
        <v>0</v>
      </c>
      <c r="K64" s="213">
        <v>5938.6035626855128</v>
      </c>
      <c r="L64" s="213">
        <v>0</v>
      </c>
      <c r="M64" s="213">
        <v>15.846959627700768</v>
      </c>
      <c r="N64" s="213">
        <v>15143.541528925205</v>
      </c>
      <c r="O64" s="213">
        <v>33430.461430748372</v>
      </c>
      <c r="P64" s="213">
        <v>2441.5848975125882</v>
      </c>
      <c r="Q64" s="213">
        <v>1227.4501659598609</v>
      </c>
      <c r="R64" s="213">
        <v>0</v>
      </c>
      <c r="S64" s="213">
        <v>1227.4501659598609</v>
      </c>
      <c r="T64" s="213">
        <v>0</v>
      </c>
      <c r="U64" s="213">
        <v>0</v>
      </c>
      <c r="V64" s="213">
        <v>0</v>
      </c>
    </row>
    <row r="65" spans="1:22" ht="15" customHeight="1">
      <c r="A65" s="399" t="s">
        <v>75</v>
      </c>
      <c r="B65" s="259" t="s">
        <v>141</v>
      </c>
      <c r="C65" s="213">
        <v>40472.754088315545</v>
      </c>
      <c r="D65" s="213">
        <v>0</v>
      </c>
      <c r="E65" s="213">
        <v>0</v>
      </c>
      <c r="F65" s="213">
        <v>10857.189958987072</v>
      </c>
      <c r="G65" s="213">
        <v>0</v>
      </c>
      <c r="H65" s="213">
        <v>1018.5078293548947</v>
      </c>
      <c r="I65" s="213">
        <v>5300.7641677905958</v>
      </c>
      <c r="J65" s="213">
        <v>0</v>
      </c>
      <c r="K65" s="213">
        <v>4513.8076122646917</v>
      </c>
      <c r="L65" s="213">
        <v>0</v>
      </c>
      <c r="M65" s="213">
        <v>24.110349576889352</v>
      </c>
      <c r="N65" s="213">
        <v>15589.012393890178</v>
      </c>
      <c r="O65" s="213">
        <v>11243.007432687868</v>
      </c>
      <c r="P65" s="213">
        <v>2512.9166766552771</v>
      </c>
      <c r="Q65" s="213">
        <v>270.62762609515636</v>
      </c>
      <c r="R65" s="213">
        <v>0</v>
      </c>
      <c r="S65" s="213">
        <v>270.62762609515636</v>
      </c>
      <c r="T65" s="213">
        <v>0</v>
      </c>
      <c r="U65" s="213">
        <v>0</v>
      </c>
      <c r="V65" s="213">
        <v>0</v>
      </c>
    </row>
    <row r="66" spans="1:22" ht="15" customHeight="1">
      <c r="A66" s="399" t="s">
        <v>76</v>
      </c>
      <c r="B66" s="259" t="s">
        <v>295</v>
      </c>
      <c r="C66" s="213">
        <v>31522.700956391003</v>
      </c>
      <c r="D66" s="213">
        <v>0</v>
      </c>
      <c r="E66" s="213">
        <v>0</v>
      </c>
      <c r="F66" s="213">
        <v>5013.5665502956399</v>
      </c>
      <c r="G66" s="213">
        <v>0</v>
      </c>
      <c r="H66" s="213">
        <v>661.92980332713853</v>
      </c>
      <c r="I66" s="213">
        <v>3280.1604078527116</v>
      </c>
      <c r="J66" s="213">
        <v>0</v>
      </c>
      <c r="K66" s="213">
        <v>1055.8619022137013</v>
      </c>
      <c r="L66" s="213">
        <v>0</v>
      </c>
      <c r="M66" s="213">
        <v>15.614436902088704</v>
      </c>
      <c r="N66" s="213">
        <v>2697.4645714117173</v>
      </c>
      <c r="O66" s="213">
        <v>23265.052058839508</v>
      </c>
      <c r="P66" s="213">
        <v>434.10482735407459</v>
      </c>
      <c r="Q66" s="213">
        <v>112.51294849006568</v>
      </c>
      <c r="R66" s="213">
        <v>0</v>
      </c>
      <c r="S66" s="213">
        <v>112.51294849006568</v>
      </c>
      <c r="T66" s="213">
        <v>0</v>
      </c>
      <c r="U66" s="213">
        <v>0</v>
      </c>
      <c r="V66" s="213">
        <v>0</v>
      </c>
    </row>
    <row r="67" spans="1:22" ht="15" customHeight="1">
      <c r="A67" s="399" t="s">
        <v>77</v>
      </c>
      <c r="B67" s="259" t="s">
        <v>296</v>
      </c>
      <c r="C67" s="213">
        <v>131961.63226336127</v>
      </c>
      <c r="D67" s="213">
        <v>0</v>
      </c>
      <c r="E67" s="213">
        <v>0</v>
      </c>
      <c r="F67" s="213">
        <v>42011.658850422893</v>
      </c>
      <c r="G67" s="213">
        <v>0</v>
      </c>
      <c r="H67" s="213">
        <v>7486.5191930608617</v>
      </c>
      <c r="I67" s="213">
        <v>23318.984092667251</v>
      </c>
      <c r="J67" s="213">
        <v>0</v>
      </c>
      <c r="K67" s="213">
        <v>10033.022626717498</v>
      </c>
      <c r="L67" s="213">
        <v>0</v>
      </c>
      <c r="M67" s="213">
        <v>1173.1329379772897</v>
      </c>
      <c r="N67" s="213">
        <v>26192.543404253192</v>
      </c>
      <c r="O67" s="213">
        <v>58778.280151104307</v>
      </c>
      <c r="P67" s="213">
        <v>3479.6636921319896</v>
      </c>
      <c r="Q67" s="213">
        <v>1499.4861654488955</v>
      </c>
      <c r="R67" s="213">
        <v>0</v>
      </c>
      <c r="S67" s="213">
        <v>1499.4861654488955</v>
      </c>
      <c r="T67" s="213">
        <v>0</v>
      </c>
      <c r="U67" s="213">
        <v>0</v>
      </c>
      <c r="V67" s="213">
        <v>0</v>
      </c>
    </row>
    <row r="68" spans="1:22" ht="15" customHeight="1">
      <c r="A68" s="399" t="s">
        <v>78</v>
      </c>
      <c r="B68" s="259" t="s">
        <v>297</v>
      </c>
      <c r="C68" s="213">
        <v>30427.83398340024</v>
      </c>
      <c r="D68" s="213">
        <v>0</v>
      </c>
      <c r="E68" s="213">
        <v>0</v>
      </c>
      <c r="F68" s="213">
        <v>12235.962437239084</v>
      </c>
      <c r="G68" s="213">
        <v>0</v>
      </c>
      <c r="H68" s="213">
        <v>742.99925532165707</v>
      </c>
      <c r="I68" s="213">
        <v>5851.1926427865546</v>
      </c>
      <c r="J68" s="213">
        <v>0</v>
      </c>
      <c r="K68" s="213">
        <v>5624.201385551396</v>
      </c>
      <c r="L68" s="213">
        <v>0</v>
      </c>
      <c r="M68" s="213">
        <v>17.569153579477128</v>
      </c>
      <c r="N68" s="213">
        <v>9670.0380944984227</v>
      </c>
      <c r="O68" s="213">
        <v>6540.3076096266859</v>
      </c>
      <c r="P68" s="213">
        <v>1719.698937718548</v>
      </c>
      <c r="Q68" s="213">
        <v>261.82690431749995</v>
      </c>
      <c r="R68" s="213">
        <v>0</v>
      </c>
      <c r="S68" s="213">
        <v>261.82690431749995</v>
      </c>
      <c r="T68" s="213">
        <v>0</v>
      </c>
      <c r="U68" s="213">
        <v>0</v>
      </c>
      <c r="V68" s="213">
        <v>0</v>
      </c>
    </row>
    <row r="69" spans="1:22" ht="15" customHeight="1">
      <c r="A69" s="399" t="s">
        <v>79</v>
      </c>
      <c r="B69" s="259" t="s">
        <v>298</v>
      </c>
      <c r="C69" s="213">
        <v>169236.20736907396</v>
      </c>
      <c r="D69" s="213">
        <v>0</v>
      </c>
      <c r="E69" s="213">
        <v>0</v>
      </c>
      <c r="F69" s="213">
        <v>77859.008979533406</v>
      </c>
      <c r="G69" s="213">
        <v>0</v>
      </c>
      <c r="H69" s="213">
        <v>6174.7808264326359</v>
      </c>
      <c r="I69" s="213">
        <v>53544.010080358814</v>
      </c>
      <c r="J69" s="213">
        <v>3278</v>
      </c>
      <c r="K69" s="213">
        <v>12406.361095600543</v>
      </c>
      <c r="L69" s="213">
        <v>0</v>
      </c>
      <c r="M69" s="213">
        <v>2455.8569771414245</v>
      </c>
      <c r="N69" s="213">
        <v>41291.959244359357</v>
      </c>
      <c r="O69" s="213">
        <v>38923.463920752198</v>
      </c>
      <c r="P69" s="213">
        <v>6694.8339619287681</v>
      </c>
      <c r="Q69" s="213">
        <v>4466.9412625002287</v>
      </c>
      <c r="R69" s="213">
        <v>0</v>
      </c>
      <c r="S69" s="213">
        <v>4119.7412625002289</v>
      </c>
      <c r="T69" s="213">
        <v>347.20000000000005</v>
      </c>
      <c r="U69" s="213">
        <v>0</v>
      </c>
      <c r="V69" s="213">
        <v>0</v>
      </c>
    </row>
    <row r="70" spans="1:22" ht="15" customHeight="1">
      <c r="A70" s="399" t="s">
        <v>199</v>
      </c>
      <c r="B70" s="259" t="s">
        <v>231</v>
      </c>
      <c r="C70" s="213">
        <v>88319.820749171122</v>
      </c>
      <c r="D70" s="213">
        <v>247.32505357064761</v>
      </c>
      <c r="E70" s="213">
        <v>0</v>
      </c>
      <c r="F70" s="213">
        <v>13941.100673471117</v>
      </c>
      <c r="G70" s="213">
        <v>0</v>
      </c>
      <c r="H70" s="213">
        <v>210.83475487080489</v>
      </c>
      <c r="I70" s="213">
        <v>1583.1452174918068</v>
      </c>
      <c r="J70" s="213">
        <v>0</v>
      </c>
      <c r="K70" s="213">
        <v>12142.150066914159</v>
      </c>
      <c r="L70" s="213">
        <v>0</v>
      </c>
      <c r="M70" s="213">
        <v>4.9706341943476025</v>
      </c>
      <c r="N70" s="213">
        <v>46884.233909227769</v>
      </c>
      <c r="O70" s="213">
        <v>16834.533410199256</v>
      </c>
      <c r="P70" s="213">
        <v>10109.993454790821</v>
      </c>
      <c r="Q70" s="213">
        <v>302.63424791150999</v>
      </c>
      <c r="R70" s="213">
        <v>0</v>
      </c>
      <c r="S70" s="213">
        <v>76.954247911509995</v>
      </c>
      <c r="T70" s="213">
        <v>225.68</v>
      </c>
      <c r="U70" s="213">
        <v>0</v>
      </c>
      <c r="V70" s="213">
        <v>0</v>
      </c>
    </row>
    <row r="71" spans="1:22" ht="15" customHeight="1">
      <c r="A71" s="399" t="s">
        <v>200</v>
      </c>
      <c r="B71" s="259" t="s">
        <v>299</v>
      </c>
      <c r="C71" s="213">
        <v>176440.4995451537</v>
      </c>
      <c r="D71" s="213">
        <v>225.28003236104428</v>
      </c>
      <c r="E71" s="213">
        <v>0</v>
      </c>
      <c r="F71" s="213">
        <v>39478.855795757903</v>
      </c>
      <c r="G71" s="213">
        <v>0</v>
      </c>
      <c r="H71" s="213">
        <v>4372.8504742767782</v>
      </c>
      <c r="I71" s="213">
        <v>13275.696470102635</v>
      </c>
      <c r="J71" s="213">
        <v>0</v>
      </c>
      <c r="K71" s="213">
        <v>21726.882272037961</v>
      </c>
      <c r="L71" s="213">
        <v>0</v>
      </c>
      <c r="M71" s="213">
        <v>103.42657934052872</v>
      </c>
      <c r="N71" s="213">
        <v>71976.360787427824</v>
      </c>
      <c r="O71" s="213">
        <v>51291.175016127003</v>
      </c>
      <c r="P71" s="213">
        <v>12204.846260422344</v>
      </c>
      <c r="Q71" s="213">
        <v>1263.9816530575736</v>
      </c>
      <c r="R71" s="213">
        <v>0</v>
      </c>
      <c r="S71" s="213">
        <v>882.06165305757349</v>
      </c>
      <c r="T71" s="213">
        <v>381.92</v>
      </c>
      <c r="U71" s="213">
        <v>0</v>
      </c>
      <c r="V71" s="213">
        <v>0</v>
      </c>
    </row>
    <row r="72" spans="1:22" ht="15" customHeight="1">
      <c r="A72" s="399" t="s">
        <v>201</v>
      </c>
      <c r="B72" s="259" t="s">
        <v>232</v>
      </c>
      <c r="C72" s="213">
        <v>118394.24916733704</v>
      </c>
      <c r="D72" s="213">
        <v>256.7934140901736</v>
      </c>
      <c r="E72" s="213">
        <v>0</v>
      </c>
      <c r="F72" s="213">
        <v>50374.542244193508</v>
      </c>
      <c r="G72" s="213">
        <v>0</v>
      </c>
      <c r="H72" s="213">
        <v>3439.9495527915574</v>
      </c>
      <c r="I72" s="213">
        <v>32948.020158531406</v>
      </c>
      <c r="J72" s="213">
        <v>0</v>
      </c>
      <c r="K72" s="213">
        <v>13905.365611781175</v>
      </c>
      <c r="L72" s="213">
        <v>0</v>
      </c>
      <c r="M72" s="213">
        <v>81.206921089370141</v>
      </c>
      <c r="N72" s="213">
        <v>28134.181794537923</v>
      </c>
      <c r="O72" s="213">
        <v>28140.234103686955</v>
      </c>
      <c r="P72" s="213">
        <v>7326.0388804562535</v>
      </c>
      <c r="Q72" s="213">
        <v>4162.4587303722274</v>
      </c>
      <c r="R72" s="213">
        <v>0</v>
      </c>
      <c r="S72" s="213">
        <v>1863.698250372227</v>
      </c>
      <c r="T72" s="213">
        <v>2298.7604799999999</v>
      </c>
      <c r="U72" s="213">
        <v>0</v>
      </c>
      <c r="V72" s="213">
        <v>0</v>
      </c>
    </row>
    <row r="73" spans="1:22" ht="15" customHeight="1">
      <c r="A73" s="399"/>
      <c r="B73" s="259"/>
      <c r="C73" s="213"/>
      <c r="D73" s="213"/>
      <c r="E73" s="213"/>
      <c r="F73" s="213"/>
      <c r="G73" s="213"/>
      <c r="H73" s="213"/>
      <c r="I73" s="213"/>
      <c r="J73" s="213"/>
      <c r="K73" s="213"/>
      <c r="L73" s="213"/>
      <c r="M73" s="213"/>
      <c r="N73" s="213"/>
      <c r="O73" s="213"/>
      <c r="P73" s="213"/>
      <c r="Q73" s="213"/>
      <c r="R73" s="213"/>
      <c r="S73" s="213"/>
      <c r="T73" s="213"/>
      <c r="U73" s="213"/>
      <c r="V73" s="213"/>
    </row>
    <row r="74" spans="1:22" ht="18" customHeight="1">
      <c r="A74" s="405"/>
      <c r="B74" s="403" t="s">
        <v>97</v>
      </c>
      <c r="C74" s="215">
        <v>17916423.576686662</v>
      </c>
      <c r="D74" s="215">
        <v>1964164</v>
      </c>
      <c r="E74" s="215">
        <v>1694959</v>
      </c>
      <c r="F74" s="215">
        <v>7709384.4279761473</v>
      </c>
      <c r="G74" s="215">
        <v>3978960</v>
      </c>
      <c r="H74" s="215">
        <v>110811.17190590751</v>
      </c>
      <c r="I74" s="215">
        <v>1029967.704848201</v>
      </c>
      <c r="J74" s="215">
        <v>382465.23936066177</v>
      </c>
      <c r="K74" s="215">
        <v>303194.00000000006</v>
      </c>
      <c r="L74" s="215">
        <v>532918.88901823829</v>
      </c>
      <c r="M74" s="215">
        <v>1371067.422843138</v>
      </c>
      <c r="N74" s="215">
        <v>2187748.6860491075</v>
      </c>
      <c r="O74" s="215">
        <v>1598769.9646201683</v>
      </c>
      <c r="P74" s="215">
        <v>242742.99999999994</v>
      </c>
      <c r="Q74" s="215">
        <v>1517357.4980412386</v>
      </c>
      <c r="R74" s="215">
        <v>492875</v>
      </c>
      <c r="S74" s="215">
        <v>788946.49804123852</v>
      </c>
      <c r="T74" s="215">
        <v>11481</v>
      </c>
      <c r="U74" s="215">
        <v>224055</v>
      </c>
      <c r="V74" s="215">
        <v>1001297</v>
      </c>
    </row>
    <row r="75" spans="1:22" ht="15" customHeight="1">
      <c r="A75" s="406"/>
      <c r="B75" s="407" t="s">
        <v>300</v>
      </c>
      <c r="C75" s="213">
        <v>3682481.5255982908</v>
      </c>
      <c r="D75" s="213">
        <v>14539</v>
      </c>
      <c r="E75" s="213">
        <v>14067</v>
      </c>
      <c r="F75" s="213">
        <v>1802277.7371917826</v>
      </c>
      <c r="G75" s="213">
        <v>0</v>
      </c>
      <c r="H75" s="213">
        <v>756970.51081592496</v>
      </c>
      <c r="I75" s="213">
        <v>575840.64921899559</v>
      </c>
      <c r="J75" s="213">
        <v>0</v>
      </c>
      <c r="K75" s="213">
        <v>427067</v>
      </c>
      <c r="L75" s="213">
        <v>0</v>
      </c>
      <c r="M75" s="213">
        <v>42399.577156862113</v>
      </c>
      <c r="N75" s="213">
        <v>868263.25106791523</v>
      </c>
      <c r="O75" s="213">
        <v>464031.0353798315</v>
      </c>
      <c r="P75" s="213">
        <v>170404</v>
      </c>
      <c r="Q75" s="213">
        <v>348899.50195876136</v>
      </c>
      <c r="R75" s="213">
        <v>0</v>
      </c>
      <c r="S75" s="213">
        <v>286057.50195876136</v>
      </c>
      <c r="T75" s="213">
        <v>62842</v>
      </c>
      <c r="U75" s="213">
        <v>0</v>
      </c>
      <c r="V75" s="213">
        <v>0</v>
      </c>
    </row>
    <row r="76" spans="1:22" ht="15" customHeight="1">
      <c r="A76" s="408"/>
      <c r="B76" s="403" t="s">
        <v>404</v>
      </c>
      <c r="C76" s="215">
        <v>21598905.102284953</v>
      </c>
      <c r="D76" s="215">
        <v>1978703</v>
      </c>
      <c r="E76" s="215">
        <v>1709026</v>
      </c>
      <c r="F76" s="215">
        <v>9511662.1651679296</v>
      </c>
      <c r="G76" s="215">
        <v>3978960</v>
      </c>
      <c r="H76" s="215">
        <v>867781.68272183253</v>
      </c>
      <c r="I76" s="215">
        <v>1605808.3540671966</v>
      </c>
      <c r="J76" s="215">
        <v>382465.23936066177</v>
      </c>
      <c r="K76" s="215">
        <v>730261</v>
      </c>
      <c r="L76" s="215">
        <v>532918.88901823829</v>
      </c>
      <c r="M76" s="215">
        <v>1413467</v>
      </c>
      <c r="N76" s="215">
        <v>3056011.9371170225</v>
      </c>
      <c r="O76" s="215">
        <v>2062800.9999999998</v>
      </c>
      <c r="P76" s="215">
        <v>413146.99999999994</v>
      </c>
      <c r="Q76" s="215">
        <v>1866257</v>
      </c>
      <c r="R76" s="215">
        <v>492875</v>
      </c>
      <c r="S76" s="215">
        <v>1075004</v>
      </c>
      <c r="T76" s="215">
        <v>74323</v>
      </c>
      <c r="U76" s="215">
        <v>224055</v>
      </c>
      <c r="V76" s="215">
        <v>1001297</v>
      </c>
    </row>
    <row r="77" spans="1:22" ht="15" customHeight="1">
      <c r="A77" s="86" t="s">
        <v>84</v>
      </c>
      <c r="B77" s="409" t="s">
        <v>67</v>
      </c>
      <c r="C77" s="213">
        <v>160722</v>
      </c>
      <c r="D77" s="213">
        <v>0</v>
      </c>
      <c r="E77" s="213">
        <v>0</v>
      </c>
      <c r="F77" s="213">
        <v>0</v>
      </c>
      <c r="G77" s="213">
        <v>0</v>
      </c>
      <c r="H77" s="213">
        <v>0</v>
      </c>
      <c r="I77" s="213">
        <v>0</v>
      </c>
      <c r="J77" s="213">
        <v>0</v>
      </c>
      <c r="K77" s="213">
        <v>0</v>
      </c>
      <c r="L77" s="213">
        <v>0</v>
      </c>
      <c r="M77" s="213">
        <v>0</v>
      </c>
      <c r="N77" s="213">
        <v>23221</v>
      </c>
      <c r="O77" s="213">
        <v>92178</v>
      </c>
      <c r="P77" s="213">
        <v>44359</v>
      </c>
      <c r="Q77" s="213">
        <v>964</v>
      </c>
      <c r="R77" s="213">
        <v>0</v>
      </c>
      <c r="S77" s="213">
        <v>964</v>
      </c>
      <c r="T77" s="213">
        <v>0</v>
      </c>
      <c r="U77" s="213">
        <v>0</v>
      </c>
      <c r="V77" s="213">
        <v>0</v>
      </c>
    </row>
    <row r="78" spans="1:22" ht="15" customHeight="1">
      <c r="A78" s="86" t="s">
        <v>84</v>
      </c>
      <c r="B78" s="409" t="s">
        <v>68</v>
      </c>
      <c r="C78" s="213">
        <v>3014</v>
      </c>
      <c r="D78" s="213">
        <v>-15515</v>
      </c>
      <c r="E78" s="213">
        <v>1964</v>
      </c>
      <c r="F78" s="213">
        <v>43928</v>
      </c>
      <c r="G78" s="213">
        <v>-10261</v>
      </c>
      <c r="H78" s="213">
        <v>15466</v>
      </c>
      <c r="I78" s="213">
        <v>29121</v>
      </c>
      <c r="J78" s="213">
        <v>16490</v>
      </c>
      <c r="K78" s="213">
        <v>-6398</v>
      </c>
      <c r="L78" s="213">
        <v>1845</v>
      </c>
      <c r="M78" s="213">
        <v>-2335</v>
      </c>
      <c r="N78" s="213">
        <v>-27363</v>
      </c>
      <c r="O78" s="213">
        <v>0</v>
      </c>
      <c r="P78" s="213">
        <v>0</v>
      </c>
      <c r="Q78" s="213">
        <v>0</v>
      </c>
      <c r="R78" s="213">
        <v>0</v>
      </c>
      <c r="S78" s="213">
        <v>0</v>
      </c>
      <c r="T78" s="213">
        <v>0</v>
      </c>
      <c r="U78" s="213">
        <v>0</v>
      </c>
      <c r="V78" s="213">
        <v>0</v>
      </c>
    </row>
    <row r="79" spans="1:22" ht="15" customHeight="1">
      <c r="A79" s="86" t="s">
        <v>84</v>
      </c>
      <c r="B79" s="409" t="s">
        <v>142</v>
      </c>
      <c r="C79" s="213">
        <v>2812594.5653227023</v>
      </c>
      <c r="D79" s="213">
        <v>15348</v>
      </c>
      <c r="E79" s="213">
        <v>41850</v>
      </c>
      <c r="F79" s="213">
        <v>1238579.5653227023</v>
      </c>
      <c r="G79" s="213">
        <v>14167</v>
      </c>
      <c r="H79" s="213">
        <v>197907.38633772457</v>
      </c>
      <c r="I79" s="213">
        <v>363222.06800321606</v>
      </c>
      <c r="J79" s="213">
        <v>210117</v>
      </c>
      <c r="K79" s="213">
        <v>79968</v>
      </c>
      <c r="L79" s="213">
        <v>175365.11098176174</v>
      </c>
      <c r="M79" s="213">
        <v>197833</v>
      </c>
      <c r="N79" s="213">
        <v>1143642</v>
      </c>
      <c r="O79" s="213">
        <v>307045</v>
      </c>
      <c r="P79" s="213">
        <v>202</v>
      </c>
      <c r="Q79" s="213">
        <v>65928</v>
      </c>
      <c r="R79" s="213">
        <v>0</v>
      </c>
      <c r="S79" s="213">
        <v>65928</v>
      </c>
      <c r="T79" s="213">
        <v>0</v>
      </c>
      <c r="U79" s="213">
        <v>0</v>
      </c>
      <c r="V79" s="213">
        <v>0</v>
      </c>
    </row>
    <row r="80" spans="1:22" ht="15" customHeight="1">
      <c r="A80" s="86" t="s">
        <v>84</v>
      </c>
      <c r="B80" s="409" t="s">
        <v>69</v>
      </c>
      <c r="C80" s="213">
        <v>-71911</v>
      </c>
      <c r="D80" s="213">
        <v>2906</v>
      </c>
      <c r="E80" s="213">
        <v>-735</v>
      </c>
      <c r="F80" s="213">
        <v>-30906</v>
      </c>
      <c r="G80" s="213">
        <v>-1</v>
      </c>
      <c r="H80" s="213">
        <v>9</v>
      </c>
      <c r="I80" s="213">
        <v>23</v>
      </c>
      <c r="J80" s="213">
        <v>0</v>
      </c>
      <c r="K80" s="213">
        <v>-278</v>
      </c>
      <c r="L80" s="213">
        <v>11834</v>
      </c>
      <c r="M80" s="213">
        <v>-42493</v>
      </c>
      <c r="N80" s="213">
        <v>-43736</v>
      </c>
      <c r="O80" s="213">
        <v>1</v>
      </c>
      <c r="P80" s="213">
        <v>-60</v>
      </c>
      <c r="Q80" s="213">
        <v>619</v>
      </c>
      <c r="R80" s="213">
        <v>0</v>
      </c>
      <c r="S80" s="213">
        <v>618</v>
      </c>
      <c r="T80" s="213">
        <v>0</v>
      </c>
      <c r="U80" s="213">
        <v>1</v>
      </c>
      <c r="V80" s="213">
        <v>0</v>
      </c>
    </row>
    <row r="81" spans="1:22" ht="15" customHeight="1">
      <c r="A81" s="87" t="s">
        <v>85</v>
      </c>
      <c r="B81" s="403" t="s">
        <v>203</v>
      </c>
      <c r="C81" s="215">
        <v>24503324.667607654</v>
      </c>
      <c r="D81" s="215">
        <v>1981442</v>
      </c>
      <c r="E81" s="215">
        <v>1752105</v>
      </c>
      <c r="F81" s="215">
        <v>10763263.730490632</v>
      </c>
      <c r="G81" s="215">
        <v>3982865</v>
      </c>
      <c r="H81" s="215">
        <v>1081164.069059557</v>
      </c>
      <c r="I81" s="215">
        <v>1998174.4220704127</v>
      </c>
      <c r="J81" s="215">
        <v>609072.23936066171</v>
      </c>
      <c r="K81" s="215">
        <v>803553</v>
      </c>
      <c r="L81" s="215">
        <v>721963</v>
      </c>
      <c r="M81" s="215">
        <v>1566472</v>
      </c>
      <c r="N81" s="215">
        <v>4151775.9371170225</v>
      </c>
      <c r="O81" s="215">
        <v>2462025</v>
      </c>
      <c r="P81" s="215">
        <v>457647.99999999994</v>
      </c>
      <c r="Q81" s="215">
        <v>1933768</v>
      </c>
      <c r="R81" s="215">
        <v>492875</v>
      </c>
      <c r="S81" s="215">
        <v>1142514</v>
      </c>
      <c r="T81" s="215">
        <v>74323</v>
      </c>
      <c r="U81" s="215">
        <v>224056</v>
      </c>
      <c r="V81" s="215">
        <v>1001297</v>
      </c>
    </row>
    <row r="82" spans="1:22" ht="15" customHeight="1">
      <c r="A82" s="50"/>
      <c r="B82" s="410" t="s">
        <v>259</v>
      </c>
      <c r="C82" s="213">
        <v>11967632</v>
      </c>
      <c r="D82" s="213">
        <v>437450</v>
      </c>
      <c r="E82" s="213">
        <v>1750723</v>
      </c>
      <c r="F82" s="213">
        <v>4558038</v>
      </c>
      <c r="G82" s="213">
        <v>103212</v>
      </c>
      <c r="H82" s="213">
        <v>896642</v>
      </c>
      <c r="I82" s="213">
        <v>1227339</v>
      </c>
      <c r="J82" s="213">
        <v>220563</v>
      </c>
      <c r="K82" s="213">
        <v>620240</v>
      </c>
      <c r="L82" s="213">
        <v>353072</v>
      </c>
      <c r="M82" s="213">
        <v>1136970</v>
      </c>
      <c r="N82" s="213">
        <v>544926</v>
      </c>
      <c r="O82" s="213">
        <v>2328797</v>
      </c>
      <c r="P82" s="213">
        <v>457591</v>
      </c>
      <c r="Q82" s="213">
        <v>1890107</v>
      </c>
      <c r="R82" s="213">
        <v>492875</v>
      </c>
      <c r="S82" s="213">
        <v>1098853</v>
      </c>
      <c r="T82" s="213">
        <v>74323</v>
      </c>
      <c r="U82" s="213">
        <v>224056</v>
      </c>
      <c r="V82" s="213">
        <v>0</v>
      </c>
    </row>
    <row r="83" spans="1:22" ht="15" customHeight="1">
      <c r="A83" s="86"/>
      <c r="B83" s="410" t="s">
        <v>143</v>
      </c>
      <c r="C83" s="213">
        <v>12535692.735703476</v>
      </c>
      <c r="D83" s="213">
        <v>1543992</v>
      </c>
      <c r="E83" s="213">
        <v>1382</v>
      </c>
      <c r="F83" s="213">
        <v>6205225.7357034767</v>
      </c>
      <c r="G83" s="213">
        <v>3879653</v>
      </c>
      <c r="H83" s="213">
        <v>184522.07329954021</v>
      </c>
      <c r="I83" s="213">
        <v>770835.42304327397</v>
      </c>
      <c r="J83" s="213">
        <v>388509.23936066177</v>
      </c>
      <c r="K83" s="213">
        <v>183313</v>
      </c>
      <c r="L83" s="213">
        <v>368891</v>
      </c>
      <c r="M83" s="213">
        <v>429502</v>
      </c>
      <c r="N83" s="213">
        <v>3606850</v>
      </c>
      <c r="O83" s="213">
        <v>133228</v>
      </c>
      <c r="P83" s="213">
        <v>57</v>
      </c>
      <c r="Q83" s="213">
        <v>43661</v>
      </c>
      <c r="R83" s="213">
        <v>0</v>
      </c>
      <c r="S83" s="213">
        <v>43661</v>
      </c>
      <c r="T83" s="213">
        <v>0</v>
      </c>
      <c r="U83" s="213">
        <v>0</v>
      </c>
      <c r="V83" s="213">
        <v>1001297</v>
      </c>
    </row>
    <row r="84" spans="1:22" ht="15" customHeight="1">
      <c r="A84" s="411" t="s">
        <v>109</v>
      </c>
      <c r="B84" s="5"/>
    </row>
    <row r="85" spans="1:22" ht="15" customHeight="1">
      <c r="A85" s="412" t="s">
        <v>546</v>
      </c>
      <c r="B85" s="5"/>
    </row>
  </sheetData>
  <mergeCells count="11">
    <mergeCell ref="V4:V5"/>
    <mergeCell ref="A4:A5"/>
    <mergeCell ref="B4:B5"/>
    <mergeCell ref="C4:C5"/>
    <mergeCell ref="D4:D5"/>
    <mergeCell ref="E4:E5"/>
    <mergeCell ref="N4:N5"/>
    <mergeCell ref="O4:O5"/>
    <mergeCell ref="P4:P5"/>
    <mergeCell ref="Q4:U4"/>
    <mergeCell ref="F4:M4"/>
  </mergeCells>
  <pageMargins left="0.59055118110236227" right="0.19685039370078741" top="0.59055118110236227" bottom="0.59055118110236227" header="0.11811023622047245" footer="0.11811023622047245"/>
  <pageSetup paperSize="9" scale="70" firstPageNumber="36" orientation="portrait" r:id="rId1"/>
  <headerFooter>
    <oddFooter>&amp;L&amp;"MetaNormalLF-Roman,Standard"Statistisches Bundesamt, Energiegesamtrechnung, 2020</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workbookViewId="0"/>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16" width="10.7109375" style="387" customWidth="1"/>
    <col min="17" max="20" width="11.7109375" style="387" customWidth="1"/>
    <col min="21" max="21" width="12.7109375" style="387" customWidth="1"/>
    <col min="22" max="22" width="10.7109375" style="387" customWidth="1"/>
    <col min="23" max="23" width="11.42578125" style="388"/>
    <col min="24" max="16384" width="11.42578125" style="387"/>
  </cols>
  <sheetData>
    <row r="1" spans="1:23" ht="18" customHeight="1">
      <c r="A1" s="386" t="s">
        <v>613</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44</v>
      </c>
      <c r="W4" s="391"/>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391"/>
    </row>
    <row r="6" spans="1:23" ht="18" customHeight="1">
      <c r="A6" s="399" t="s">
        <v>161</v>
      </c>
      <c r="B6" s="259" t="s">
        <v>209</v>
      </c>
      <c r="C6" s="213">
        <v>163003.99122763801</v>
      </c>
      <c r="D6" s="213">
        <v>416.96323452178552</v>
      </c>
      <c r="E6" s="213">
        <v>0</v>
      </c>
      <c r="F6" s="213">
        <v>77736.904319813679</v>
      </c>
      <c r="G6" s="213">
        <v>0</v>
      </c>
      <c r="H6" s="213">
        <v>1912.5937766786858</v>
      </c>
      <c r="I6" s="213">
        <v>61254.402803624536</v>
      </c>
      <c r="J6" s="213">
        <v>0</v>
      </c>
      <c r="K6" s="213">
        <v>12912.812629257418</v>
      </c>
      <c r="L6" s="213">
        <v>0</v>
      </c>
      <c r="M6" s="213">
        <v>1657.0951102530314</v>
      </c>
      <c r="N6" s="213">
        <v>6622.3814158248588</v>
      </c>
      <c r="O6" s="213">
        <v>18367.714499355323</v>
      </c>
      <c r="P6" s="213">
        <v>434.83234253736561</v>
      </c>
      <c r="Q6" s="213">
        <v>59425.195415585004</v>
      </c>
      <c r="R6" s="213">
        <v>0</v>
      </c>
      <c r="S6" s="213">
        <v>57201.935415585001</v>
      </c>
      <c r="T6" s="213">
        <v>2223.2600000000002</v>
      </c>
      <c r="U6" s="213">
        <v>0</v>
      </c>
      <c r="V6" s="213">
        <v>0</v>
      </c>
    </row>
    <row r="7" spans="1:23" ht="12.95" customHeight="1">
      <c r="A7" s="401" t="s">
        <v>111</v>
      </c>
      <c r="B7" s="260" t="s">
        <v>268</v>
      </c>
      <c r="C7" s="213">
        <v>155790.30080325084</v>
      </c>
      <c r="D7" s="213">
        <v>416.96323452178552</v>
      </c>
      <c r="E7" s="213">
        <v>0</v>
      </c>
      <c r="F7" s="213">
        <v>71889.844230555114</v>
      </c>
      <c r="G7" s="213">
        <v>0</v>
      </c>
      <c r="H7" s="213">
        <v>261.65630603357607</v>
      </c>
      <c r="I7" s="213">
        <v>57058.966021598666</v>
      </c>
      <c r="J7" s="213">
        <v>0</v>
      </c>
      <c r="K7" s="213">
        <v>12912.812629257418</v>
      </c>
      <c r="L7" s="213">
        <v>0</v>
      </c>
      <c r="M7" s="213">
        <v>1656.4092736654609</v>
      </c>
      <c r="N7" s="213">
        <v>6622.1187340370616</v>
      </c>
      <c r="O7" s="213">
        <v>17299.697824121475</v>
      </c>
      <c r="P7" s="213">
        <v>434.83234253736561</v>
      </c>
      <c r="Q7" s="213">
        <v>59126.844437478045</v>
      </c>
      <c r="R7" s="213">
        <v>0</v>
      </c>
      <c r="S7" s="213">
        <v>56903.584437478043</v>
      </c>
      <c r="T7" s="213">
        <v>2223.2600000000002</v>
      </c>
      <c r="U7" s="213">
        <v>0</v>
      </c>
      <c r="V7" s="213">
        <v>0</v>
      </c>
    </row>
    <row r="8" spans="1:23" ht="12.95" customHeight="1">
      <c r="A8" s="401" t="s">
        <v>112</v>
      </c>
      <c r="B8" s="260" t="s">
        <v>210</v>
      </c>
      <c r="C8" s="213">
        <v>5933.2776977758622</v>
      </c>
      <c r="D8" s="213">
        <v>0</v>
      </c>
      <c r="E8" s="213">
        <v>0</v>
      </c>
      <c r="F8" s="213">
        <v>4906.8738054478572</v>
      </c>
      <c r="G8" s="213">
        <v>0</v>
      </c>
      <c r="H8" s="213">
        <v>1648.4429104449819</v>
      </c>
      <c r="I8" s="213">
        <v>3257.7946268791875</v>
      </c>
      <c r="J8" s="213">
        <v>0</v>
      </c>
      <c r="K8" s="213">
        <v>0</v>
      </c>
      <c r="L8" s="213">
        <v>0</v>
      </c>
      <c r="M8" s="213">
        <v>0.63626812368741559</v>
      </c>
      <c r="N8" s="213">
        <v>0.26268178779701373</v>
      </c>
      <c r="O8" s="213">
        <v>730.76714327568573</v>
      </c>
      <c r="P8" s="213">
        <v>0</v>
      </c>
      <c r="Q8" s="213">
        <v>295.37406726452167</v>
      </c>
      <c r="R8" s="213">
        <v>0</v>
      </c>
      <c r="S8" s="213">
        <v>295.37406726452167</v>
      </c>
      <c r="T8" s="213">
        <v>0</v>
      </c>
      <c r="U8" s="213">
        <v>0</v>
      </c>
      <c r="V8" s="213">
        <v>0</v>
      </c>
    </row>
    <row r="9" spans="1:23" ht="12.95" customHeight="1">
      <c r="A9" s="401" t="s">
        <v>162</v>
      </c>
      <c r="B9" s="260" t="s">
        <v>163</v>
      </c>
      <c r="C9" s="213">
        <v>1280.4331908342053</v>
      </c>
      <c r="D9" s="213">
        <v>0</v>
      </c>
      <c r="E9" s="213">
        <v>0</v>
      </c>
      <c r="F9" s="213">
        <v>940.18628381069857</v>
      </c>
      <c r="G9" s="213">
        <v>0</v>
      </c>
      <c r="H9" s="213">
        <v>2.4945602001278289</v>
      </c>
      <c r="I9" s="213">
        <v>937.64215514668763</v>
      </c>
      <c r="J9" s="213">
        <v>0</v>
      </c>
      <c r="K9" s="213">
        <v>0</v>
      </c>
      <c r="L9" s="213">
        <v>0</v>
      </c>
      <c r="M9" s="213">
        <v>4.9568463883178003E-2</v>
      </c>
      <c r="N9" s="213">
        <v>2.0464222906099418E-2</v>
      </c>
      <c r="O9" s="213">
        <v>337.24953195816221</v>
      </c>
      <c r="P9" s="213">
        <v>0</v>
      </c>
      <c r="Q9" s="213">
        <v>2.9769108424384143</v>
      </c>
      <c r="R9" s="213">
        <v>0</v>
      </c>
      <c r="S9" s="213">
        <v>2.9769108424384143</v>
      </c>
      <c r="T9" s="213">
        <v>0</v>
      </c>
      <c r="U9" s="213">
        <v>0</v>
      </c>
      <c r="V9" s="213">
        <v>0</v>
      </c>
    </row>
    <row r="10" spans="1:23" ht="15" customHeight="1">
      <c r="A10" s="399" t="s">
        <v>164</v>
      </c>
      <c r="B10" s="259" t="s">
        <v>206</v>
      </c>
      <c r="C10" s="213">
        <v>57915.093293252314</v>
      </c>
      <c r="D10" s="213">
        <v>176</v>
      </c>
      <c r="E10" s="213">
        <v>3211</v>
      </c>
      <c r="F10" s="213">
        <v>3493.0880709944777</v>
      </c>
      <c r="G10" s="213">
        <v>0</v>
      </c>
      <c r="H10" s="213">
        <v>32.149590827683319</v>
      </c>
      <c r="I10" s="213">
        <v>1956.4535119362231</v>
      </c>
      <c r="J10" s="213">
        <v>0</v>
      </c>
      <c r="K10" s="213">
        <v>757.81720846527992</v>
      </c>
      <c r="L10" s="213">
        <v>42</v>
      </c>
      <c r="M10" s="213">
        <v>704.66775976529141</v>
      </c>
      <c r="N10" s="213">
        <v>11662.132076100846</v>
      </c>
      <c r="O10" s="213">
        <v>28464.222419968588</v>
      </c>
      <c r="P10" s="213">
        <v>10405.027552587055</v>
      </c>
      <c r="Q10" s="213">
        <v>503.62317360134602</v>
      </c>
      <c r="R10" s="213">
        <v>0</v>
      </c>
      <c r="S10" s="213">
        <v>503.62317360134602</v>
      </c>
      <c r="T10" s="213">
        <v>0</v>
      </c>
      <c r="U10" s="213">
        <v>0</v>
      </c>
      <c r="V10" s="213">
        <v>0</v>
      </c>
    </row>
    <row r="11" spans="1:23" ht="12.95" customHeight="1">
      <c r="A11" s="401" t="s">
        <v>113</v>
      </c>
      <c r="B11" s="260" t="s">
        <v>211</v>
      </c>
      <c r="C11" s="213">
        <v>31805.054063461408</v>
      </c>
      <c r="D11" s="213">
        <v>0</v>
      </c>
      <c r="E11" s="213">
        <v>608</v>
      </c>
      <c r="F11" s="213">
        <v>440.75865153500001</v>
      </c>
      <c r="G11" s="213">
        <v>0</v>
      </c>
      <c r="H11" s="213">
        <v>5.8767312480550737</v>
      </c>
      <c r="I11" s="213">
        <v>345.83114765033849</v>
      </c>
      <c r="J11" s="213">
        <v>0</v>
      </c>
      <c r="K11" s="213">
        <v>89</v>
      </c>
      <c r="L11" s="213">
        <v>0</v>
      </c>
      <c r="M11" s="213">
        <v>5.0772636606465804E-2</v>
      </c>
      <c r="N11" s="213">
        <v>540.18262217169206</v>
      </c>
      <c r="O11" s="213">
        <v>20000.891609816641</v>
      </c>
      <c r="P11" s="213">
        <v>10195</v>
      </c>
      <c r="Q11" s="213">
        <v>20.221179938074428</v>
      </c>
      <c r="R11" s="213">
        <v>0</v>
      </c>
      <c r="S11" s="213">
        <v>20.221179938074428</v>
      </c>
      <c r="T11" s="213">
        <v>0</v>
      </c>
      <c r="U11" s="213">
        <v>0</v>
      </c>
      <c r="V11" s="213">
        <v>0</v>
      </c>
    </row>
    <row r="12" spans="1:23" ht="12.95" customHeight="1">
      <c r="A12" s="401" t="s">
        <v>165</v>
      </c>
      <c r="B12" s="260" t="s">
        <v>269</v>
      </c>
      <c r="C12" s="213">
        <v>9395.3632102547454</v>
      </c>
      <c r="D12" s="213">
        <v>0</v>
      </c>
      <c r="E12" s="213">
        <v>0</v>
      </c>
      <c r="F12" s="213">
        <v>299.27312559670889</v>
      </c>
      <c r="G12" s="213">
        <v>0</v>
      </c>
      <c r="H12" s="213">
        <v>4.9301200470210533</v>
      </c>
      <c r="I12" s="213">
        <v>289.28648973540368</v>
      </c>
      <c r="J12" s="213">
        <v>0</v>
      </c>
      <c r="K12" s="213">
        <v>5.0139215245322939</v>
      </c>
      <c r="L12" s="213">
        <v>0</v>
      </c>
      <c r="M12" s="213">
        <v>4.2594289751891362E-2</v>
      </c>
      <c r="N12" s="213">
        <v>7033.1702762432933</v>
      </c>
      <c r="O12" s="213">
        <v>1998.9550305867422</v>
      </c>
      <c r="P12" s="213">
        <v>30.000781963785009</v>
      </c>
      <c r="Q12" s="213">
        <v>33.963995864216926</v>
      </c>
      <c r="R12" s="213">
        <v>0</v>
      </c>
      <c r="S12" s="213">
        <v>33.963995864216926</v>
      </c>
      <c r="T12" s="213">
        <v>0</v>
      </c>
      <c r="U12" s="213">
        <v>0</v>
      </c>
      <c r="V12" s="213">
        <v>0</v>
      </c>
    </row>
    <row r="13" spans="1:23" ht="12.95" customHeight="1">
      <c r="A13" s="401" t="s">
        <v>166</v>
      </c>
      <c r="B13" s="260" t="s">
        <v>270</v>
      </c>
      <c r="C13" s="213">
        <v>16714.67601953616</v>
      </c>
      <c r="D13" s="213">
        <v>176</v>
      </c>
      <c r="E13" s="213">
        <v>2603</v>
      </c>
      <c r="F13" s="213">
        <v>2753.0562938627686</v>
      </c>
      <c r="G13" s="213">
        <v>0</v>
      </c>
      <c r="H13" s="213">
        <v>21.34273953260719</v>
      </c>
      <c r="I13" s="213">
        <v>1321.3358745504809</v>
      </c>
      <c r="J13" s="213">
        <v>0</v>
      </c>
      <c r="K13" s="213">
        <v>663.80328694074763</v>
      </c>
      <c r="L13" s="213">
        <v>42</v>
      </c>
      <c r="M13" s="213">
        <v>704.57439283893302</v>
      </c>
      <c r="N13" s="213">
        <v>4088.7791776858612</v>
      </c>
      <c r="O13" s="213">
        <v>6464.3757795652073</v>
      </c>
      <c r="P13" s="213">
        <v>180.02677062327072</v>
      </c>
      <c r="Q13" s="213">
        <v>449.4379977990547</v>
      </c>
      <c r="R13" s="213">
        <v>0</v>
      </c>
      <c r="S13" s="213">
        <v>449.4379977990547</v>
      </c>
      <c r="T13" s="213">
        <v>0</v>
      </c>
      <c r="U13" s="213">
        <v>0</v>
      </c>
      <c r="V13" s="213">
        <v>0</v>
      </c>
    </row>
    <row r="14" spans="1:23" ht="15" customHeight="1">
      <c r="A14" s="399" t="s">
        <v>167</v>
      </c>
      <c r="B14" s="259" t="s">
        <v>108</v>
      </c>
      <c r="C14" s="213">
        <v>8949831.0380710531</v>
      </c>
      <c r="D14" s="213">
        <v>873915</v>
      </c>
      <c r="E14" s="213">
        <v>234651.62</v>
      </c>
      <c r="F14" s="213">
        <v>5465703.0969701186</v>
      </c>
      <c r="G14" s="213">
        <v>3731743</v>
      </c>
      <c r="H14" s="213">
        <v>162310.4997689669</v>
      </c>
      <c r="I14" s="213">
        <v>55996.321675696658</v>
      </c>
      <c r="J14" s="213">
        <v>1931</v>
      </c>
      <c r="K14" s="213">
        <v>123124.02479556671</v>
      </c>
      <c r="L14" s="213">
        <v>204111</v>
      </c>
      <c r="M14" s="213">
        <v>1186487.2507298882</v>
      </c>
      <c r="N14" s="213">
        <v>1120239.3945848411</v>
      </c>
      <c r="O14" s="213">
        <v>834361.62748481892</v>
      </c>
      <c r="P14" s="213">
        <v>196456.46284079753</v>
      </c>
      <c r="Q14" s="213">
        <v>224503.83619047742</v>
      </c>
      <c r="R14" s="213">
        <v>0</v>
      </c>
      <c r="S14" s="213">
        <v>147640.83619047742</v>
      </c>
      <c r="T14" s="213">
        <v>450</v>
      </c>
      <c r="U14" s="213">
        <v>76413</v>
      </c>
      <c r="V14" s="213">
        <v>0</v>
      </c>
    </row>
    <row r="15" spans="1:23" ht="12.95" customHeight="1">
      <c r="A15" s="401" t="s">
        <v>168</v>
      </c>
      <c r="B15" s="260" t="s">
        <v>271</v>
      </c>
      <c r="C15" s="213">
        <v>228355.09104957635</v>
      </c>
      <c r="D15" s="213">
        <v>3565</v>
      </c>
      <c r="E15" s="213">
        <v>5238</v>
      </c>
      <c r="F15" s="213">
        <v>15207.531867652102</v>
      </c>
      <c r="G15" s="213">
        <v>0</v>
      </c>
      <c r="H15" s="213">
        <v>279.5941370246739</v>
      </c>
      <c r="I15" s="213">
        <v>7404.7812429016358</v>
      </c>
      <c r="J15" s="213">
        <v>0</v>
      </c>
      <c r="K15" s="213">
        <v>6282.958717527169</v>
      </c>
      <c r="L15" s="213">
        <v>543</v>
      </c>
      <c r="M15" s="213">
        <v>697.19777019862329</v>
      </c>
      <c r="N15" s="213">
        <v>116854.32523942474</v>
      </c>
      <c r="O15" s="213">
        <v>72398.585476742534</v>
      </c>
      <c r="P15" s="213">
        <v>12042.047527764327</v>
      </c>
      <c r="Q15" s="213">
        <v>3049.6009379926645</v>
      </c>
      <c r="R15" s="213">
        <v>0</v>
      </c>
      <c r="S15" s="213">
        <v>3030.6009379926645</v>
      </c>
      <c r="T15" s="213">
        <v>19</v>
      </c>
      <c r="U15" s="213">
        <v>0</v>
      </c>
      <c r="V15" s="213">
        <v>0</v>
      </c>
    </row>
    <row r="16" spans="1:23" ht="12.95" customHeight="1">
      <c r="A16" s="399" t="s">
        <v>169</v>
      </c>
      <c r="B16" s="260" t="s">
        <v>272</v>
      </c>
      <c r="C16" s="213">
        <v>22960.563518277071</v>
      </c>
      <c r="D16" s="213">
        <v>1486</v>
      </c>
      <c r="E16" s="213">
        <v>0</v>
      </c>
      <c r="F16" s="213">
        <v>1880.1211841305039</v>
      </c>
      <c r="G16" s="213">
        <v>0</v>
      </c>
      <c r="H16" s="213">
        <v>67.903866428833794</v>
      </c>
      <c r="I16" s="213">
        <v>1076.6832828579654</v>
      </c>
      <c r="J16" s="213">
        <v>0</v>
      </c>
      <c r="K16" s="213">
        <v>695.61613480571395</v>
      </c>
      <c r="L16" s="213">
        <v>0</v>
      </c>
      <c r="M16" s="213">
        <v>39.917900037990862</v>
      </c>
      <c r="N16" s="213">
        <v>10827.186079822577</v>
      </c>
      <c r="O16" s="213">
        <v>8048.4500174668265</v>
      </c>
      <c r="P16" s="213">
        <v>644.23393885942698</v>
      </c>
      <c r="Q16" s="213">
        <v>74.572297997736356</v>
      </c>
      <c r="R16" s="213">
        <v>0</v>
      </c>
      <c r="S16" s="213">
        <v>74.572297997736356</v>
      </c>
      <c r="T16" s="213">
        <v>0</v>
      </c>
      <c r="U16" s="213">
        <v>0</v>
      </c>
      <c r="V16" s="213">
        <v>0</v>
      </c>
    </row>
    <row r="17" spans="1:22" ht="12.95" customHeight="1">
      <c r="A17" s="399">
        <v>16</v>
      </c>
      <c r="B17" s="260" t="s">
        <v>212</v>
      </c>
      <c r="C17" s="213">
        <v>92232.409284051377</v>
      </c>
      <c r="D17" s="213">
        <v>0</v>
      </c>
      <c r="E17" s="213">
        <v>0</v>
      </c>
      <c r="F17" s="213">
        <v>2499.4377775495523</v>
      </c>
      <c r="G17" s="213">
        <v>0</v>
      </c>
      <c r="H17" s="213">
        <v>74.65702085151608</v>
      </c>
      <c r="I17" s="213">
        <v>1183.7612572923179</v>
      </c>
      <c r="J17" s="213">
        <v>0</v>
      </c>
      <c r="K17" s="213">
        <v>1022.7323126556869</v>
      </c>
      <c r="L17" s="213">
        <v>114</v>
      </c>
      <c r="M17" s="213">
        <v>104.28718675003154</v>
      </c>
      <c r="N17" s="213">
        <v>6440.3302165161422</v>
      </c>
      <c r="O17" s="213">
        <v>17364.247543253496</v>
      </c>
      <c r="P17" s="213">
        <v>2654.6199627377114</v>
      </c>
      <c r="Q17" s="213">
        <v>63273.773783994475</v>
      </c>
      <c r="R17" s="213">
        <v>0</v>
      </c>
      <c r="S17" s="213">
        <v>62750.773783994475</v>
      </c>
      <c r="T17" s="213">
        <v>327</v>
      </c>
      <c r="U17" s="213">
        <v>196</v>
      </c>
      <c r="V17" s="213">
        <v>0</v>
      </c>
    </row>
    <row r="18" spans="1:22" ht="12.95" customHeight="1">
      <c r="A18" s="399">
        <v>17</v>
      </c>
      <c r="B18" s="260" t="s">
        <v>213</v>
      </c>
      <c r="C18" s="213">
        <v>224945.17804518464</v>
      </c>
      <c r="D18" s="213">
        <v>6336</v>
      </c>
      <c r="E18" s="213">
        <v>5400</v>
      </c>
      <c r="F18" s="213">
        <v>3665.2117892203919</v>
      </c>
      <c r="G18" s="213">
        <v>0</v>
      </c>
      <c r="H18" s="213">
        <v>117.99404129593438</v>
      </c>
      <c r="I18" s="213">
        <v>2036.9127833439466</v>
      </c>
      <c r="J18" s="213">
        <v>0</v>
      </c>
      <c r="K18" s="213">
        <v>1074.7099635785908</v>
      </c>
      <c r="L18" s="213">
        <v>356.00000000000006</v>
      </c>
      <c r="M18" s="213">
        <v>79.595001001920025</v>
      </c>
      <c r="N18" s="213">
        <v>69865.785540323355</v>
      </c>
      <c r="O18" s="213">
        <v>66031.01872129018</v>
      </c>
      <c r="P18" s="213">
        <v>27280.764633422732</v>
      </c>
      <c r="Q18" s="213">
        <v>46366.397360928</v>
      </c>
      <c r="R18" s="213">
        <v>0</v>
      </c>
      <c r="S18" s="213">
        <v>40790.397360928</v>
      </c>
      <c r="T18" s="213">
        <v>1</v>
      </c>
      <c r="U18" s="213">
        <v>5575</v>
      </c>
      <c r="V18" s="213">
        <v>0</v>
      </c>
    </row>
    <row r="19" spans="1:22" ht="12.95" customHeight="1">
      <c r="A19" s="399">
        <v>18</v>
      </c>
      <c r="B19" s="260" t="s">
        <v>273</v>
      </c>
      <c r="C19" s="213">
        <v>20152.126631039613</v>
      </c>
      <c r="D19" s="213">
        <v>0</v>
      </c>
      <c r="E19" s="213">
        <v>0</v>
      </c>
      <c r="F19" s="213">
        <v>1584.5671255681507</v>
      </c>
      <c r="G19" s="213">
        <v>0</v>
      </c>
      <c r="H19" s="213">
        <v>60.877889702953794</v>
      </c>
      <c r="I19" s="213">
        <v>965.27943968458271</v>
      </c>
      <c r="J19" s="213">
        <v>0</v>
      </c>
      <c r="K19" s="213">
        <v>551.58687076841102</v>
      </c>
      <c r="L19" s="213">
        <v>0</v>
      </c>
      <c r="M19" s="213">
        <v>6.8229254122032819</v>
      </c>
      <c r="N19" s="213">
        <v>8101.0119443313697</v>
      </c>
      <c r="O19" s="213">
        <v>9842.0533459577091</v>
      </c>
      <c r="P19" s="213">
        <v>554.70664777252011</v>
      </c>
      <c r="Q19" s="213">
        <v>69.787567409863172</v>
      </c>
      <c r="R19" s="213">
        <v>0</v>
      </c>
      <c r="S19" s="213">
        <v>69.787567409863172</v>
      </c>
      <c r="T19" s="213">
        <v>0</v>
      </c>
      <c r="U19" s="213">
        <v>0</v>
      </c>
      <c r="V19" s="213">
        <v>0</v>
      </c>
    </row>
    <row r="20" spans="1:22" ht="12.95" customHeight="1">
      <c r="A20" s="399">
        <v>19</v>
      </c>
      <c r="B20" s="260" t="s">
        <v>274</v>
      </c>
      <c r="C20" s="213">
        <v>5351527.9190021651</v>
      </c>
      <c r="D20" s="213">
        <v>356700</v>
      </c>
      <c r="E20" s="213">
        <v>152031.62</v>
      </c>
      <c r="F20" s="213">
        <v>4735245.3159420025</v>
      </c>
      <c r="G20" s="213">
        <v>3731743</v>
      </c>
      <c r="H20" s="213">
        <v>155933.00598987515</v>
      </c>
      <c r="I20" s="213">
        <v>2941.6895417518376</v>
      </c>
      <c r="J20" s="213">
        <v>1931</v>
      </c>
      <c r="K20" s="213">
        <v>61703.151147980636</v>
      </c>
      <c r="L20" s="213">
        <v>119669</v>
      </c>
      <c r="M20" s="213">
        <v>661324.46926239505</v>
      </c>
      <c r="N20" s="213">
        <v>77445.891256053743</v>
      </c>
      <c r="O20" s="213">
        <v>22995.322465921752</v>
      </c>
      <c r="P20" s="213">
        <v>5040.0084898925234</v>
      </c>
      <c r="Q20" s="213">
        <v>2069.7608482939654</v>
      </c>
      <c r="R20" s="213">
        <v>0</v>
      </c>
      <c r="S20" s="213">
        <v>1326.7608482939654</v>
      </c>
      <c r="T20" s="213">
        <v>0</v>
      </c>
      <c r="U20" s="213">
        <v>743</v>
      </c>
      <c r="V20" s="213">
        <v>0</v>
      </c>
    </row>
    <row r="21" spans="1:22" ht="12.95" customHeight="1">
      <c r="A21" s="401" t="s">
        <v>170</v>
      </c>
      <c r="B21" s="261" t="s">
        <v>214</v>
      </c>
      <c r="C21" s="213">
        <v>407782.98203897435</v>
      </c>
      <c r="D21" s="213">
        <v>356700</v>
      </c>
      <c r="E21" s="213">
        <v>10019</v>
      </c>
      <c r="F21" s="213">
        <v>12328.649430124184</v>
      </c>
      <c r="G21" s="213">
        <v>0</v>
      </c>
      <c r="H21" s="213">
        <v>0.13452760717646967</v>
      </c>
      <c r="I21" s="213">
        <v>5.5109584468412534</v>
      </c>
      <c r="J21" s="213">
        <v>0</v>
      </c>
      <c r="K21" s="213">
        <v>1</v>
      </c>
      <c r="L21" s="213">
        <v>0</v>
      </c>
      <c r="M21" s="213">
        <v>12322.003944070166</v>
      </c>
      <c r="N21" s="213">
        <v>25936.005933133998</v>
      </c>
      <c r="O21" s="213">
        <v>1152.0008974160246</v>
      </c>
      <c r="P21" s="213">
        <v>1065</v>
      </c>
      <c r="Q21" s="213">
        <v>582.32577830011087</v>
      </c>
      <c r="R21" s="213">
        <v>0</v>
      </c>
      <c r="S21" s="213">
        <v>419.32577830011081</v>
      </c>
      <c r="T21" s="213">
        <v>0</v>
      </c>
      <c r="U21" s="213">
        <v>163</v>
      </c>
      <c r="V21" s="213">
        <v>0</v>
      </c>
    </row>
    <row r="22" spans="1:22" ht="12.95" customHeight="1">
      <c r="A22" s="401" t="s">
        <v>171</v>
      </c>
      <c r="B22" s="261" t="s">
        <v>215</v>
      </c>
      <c r="C22" s="213">
        <v>4943744.9369631913</v>
      </c>
      <c r="D22" s="213">
        <v>0</v>
      </c>
      <c r="E22" s="213">
        <v>142012.62</v>
      </c>
      <c r="F22" s="213">
        <v>4722916.6665118784</v>
      </c>
      <c r="G22" s="213">
        <v>3731743</v>
      </c>
      <c r="H22" s="213">
        <v>155932.87146226797</v>
      </c>
      <c r="I22" s="213">
        <v>2936.1785833049962</v>
      </c>
      <c r="J22" s="213">
        <v>1931</v>
      </c>
      <c r="K22" s="213">
        <v>61702.151147980636</v>
      </c>
      <c r="L22" s="213">
        <v>119669</v>
      </c>
      <c r="M22" s="213">
        <v>649002.46531832486</v>
      </c>
      <c r="N22" s="213">
        <v>51509.885322919741</v>
      </c>
      <c r="O22" s="213">
        <v>21843.321568505729</v>
      </c>
      <c r="P22" s="213">
        <v>3975.0084898925229</v>
      </c>
      <c r="Q22" s="213">
        <v>1487.4350699938548</v>
      </c>
      <c r="R22" s="213">
        <v>0</v>
      </c>
      <c r="S22" s="213">
        <v>907.43506999385477</v>
      </c>
      <c r="T22" s="213">
        <v>0</v>
      </c>
      <c r="U22" s="213">
        <v>580</v>
      </c>
      <c r="V22" s="213">
        <v>0</v>
      </c>
    </row>
    <row r="23" spans="1:22" ht="12.95" customHeight="1">
      <c r="A23" s="399">
        <v>20</v>
      </c>
      <c r="B23" s="260" t="s">
        <v>275</v>
      </c>
      <c r="C23" s="213">
        <v>1308931.2525705337</v>
      </c>
      <c r="D23" s="213">
        <v>10791</v>
      </c>
      <c r="E23" s="213">
        <v>21868</v>
      </c>
      <c r="F23" s="213">
        <v>616329.09969465109</v>
      </c>
      <c r="G23" s="213">
        <v>0</v>
      </c>
      <c r="H23" s="213">
        <v>200.49892404120604</v>
      </c>
      <c r="I23" s="213">
        <v>2852.7116574381234</v>
      </c>
      <c r="J23" s="213">
        <v>0</v>
      </c>
      <c r="K23" s="213">
        <v>30786.527584567873</v>
      </c>
      <c r="L23" s="213">
        <v>80018</v>
      </c>
      <c r="M23" s="213">
        <v>502471.36152860394</v>
      </c>
      <c r="N23" s="213">
        <v>341291.31198261603</v>
      </c>
      <c r="O23" s="213">
        <v>177395.36888600932</v>
      </c>
      <c r="P23" s="213">
        <v>107380.15550040832</v>
      </c>
      <c r="Q23" s="213">
        <v>33876.316506848911</v>
      </c>
      <c r="R23" s="213">
        <v>0</v>
      </c>
      <c r="S23" s="213">
        <v>2574.3165068489125</v>
      </c>
      <c r="T23" s="213">
        <v>0</v>
      </c>
      <c r="U23" s="213">
        <v>31302</v>
      </c>
      <c r="V23" s="213">
        <v>0</v>
      </c>
    </row>
    <row r="24" spans="1:22" ht="12.95" customHeight="1">
      <c r="A24" s="399">
        <v>21</v>
      </c>
      <c r="B24" s="260" t="s">
        <v>276</v>
      </c>
      <c r="C24" s="213">
        <v>32880.365582062637</v>
      </c>
      <c r="D24" s="213">
        <v>0</v>
      </c>
      <c r="E24" s="213">
        <v>0</v>
      </c>
      <c r="F24" s="213">
        <v>2326.3926894044707</v>
      </c>
      <c r="G24" s="213">
        <v>0</v>
      </c>
      <c r="H24" s="213">
        <v>39.179597983749019</v>
      </c>
      <c r="I24" s="213">
        <v>559.0819802363618</v>
      </c>
      <c r="J24" s="213">
        <v>0</v>
      </c>
      <c r="K24" s="213">
        <v>267.99744895564987</v>
      </c>
      <c r="L24" s="213">
        <v>0</v>
      </c>
      <c r="M24" s="213">
        <v>1460.1336622287099</v>
      </c>
      <c r="N24" s="213">
        <v>19319.466411119745</v>
      </c>
      <c r="O24" s="213">
        <v>5959.8197903284017</v>
      </c>
      <c r="P24" s="213">
        <v>4438.8789651419356</v>
      </c>
      <c r="Q24" s="213">
        <v>835.80772606808262</v>
      </c>
      <c r="R24" s="213">
        <v>0</v>
      </c>
      <c r="S24" s="213">
        <v>824.80772606808262</v>
      </c>
      <c r="T24" s="213">
        <v>11</v>
      </c>
      <c r="U24" s="213">
        <v>0</v>
      </c>
      <c r="V24" s="213">
        <v>0</v>
      </c>
    </row>
    <row r="25" spans="1:22" ht="12.95" customHeight="1">
      <c r="A25" s="399">
        <v>22</v>
      </c>
      <c r="B25" s="260" t="s">
        <v>216</v>
      </c>
      <c r="C25" s="213">
        <v>91892.054809777415</v>
      </c>
      <c r="D25" s="213">
        <v>0</v>
      </c>
      <c r="E25" s="213">
        <v>0</v>
      </c>
      <c r="F25" s="213">
        <v>7029.4770714977039</v>
      </c>
      <c r="G25" s="213">
        <v>0</v>
      </c>
      <c r="H25" s="213">
        <v>231.83476423495296</v>
      </c>
      <c r="I25" s="213">
        <v>3675.9705767078303</v>
      </c>
      <c r="J25" s="213">
        <v>0</v>
      </c>
      <c r="K25" s="213">
        <v>2106.7578716144744</v>
      </c>
      <c r="L25" s="213">
        <v>29</v>
      </c>
      <c r="M25" s="213">
        <v>985.91385894044618</v>
      </c>
      <c r="N25" s="213">
        <v>23623.787817953315</v>
      </c>
      <c r="O25" s="213">
        <v>55695.21749111086</v>
      </c>
      <c r="P25" s="213">
        <v>4411.6980160761714</v>
      </c>
      <c r="Q25" s="213">
        <v>1131.8744131393694</v>
      </c>
      <c r="R25" s="213">
        <v>0</v>
      </c>
      <c r="S25" s="213">
        <v>1116.8744131393694</v>
      </c>
      <c r="T25" s="213">
        <v>15</v>
      </c>
      <c r="U25" s="213">
        <v>0</v>
      </c>
      <c r="V25" s="213">
        <v>0</v>
      </c>
    </row>
    <row r="26" spans="1:22" ht="12.95" customHeight="1">
      <c r="A26" s="399">
        <v>23</v>
      </c>
      <c r="B26" s="260" t="s">
        <v>277</v>
      </c>
      <c r="C26" s="213">
        <v>291638.45159926731</v>
      </c>
      <c r="D26" s="213">
        <v>13788</v>
      </c>
      <c r="E26" s="213">
        <v>41289</v>
      </c>
      <c r="F26" s="213">
        <v>19653.284075581949</v>
      </c>
      <c r="G26" s="213">
        <v>0</v>
      </c>
      <c r="H26" s="213">
        <v>135.37121717255124</v>
      </c>
      <c r="I26" s="213">
        <v>2206.4451757334823</v>
      </c>
      <c r="J26" s="213">
        <v>0</v>
      </c>
      <c r="K26" s="213">
        <v>3284.2437832619271</v>
      </c>
      <c r="L26" s="213">
        <v>2692</v>
      </c>
      <c r="M26" s="213">
        <v>11335.223899413986</v>
      </c>
      <c r="N26" s="213">
        <v>107181.22251705191</v>
      </c>
      <c r="O26" s="213">
        <v>46327.815495437608</v>
      </c>
      <c r="P26" s="213">
        <v>4269.4064425461429</v>
      </c>
      <c r="Q26" s="213">
        <v>59129.723068649677</v>
      </c>
      <c r="R26" s="213">
        <v>0</v>
      </c>
      <c r="S26" s="213">
        <v>21093.723068649677</v>
      </c>
      <c r="T26" s="213">
        <v>1</v>
      </c>
      <c r="U26" s="213">
        <v>38035</v>
      </c>
      <c r="V26" s="213">
        <v>0</v>
      </c>
    </row>
    <row r="27" spans="1:22" ht="12.95" customHeight="1">
      <c r="A27" s="402" t="s">
        <v>61</v>
      </c>
      <c r="B27" s="261" t="s">
        <v>217</v>
      </c>
      <c r="C27" s="213">
        <v>86133.022612348708</v>
      </c>
      <c r="D27" s="213">
        <v>2</v>
      </c>
      <c r="E27" s="213">
        <v>0</v>
      </c>
      <c r="F27" s="213">
        <v>4392.6183859780449</v>
      </c>
      <c r="G27" s="213">
        <v>0</v>
      </c>
      <c r="H27" s="213">
        <v>32.469063754683432</v>
      </c>
      <c r="I27" s="213">
        <v>515.82927251801743</v>
      </c>
      <c r="J27" s="213">
        <v>0</v>
      </c>
      <c r="K27" s="213">
        <v>309.87714458224383</v>
      </c>
      <c r="L27" s="213">
        <v>2404</v>
      </c>
      <c r="M27" s="213">
        <v>1130.4429051231004</v>
      </c>
      <c r="N27" s="213">
        <v>60453.258319468579</v>
      </c>
      <c r="O27" s="213">
        <v>17479.573934178497</v>
      </c>
      <c r="P27" s="213">
        <v>3763.2177769141254</v>
      </c>
      <c r="Q27" s="213">
        <v>42.354195809467811</v>
      </c>
      <c r="R27" s="213">
        <v>0</v>
      </c>
      <c r="S27" s="213">
        <v>42.354195809467811</v>
      </c>
      <c r="T27" s="213">
        <v>0</v>
      </c>
      <c r="U27" s="213">
        <v>0</v>
      </c>
      <c r="V27" s="213">
        <v>0</v>
      </c>
    </row>
    <row r="28" spans="1:22" ht="12.95" customHeight="1">
      <c r="A28" s="401" t="s">
        <v>172</v>
      </c>
      <c r="B28" s="261" t="s">
        <v>278</v>
      </c>
      <c r="C28" s="213">
        <v>205505.42898691856</v>
      </c>
      <c r="D28" s="213">
        <v>13786</v>
      </c>
      <c r="E28" s="213">
        <v>41289</v>
      </c>
      <c r="F28" s="213">
        <v>15260.665689603902</v>
      </c>
      <c r="G28" s="213">
        <v>0</v>
      </c>
      <c r="H28" s="213">
        <v>102.90215341786781</v>
      </c>
      <c r="I28" s="213">
        <v>1690.6159032154649</v>
      </c>
      <c r="J28" s="213">
        <v>0</v>
      </c>
      <c r="K28" s="213">
        <v>2974.3666386796831</v>
      </c>
      <c r="L28" s="213">
        <v>288</v>
      </c>
      <c r="M28" s="213">
        <v>10204.780994290886</v>
      </c>
      <c r="N28" s="213">
        <v>46727.964197583322</v>
      </c>
      <c r="O28" s="213">
        <v>28848.24156125911</v>
      </c>
      <c r="P28" s="213">
        <v>506.1886656320176</v>
      </c>
      <c r="Q28" s="213">
        <v>59087.368872840205</v>
      </c>
      <c r="R28" s="213">
        <v>0</v>
      </c>
      <c r="S28" s="213">
        <v>21051.368872840208</v>
      </c>
      <c r="T28" s="213">
        <v>1</v>
      </c>
      <c r="U28" s="213">
        <v>38035</v>
      </c>
      <c r="V28" s="213">
        <v>0</v>
      </c>
    </row>
    <row r="29" spans="1:22" ht="12.95" customHeight="1">
      <c r="A29" s="399">
        <v>24</v>
      </c>
      <c r="B29" s="260" t="s">
        <v>218</v>
      </c>
      <c r="C29" s="213">
        <v>867109.41053820332</v>
      </c>
      <c r="D29" s="213">
        <v>474600</v>
      </c>
      <c r="E29" s="213">
        <v>8713</v>
      </c>
      <c r="F29" s="213">
        <v>6141.8835875951445</v>
      </c>
      <c r="G29" s="213">
        <v>0</v>
      </c>
      <c r="H29" s="213">
        <v>157.16102940248101</v>
      </c>
      <c r="I29" s="213">
        <v>2528.4905602395611</v>
      </c>
      <c r="J29" s="213">
        <v>0</v>
      </c>
      <c r="K29" s="213">
        <v>1060.2316540426002</v>
      </c>
      <c r="L29" s="213">
        <v>657</v>
      </c>
      <c r="M29" s="213">
        <v>1739.0003439105019</v>
      </c>
      <c r="N29" s="213">
        <v>221883.10000807198</v>
      </c>
      <c r="O29" s="213">
        <v>152260.98653309472</v>
      </c>
      <c r="P29" s="213">
        <v>3072.4237799895868</v>
      </c>
      <c r="Q29" s="213">
        <v>438.01662945184023</v>
      </c>
      <c r="R29" s="213">
        <v>0</v>
      </c>
      <c r="S29" s="213">
        <v>164.01662945184023</v>
      </c>
      <c r="T29" s="213">
        <v>6</v>
      </c>
      <c r="U29" s="213">
        <v>268</v>
      </c>
      <c r="V29" s="213">
        <v>0</v>
      </c>
    </row>
    <row r="30" spans="1:22" ht="12.95" customHeight="1">
      <c r="A30" s="401" t="s">
        <v>173</v>
      </c>
      <c r="B30" s="261" t="s">
        <v>279</v>
      </c>
      <c r="C30" s="213">
        <v>736775.37789428537</v>
      </c>
      <c r="D30" s="213">
        <v>464567</v>
      </c>
      <c r="E30" s="213">
        <v>8707</v>
      </c>
      <c r="F30" s="213">
        <v>1724.6400419770259</v>
      </c>
      <c r="G30" s="213">
        <v>0</v>
      </c>
      <c r="H30" s="213">
        <v>79.558072938448248</v>
      </c>
      <c r="I30" s="213">
        <v>1273.8981177562514</v>
      </c>
      <c r="J30" s="213">
        <v>0</v>
      </c>
      <c r="K30" s="213">
        <v>269.38891162174281</v>
      </c>
      <c r="L30" s="213">
        <v>36</v>
      </c>
      <c r="M30" s="213">
        <v>65.794939660583424</v>
      </c>
      <c r="N30" s="213">
        <v>180047.53258543677</v>
      </c>
      <c r="O30" s="213">
        <v>79711.349112195094</v>
      </c>
      <c r="P30" s="213">
        <v>1940.396060319599</v>
      </c>
      <c r="Q30" s="213">
        <v>77.460094356780999</v>
      </c>
      <c r="R30" s="213">
        <v>0</v>
      </c>
      <c r="S30" s="213">
        <v>77.460094356780999</v>
      </c>
      <c r="T30" s="213">
        <v>0</v>
      </c>
      <c r="U30" s="213">
        <v>0</v>
      </c>
      <c r="V30" s="213">
        <v>0</v>
      </c>
    </row>
    <row r="31" spans="1:22" ht="12.95" customHeight="1">
      <c r="A31" s="401" t="s">
        <v>120</v>
      </c>
      <c r="B31" s="261" t="s">
        <v>280</v>
      </c>
      <c r="C31" s="213">
        <v>82477.313457972297</v>
      </c>
      <c r="D31" s="213">
        <v>1243.4106341000002</v>
      </c>
      <c r="E31" s="213">
        <v>6</v>
      </c>
      <c r="F31" s="213">
        <v>3495.9689958434269</v>
      </c>
      <c r="G31" s="213">
        <v>0</v>
      </c>
      <c r="H31" s="213">
        <v>54.598252644866101</v>
      </c>
      <c r="I31" s="213">
        <v>886.237003338254</v>
      </c>
      <c r="J31" s="213">
        <v>0</v>
      </c>
      <c r="K31" s="213">
        <v>341.15819727961178</v>
      </c>
      <c r="L31" s="213">
        <v>621</v>
      </c>
      <c r="M31" s="213">
        <v>1592.975542580695</v>
      </c>
      <c r="N31" s="213">
        <v>26672.72769765354</v>
      </c>
      <c r="O31" s="213">
        <v>50240.33190167931</v>
      </c>
      <c r="P31" s="213">
        <v>480.71575407008504</v>
      </c>
      <c r="Q31" s="213">
        <v>338.15847462593388</v>
      </c>
      <c r="R31" s="213">
        <v>0</v>
      </c>
      <c r="S31" s="213">
        <v>64.158474625933877</v>
      </c>
      <c r="T31" s="213">
        <v>6</v>
      </c>
      <c r="U31" s="213">
        <v>268</v>
      </c>
      <c r="V31" s="213">
        <v>0</v>
      </c>
    </row>
    <row r="32" spans="1:22" ht="12.95" customHeight="1">
      <c r="A32" s="401" t="s">
        <v>174</v>
      </c>
      <c r="B32" s="261" t="s">
        <v>219</v>
      </c>
      <c r="C32" s="213">
        <v>47856.71918594568</v>
      </c>
      <c r="D32" s="213">
        <v>8789.5893658999994</v>
      </c>
      <c r="E32" s="213">
        <v>0</v>
      </c>
      <c r="F32" s="213">
        <v>921.27454977469108</v>
      </c>
      <c r="G32" s="213">
        <v>0</v>
      </c>
      <c r="H32" s="213">
        <v>23.004703819166657</v>
      </c>
      <c r="I32" s="213">
        <v>368.35543914505547</v>
      </c>
      <c r="J32" s="213">
        <v>0</v>
      </c>
      <c r="K32" s="213">
        <v>449.68454514124562</v>
      </c>
      <c r="L32" s="213">
        <v>0</v>
      </c>
      <c r="M32" s="213">
        <v>80.229861669223425</v>
      </c>
      <c r="N32" s="213">
        <v>15162.839724981652</v>
      </c>
      <c r="O32" s="213">
        <v>22309.305519220314</v>
      </c>
      <c r="P32" s="213">
        <v>651.31196559990303</v>
      </c>
      <c r="Q32" s="213">
        <v>22.398060469125362</v>
      </c>
      <c r="R32" s="213">
        <v>0</v>
      </c>
      <c r="S32" s="213">
        <v>22.398060469125362</v>
      </c>
      <c r="T32" s="213">
        <v>0</v>
      </c>
      <c r="U32" s="213">
        <v>0</v>
      </c>
      <c r="V32" s="213">
        <v>0</v>
      </c>
    </row>
    <row r="33" spans="1:22" ht="12.95" customHeight="1">
      <c r="A33" s="399">
        <v>25</v>
      </c>
      <c r="B33" s="260" t="s">
        <v>220</v>
      </c>
      <c r="C33" s="213">
        <v>99434.047450023179</v>
      </c>
      <c r="D33" s="213">
        <v>1</v>
      </c>
      <c r="E33" s="213">
        <v>0</v>
      </c>
      <c r="F33" s="213">
        <v>10503.246365753643</v>
      </c>
      <c r="G33" s="213">
        <v>0</v>
      </c>
      <c r="H33" s="213">
        <v>206.73064913744813</v>
      </c>
      <c r="I33" s="213">
        <v>3319.2081924793779</v>
      </c>
      <c r="J33" s="213">
        <v>0</v>
      </c>
      <c r="K33" s="213">
        <v>5186.9418834546359</v>
      </c>
      <c r="L33" s="213">
        <v>0</v>
      </c>
      <c r="M33" s="213">
        <v>1790.3656406821804</v>
      </c>
      <c r="N33" s="213">
        <v>34960.736537454155</v>
      </c>
      <c r="O33" s="213">
        <v>51545.562613586837</v>
      </c>
      <c r="P33" s="213">
        <v>783.22285497567225</v>
      </c>
      <c r="Q33" s="213">
        <v>1640.2790782528682</v>
      </c>
      <c r="R33" s="213">
        <v>0</v>
      </c>
      <c r="S33" s="213">
        <v>1575.2790782528682</v>
      </c>
      <c r="T33" s="213">
        <v>16</v>
      </c>
      <c r="U33" s="213">
        <v>49</v>
      </c>
      <c r="V33" s="213">
        <v>0</v>
      </c>
    </row>
    <row r="34" spans="1:22" ht="12.95" customHeight="1">
      <c r="A34" s="399">
        <v>26</v>
      </c>
      <c r="B34" s="260" t="s">
        <v>281</v>
      </c>
      <c r="C34" s="213">
        <v>29728.63189291957</v>
      </c>
      <c r="D34" s="213">
        <v>0</v>
      </c>
      <c r="E34" s="213">
        <v>0</v>
      </c>
      <c r="F34" s="213">
        <v>4463.1609017537376</v>
      </c>
      <c r="G34" s="213">
        <v>0</v>
      </c>
      <c r="H34" s="213">
        <v>222.00353229736939</v>
      </c>
      <c r="I34" s="213">
        <v>3520.0866243825349</v>
      </c>
      <c r="J34" s="213">
        <v>0</v>
      </c>
      <c r="K34" s="213">
        <v>705.0697811899372</v>
      </c>
      <c r="L34" s="213">
        <v>0</v>
      </c>
      <c r="M34" s="213">
        <v>16.000963883896471</v>
      </c>
      <c r="N34" s="213">
        <v>6975.4547053522128</v>
      </c>
      <c r="O34" s="213">
        <v>14665.415771835023</v>
      </c>
      <c r="P34" s="213">
        <v>3349.2197645170031</v>
      </c>
      <c r="Q34" s="213">
        <v>275.38074946159151</v>
      </c>
      <c r="R34" s="213">
        <v>0</v>
      </c>
      <c r="S34" s="213">
        <v>275.38074946159151</v>
      </c>
      <c r="T34" s="213">
        <v>0</v>
      </c>
      <c r="U34" s="213">
        <v>0</v>
      </c>
      <c r="V34" s="213">
        <v>0</v>
      </c>
    </row>
    <row r="35" spans="1:22" ht="12.95" customHeight="1">
      <c r="A35" s="399">
        <v>27</v>
      </c>
      <c r="B35" s="260" t="s">
        <v>221</v>
      </c>
      <c r="C35" s="213">
        <v>30628.413072374926</v>
      </c>
      <c r="D35" s="213">
        <v>26</v>
      </c>
      <c r="E35" s="213">
        <v>68</v>
      </c>
      <c r="F35" s="213">
        <v>3594.9023740406124</v>
      </c>
      <c r="G35" s="213">
        <v>0</v>
      </c>
      <c r="H35" s="213">
        <v>141.91512114035106</v>
      </c>
      <c r="I35" s="213">
        <v>2272.370345643139</v>
      </c>
      <c r="J35" s="213">
        <v>0</v>
      </c>
      <c r="K35" s="213">
        <v>1111.1988995796582</v>
      </c>
      <c r="L35" s="213">
        <v>0</v>
      </c>
      <c r="M35" s="213">
        <v>69.418007677464047</v>
      </c>
      <c r="N35" s="213">
        <v>8064.0713489984273</v>
      </c>
      <c r="O35" s="213">
        <v>16626.138398040206</v>
      </c>
      <c r="P35" s="213">
        <v>2044.1281893348653</v>
      </c>
      <c r="Q35" s="213">
        <v>205.17276196081798</v>
      </c>
      <c r="R35" s="213">
        <v>0</v>
      </c>
      <c r="S35" s="213">
        <v>192.17276196081798</v>
      </c>
      <c r="T35" s="213">
        <v>13</v>
      </c>
      <c r="U35" s="213">
        <v>0</v>
      </c>
      <c r="V35" s="213">
        <v>0</v>
      </c>
    </row>
    <row r="36" spans="1:22" ht="12.95" customHeight="1">
      <c r="A36" s="399">
        <v>28</v>
      </c>
      <c r="B36" s="260" t="s">
        <v>222</v>
      </c>
      <c r="C36" s="213">
        <v>80645.370736452853</v>
      </c>
      <c r="D36" s="213">
        <v>395</v>
      </c>
      <c r="E36" s="213">
        <v>44</v>
      </c>
      <c r="F36" s="213">
        <v>10793.091250933288</v>
      </c>
      <c r="G36" s="213">
        <v>0</v>
      </c>
      <c r="H36" s="213">
        <v>380.39599510400609</v>
      </c>
      <c r="I36" s="213">
        <v>6203.968826506386</v>
      </c>
      <c r="J36" s="213">
        <v>0</v>
      </c>
      <c r="K36" s="213">
        <v>3720.9255345542515</v>
      </c>
      <c r="L36" s="213">
        <v>33</v>
      </c>
      <c r="M36" s="213">
        <v>454.80089476864555</v>
      </c>
      <c r="N36" s="213">
        <v>24603.772651274427</v>
      </c>
      <c r="O36" s="213">
        <v>39633.965484038155</v>
      </c>
      <c r="P36" s="213">
        <v>3857.1765514455224</v>
      </c>
      <c r="Q36" s="213">
        <v>1318.3647987614595</v>
      </c>
      <c r="R36" s="213">
        <v>0</v>
      </c>
      <c r="S36" s="213">
        <v>1038.3647987614595</v>
      </c>
      <c r="T36" s="213">
        <v>35</v>
      </c>
      <c r="U36" s="213">
        <v>245</v>
      </c>
      <c r="V36" s="213">
        <v>0</v>
      </c>
    </row>
    <row r="37" spans="1:22" ht="12.95" customHeight="1">
      <c r="A37" s="399">
        <v>29</v>
      </c>
      <c r="B37" s="260" t="s">
        <v>223</v>
      </c>
      <c r="C37" s="213">
        <v>121353.94614976892</v>
      </c>
      <c r="D37" s="213">
        <v>6227</v>
      </c>
      <c r="E37" s="213">
        <v>0</v>
      </c>
      <c r="F37" s="213">
        <v>14844.948423972219</v>
      </c>
      <c r="G37" s="213">
        <v>0</v>
      </c>
      <c r="H37" s="213">
        <v>3329.0217651522753</v>
      </c>
      <c r="I37" s="213">
        <v>7663.8993757422732</v>
      </c>
      <c r="J37" s="213">
        <v>0</v>
      </c>
      <c r="K37" s="213">
        <v>1340.395989258654</v>
      </c>
      <c r="L37" s="213">
        <v>0</v>
      </c>
      <c r="M37" s="213">
        <v>2511.6312938190167</v>
      </c>
      <c r="N37" s="213">
        <v>34432.56188862455</v>
      </c>
      <c r="O37" s="213">
        <v>53757.803262928406</v>
      </c>
      <c r="P37" s="213">
        <v>11264.538739128529</v>
      </c>
      <c r="Q37" s="213">
        <v>827.09383511520207</v>
      </c>
      <c r="R37" s="213">
        <v>0</v>
      </c>
      <c r="S37" s="213">
        <v>825.09383511520207</v>
      </c>
      <c r="T37" s="213">
        <v>2</v>
      </c>
      <c r="U37" s="213">
        <v>0</v>
      </c>
      <c r="V37" s="213">
        <v>0</v>
      </c>
    </row>
    <row r="38" spans="1:22" ht="12.95" customHeight="1">
      <c r="A38" s="399">
        <v>30</v>
      </c>
      <c r="B38" s="260" t="s">
        <v>282</v>
      </c>
      <c r="C38" s="213">
        <v>12815.41281580461</v>
      </c>
      <c r="D38" s="213">
        <v>0</v>
      </c>
      <c r="E38" s="213">
        <v>0</v>
      </c>
      <c r="F38" s="213">
        <v>1761.6671303878511</v>
      </c>
      <c r="G38" s="213">
        <v>0</v>
      </c>
      <c r="H38" s="213">
        <v>445.55700365169065</v>
      </c>
      <c r="I38" s="213">
        <v>1022.5258091397437</v>
      </c>
      <c r="J38" s="213">
        <v>0</v>
      </c>
      <c r="K38" s="213">
        <v>285.08090119730178</v>
      </c>
      <c r="L38" s="213">
        <v>0</v>
      </c>
      <c r="M38" s="213">
        <v>8.5034163991150304</v>
      </c>
      <c r="N38" s="213">
        <v>4599.2144886229162</v>
      </c>
      <c r="O38" s="213">
        <v>4678.8838158216377</v>
      </c>
      <c r="P38" s="213">
        <v>1679.063009941872</v>
      </c>
      <c r="Q38" s="213">
        <v>96.584371030332818</v>
      </c>
      <c r="R38" s="213">
        <v>0</v>
      </c>
      <c r="S38" s="213">
        <v>96.584371030332818</v>
      </c>
      <c r="T38" s="213">
        <v>0</v>
      </c>
      <c r="U38" s="213">
        <v>0</v>
      </c>
      <c r="V38" s="213">
        <v>0</v>
      </c>
    </row>
    <row r="39" spans="1:22" ht="12.95" customHeight="1">
      <c r="A39" s="399" t="s">
        <v>175</v>
      </c>
      <c r="B39" s="260" t="s">
        <v>283</v>
      </c>
      <c r="C39" s="213">
        <v>29450.290949471455</v>
      </c>
      <c r="D39" s="213">
        <v>0</v>
      </c>
      <c r="E39" s="213">
        <v>0</v>
      </c>
      <c r="F39" s="213">
        <v>4222.5177870406078</v>
      </c>
      <c r="G39" s="213">
        <v>0</v>
      </c>
      <c r="H39" s="213">
        <v>161.22835216738417</v>
      </c>
      <c r="I39" s="213">
        <v>2571.435747046763</v>
      </c>
      <c r="J39" s="213">
        <v>0</v>
      </c>
      <c r="K39" s="213">
        <v>1427.6742609637092</v>
      </c>
      <c r="L39" s="213">
        <v>0</v>
      </c>
      <c r="M39" s="213">
        <v>62.179426862750844</v>
      </c>
      <c r="N39" s="213">
        <v>3702.628981031909</v>
      </c>
      <c r="O39" s="213">
        <v>10935.711854026871</v>
      </c>
      <c r="P39" s="213">
        <v>1001.3601724154421</v>
      </c>
      <c r="Q39" s="213">
        <v>9588.0721549566224</v>
      </c>
      <c r="R39" s="213">
        <v>0</v>
      </c>
      <c r="S39" s="213">
        <v>9588.0721549566224</v>
      </c>
      <c r="T39" s="213">
        <v>0</v>
      </c>
      <c r="U39" s="213">
        <v>0</v>
      </c>
      <c r="V39" s="213">
        <v>0</v>
      </c>
    </row>
    <row r="40" spans="1:22" ht="12.95" customHeight="1">
      <c r="A40" s="399">
        <v>33</v>
      </c>
      <c r="B40" s="260" t="s">
        <v>176</v>
      </c>
      <c r="C40" s="213">
        <v>13150.102374099717</v>
      </c>
      <c r="D40" s="213">
        <v>0</v>
      </c>
      <c r="E40" s="213">
        <v>0</v>
      </c>
      <c r="F40" s="213">
        <v>3957.2399313828028</v>
      </c>
      <c r="G40" s="213">
        <v>0</v>
      </c>
      <c r="H40" s="213">
        <v>125.56887230236508</v>
      </c>
      <c r="I40" s="213">
        <v>1991.0192565687896</v>
      </c>
      <c r="J40" s="213">
        <v>0</v>
      </c>
      <c r="K40" s="213">
        <v>510.22405560980894</v>
      </c>
      <c r="L40" s="213">
        <v>0</v>
      </c>
      <c r="M40" s="213">
        <v>1330.4277469018391</v>
      </c>
      <c r="N40" s="213">
        <v>67.534970197290079</v>
      </c>
      <c r="O40" s="213">
        <v>8199.2605179284619</v>
      </c>
      <c r="P40" s="213">
        <v>688.80965442726438</v>
      </c>
      <c r="Q40" s="213">
        <v>237.25730016389875</v>
      </c>
      <c r="R40" s="213">
        <v>0</v>
      </c>
      <c r="S40" s="213">
        <v>233.25730016389875</v>
      </c>
      <c r="T40" s="213">
        <v>4</v>
      </c>
      <c r="U40" s="213">
        <v>0</v>
      </c>
      <c r="V40" s="213">
        <v>0</v>
      </c>
    </row>
    <row r="41" spans="1:22" ht="15" customHeight="1">
      <c r="A41" s="399" t="s">
        <v>177</v>
      </c>
      <c r="B41" s="259" t="s">
        <v>178</v>
      </c>
      <c r="C41" s="213">
        <v>5302147.5293726213</v>
      </c>
      <c r="D41" s="213">
        <v>769478</v>
      </c>
      <c r="E41" s="213">
        <v>1364913.38</v>
      </c>
      <c r="F41" s="213">
        <v>57856.460569326242</v>
      </c>
      <c r="G41" s="213">
        <v>0</v>
      </c>
      <c r="H41" s="213">
        <v>357.90390491708854</v>
      </c>
      <c r="I41" s="213">
        <v>6255.1688793399207</v>
      </c>
      <c r="J41" s="213">
        <v>0</v>
      </c>
      <c r="K41" s="213">
        <v>10385.200669633308</v>
      </c>
      <c r="L41" s="213">
        <v>10848</v>
      </c>
      <c r="M41" s="213">
        <v>30010.187115435921</v>
      </c>
      <c r="N41" s="213">
        <v>840499.27063267678</v>
      </c>
      <c r="O41" s="213">
        <v>162712.17485412993</v>
      </c>
      <c r="P41" s="213">
        <v>17.929312499145606</v>
      </c>
      <c r="Q41" s="213">
        <v>1277534.3140039896</v>
      </c>
      <c r="R41" s="213">
        <v>625354</v>
      </c>
      <c r="S41" s="213">
        <v>504527.54670398956</v>
      </c>
      <c r="T41" s="213">
        <v>9959.7672999999995</v>
      </c>
      <c r="U41" s="213">
        <v>137693</v>
      </c>
      <c r="V41" s="213">
        <v>829136</v>
      </c>
    </row>
    <row r="42" spans="1:22" ht="12.95" customHeight="1">
      <c r="A42" s="399" t="s">
        <v>179</v>
      </c>
      <c r="B42" s="261" t="s">
        <v>284</v>
      </c>
      <c r="C42" s="213">
        <v>5272671.926386348</v>
      </c>
      <c r="D42" s="213">
        <v>769478</v>
      </c>
      <c r="E42" s="213">
        <v>1364913.38</v>
      </c>
      <c r="F42" s="213">
        <v>57511.295443378833</v>
      </c>
      <c r="G42" s="213">
        <v>0</v>
      </c>
      <c r="H42" s="213">
        <v>339.77299104957706</v>
      </c>
      <c r="I42" s="213">
        <v>5938.5440198403739</v>
      </c>
      <c r="J42" s="213">
        <v>0</v>
      </c>
      <c r="K42" s="213">
        <v>10375.256723538812</v>
      </c>
      <c r="L42" s="213">
        <v>10848</v>
      </c>
      <c r="M42" s="213">
        <v>30009.72170895007</v>
      </c>
      <c r="N42" s="213">
        <v>840332.88534022705</v>
      </c>
      <c r="O42" s="213">
        <v>153679.60036166606</v>
      </c>
      <c r="P42" s="213">
        <v>17.370766938424559</v>
      </c>
      <c r="Q42" s="213">
        <v>1257603.3944741376</v>
      </c>
      <c r="R42" s="213">
        <v>625354</v>
      </c>
      <c r="S42" s="213">
        <v>484596.62717413774</v>
      </c>
      <c r="T42" s="213">
        <v>9959.7672999999995</v>
      </c>
      <c r="U42" s="213">
        <v>137693</v>
      </c>
      <c r="V42" s="213">
        <v>829136</v>
      </c>
    </row>
    <row r="43" spans="1:22" ht="12.95" customHeight="1">
      <c r="A43" s="399" t="s">
        <v>180</v>
      </c>
      <c r="B43" s="261" t="s">
        <v>181</v>
      </c>
      <c r="C43" s="213">
        <v>29475.602986273552</v>
      </c>
      <c r="D43" s="213">
        <v>0</v>
      </c>
      <c r="E43" s="213">
        <v>0</v>
      </c>
      <c r="F43" s="213">
        <v>345.16512594740516</v>
      </c>
      <c r="G43" s="213">
        <v>0</v>
      </c>
      <c r="H43" s="213">
        <v>18.130913867511453</v>
      </c>
      <c r="I43" s="213">
        <v>316.62485949954782</v>
      </c>
      <c r="J43" s="213">
        <v>0</v>
      </c>
      <c r="K43" s="213">
        <v>9.943946094495594</v>
      </c>
      <c r="L43" s="213">
        <v>0</v>
      </c>
      <c r="M43" s="213">
        <v>0.46540648585029509</v>
      </c>
      <c r="N43" s="213">
        <v>166.38529244971042</v>
      </c>
      <c r="O43" s="213">
        <v>9032.5744924638821</v>
      </c>
      <c r="P43" s="213">
        <v>0.558545560721047</v>
      </c>
      <c r="Q43" s="213">
        <v>19930.919529851832</v>
      </c>
      <c r="R43" s="213">
        <v>0</v>
      </c>
      <c r="S43" s="213">
        <v>19930.919529851832</v>
      </c>
      <c r="T43" s="213">
        <v>0</v>
      </c>
      <c r="U43" s="213">
        <v>0</v>
      </c>
      <c r="V43" s="213">
        <v>0</v>
      </c>
    </row>
    <row r="44" spans="1:22" ht="15" customHeight="1">
      <c r="A44" s="399" t="s">
        <v>182</v>
      </c>
      <c r="B44" s="259" t="s">
        <v>285</v>
      </c>
      <c r="C44" s="213">
        <v>95519.92613560654</v>
      </c>
      <c r="D44" s="213">
        <v>0</v>
      </c>
      <c r="E44" s="213">
        <v>0</v>
      </c>
      <c r="F44" s="213">
        <v>29049.732724420093</v>
      </c>
      <c r="G44" s="213">
        <v>0</v>
      </c>
      <c r="H44" s="213">
        <v>183.80141423369767</v>
      </c>
      <c r="I44" s="213">
        <v>28230.611414764462</v>
      </c>
      <c r="J44" s="213">
        <v>0</v>
      </c>
      <c r="K44" s="213">
        <v>631.88687218220616</v>
      </c>
      <c r="L44" s="213">
        <v>0</v>
      </c>
      <c r="M44" s="213">
        <v>3.4330232397265159</v>
      </c>
      <c r="N44" s="213">
        <v>1391.7111261704083</v>
      </c>
      <c r="O44" s="213">
        <v>50087.858235009968</v>
      </c>
      <c r="P44" s="213">
        <v>125.27133983630199</v>
      </c>
      <c r="Q44" s="213">
        <v>14865.352710169771</v>
      </c>
      <c r="R44" s="213">
        <v>0</v>
      </c>
      <c r="S44" s="213">
        <v>14865.352710169771</v>
      </c>
      <c r="T44" s="213">
        <v>0</v>
      </c>
      <c r="U44" s="213">
        <v>0</v>
      </c>
      <c r="V44" s="213">
        <v>0</v>
      </c>
    </row>
    <row r="45" spans="1:22" ht="12.95" customHeight="1">
      <c r="A45" s="399">
        <v>36</v>
      </c>
      <c r="B45" s="260" t="s">
        <v>184</v>
      </c>
      <c r="C45" s="213">
        <v>32739.573779462691</v>
      </c>
      <c r="D45" s="213">
        <v>0</v>
      </c>
      <c r="E45" s="213">
        <v>0</v>
      </c>
      <c r="F45" s="213">
        <v>854.95568992213191</v>
      </c>
      <c r="G45" s="213">
        <v>0</v>
      </c>
      <c r="H45" s="213">
        <v>17.832757034772435</v>
      </c>
      <c r="I45" s="213">
        <v>816.90196236170812</v>
      </c>
      <c r="J45" s="213">
        <v>0</v>
      </c>
      <c r="K45" s="213">
        <v>19.887892188991188</v>
      </c>
      <c r="L45" s="213">
        <v>0</v>
      </c>
      <c r="M45" s="213">
        <v>0.33307833666029718</v>
      </c>
      <c r="N45" s="213">
        <v>37.647207731652941</v>
      </c>
      <c r="O45" s="213">
        <v>31795.94071051764</v>
      </c>
      <c r="P45" s="213">
        <v>1.117091121442094</v>
      </c>
      <c r="Q45" s="213">
        <v>49.913080169823658</v>
      </c>
      <c r="R45" s="213">
        <v>0</v>
      </c>
      <c r="S45" s="213">
        <v>49.913080169823658</v>
      </c>
      <c r="T45" s="213">
        <v>0</v>
      </c>
      <c r="U45" s="213">
        <v>0</v>
      </c>
      <c r="V45" s="213">
        <v>0</v>
      </c>
    </row>
    <row r="46" spans="1:22" ht="12.95" customHeight="1">
      <c r="A46" s="399" t="s">
        <v>185</v>
      </c>
      <c r="B46" s="260" t="s">
        <v>286</v>
      </c>
      <c r="C46" s="213">
        <v>62780.352356143856</v>
      </c>
      <c r="D46" s="213">
        <v>0</v>
      </c>
      <c r="E46" s="213">
        <v>0</v>
      </c>
      <c r="F46" s="213">
        <v>28194.777034497962</v>
      </c>
      <c r="G46" s="213">
        <v>0</v>
      </c>
      <c r="H46" s="213">
        <v>165.96865719892526</v>
      </c>
      <c r="I46" s="213">
        <v>27413.709452402753</v>
      </c>
      <c r="J46" s="213">
        <v>0</v>
      </c>
      <c r="K46" s="213">
        <v>611.99897999321502</v>
      </c>
      <c r="L46" s="213">
        <v>0</v>
      </c>
      <c r="M46" s="213">
        <v>3.0999449030662194</v>
      </c>
      <c r="N46" s="213">
        <v>1354.0639184387553</v>
      </c>
      <c r="O46" s="213">
        <v>18291.917524492332</v>
      </c>
      <c r="P46" s="213">
        <v>124.15424871485989</v>
      </c>
      <c r="Q46" s="213">
        <v>14815.439629999948</v>
      </c>
      <c r="R46" s="213">
        <v>0</v>
      </c>
      <c r="S46" s="213">
        <v>14815.439629999948</v>
      </c>
      <c r="T46" s="213">
        <v>0</v>
      </c>
      <c r="U46" s="213">
        <v>0</v>
      </c>
      <c r="V46" s="213">
        <v>0</v>
      </c>
    </row>
    <row r="47" spans="1:22" ht="12.95" customHeight="1">
      <c r="A47" s="399">
        <v>37</v>
      </c>
      <c r="B47" s="261" t="s">
        <v>186</v>
      </c>
      <c r="C47" s="213">
        <v>18743.518469539857</v>
      </c>
      <c r="D47" s="213">
        <v>0</v>
      </c>
      <c r="E47" s="213">
        <v>0</v>
      </c>
      <c r="F47" s="213">
        <v>2147.6483540364948</v>
      </c>
      <c r="G47" s="213">
        <v>0</v>
      </c>
      <c r="H47" s="213">
        <v>45.119502254303477</v>
      </c>
      <c r="I47" s="213">
        <v>2066.8823031936954</v>
      </c>
      <c r="J47" s="213">
        <v>0</v>
      </c>
      <c r="K47" s="213">
        <v>34.803811330734575</v>
      </c>
      <c r="L47" s="213">
        <v>0</v>
      </c>
      <c r="M47" s="213">
        <v>0.8427372577610911</v>
      </c>
      <c r="N47" s="213">
        <v>76.228022273988117</v>
      </c>
      <c r="O47" s="213">
        <v>16391.399738205273</v>
      </c>
      <c r="P47" s="213">
        <v>1.9549094625236647</v>
      </c>
      <c r="Q47" s="213">
        <v>126.28744556157341</v>
      </c>
      <c r="R47" s="213">
        <v>0</v>
      </c>
      <c r="S47" s="213">
        <v>126.28744556157341</v>
      </c>
      <c r="T47" s="213">
        <v>0</v>
      </c>
      <c r="U47" s="213">
        <v>0</v>
      </c>
      <c r="V47" s="213">
        <v>0</v>
      </c>
    </row>
    <row r="48" spans="1:22" ht="12.95" customHeight="1">
      <c r="A48" s="399" t="s">
        <v>187</v>
      </c>
      <c r="B48" s="262" t="s">
        <v>287</v>
      </c>
      <c r="C48" s="213">
        <v>44036.833886603999</v>
      </c>
      <c r="D48" s="213">
        <v>0</v>
      </c>
      <c r="E48" s="213">
        <v>0</v>
      </c>
      <c r="F48" s="213">
        <v>26047.128680461465</v>
      </c>
      <c r="G48" s="213">
        <v>0</v>
      </c>
      <c r="H48" s="213">
        <v>120.84915494462176</v>
      </c>
      <c r="I48" s="213">
        <v>25346.827149209057</v>
      </c>
      <c r="J48" s="213">
        <v>0</v>
      </c>
      <c r="K48" s="213">
        <v>577.19516866248046</v>
      </c>
      <c r="L48" s="213">
        <v>0</v>
      </c>
      <c r="M48" s="213">
        <v>2.2572076453051282</v>
      </c>
      <c r="N48" s="213">
        <v>1277.8358961647673</v>
      </c>
      <c r="O48" s="213">
        <v>1900.5177862870564</v>
      </c>
      <c r="P48" s="213">
        <v>122.19933925233623</v>
      </c>
      <c r="Q48" s="213">
        <v>14689.152184438373</v>
      </c>
      <c r="R48" s="213">
        <v>0</v>
      </c>
      <c r="S48" s="213">
        <v>14689.152184438373</v>
      </c>
      <c r="T48" s="213">
        <v>0</v>
      </c>
      <c r="U48" s="213">
        <v>0</v>
      </c>
      <c r="V48" s="213">
        <v>0</v>
      </c>
    </row>
    <row r="49" spans="1:22" ht="15" customHeight="1">
      <c r="A49" s="399" t="s">
        <v>188</v>
      </c>
      <c r="B49" s="259" t="s">
        <v>224</v>
      </c>
      <c r="C49" s="213">
        <v>202436.65430744024</v>
      </c>
      <c r="D49" s="213">
        <v>0</v>
      </c>
      <c r="E49" s="213">
        <v>0</v>
      </c>
      <c r="F49" s="213">
        <v>168355.1698936735</v>
      </c>
      <c r="G49" s="213">
        <v>0</v>
      </c>
      <c r="H49" s="213">
        <v>5105.3842702806596</v>
      </c>
      <c r="I49" s="213">
        <v>96232.201426980639</v>
      </c>
      <c r="J49" s="213">
        <v>0</v>
      </c>
      <c r="K49" s="213">
        <v>10651.529013577674</v>
      </c>
      <c r="L49" s="213">
        <v>0</v>
      </c>
      <c r="M49" s="213">
        <v>56366.055182834549</v>
      </c>
      <c r="N49" s="213">
        <v>14261.606107410524</v>
      </c>
      <c r="O49" s="213">
        <v>14226.789235623593</v>
      </c>
      <c r="P49" s="213">
        <v>642.84519316140018</v>
      </c>
      <c r="Q49" s="213">
        <v>4950.2438775712408</v>
      </c>
      <c r="R49" s="213">
        <v>0</v>
      </c>
      <c r="S49" s="213">
        <v>4950.2438775712408</v>
      </c>
      <c r="T49" s="213">
        <v>0</v>
      </c>
      <c r="U49" s="213">
        <v>0</v>
      </c>
      <c r="V49" s="213">
        <v>0</v>
      </c>
    </row>
    <row r="50" spans="1:22" ht="12.95" customHeight="1">
      <c r="A50" s="399" t="s">
        <v>189</v>
      </c>
      <c r="B50" s="260" t="s">
        <v>190</v>
      </c>
      <c r="C50" s="213">
        <v>109636.21770065764</v>
      </c>
      <c r="D50" s="213">
        <v>0</v>
      </c>
      <c r="E50" s="213">
        <v>0</v>
      </c>
      <c r="F50" s="213">
        <v>99272.946603656237</v>
      </c>
      <c r="G50" s="213">
        <v>0</v>
      </c>
      <c r="H50" s="213">
        <v>2246.0001046838543</v>
      </c>
      <c r="I50" s="213">
        <v>39606.352775376712</v>
      </c>
      <c r="J50" s="213">
        <v>0</v>
      </c>
      <c r="K50" s="213">
        <v>3010.3789446175197</v>
      </c>
      <c r="L50" s="213">
        <v>0</v>
      </c>
      <c r="M50" s="213">
        <v>54410.214778978152</v>
      </c>
      <c r="N50" s="213">
        <v>4033.1942762918875</v>
      </c>
      <c r="O50" s="213">
        <v>4021.8755980686356</v>
      </c>
      <c r="P50" s="213">
        <v>181.68355281901981</v>
      </c>
      <c r="Q50" s="213">
        <v>2126.5176698218602</v>
      </c>
      <c r="R50" s="213">
        <v>0</v>
      </c>
      <c r="S50" s="213">
        <v>2126.5176698218602</v>
      </c>
      <c r="T50" s="213">
        <v>0</v>
      </c>
      <c r="U50" s="213">
        <v>0</v>
      </c>
      <c r="V50" s="213">
        <v>0</v>
      </c>
    </row>
    <row r="51" spans="1:22" ht="12.95" customHeight="1">
      <c r="A51" s="399">
        <v>43</v>
      </c>
      <c r="B51" s="260" t="s">
        <v>288</v>
      </c>
      <c r="C51" s="213">
        <v>92800.436606782649</v>
      </c>
      <c r="D51" s="213">
        <v>0</v>
      </c>
      <c r="E51" s="213">
        <v>0</v>
      </c>
      <c r="F51" s="213">
        <v>69082.223290017297</v>
      </c>
      <c r="G51" s="213">
        <v>0</v>
      </c>
      <c r="H51" s="213">
        <v>2859.3841655968058</v>
      </c>
      <c r="I51" s="213">
        <v>56625.848651603934</v>
      </c>
      <c r="J51" s="213">
        <v>0</v>
      </c>
      <c r="K51" s="213">
        <v>7641.1500689601544</v>
      </c>
      <c r="L51" s="213">
        <v>0</v>
      </c>
      <c r="M51" s="213">
        <v>1955.8404038563995</v>
      </c>
      <c r="N51" s="213">
        <v>10228.411831118636</v>
      </c>
      <c r="O51" s="213">
        <v>10204.913637554957</v>
      </c>
      <c r="P51" s="213">
        <v>461.16164034238039</v>
      </c>
      <c r="Q51" s="213">
        <v>2823.7262077493801</v>
      </c>
      <c r="R51" s="213">
        <v>0</v>
      </c>
      <c r="S51" s="213">
        <v>2823.7262077493801</v>
      </c>
      <c r="T51" s="213">
        <v>0</v>
      </c>
      <c r="U51" s="213">
        <v>0</v>
      </c>
      <c r="V51" s="213">
        <v>0</v>
      </c>
    </row>
    <row r="52" spans="1:22" ht="15" customHeight="1">
      <c r="A52" s="399" t="s">
        <v>191</v>
      </c>
      <c r="B52" s="259" t="s">
        <v>289</v>
      </c>
      <c r="C52" s="213">
        <v>352340.71428423683</v>
      </c>
      <c r="D52" s="213">
        <v>209.36990706600949</v>
      </c>
      <c r="E52" s="213">
        <v>0</v>
      </c>
      <c r="F52" s="213">
        <v>170773.4708296693</v>
      </c>
      <c r="G52" s="213">
        <v>0</v>
      </c>
      <c r="H52" s="213">
        <v>4779.9753979707102</v>
      </c>
      <c r="I52" s="213">
        <v>116547.60153775764</v>
      </c>
      <c r="J52" s="213">
        <v>0</v>
      </c>
      <c r="K52" s="213">
        <v>33239.02297447341</v>
      </c>
      <c r="L52" s="213">
        <v>0</v>
      </c>
      <c r="M52" s="213">
        <v>16206.870919467521</v>
      </c>
      <c r="N52" s="213">
        <v>71485.077912196895</v>
      </c>
      <c r="O52" s="213">
        <v>99273.908527279476</v>
      </c>
      <c r="P52" s="213">
        <v>3629.0766239043578</v>
      </c>
      <c r="Q52" s="213">
        <v>6969.8104841208051</v>
      </c>
      <c r="R52" s="213">
        <v>0</v>
      </c>
      <c r="S52" s="213">
        <v>6969.8104841208051</v>
      </c>
      <c r="T52" s="213">
        <v>0</v>
      </c>
      <c r="U52" s="213">
        <v>0</v>
      </c>
      <c r="V52" s="213">
        <v>0</v>
      </c>
    </row>
    <row r="53" spans="1:22" ht="12.95" customHeight="1">
      <c r="A53" s="399">
        <v>45</v>
      </c>
      <c r="B53" s="260" t="s">
        <v>290</v>
      </c>
      <c r="C53" s="213">
        <v>51111.737668531401</v>
      </c>
      <c r="D53" s="213">
        <v>22.651390030476204</v>
      </c>
      <c r="E53" s="213">
        <v>0</v>
      </c>
      <c r="F53" s="213">
        <v>28070.51703181371</v>
      </c>
      <c r="G53" s="213">
        <v>0</v>
      </c>
      <c r="H53" s="213">
        <v>723.36682003459794</v>
      </c>
      <c r="I53" s="213">
        <v>6269.6971890981367</v>
      </c>
      <c r="J53" s="213">
        <v>0</v>
      </c>
      <c r="K53" s="213">
        <v>7052.9284159180652</v>
      </c>
      <c r="L53" s="213">
        <v>0</v>
      </c>
      <c r="M53" s="213">
        <v>14024.524606762907</v>
      </c>
      <c r="N53" s="213">
        <v>10233.534821107161</v>
      </c>
      <c r="O53" s="213">
        <v>11924.406779145382</v>
      </c>
      <c r="P53" s="213">
        <v>464.58408928793096</v>
      </c>
      <c r="Q53" s="213">
        <v>396.04355714673812</v>
      </c>
      <c r="R53" s="213">
        <v>0</v>
      </c>
      <c r="S53" s="213">
        <v>396.04355714673812</v>
      </c>
      <c r="T53" s="213">
        <v>0</v>
      </c>
      <c r="U53" s="213">
        <v>0</v>
      </c>
      <c r="V53" s="213">
        <v>0</v>
      </c>
    </row>
    <row r="54" spans="1:22" ht="12.95" customHeight="1">
      <c r="A54" s="399">
        <v>46</v>
      </c>
      <c r="B54" s="260" t="s">
        <v>225</v>
      </c>
      <c r="C54" s="213">
        <v>119325.3951002621</v>
      </c>
      <c r="D54" s="213">
        <v>47.345846612720848</v>
      </c>
      <c r="E54" s="213">
        <v>0</v>
      </c>
      <c r="F54" s="213">
        <v>77740.370541966447</v>
      </c>
      <c r="G54" s="213">
        <v>0</v>
      </c>
      <c r="H54" s="213">
        <v>2311.6593637766632</v>
      </c>
      <c r="I54" s="213">
        <v>68822.593133528091</v>
      </c>
      <c r="J54" s="213">
        <v>0</v>
      </c>
      <c r="K54" s="213">
        <v>6580.1976585393531</v>
      </c>
      <c r="L54" s="213">
        <v>0</v>
      </c>
      <c r="M54" s="213">
        <v>25.9203861223376</v>
      </c>
      <c r="N54" s="213">
        <v>14246.402965538888</v>
      </c>
      <c r="O54" s="213">
        <v>22402.523986984266</v>
      </c>
      <c r="P54" s="213">
        <v>799.05752501092832</v>
      </c>
      <c r="Q54" s="213">
        <v>4089.6942341488648</v>
      </c>
      <c r="R54" s="213">
        <v>0</v>
      </c>
      <c r="S54" s="213">
        <v>4089.6942341488648</v>
      </c>
      <c r="T54" s="213">
        <v>0</v>
      </c>
      <c r="U54" s="213">
        <v>0</v>
      </c>
      <c r="V54" s="213">
        <v>0</v>
      </c>
    </row>
    <row r="55" spans="1:22" ht="12.95" customHeight="1">
      <c r="A55" s="399">
        <v>47</v>
      </c>
      <c r="B55" s="260" t="s">
        <v>226</v>
      </c>
      <c r="C55" s="213">
        <v>181903.58151544328</v>
      </c>
      <c r="D55" s="213">
        <v>139.37267042281243</v>
      </c>
      <c r="E55" s="213">
        <v>0</v>
      </c>
      <c r="F55" s="213">
        <v>64962.583255889127</v>
      </c>
      <c r="G55" s="213">
        <v>0</v>
      </c>
      <c r="H55" s="213">
        <v>1744.949214159449</v>
      </c>
      <c r="I55" s="213">
        <v>41455.311215131413</v>
      </c>
      <c r="J55" s="213">
        <v>0</v>
      </c>
      <c r="K55" s="213">
        <v>19605.896900015992</v>
      </c>
      <c r="L55" s="213">
        <v>0</v>
      </c>
      <c r="M55" s="213">
        <v>2156.4259265822752</v>
      </c>
      <c r="N55" s="213">
        <v>47005.140125550846</v>
      </c>
      <c r="O55" s="213">
        <v>64946.977761149821</v>
      </c>
      <c r="P55" s="213">
        <v>2365.4350096054986</v>
      </c>
      <c r="Q55" s="213">
        <v>2484.072692825202</v>
      </c>
      <c r="R55" s="213">
        <v>0</v>
      </c>
      <c r="S55" s="213">
        <v>2484.072692825202</v>
      </c>
      <c r="T55" s="213">
        <v>0</v>
      </c>
      <c r="U55" s="213">
        <v>0</v>
      </c>
      <c r="V55" s="213">
        <v>0</v>
      </c>
    </row>
    <row r="56" spans="1:22" ht="15" customHeight="1">
      <c r="A56" s="399" t="s">
        <v>192</v>
      </c>
      <c r="B56" s="259" t="s">
        <v>227</v>
      </c>
      <c r="C56" s="213">
        <v>1258403.620545286</v>
      </c>
      <c r="D56" s="213">
        <v>0</v>
      </c>
      <c r="E56" s="213">
        <v>0</v>
      </c>
      <c r="F56" s="213">
        <v>1096828.4795846397</v>
      </c>
      <c r="G56" s="213">
        <v>0</v>
      </c>
      <c r="H56" s="213">
        <v>4170.0694331301374</v>
      </c>
      <c r="I56" s="213">
        <v>338828.16954130656</v>
      </c>
      <c r="J56" s="213">
        <v>414386.96274276404</v>
      </c>
      <c r="K56" s="213">
        <v>32109.017151990785</v>
      </c>
      <c r="L56" s="213">
        <v>300103.09545589448</v>
      </c>
      <c r="M56" s="213">
        <v>7231.1652595539035</v>
      </c>
      <c r="N56" s="213">
        <v>76746.036582721543</v>
      </c>
      <c r="O56" s="213">
        <v>64103.859923203243</v>
      </c>
      <c r="P56" s="213">
        <v>1046.3521575086286</v>
      </c>
      <c r="Q56" s="213">
        <v>19678.892297212689</v>
      </c>
      <c r="R56" s="213">
        <v>0</v>
      </c>
      <c r="S56" s="213">
        <v>19678.892297212689</v>
      </c>
      <c r="T56" s="213">
        <v>0</v>
      </c>
      <c r="U56" s="213">
        <v>0</v>
      </c>
      <c r="V56" s="213">
        <v>0</v>
      </c>
    </row>
    <row r="57" spans="1:22" ht="12.95" customHeight="1">
      <c r="A57" s="399" t="s">
        <v>194</v>
      </c>
      <c r="B57" s="260" t="s">
        <v>291</v>
      </c>
      <c r="C57" s="213">
        <v>32229.608277220505</v>
      </c>
      <c r="D57" s="213">
        <v>0</v>
      </c>
      <c r="E57" s="213">
        <v>0</v>
      </c>
      <c r="F57" s="213">
        <v>6920.1720679864557</v>
      </c>
      <c r="G57" s="213">
        <v>0</v>
      </c>
      <c r="H57" s="213">
        <v>56.167353140148187</v>
      </c>
      <c r="I57" s="213">
        <v>5393.6076178831117</v>
      </c>
      <c r="J57" s="213">
        <v>0</v>
      </c>
      <c r="K57" s="213">
        <v>301.91747283883598</v>
      </c>
      <c r="L57" s="213">
        <v>0</v>
      </c>
      <c r="M57" s="213">
        <v>1168.4796241243594</v>
      </c>
      <c r="N57" s="213">
        <v>230.58782132858781</v>
      </c>
      <c r="O57" s="213">
        <v>24271.623871582105</v>
      </c>
      <c r="P57" s="213">
        <v>63.919654378145118</v>
      </c>
      <c r="Q57" s="213">
        <v>743.30486194521245</v>
      </c>
      <c r="R57" s="213">
        <v>0</v>
      </c>
      <c r="S57" s="213">
        <v>743.30486194521245</v>
      </c>
      <c r="T57" s="213">
        <v>0</v>
      </c>
      <c r="U57" s="213">
        <v>0</v>
      </c>
      <c r="V57" s="213">
        <v>0</v>
      </c>
    </row>
    <row r="58" spans="1:22" ht="12.95" customHeight="1">
      <c r="A58" s="399" t="s">
        <v>195</v>
      </c>
      <c r="B58" s="260" t="s">
        <v>292</v>
      </c>
      <c r="C58" s="213">
        <v>251133.42023223624</v>
      </c>
      <c r="D58" s="213">
        <v>0</v>
      </c>
      <c r="E58" s="213">
        <v>0</v>
      </c>
      <c r="F58" s="213">
        <v>158142.05116398999</v>
      </c>
      <c r="G58" s="213">
        <v>0</v>
      </c>
      <c r="H58" s="213">
        <v>1863.0455946332384</v>
      </c>
      <c r="I58" s="213">
        <v>152136.78152579331</v>
      </c>
      <c r="J58" s="213">
        <v>0</v>
      </c>
      <c r="K58" s="213">
        <v>463.3878880034946</v>
      </c>
      <c r="L58" s="213">
        <v>0</v>
      </c>
      <c r="M58" s="213">
        <v>3678.8361555599618</v>
      </c>
      <c r="N58" s="213">
        <v>63998.275841088449</v>
      </c>
      <c r="O58" s="213">
        <v>20352.085988687264</v>
      </c>
      <c r="P58" s="213">
        <v>26.028223129600796</v>
      </c>
      <c r="Q58" s="213">
        <v>8614.9790153409322</v>
      </c>
      <c r="R58" s="213">
        <v>0</v>
      </c>
      <c r="S58" s="213">
        <v>8614.9790153409322</v>
      </c>
      <c r="T58" s="213">
        <v>0</v>
      </c>
      <c r="U58" s="213">
        <v>0</v>
      </c>
      <c r="V58" s="213">
        <v>0</v>
      </c>
    </row>
    <row r="59" spans="1:22" ht="12.95" customHeight="1">
      <c r="A59" s="399">
        <v>50</v>
      </c>
      <c r="B59" s="260" t="s">
        <v>293</v>
      </c>
      <c r="C59" s="213">
        <v>331900.60748072469</v>
      </c>
      <c r="D59" s="213">
        <v>0</v>
      </c>
      <c r="E59" s="213">
        <v>0</v>
      </c>
      <c r="F59" s="213">
        <v>331870.03088288335</v>
      </c>
      <c r="G59" s="213">
        <v>0</v>
      </c>
      <c r="H59" s="213">
        <v>16.444632877671445</v>
      </c>
      <c r="I59" s="213">
        <v>4741.0000861821454</v>
      </c>
      <c r="J59" s="213">
        <v>0</v>
      </c>
      <c r="K59" s="213">
        <v>25840.971973047246</v>
      </c>
      <c r="L59" s="213">
        <v>300103.09545589448</v>
      </c>
      <c r="M59" s="213">
        <v>1168.5187348818415</v>
      </c>
      <c r="N59" s="213">
        <v>6.4595616146587451</v>
      </c>
      <c r="O59" s="213">
        <v>0.3192969968157941</v>
      </c>
      <c r="P59" s="213">
        <v>0.2792727803605235</v>
      </c>
      <c r="Q59" s="213">
        <v>23.518466449488489</v>
      </c>
      <c r="R59" s="213">
        <v>0</v>
      </c>
      <c r="S59" s="213">
        <v>23.518466449488489</v>
      </c>
      <c r="T59" s="213">
        <v>0</v>
      </c>
      <c r="U59" s="213">
        <v>0</v>
      </c>
      <c r="V59" s="213">
        <v>0</v>
      </c>
    </row>
    <row r="60" spans="1:22" ht="12.95" customHeight="1">
      <c r="A60" s="399">
        <v>51</v>
      </c>
      <c r="B60" s="260" t="s">
        <v>294</v>
      </c>
      <c r="C60" s="213">
        <v>415446.32792719692</v>
      </c>
      <c r="D60" s="213">
        <v>0</v>
      </c>
      <c r="E60" s="213">
        <v>0</v>
      </c>
      <c r="F60" s="213">
        <v>415314.72114349541</v>
      </c>
      <c r="G60" s="213">
        <v>0</v>
      </c>
      <c r="H60" s="213">
        <v>407.37571087831094</v>
      </c>
      <c r="I60" s="213">
        <v>438.74874735161029</v>
      </c>
      <c r="J60" s="213">
        <v>414386.96274276404</v>
      </c>
      <c r="K60" s="213">
        <v>81.540357974863852</v>
      </c>
      <c r="L60" s="213">
        <v>0</v>
      </c>
      <c r="M60" s="213">
        <v>9.3584526556856659E-2</v>
      </c>
      <c r="N60" s="213">
        <v>100.38970018474136</v>
      </c>
      <c r="O60" s="213">
        <v>0.35679174727984647</v>
      </c>
      <c r="P60" s="213">
        <v>4.5800735979125848</v>
      </c>
      <c r="Q60" s="213">
        <v>26.280218171599074</v>
      </c>
      <c r="R60" s="213">
        <v>0</v>
      </c>
      <c r="S60" s="213">
        <v>26.280218171599074</v>
      </c>
      <c r="T60" s="213">
        <v>0</v>
      </c>
      <c r="U60" s="213">
        <v>0</v>
      </c>
      <c r="V60" s="213">
        <v>0</v>
      </c>
    </row>
    <row r="61" spans="1:22" ht="12.95" customHeight="1">
      <c r="A61" s="399">
        <v>52</v>
      </c>
      <c r="B61" s="260" t="s">
        <v>228</v>
      </c>
      <c r="C61" s="213">
        <v>160713.50940679846</v>
      </c>
      <c r="D61" s="213">
        <v>0</v>
      </c>
      <c r="E61" s="213">
        <v>0</v>
      </c>
      <c r="F61" s="213">
        <v>127386.79029192001</v>
      </c>
      <c r="G61" s="213">
        <v>0</v>
      </c>
      <c r="H61" s="213">
        <v>877.07986096982165</v>
      </c>
      <c r="I61" s="213">
        <v>120977.20219593146</v>
      </c>
      <c r="J61" s="213">
        <v>0</v>
      </c>
      <c r="K61" s="213">
        <v>4358.5683547425961</v>
      </c>
      <c r="L61" s="213">
        <v>0</v>
      </c>
      <c r="M61" s="213">
        <v>1173.9398802761343</v>
      </c>
      <c r="N61" s="213">
        <v>8419.6120927329939</v>
      </c>
      <c r="O61" s="213">
        <v>17086.579466549065</v>
      </c>
      <c r="P61" s="213">
        <v>786.41212993588283</v>
      </c>
      <c r="Q61" s="213">
        <v>7034.1154256604877</v>
      </c>
      <c r="R61" s="213">
        <v>0</v>
      </c>
      <c r="S61" s="213">
        <v>7034.1154256604877</v>
      </c>
      <c r="T61" s="213">
        <v>0</v>
      </c>
      <c r="U61" s="213">
        <v>0</v>
      </c>
      <c r="V61" s="213">
        <v>0</v>
      </c>
    </row>
    <row r="62" spans="1:22" ht="12.95" customHeight="1">
      <c r="A62" s="399">
        <v>53</v>
      </c>
      <c r="B62" s="260" t="s">
        <v>196</v>
      </c>
      <c r="C62" s="213">
        <v>66980.14722110916</v>
      </c>
      <c r="D62" s="213">
        <v>0</v>
      </c>
      <c r="E62" s="213">
        <v>0</v>
      </c>
      <c r="F62" s="213">
        <v>57194.714034364653</v>
      </c>
      <c r="G62" s="213">
        <v>0</v>
      </c>
      <c r="H62" s="213">
        <v>949.95628063094659</v>
      </c>
      <c r="I62" s="213">
        <v>55140.829368164908</v>
      </c>
      <c r="J62" s="213">
        <v>0</v>
      </c>
      <c r="K62" s="213">
        <v>1062.6311053837462</v>
      </c>
      <c r="L62" s="213">
        <v>0</v>
      </c>
      <c r="M62" s="213">
        <v>41.297280185050127</v>
      </c>
      <c r="N62" s="213">
        <v>3990.7115657721065</v>
      </c>
      <c r="O62" s="213">
        <v>2392.8945076407135</v>
      </c>
      <c r="P62" s="213">
        <v>165.13280368672662</v>
      </c>
      <c r="Q62" s="213">
        <v>3236.69430964497</v>
      </c>
      <c r="R62" s="213">
        <v>0</v>
      </c>
      <c r="S62" s="213">
        <v>3236.69430964497</v>
      </c>
      <c r="T62" s="213">
        <v>0</v>
      </c>
      <c r="U62" s="213">
        <v>0</v>
      </c>
      <c r="V62" s="213">
        <v>0</v>
      </c>
    </row>
    <row r="63" spans="1:22" ht="15" customHeight="1">
      <c r="A63" s="399" t="s">
        <v>197</v>
      </c>
      <c r="B63" s="259" t="s">
        <v>198</v>
      </c>
      <c r="C63" s="213">
        <v>92627.454580770194</v>
      </c>
      <c r="D63" s="213">
        <v>49.674594145465527</v>
      </c>
      <c r="E63" s="213">
        <v>0</v>
      </c>
      <c r="F63" s="213">
        <v>25651.833632508209</v>
      </c>
      <c r="G63" s="213">
        <v>0</v>
      </c>
      <c r="H63" s="213">
        <v>747.71690964520678</v>
      </c>
      <c r="I63" s="213">
        <v>2407.0477103824733</v>
      </c>
      <c r="J63" s="213">
        <v>0</v>
      </c>
      <c r="K63" s="213">
        <v>19767.431630342588</v>
      </c>
      <c r="L63" s="213">
        <v>0</v>
      </c>
      <c r="M63" s="213">
        <v>2729.637382137943</v>
      </c>
      <c r="N63" s="213">
        <v>16176.473124929991</v>
      </c>
      <c r="O63" s="213">
        <v>49489.638221089648</v>
      </c>
      <c r="P63" s="213">
        <v>1083.5653783220591</v>
      </c>
      <c r="Q63" s="213">
        <v>176.2696297748119</v>
      </c>
      <c r="R63" s="213">
        <v>0</v>
      </c>
      <c r="S63" s="213">
        <v>176.2696297748119</v>
      </c>
      <c r="T63" s="213">
        <v>0</v>
      </c>
      <c r="U63" s="213">
        <v>0</v>
      </c>
      <c r="V63" s="213">
        <v>0</v>
      </c>
    </row>
    <row r="64" spans="1:22" ht="15" customHeight="1">
      <c r="A64" s="399" t="s">
        <v>74</v>
      </c>
      <c r="B64" s="259" t="s">
        <v>229</v>
      </c>
      <c r="C64" s="213">
        <v>58459.719824835178</v>
      </c>
      <c r="D64" s="213">
        <v>0</v>
      </c>
      <c r="E64" s="213">
        <v>0</v>
      </c>
      <c r="F64" s="213">
        <v>8881.9914630028798</v>
      </c>
      <c r="G64" s="213">
        <v>0</v>
      </c>
      <c r="H64" s="213">
        <v>485.46406340014619</v>
      </c>
      <c r="I64" s="213">
        <v>4471.6695512629922</v>
      </c>
      <c r="J64" s="213">
        <v>0</v>
      </c>
      <c r="K64" s="213">
        <v>3919.0071964570479</v>
      </c>
      <c r="L64" s="213">
        <v>0</v>
      </c>
      <c r="M64" s="213">
        <v>5.8506518826942626</v>
      </c>
      <c r="N64" s="213">
        <v>14545.740846741017</v>
      </c>
      <c r="O64" s="213">
        <v>33919.554293298512</v>
      </c>
      <c r="P64" s="213">
        <v>829.70218035945231</v>
      </c>
      <c r="Q64" s="213">
        <v>282.73104143331022</v>
      </c>
      <c r="R64" s="213">
        <v>0</v>
      </c>
      <c r="S64" s="213">
        <v>282.73104143331022</v>
      </c>
      <c r="T64" s="213">
        <v>0</v>
      </c>
      <c r="U64" s="213">
        <v>0</v>
      </c>
      <c r="V64" s="213">
        <v>0</v>
      </c>
    </row>
    <row r="65" spans="1:22" ht="15" customHeight="1">
      <c r="A65" s="399" t="s">
        <v>75</v>
      </c>
      <c r="B65" s="259" t="s">
        <v>141</v>
      </c>
      <c r="C65" s="213">
        <v>32497.482955432424</v>
      </c>
      <c r="D65" s="213">
        <v>0</v>
      </c>
      <c r="E65" s="213">
        <v>0</v>
      </c>
      <c r="F65" s="213">
        <v>7447.8985012772828</v>
      </c>
      <c r="G65" s="213">
        <v>0</v>
      </c>
      <c r="H65" s="213">
        <v>623.3863165673655</v>
      </c>
      <c r="I65" s="213">
        <v>3134.9060691109535</v>
      </c>
      <c r="J65" s="213">
        <v>0</v>
      </c>
      <c r="K65" s="213">
        <v>3685.1691537681445</v>
      </c>
      <c r="L65" s="213">
        <v>0</v>
      </c>
      <c r="M65" s="213">
        <v>4.4369618308187606</v>
      </c>
      <c r="N65" s="213">
        <v>13674.95500960117</v>
      </c>
      <c r="O65" s="213">
        <v>10383.162922599777</v>
      </c>
      <c r="P65" s="213">
        <v>780.19578138030045</v>
      </c>
      <c r="Q65" s="213">
        <v>211.27074057389137</v>
      </c>
      <c r="R65" s="213">
        <v>0</v>
      </c>
      <c r="S65" s="213">
        <v>211.27074057389137</v>
      </c>
      <c r="T65" s="213">
        <v>0</v>
      </c>
      <c r="U65" s="213">
        <v>0</v>
      </c>
      <c r="V65" s="213">
        <v>0</v>
      </c>
    </row>
    <row r="66" spans="1:22" ht="15" customHeight="1">
      <c r="A66" s="399" t="s">
        <v>76</v>
      </c>
      <c r="B66" s="259" t="s">
        <v>295</v>
      </c>
      <c r="C66" s="213">
        <v>28819.177074307499</v>
      </c>
      <c r="D66" s="213">
        <v>0</v>
      </c>
      <c r="E66" s="213">
        <v>0</v>
      </c>
      <c r="F66" s="213">
        <v>3461.2698363330992</v>
      </c>
      <c r="G66" s="213">
        <v>0</v>
      </c>
      <c r="H66" s="213">
        <v>519.16704762051654</v>
      </c>
      <c r="I66" s="213">
        <v>2325.4084135258013</v>
      </c>
      <c r="J66" s="213">
        <v>0</v>
      </c>
      <c r="K66" s="213">
        <v>612.7148713494023</v>
      </c>
      <c r="L66" s="213">
        <v>0</v>
      </c>
      <c r="M66" s="213">
        <v>3.9795038373787377</v>
      </c>
      <c r="N66" s="213">
        <v>2277.6929164328653</v>
      </c>
      <c r="O66" s="213">
        <v>22790.820325935128</v>
      </c>
      <c r="P66" s="213">
        <v>129.71929859094152</v>
      </c>
      <c r="Q66" s="213">
        <v>159.67469701546264</v>
      </c>
      <c r="R66" s="213">
        <v>0</v>
      </c>
      <c r="S66" s="213">
        <v>159.67469701546264</v>
      </c>
      <c r="T66" s="213">
        <v>0</v>
      </c>
      <c r="U66" s="213">
        <v>0</v>
      </c>
      <c r="V66" s="213">
        <v>0</v>
      </c>
    </row>
    <row r="67" spans="1:22" ht="15" customHeight="1">
      <c r="A67" s="399" t="s">
        <v>77</v>
      </c>
      <c r="B67" s="259" t="s">
        <v>296</v>
      </c>
      <c r="C67" s="213">
        <v>114476.2765973701</v>
      </c>
      <c r="D67" s="213">
        <v>0</v>
      </c>
      <c r="E67" s="213">
        <v>0</v>
      </c>
      <c r="F67" s="213">
        <v>31840.089841973349</v>
      </c>
      <c r="G67" s="213">
        <v>0</v>
      </c>
      <c r="H67" s="213">
        <v>8021.7751875140157</v>
      </c>
      <c r="I67" s="213">
        <v>16194.941298107737</v>
      </c>
      <c r="J67" s="213">
        <v>0</v>
      </c>
      <c r="K67" s="213">
        <v>6593.6518861896857</v>
      </c>
      <c r="L67" s="213">
        <v>0</v>
      </c>
      <c r="M67" s="213">
        <v>1029.7214701619093</v>
      </c>
      <c r="N67" s="213">
        <v>23921.287552794642</v>
      </c>
      <c r="O67" s="213">
        <v>56135.359760278632</v>
      </c>
      <c r="P67" s="213">
        <v>1380.1748883505124</v>
      </c>
      <c r="Q67" s="213">
        <v>1199.3645539729816</v>
      </c>
      <c r="R67" s="213">
        <v>0</v>
      </c>
      <c r="S67" s="213">
        <v>1199.3645539729816</v>
      </c>
      <c r="T67" s="213">
        <v>0</v>
      </c>
      <c r="U67" s="213">
        <v>0</v>
      </c>
      <c r="V67" s="213">
        <v>0</v>
      </c>
    </row>
    <row r="68" spans="1:22" ht="15" customHeight="1">
      <c r="A68" s="399" t="s">
        <v>78</v>
      </c>
      <c r="B68" s="259" t="s">
        <v>297</v>
      </c>
      <c r="C68" s="213">
        <v>25222.084525308088</v>
      </c>
      <c r="D68" s="213">
        <v>0</v>
      </c>
      <c r="E68" s="213">
        <v>0</v>
      </c>
      <c r="F68" s="213">
        <v>8763.9946977971504</v>
      </c>
      <c r="G68" s="213">
        <v>0</v>
      </c>
      <c r="H68" s="213">
        <v>556.01432105431377</v>
      </c>
      <c r="I68" s="213">
        <v>4394.7703770309645</v>
      </c>
      <c r="J68" s="213">
        <v>0</v>
      </c>
      <c r="K68" s="213">
        <v>3809.4881131723723</v>
      </c>
      <c r="L68" s="213">
        <v>0</v>
      </c>
      <c r="M68" s="213">
        <v>3.7218865394991032</v>
      </c>
      <c r="N68" s="213">
        <v>9118.2730840256572</v>
      </c>
      <c r="O68" s="213">
        <v>6252.603849023335</v>
      </c>
      <c r="P68" s="213">
        <v>806.51563906541924</v>
      </c>
      <c r="Q68" s="213">
        <v>280.69725539652666</v>
      </c>
      <c r="R68" s="213">
        <v>0</v>
      </c>
      <c r="S68" s="213">
        <v>280.69725539652666</v>
      </c>
      <c r="T68" s="213">
        <v>0</v>
      </c>
      <c r="U68" s="213">
        <v>0</v>
      </c>
      <c r="V68" s="213">
        <v>0</v>
      </c>
    </row>
    <row r="69" spans="1:22" ht="15" customHeight="1">
      <c r="A69" s="399" t="s">
        <v>79</v>
      </c>
      <c r="B69" s="259" t="s">
        <v>298</v>
      </c>
      <c r="C69" s="213">
        <v>118874.40732600717</v>
      </c>
      <c r="D69" s="213">
        <v>0</v>
      </c>
      <c r="E69" s="213">
        <v>0</v>
      </c>
      <c r="F69" s="213">
        <v>34523.198182141052</v>
      </c>
      <c r="G69" s="213">
        <v>0</v>
      </c>
      <c r="H69" s="213">
        <v>3730.6482029228705</v>
      </c>
      <c r="I69" s="213">
        <v>17292.052777936948</v>
      </c>
      <c r="J69" s="213">
        <v>727</v>
      </c>
      <c r="K69" s="213">
        <v>10423.288467497481</v>
      </c>
      <c r="L69" s="213">
        <v>0</v>
      </c>
      <c r="M69" s="213">
        <v>2350.2087337837543</v>
      </c>
      <c r="N69" s="213">
        <v>37372.597180245662</v>
      </c>
      <c r="O69" s="213">
        <v>39679.767444996272</v>
      </c>
      <c r="P69" s="213">
        <v>2093.8989344273587</v>
      </c>
      <c r="Q69" s="213">
        <v>5204.9455841968465</v>
      </c>
      <c r="R69" s="213">
        <v>0</v>
      </c>
      <c r="S69" s="213">
        <v>4701.9455841968465</v>
      </c>
      <c r="T69" s="213">
        <v>503</v>
      </c>
      <c r="U69" s="213">
        <v>0</v>
      </c>
      <c r="V69" s="213">
        <v>0</v>
      </c>
    </row>
    <row r="70" spans="1:22" ht="15" customHeight="1">
      <c r="A70" s="399" t="s">
        <v>199</v>
      </c>
      <c r="B70" s="259" t="s">
        <v>231</v>
      </c>
      <c r="C70" s="213">
        <v>74801.073000861928</v>
      </c>
      <c r="D70" s="213">
        <v>36.781951390153864</v>
      </c>
      <c r="E70" s="213">
        <v>0</v>
      </c>
      <c r="F70" s="213">
        <v>11848.118433533555</v>
      </c>
      <c r="G70" s="213">
        <v>0</v>
      </c>
      <c r="H70" s="213">
        <v>143.79189785826446</v>
      </c>
      <c r="I70" s="213">
        <v>812.74762326895791</v>
      </c>
      <c r="J70" s="213">
        <v>0</v>
      </c>
      <c r="K70" s="213">
        <v>10889.073072474541</v>
      </c>
      <c r="L70" s="213">
        <v>0</v>
      </c>
      <c r="M70" s="213">
        <v>2.5058399317919808</v>
      </c>
      <c r="N70" s="213">
        <v>40317.289327855426</v>
      </c>
      <c r="O70" s="213">
        <v>18365.214325549849</v>
      </c>
      <c r="P70" s="213">
        <v>3852.4369062892115</v>
      </c>
      <c r="Q70" s="213">
        <v>381.23205624374754</v>
      </c>
      <c r="R70" s="213">
        <v>0</v>
      </c>
      <c r="S70" s="213">
        <v>54.282056243747554</v>
      </c>
      <c r="T70" s="213">
        <v>326.95</v>
      </c>
      <c r="U70" s="213">
        <v>0</v>
      </c>
      <c r="V70" s="213">
        <v>0</v>
      </c>
    </row>
    <row r="71" spans="1:22" ht="15" customHeight="1">
      <c r="A71" s="399" t="s">
        <v>200</v>
      </c>
      <c r="B71" s="259" t="s">
        <v>299</v>
      </c>
      <c r="C71" s="213">
        <v>155289.11519860625</v>
      </c>
      <c r="D71" s="213">
        <v>90.931050962462876</v>
      </c>
      <c r="E71" s="213">
        <v>0</v>
      </c>
      <c r="F71" s="213">
        <v>28940.459888505469</v>
      </c>
      <c r="G71" s="213">
        <v>0</v>
      </c>
      <c r="H71" s="213">
        <v>3665.2074579350083</v>
      </c>
      <c r="I71" s="213">
        <v>6803.7719529555688</v>
      </c>
      <c r="J71" s="213">
        <v>0</v>
      </c>
      <c r="K71" s="213">
        <v>18401.502698425069</v>
      </c>
      <c r="L71" s="213">
        <v>0</v>
      </c>
      <c r="M71" s="213">
        <v>69.977779189822968</v>
      </c>
      <c r="N71" s="213">
        <v>67661.902848610829</v>
      </c>
      <c r="O71" s="213">
        <v>53015.602265088426</v>
      </c>
      <c r="P71" s="213">
        <v>4360.563099543423</v>
      </c>
      <c r="Q71" s="213">
        <v>1219.6560458956337</v>
      </c>
      <c r="R71" s="213">
        <v>0</v>
      </c>
      <c r="S71" s="213">
        <v>666.35604589563366</v>
      </c>
      <c r="T71" s="213">
        <v>553.29999999999995</v>
      </c>
      <c r="U71" s="213">
        <v>0</v>
      </c>
      <c r="V71" s="213">
        <v>0</v>
      </c>
    </row>
    <row r="72" spans="1:22" ht="15" customHeight="1">
      <c r="A72" s="399" t="s">
        <v>201</v>
      </c>
      <c r="B72" s="259" t="s">
        <v>232</v>
      </c>
      <c r="C72" s="213">
        <v>91472.298966656424</v>
      </c>
      <c r="D72" s="213">
        <v>34.279261914122777</v>
      </c>
      <c r="E72" s="213">
        <v>0</v>
      </c>
      <c r="F72" s="213">
        <v>32615.744045466796</v>
      </c>
      <c r="G72" s="213">
        <v>0</v>
      </c>
      <c r="H72" s="213">
        <v>1586.8977843222497</v>
      </c>
      <c r="I72" s="213">
        <v>20255.208777967862</v>
      </c>
      <c r="J72" s="213">
        <v>0</v>
      </c>
      <c r="K72" s="213">
        <v>10532.361595176906</v>
      </c>
      <c r="L72" s="213">
        <v>0</v>
      </c>
      <c r="M72" s="213">
        <v>241.27588799977863</v>
      </c>
      <c r="N72" s="213">
        <v>24795.198703723912</v>
      </c>
      <c r="O72" s="213">
        <v>27394.297358898235</v>
      </c>
      <c r="P72" s="213">
        <v>2064.4305308395246</v>
      </c>
      <c r="Q72" s="213">
        <v>4568.3490658138271</v>
      </c>
      <c r="R72" s="213">
        <v>0</v>
      </c>
      <c r="S72" s="213">
        <v>1423.6263658138266</v>
      </c>
      <c r="T72" s="213">
        <v>3144.7227000000003</v>
      </c>
      <c r="U72" s="213">
        <v>0</v>
      </c>
      <c r="V72" s="213">
        <v>0</v>
      </c>
    </row>
    <row r="73" spans="1:22" ht="15" customHeight="1">
      <c r="A73" s="399"/>
      <c r="B73" s="259"/>
      <c r="C73" s="213"/>
      <c r="D73" s="213"/>
      <c r="E73" s="213"/>
      <c r="F73" s="213"/>
      <c r="G73" s="213"/>
      <c r="H73" s="213"/>
      <c r="I73" s="213"/>
      <c r="J73" s="213"/>
      <c r="K73" s="213"/>
      <c r="L73" s="213"/>
      <c r="M73" s="213"/>
      <c r="N73" s="213"/>
      <c r="O73" s="213"/>
      <c r="P73" s="213"/>
      <c r="Q73" s="213"/>
      <c r="R73" s="213"/>
      <c r="S73" s="213"/>
      <c r="T73" s="213"/>
      <c r="U73" s="213"/>
      <c r="V73" s="213"/>
    </row>
    <row r="74" spans="1:22" ht="18" customHeight="1">
      <c r="A74" s="405"/>
      <c r="B74" s="403" t="s">
        <v>97</v>
      </c>
      <c r="C74" s="215">
        <v>17174137.657287288</v>
      </c>
      <c r="D74" s="215">
        <v>1644407.0000000002</v>
      </c>
      <c r="E74" s="215">
        <v>1602776</v>
      </c>
      <c r="F74" s="215">
        <v>7263771.001485195</v>
      </c>
      <c r="G74" s="215">
        <v>3731743</v>
      </c>
      <c r="H74" s="215">
        <v>198932.44674584549</v>
      </c>
      <c r="I74" s="215">
        <v>783393.45534295682</v>
      </c>
      <c r="J74" s="215">
        <v>417044.96274276404</v>
      </c>
      <c r="K74" s="215">
        <v>312445.00000000006</v>
      </c>
      <c r="L74" s="215">
        <v>515104.09545589448</v>
      </c>
      <c r="M74" s="215">
        <v>1305108.0411977335</v>
      </c>
      <c r="N74" s="215">
        <v>2392769.0210329038</v>
      </c>
      <c r="O74" s="215">
        <v>1589024.1759461465</v>
      </c>
      <c r="P74" s="215">
        <v>230138.99999999994</v>
      </c>
      <c r="Q74" s="215">
        <v>1622115.4588230448</v>
      </c>
      <c r="R74" s="215">
        <v>625354</v>
      </c>
      <c r="S74" s="215">
        <v>765494.45882304478</v>
      </c>
      <c r="T74" s="215">
        <v>17161</v>
      </c>
      <c r="U74" s="215">
        <v>214106</v>
      </c>
      <c r="V74" s="215">
        <v>829136</v>
      </c>
    </row>
    <row r="75" spans="1:22" ht="15" customHeight="1">
      <c r="A75" s="406"/>
      <c r="B75" s="407" t="s">
        <v>300</v>
      </c>
      <c r="C75" s="213">
        <v>3781701.3934633858</v>
      </c>
      <c r="D75" s="213">
        <v>6476</v>
      </c>
      <c r="E75" s="213">
        <v>14198</v>
      </c>
      <c r="F75" s="213">
        <v>1812984.1881602723</v>
      </c>
      <c r="G75" s="213">
        <v>0</v>
      </c>
      <c r="H75" s="213">
        <v>753375.29926947306</v>
      </c>
      <c r="I75" s="213">
        <v>650437.53632495087</v>
      </c>
      <c r="J75" s="213">
        <v>0</v>
      </c>
      <c r="K75" s="213">
        <v>355901</v>
      </c>
      <c r="L75" s="213">
        <v>0</v>
      </c>
      <c r="M75" s="213">
        <v>53270.352565848378</v>
      </c>
      <c r="N75" s="213">
        <v>921707.12323448341</v>
      </c>
      <c r="O75" s="213">
        <v>456236.47465191263</v>
      </c>
      <c r="P75" s="213">
        <v>179227</v>
      </c>
      <c r="Q75" s="213">
        <v>390872.60741671722</v>
      </c>
      <c r="R75" s="213">
        <v>0</v>
      </c>
      <c r="S75" s="213">
        <v>314836.60741671722</v>
      </c>
      <c r="T75" s="213">
        <v>76036</v>
      </c>
      <c r="U75" s="213">
        <v>0</v>
      </c>
      <c r="V75" s="213">
        <v>0</v>
      </c>
    </row>
    <row r="76" spans="1:22" ht="15" customHeight="1">
      <c r="A76" s="408"/>
      <c r="B76" s="403" t="s">
        <v>404</v>
      </c>
      <c r="C76" s="215">
        <v>20955839.050750677</v>
      </c>
      <c r="D76" s="215">
        <v>1650883.0000000002</v>
      </c>
      <c r="E76" s="215">
        <v>1616974</v>
      </c>
      <c r="F76" s="215">
        <v>9076755.1896454673</v>
      </c>
      <c r="G76" s="215">
        <v>3731743</v>
      </c>
      <c r="H76" s="215">
        <v>952307.74601531855</v>
      </c>
      <c r="I76" s="215">
        <v>1433830.9916679077</v>
      </c>
      <c r="J76" s="215">
        <v>417044.96274276404</v>
      </c>
      <c r="K76" s="215">
        <v>668346</v>
      </c>
      <c r="L76" s="215">
        <v>515104.09545589448</v>
      </c>
      <c r="M76" s="215">
        <v>1358378.3937635818</v>
      </c>
      <c r="N76" s="215">
        <v>3314476.1442673872</v>
      </c>
      <c r="O76" s="215">
        <v>2045260.6505980592</v>
      </c>
      <c r="P76" s="215">
        <v>409365.99999999994</v>
      </c>
      <c r="Q76" s="215">
        <v>2012988.0662397621</v>
      </c>
      <c r="R76" s="215">
        <v>625354</v>
      </c>
      <c r="S76" s="215">
        <v>1080331.0662397621</v>
      </c>
      <c r="T76" s="215">
        <v>93197</v>
      </c>
      <c r="U76" s="215">
        <v>214106</v>
      </c>
      <c r="V76" s="215">
        <v>829136</v>
      </c>
    </row>
    <row r="77" spans="1:22" ht="15" customHeight="1">
      <c r="A77" s="86" t="s">
        <v>84</v>
      </c>
      <c r="B77" s="409" t="s">
        <v>67</v>
      </c>
      <c r="C77" s="213">
        <v>163804</v>
      </c>
      <c r="D77" s="213">
        <v>0</v>
      </c>
      <c r="E77" s="213">
        <v>0</v>
      </c>
      <c r="F77" s="213">
        <v>0</v>
      </c>
      <c r="G77" s="213">
        <v>0</v>
      </c>
      <c r="H77" s="213">
        <v>0</v>
      </c>
      <c r="I77" s="213">
        <v>0</v>
      </c>
      <c r="J77" s="213">
        <v>0</v>
      </c>
      <c r="K77" s="213">
        <v>0</v>
      </c>
      <c r="L77" s="213">
        <v>0</v>
      </c>
      <c r="M77" s="213">
        <v>0</v>
      </c>
      <c r="N77" s="213">
        <v>12154</v>
      </c>
      <c r="O77" s="213">
        <v>95980</v>
      </c>
      <c r="P77" s="213">
        <v>52222</v>
      </c>
      <c r="Q77" s="213">
        <v>3448</v>
      </c>
      <c r="R77" s="213">
        <v>0</v>
      </c>
      <c r="S77" s="213">
        <v>3448</v>
      </c>
      <c r="T77" s="213">
        <v>0</v>
      </c>
      <c r="U77" s="213">
        <v>0</v>
      </c>
      <c r="V77" s="213">
        <v>0</v>
      </c>
    </row>
    <row r="78" spans="1:22" ht="15" customHeight="1">
      <c r="A78" s="86" t="s">
        <v>84</v>
      </c>
      <c r="B78" s="409" t="s">
        <v>68</v>
      </c>
      <c r="C78" s="213">
        <v>-63661</v>
      </c>
      <c r="D78" s="213">
        <v>-91089</v>
      </c>
      <c r="E78" s="213">
        <v>-5930</v>
      </c>
      <c r="F78" s="213">
        <v>-37760</v>
      </c>
      <c r="G78" s="213">
        <v>-21966</v>
      </c>
      <c r="H78" s="213">
        <v>649</v>
      </c>
      <c r="I78" s="213">
        <v>18002</v>
      </c>
      <c r="J78" s="213">
        <v>-942</v>
      </c>
      <c r="K78" s="213">
        <v>-29584</v>
      </c>
      <c r="L78" s="213">
        <v>5150</v>
      </c>
      <c r="M78" s="213">
        <v>-9069</v>
      </c>
      <c r="N78" s="213">
        <v>71118</v>
      </c>
      <c r="O78" s="213">
        <v>0</v>
      </c>
      <c r="P78" s="213">
        <v>0</v>
      </c>
      <c r="Q78" s="213">
        <v>0</v>
      </c>
      <c r="R78" s="213">
        <v>0</v>
      </c>
      <c r="S78" s="213">
        <v>0</v>
      </c>
      <c r="T78" s="213">
        <v>0</v>
      </c>
      <c r="U78" s="213">
        <v>0</v>
      </c>
      <c r="V78" s="213">
        <v>0</v>
      </c>
    </row>
    <row r="79" spans="1:22" ht="15" customHeight="1">
      <c r="A79" s="86" t="s">
        <v>84</v>
      </c>
      <c r="B79" s="409" t="s">
        <v>142</v>
      </c>
      <c r="C79" s="213">
        <v>4846035.6460822029</v>
      </c>
      <c r="D79" s="213">
        <v>30113</v>
      </c>
      <c r="E79" s="213">
        <v>32470</v>
      </c>
      <c r="F79" s="213">
        <v>1574611.4800209445</v>
      </c>
      <c r="G79" s="213">
        <v>0</v>
      </c>
      <c r="H79" s="213">
        <v>258369.64960588372</v>
      </c>
      <c r="I79" s="213">
        <v>621399.92587095522</v>
      </c>
      <c r="J79" s="213">
        <v>267523</v>
      </c>
      <c r="K79" s="213">
        <v>76229</v>
      </c>
      <c r="L79" s="213">
        <v>142480.90454410552</v>
      </c>
      <c r="M79" s="213">
        <v>208609</v>
      </c>
      <c r="N79" s="213">
        <v>2799433</v>
      </c>
      <c r="O79" s="213">
        <v>289663</v>
      </c>
      <c r="P79" s="213">
        <v>0</v>
      </c>
      <c r="Q79" s="213">
        <v>119745.1660612585</v>
      </c>
      <c r="R79" s="213">
        <v>0</v>
      </c>
      <c r="S79" s="213">
        <v>119745.1660612585</v>
      </c>
      <c r="T79" s="213">
        <v>0</v>
      </c>
      <c r="U79" s="213">
        <v>0</v>
      </c>
      <c r="V79" s="213">
        <v>0</v>
      </c>
    </row>
    <row r="80" spans="1:22" ht="15" customHeight="1">
      <c r="A80" s="86" t="s">
        <v>84</v>
      </c>
      <c r="B80" s="409" t="s">
        <v>69</v>
      </c>
      <c r="C80" s="213">
        <v>83974</v>
      </c>
      <c r="D80" s="213">
        <v>46300</v>
      </c>
      <c r="E80" s="213">
        <v>4142</v>
      </c>
      <c r="F80" s="213">
        <v>22252</v>
      </c>
      <c r="G80" s="213">
        <v>0</v>
      </c>
      <c r="H80" s="213">
        <v>-58</v>
      </c>
      <c r="I80" s="213">
        <v>-9</v>
      </c>
      <c r="J80" s="213">
        <v>0</v>
      </c>
      <c r="K80" s="213">
        <v>18396</v>
      </c>
      <c r="L80" s="213">
        <v>31527</v>
      </c>
      <c r="M80" s="213">
        <v>-27604</v>
      </c>
      <c r="N80" s="213">
        <v>11280</v>
      </c>
      <c r="O80" s="213">
        <v>0</v>
      </c>
      <c r="P80" s="213">
        <v>0</v>
      </c>
      <c r="Q80" s="213">
        <v>0</v>
      </c>
      <c r="R80" s="213">
        <v>0</v>
      </c>
      <c r="S80" s="213">
        <v>0</v>
      </c>
      <c r="T80" s="213">
        <v>0</v>
      </c>
      <c r="U80" s="213">
        <v>0</v>
      </c>
      <c r="V80" s="213">
        <v>0</v>
      </c>
    </row>
    <row r="81" spans="1:22" ht="15" customHeight="1">
      <c r="A81" s="87" t="s">
        <v>85</v>
      </c>
      <c r="B81" s="403" t="s">
        <v>203</v>
      </c>
      <c r="C81" s="215">
        <v>25985991.696832877</v>
      </c>
      <c r="D81" s="215">
        <v>1636207.0000000002</v>
      </c>
      <c r="E81" s="215">
        <v>1647656</v>
      </c>
      <c r="F81" s="215">
        <v>10635858.669666411</v>
      </c>
      <c r="G81" s="215">
        <v>3709777</v>
      </c>
      <c r="H81" s="215">
        <v>1211268.3956212022</v>
      </c>
      <c r="I81" s="215">
        <v>2073223.9175388629</v>
      </c>
      <c r="J81" s="215">
        <v>683625.96274276404</v>
      </c>
      <c r="K81" s="215">
        <v>733387</v>
      </c>
      <c r="L81" s="215">
        <v>694262</v>
      </c>
      <c r="M81" s="215">
        <v>1530314.3937635818</v>
      </c>
      <c r="N81" s="215">
        <v>6208461.1442673877</v>
      </c>
      <c r="O81" s="215">
        <v>2430903.6505980594</v>
      </c>
      <c r="P81" s="215">
        <v>461587.99999999994</v>
      </c>
      <c r="Q81" s="215">
        <v>2136181.2323010205</v>
      </c>
      <c r="R81" s="215">
        <v>625354</v>
      </c>
      <c r="S81" s="215">
        <v>1203524.2323010205</v>
      </c>
      <c r="T81" s="215">
        <v>93197</v>
      </c>
      <c r="U81" s="215">
        <v>214106</v>
      </c>
      <c r="V81" s="215">
        <v>829136</v>
      </c>
    </row>
    <row r="82" spans="1:22" ht="15" customHeight="1">
      <c r="A82" s="50"/>
      <c r="B82" s="410" t="s">
        <v>259</v>
      </c>
      <c r="C82" s="213">
        <v>11675122</v>
      </c>
      <c r="D82" s="213">
        <v>344430</v>
      </c>
      <c r="E82" s="213">
        <v>1646977</v>
      </c>
      <c r="F82" s="213">
        <v>4445416</v>
      </c>
      <c r="G82" s="213">
        <v>87989</v>
      </c>
      <c r="H82" s="213">
        <v>1010092</v>
      </c>
      <c r="I82" s="213">
        <v>1174581</v>
      </c>
      <c r="J82" s="213">
        <v>217345</v>
      </c>
      <c r="K82" s="213">
        <v>566739</v>
      </c>
      <c r="L82" s="213">
        <v>311997</v>
      </c>
      <c r="M82" s="213">
        <v>1076673</v>
      </c>
      <c r="N82" s="213">
        <v>449117</v>
      </c>
      <c r="O82" s="213">
        <v>2316424</v>
      </c>
      <c r="P82" s="213">
        <v>461588</v>
      </c>
      <c r="Q82" s="213">
        <v>2011170</v>
      </c>
      <c r="R82" s="213">
        <v>625354</v>
      </c>
      <c r="S82" s="213">
        <v>1078513</v>
      </c>
      <c r="T82" s="213">
        <v>93198</v>
      </c>
      <c r="U82" s="213">
        <v>214105</v>
      </c>
      <c r="V82" s="213">
        <v>0</v>
      </c>
    </row>
    <row r="83" spans="1:22" ht="15" customHeight="1">
      <c r="A83" s="86"/>
      <c r="B83" s="410" t="s">
        <v>143</v>
      </c>
      <c r="C83" s="213">
        <v>14055635.861955855</v>
      </c>
      <c r="D83" s="213">
        <v>1291775</v>
      </c>
      <c r="E83" s="213">
        <v>680</v>
      </c>
      <c r="F83" s="213">
        <v>5948842.1253786162</v>
      </c>
      <c r="G83" s="213">
        <v>3621788</v>
      </c>
      <c r="H83" s="213">
        <v>144145.86329985759</v>
      </c>
      <c r="I83" s="213">
        <v>715555.29933599359</v>
      </c>
      <c r="J83" s="213">
        <v>466280.96274276404</v>
      </c>
      <c r="K83" s="213">
        <v>166650</v>
      </c>
      <c r="L83" s="213">
        <v>382264</v>
      </c>
      <c r="M83" s="213">
        <v>452158</v>
      </c>
      <c r="N83" s="213">
        <v>5760527</v>
      </c>
      <c r="O83" s="213">
        <v>114217</v>
      </c>
      <c r="P83" s="213">
        <v>0</v>
      </c>
      <c r="Q83" s="213">
        <v>110458.73657723804</v>
      </c>
      <c r="R83" s="213">
        <v>0</v>
      </c>
      <c r="S83" s="213">
        <v>110458.73657723804</v>
      </c>
      <c r="T83" s="213">
        <v>0</v>
      </c>
      <c r="U83" s="213">
        <v>0</v>
      </c>
      <c r="V83" s="213">
        <v>829136</v>
      </c>
    </row>
    <row r="84" spans="1:22" ht="15" customHeight="1">
      <c r="A84" s="411" t="s">
        <v>109</v>
      </c>
      <c r="B84" s="5"/>
    </row>
    <row r="85" spans="1:22" ht="15" customHeight="1">
      <c r="A85" s="412" t="s">
        <v>546</v>
      </c>
      <c r="B85" s="5"/>
    </row>
  </sheetData>
  <mergeCells count="11">
    <mergeCell ref="V4:V5"/>
    <mergeCell ref="A4:A5"/>
    <mergeCell ref="B4:B5"/>
    <mergeCell ref="C4:C5"/>
    <mergeCell ref="D4:D5"/>
    <mergeCell ref="E4:E5"/>
    <mergeCell ref="N4:N5"/>
    <mergeCell ref="O4:O5"/>
    <mergeCell ref="P4:P5"/>
    <mergeCell ref="Q4:U4"/>
    <mergeCell ref="F4:M4"/>
  </mergeCells>
  <pageMargins left="0.59055118110236227" right="0.19685039370078741" top="0.59055118110236227" bottom="0.59055118110236227" header="0.11811023622047245" footer="0.11811023622047245"/>
  <pageSetup paperSize="9" scale="70" firstPageNumber="42" orientation="portrait" r:id="rId1"/>
  <headerFooter>
    <oddFooter>&amp;L&amp;"MetaNormalLF-Roman,Standard"Statistisches Bundesamt, Energiegesamtrechnung,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6"/>
  <sheetViews>
    <sheetView workbookViewId="0"/>
  </sheetViews>
  <sheetFormatPr baseColWidth="10" defaultRowHeight="12.75"/>
  <cols>
    <col min="1" max="1" width="50.7109375" style="1" customWidth="1"/>
    <col min="2" max="2" width="11.7109375" style="36" customWidth="1"/>
    <col min="3" max="6" width="11.7109375" style="36" hidden="1" customWidth="1"/>
    <col min="7" max="7" width="11.7109375" style="36" customWidth="1"/>
    <col min="8" max="11" width="11.7109375" style="36" hidden="1" customWidth="1"/>
    <col min="12" max="12" width="11.7109375" style="36" customWidth="1"/>
    <col min="13" max="16" width="11.7109375" style="36" hidden="1" customWidth="1"/>
    <col min="17" max="18" width="11.7109375" style="36" customWidth="1"/>
    <col min="19" max="16384" width="11.42578125" style="36"/>
  </cols>
  <sheetData>
    <row r="1" spans="1:21" s="146" customFormat="1" ht="20.100000000000001" customHeight="1">
      <c r="A1" s="321" t="s">
        <v>534</v>
      </c>
      <c r="C1" s="12"/>
      <c r="D1" s="12"/>
    </row>
    <row r="2" spans="1:21" s="146" customFormat="1" ht="20.100000000000001" customHeight="1">
      <c r="A2" s="217"/>
      <c r="C2" s="12"/>
      <c r="D2" s="12"/>
    </row>
    <row r="3" spans="1:21" s="67" customFormat="1" ht="15" customHeight="1">
      <c r="A3" s="62"/>
    </row>
    <row r="4" spans="1:21" s="1" customFormat="1" ht="24.95" customHeight="1">
      <c r="A4" s="345" t="s">
        <v>37</v>
      </c>
      <c r="B4" s="9">
        <v>2000</v>
      </c>
      <c r="C4" s="53">
        <v>2001</v>
      </c>
      <c r="D4" s="9">
        <v>2002</v>
      </c>
      <c r="E4" s="9">
        <v>2003</v>
      </c>
      <c r="F4" s="9">
        <v>2004</v>
      </c>
      <c r="G4" s="9">
        <v>2005</v>
      </c>
      <c r="H4" s="9">
        <v>2006</v>
      </c>
      <c r="I4" s="53">
        <v>2007</v>
      </c>
      <c r="J4" s="9">
        <v>2008</v>
      </c>
      <c r="K4" s="9">
        <v>2009</v>
      </c>
      <c r="L4" s="9">
        <v>2010</v>
      </c>
      <c r="M4" s="171">
        <v>2011</v>
      </c>
      <c r="N4" s="117">
        <v>2012</v>
      </c>
      <c r="O4" s="117">
        <v>2013</v>
      </c>
      <c r="P4" s="117">
        <v>2014</v>
      </c>
      <c r="Q4" s="117">
        <v>2015</v>
      </c>
      <c r="R4" s="117">
        <v>2016</v>
      </c>
      <c r="S4" s="117">
        <v>2017</v>
      </c>
      <c r="T4" s="310">
        <v>2018</v>
      </c>
      <c r="U4" s="4"/>
    </row>
    <row r="5" spans="1:21" s="1" customFormat="1" ht="20.100000000000001" customHeight="1">
      <c r="A5" s="331"/>
      <c r="B5" s="355" t="s">
        <v>71</v>
      </c>
      <c r="C5" s="333"/>
      <c r="D5" s="333"/>
      <c r="E5" s="333"/>
      <c r="F5" s="333"/>
      <c r="G5" s="333"/>
      <c r="H5" s="333"/>
      <c r="I5" s="333"/>
      <c r="J5" s="333"/>
      <c r="K5" s="333"/>
      <c r="L5" s="333"/>
      <c r="M5" s="333"/>
      <c r="N5" s="333"/>
      <c r="O5" s="333"/>
      <c r="P5" s="333"/>
      <c r="Q5" s="333"/>
      <c r="R5" s="333"/>
      <c r="S5" s="333"/>
      <c r="T5" s="333"/>
    </row>
    <row r="6" spans="1:21" s="95" customFormat="1" ht="15" customHeight="1">
      <c r="A6" s="107" t="s">
        <v>38</v>
      </c>
      <c r="B6" s="335">
        <v>353.33939399999997</v>
      </c>
      <c r="C6" s="335">
        <v>278.07040599999993</v>
      </c>
      <c r="D6" s="335">
        <v>264.80799999999999</v>
      </c>
      <c r="E6" s="335">
        <v>295.00200000000001</v>
      </c>
      <c r="F6" s="335">
        <v>329.25348400000007</v>
      </c>
      <c r="G6" s="335">
        <v>326.05827299999999</v>
      </c>
      <c r="H6" s="335">
        <v>331.32807700000001</v>
      </c>
      <c r="I6" s="335">
        <v>331.06868199999997</v>
      </c>
      <c r="J6" s="335">
        <v>329.08339999999998</v>
      </c>
      <c r="K6" s="335">
        <v>276.19595200000003</v>
      </c>
      <c r="L6" s="335">
        <v>351.71600000000001</v>
      </c>
      <c r="M6" s="335">
        <v>342.39100000000002</v>
      </c>
      <c r="N6" s="335">
        <v>338.32900000000001</v>
      </c>
      <c r="O6" s="335">
        <v>348.98899999999998</v>
      </c>
      <c r="P6" s="335">
        <v>358.065</v>
      </c>
      <c r="Q6" s="335">
        <v>356.024</v>
      </c>
      <c r="R6" s="335">
        <v>379.327</v>
      </c>
      <c r="S6" s="335">
        <v>378.279</v>
      </c>
      <c r="T6" s="335">
        <v>374.08499999999998</v>
      </c>
    </row>
    <row r="7" spans="1:21" s="95" customFormat="1" ht="15" customHeight="1">
      <c r="A7" s="107" t="s">
        <v>329</v>
      </c>
      <c r="B7" s="335">
        <v>113.14400000000001</v>
      </c>
      <c r="C7" s="335">
        <v>111.883</v>
      </c>
      <c r="D7" s="335">
        <v>107.46</v>
      </c>
      <c r="E7" s="335">
        <v>107.026</v>
      </c>
      <c r="F7" s="335">
        <v>112.02847724637682</v>
      </c>
      <c r="G7" s="335">
        <v>110.94812223188406</v>
      </c>
      <c r="H7" s="335">
        <v>117.59304463768116</v>
      </c>
      <c r="I7" s="335">
        <v>113.464726</v>
      </c>
      <c r="J7" s="335">
        <v>118.970696</v>
      </c>
      <c r="K7" s="335">
        <v>114.36365600000001</v>
      </c>
      <c r="L7" s="335">
        <v>126.25700000000001</v>
      </c>
      <c r="M7" s="335">
        <v>141.149</v>
      </c>
      <c r="N7" s="335">
        <v>137.54</v>
      </c>
      <c r="O7" s="335">
        <v>142.83799999999999</v>
      </c>
      <c r="P7" s="335">
        <v>137.03800000000001</v>
      </c>
      <c r="Q7" s="335">
        <v>136.35900000000001</v>
      </c>
      <c r="R7" s="335">
        <v>131.54</v>
      </c>
      <c r="S7" s="335">
        <v>127.937</v>
      </c>
      <c r="T7" s="335">
        <v>135.83600000000001</v>
      </c>
    </row>
    <row r="8" spans="1:21" s="95" customFormat="1" ht="15" customHeight="1">
      <c r="A8" s="107" t="s">
        <v>39</v>
      </c>
      <c r="B8" s="335">
        <v>3335.6161400000001</v>
      </c>
      <c r="C8" s="335">
        <v>3389.4941819999999</v>
      </c>
      <c r="D8" s="335">
        <v>3391.567</v>
      </c>
      <c r="E8" s="335">
        <v>3429.0630000000001</v>
      </c>
      <c r="F8" s="335">
        <v>3384.8031900000001</v>
      </c>
      <c r="G8" s="335">
        <v>3446.9777747599996</v>
      </c>
      <c r="H8" s="335">
        <v>3535.7891645750001</v>
      </c>
      <c r="I8" s="335">
        <v>3648.7453856099996</v>
      </c>
      <c r="J8" s="335">
        <v>3468.9273507926569</v>
      </c>
      <c r="K8" s="335">
        <v>3205.2330393799994</v>
      </c>
      <c r="L8" s="335">
        <v>3335.2</v>
      </c>
      <c r="M8" s="335">
        <v>3274.0070000000001</v>
      </c>
      <c r="N8" s="335">
        <v>3333.5059999999999</v>
      </c>
      <c r="O8" s="335">
        <v>3374.643</v>
      </c>
      <c r="P8" s="335">
        <v>3228.3490000000002</v>
      </c>
      <c r="Q8" s="335">
        <v>3146.116</v>
      </c>
      <c r="R8" s="335">
        <v>3184.06</v>
      </c>
      <c r="S8" s="335">
        <v>3007.8449999999998</v>
      </c>
      <c r="T8" s="335">
        <v>2897.3910000000001</v>
      </c>
    </row>
    <row r="9" spans="1:21" s="95" customFormat="1" ht="15" customHeight="1">
      <c r="A9" s="107" t="s">
        <v>40</v>
      </c>
      <c r="B9" s="335">
        <v>1850.57</v>
      </c>
      <c r="C9" s="335">
        <v>1867.7239999999999</v>
      </c>
      <c r="D9" s="335">
        <v>1797.585</v>
      </c>
      <c r="E9" s="335">
        <v>1800.1</v>
      </c>
      <c r="F9" s="335">
        <v>1822.4518564110001</v>
      </c>
      <c r="G9" s="335">
        <v>1778.5940000000001</v>
      </c>
      <c r="H9" s="335">
        <v>1825.6890000000001</v>
      </c>
      <c r="I9" s="335">
        <v>1533.075</v>
      </c>
      <c r="J9" s="335">
        <v>1623.0070000000001</v>
      </c>
      <c r="K9" s="335">
        <v>1471.9739999999999</v>
      </c>
      <c r="L9" s="335">
        <v>1533.33</v>
      </c>
      <c r="M9" s="335">
        <v>1177.8579999999999</v>
      </c>
      <c r="N9" s="335">
        <v>1085.011</v>
      </c>
      <c r="O9" s="335">
        <v>1061.345</v>
      </c>
      <c r="P9" s="335">
        <v>1059.5830000000001</v>
      </c>
      <c r="Q9" s="335">
        <v>1001.297</v>
      </c>
      <c r="R9" s="335">
        <v>923.27599999999995</v>
      </c>
      <c r="S9" s="335">
        <v>832.62300000000005</v>
      </c>
      <c r="T9" s="335">
        <v>829.13599999999997</v>
      </c>
    </row>
    <row r="10" spans="1:21" s="95" customFormat="1" ht="15" customHeight="1">
      <c r="A10" s="107" t="s">
        <v>501</v>
      </c>
      <c r="B10" s="335">
        <v>148.565</v>
      </c>
      <c r="C10" s="335">
        <v>145.73599999999999</v>
      </c>
      <c r="D10" s="335">
        <v>168.16</v>
      </c>
      <c r="E10" s="335">
        <v>229.91340070496975</v>
      </c>
      <c r="F10" s="335">
        <v>281.00841943662567</v>
      </c>
      <c r="G10" s="335">
        <v>311.22933645599738</v>
      </c>
      <c r="H10" s="335">
        <v>382.95751445015151</v>
      </c>
      <c r="I10" s="335">
        <v>492.72976816641233</v>
      </c>
      <c r="J10" s="335">
        <v>542.97079562833108</v>
      </c>
      <c r="K10" s="335">
        <v>576.33163772936598</v>
      </c>
      <c r="L10" s="335">
        <v>642.05600000000004</v>
      </c>
      <c r="M10" s="335">
        <v>733.93399999999997</v>
      </c>
      <c r="N10" s="335">
        <v>642.71500000000003</v>
      </c>
      <c r="O10" s="335">
        <v>683.47900000000004</v>
      </c>
      <c r="P10" s="335">
        <v>724.53700000000003</v>
      </c>
      <c r="Q10" s="335">
        <v>814.61599999999999</v>
      </c>
      <c r="R10" s="335">
        <v>827.41499999999996</v>
      </c>
      <c r="S10" s="335">
        <v>928.31899999999996</v>
      </c>
      <c r="T10" s="335">
        <v>928.75199999999995</v>
      </c>
    </row>
    <row r="11" spans="1:21" s="95" customFormat="1" ht="15" customHeight="1">
      <c r="A11" s="332" t="s">
        <v>330</v>
      </c>
      <c r="B11" s="335">
        <v>352.59966399999996</v>
      </c>
      <c r="C11" s="335">
        <v>377.96364599999998</v>
      </c>
      <c r="D11" s="335">
        <v>387.541</v>
      </c>
      <c r="E11" s="335">
        <v>535.14932323557275</v>
      </c>
      <c r="F11" s="335">
        <v>550.49435899999992</v>
      </c>
      <c r="G11" s="335">
        <v>539.93260280000004</v>
      </c>
      <c r="H11" s="335">
        <v>521.83292349999999</v>
      </c>
      <c r="I11" s="335">
        <v>543.47851919999994</v>
      </c>
      <c r="J11" s="335">
        <v>522.72602049287832</v>
      </c>
      <c r="K11" s="335">
        <v>514.32148200000006</v>
      </c>
      <c r="L11" s="335">
        <v>574.51800000000003</v>
      </c>
      <c r="M11" s="335">
        <v>538.98199999999997</v>
      </c>
      <c r="N11" s="335">
        <v>556.31899999999996</v>
      </c>
      <c r="O11" s="335">
        <v>539.83299999999997</v>
      </c>
      <c r="P11" s="335">
        <v>494.32600000000002</v>
      </c>
      <c r="Q11" s="335">
        <v>511.673</v>
      </c>
      <c r="R11" s="335">
        <v>521.30799999999999</v>
      </c>
      <c r="S11" s="335">
        <v>522.33000000000004</v>
      </c>
      <c r="T11" s="335">
        <v>481.95100000000002</v>
      </c>
    </row>
    <row r="12" spans="1:21" s="95" customFormat="1" ht="15" customHeight="1">
      <c r="A12" s="107" t="s">
        <v>41</v>
      </c>
      <c r="B12" s="335">
        <v>166.14099999999999</v>
      </c>
      <c r="C12" s="335">
        <v>157.50899999999999</v>
      </c>
      <c r="D12" s="335">
        <v>157.988</v>
      </c>
      <c r="E12" s="335">
        <v>160.643</v>
      </c>
      <c r="F12" s="335">
        <v>164.02007380000001</v>
      </c>
      <c r="G12" s="335">
        <v>167.1110122</v>
      </c>
      <c r="H12" s="335">
        <v>172.720493</v>
      </c>
      <c r="I12" s="335">
        <v>181.96596</v>
      </c>
      <c r="J12" s="335">
        <v>171.40518000000003</v>
      </c>
      <c r="K12" s="335">
        <v>116.3403</v>
      </c>
      <c r="L12" s="335">
        <v>144.453</v>
      </c>
      <c r="M12" s="335">
        <v>165.173</v>
      </c>
      <c r="N12" s="335">
        <v>160.76599999999999</v>
      </c>
      <c r="O12" s="335">
        <v>164.96199999999999</v>
      </c>
      <c r="P12" s="335">
        <v>164.042</v>
      </c>
      <c r="Q12" s="335">
        <v>166.226</v>
      </c>
      <c r="R12" s="335">
        <v>160.191</v>
      </c>
      <c r="S12" s="335">
        <v>168.69800000000001</v>
      </c>
      <c r="T12" s="335">
        <v>161.31200000000001</v>
      </c>
    </row>
    <row r="13" spans="1:21" s="95" customFormat="1" ht="15" customHeight="1">
      <c r="A13" s="107" t="s">
        <v>42</v>
      </c>
      <c r="B13" s="335">
        <v>4991.6760000000004</v>
      </c>
      <c r="C13" s="335">
        <v>4910.3130000000001</v>
      </c>
      <c r="D13" s="335">
        <v>4908.7960000000003</v>
      </c>
      <c r="E13" s="335">
        <v>5001.8050000000003</v>
      </c>
      <c r="F13" s="335">
        <v>5174.0730000000003</v>
      </c>
      <c r="G13" s="335">
        <v>5302.1170000000002</v>
      </c>
      <c r="H13" s="335">
        <v>5195.3950000000004</v>
      </c>
      <c r="I13" s="335">
        <v>5093.1379999999999</v>
      </c>
      <c r="J13" s="335">
        <v>4977.4629999999997</v>
      </c>
      <c r="K13" s="335">
        <v>4597.4719999999998</v>
      </c>
      <c r="L13" s="335">
        <v>4337.674</v>
      </c>
      <c r="M13" s="335">
        <v>4278.6909999999998</v>
      </c>
      <c r="N13" s="335">
        <v>4318.72</v>
      </c>
      <c r="O13" s="335">
        <v>4206.2420000000002</v>
      </c>
      <c r="P13" s="335">
        <v>4152.47</v>
      </c>
      <c r="Q13" s="335">
        <v>4244.5230000000001</v>
      </c>
      <c r="R13" s="335">
        <v>4300.6109999999999</v>
      </c>
      <c r="S13" s="335">
        <v>4346.7120000000004</v>
      </c>
      <c r="T13" s="335">
        <v>4256.2809999999999</v>
      </c>
    </row>
    <row r="14" spans="1:21" s="95" customFormat="1" ht="15" customHeight="1">
      <c r="A14" s="107" t="s">
        <v>502</v>
      </c>
      <c r="B14" s="335">
        <v>304.93799999999999</v>
      </c>
      <c r="C14" s="335">
        <v>291.31900000000002</v>
      </c>
      <c r="D14" s="335">
        <v>294.56700000000001</v>
      </c>
      <c r="E14" s="335">
        <v>316.16040000000004</v>
      </c>
      <c r="F14" s="335">
        <v>322.16107400000004</v>
      </c>
      <c r="G14" s="335">
        <v>374.44178000000005</v>
      </c>
      <c r="H14" s="335">
        <v>428.28917300000001</v>
      </c>
      <c r="I14" s="335">
        <v>444.072316</v>
      </c>
      <c r="J14" s="335">
        <v>379.29659999999996</v>
      </c>
      <c r="K14" s="335">
        <v>368.82724228000001</v>
      </c>
      <c r="L14" s="335">
        <v>412.90499999999997</v>
      </c>
      <c r="M14" s="335">
        <v>413.99700000000001</v>
      </c>
      <c r="N14" s="335">
        <v>285.221</v>
      </c>
      <c r="O14" s="335">
        <v>273.49599999999998</v>
      </c>
      <c r="P14" s="335">
        <v>281.86599999999999</v>
      </c>
      <c r="Q14" s="335">
        <v>289.08</v>
      </c>
      <c r="R14" s="335">
        <v>273.71100000000001</v>
      </c>
      <c r="S14" s="335">
        <v>284.738</v>
      </c>
      <c r="T14" s="335">
        <v>240.43100000000001</v>
      </c>
    </row>
    <row r="15" spans="1:21" s="96" customFormat="1" ht="15" customHeight="1">
      <c r="A15" s="88" t="s">
        <v>101</v>
      </c>
      <c r="B15" s="336">
        <v>11616.589198</v>
      </c>
      <c r="C15" s="336">
        <v>11530.012234</v>
      </c>
      <c r="D15" s="336">
        <v>11478.472000000002</v>
      </c>
      <c r="E15" s="336">
        <v>11874.862123940544</v>
      </c>
      <c r="F15" s="336">
        <v>12140.293933894003</v>
      </c>
      <c r="G15" s="336">
        <v>12357.40990144788</v>
      </c>
      <c r="H15" s="336">
        <v>12511.594390162832</v>
      </c>
      <c r="I15" s="336">
        <v>12381.738356976412</v>
      </c>
      <c r="J15" s="336">
        <v>12133.850042913864</v>
      </c>
      <c r="K15" s="336">
        <v>11241.059309389366</v>
      </c>
      <c r="L15" s="336">
        <v>11458.109</v>
      </c>
      <c r="M15" s="336">
        <v>11066.181999999999</v>
      </c>
      <c r="N15" s="336">
        <v>10858.126999999999</v>
      </c>
      <c r="O15" s="336">
        <v>10795.826999999999</v>
      </c>
      <c r="P15" s="336">
        <v>10600.276</v>
      </c>
      <c r="Q15" s="336">
        <v>10665.913999999999</v>
      </c>
      <c r="R15" s="336">
        <v>10701.438999999998</v>
      </c>
      <c r="S15" s="336">
        <v>10597.480999999998</v>
      </c>
      <c r="T15" s="336">
        <v>10305.175000000001</v>
      </c>
    </row>
    <row r="16" spans="1:21" ht="20.100000000000001" customHeight="1">
      <c r="A16" s="107"/>
      <c r="B16" s="356" t="s">
        <v>394</v>
      </c>
      <c r="C16" s="223"/>
      <c r="D16" s="223"/>
      <c r="E16" s="223"/>
      <c r="F16" s="223"/>
      <c r="G16" s="223"/>
      <c r="H16" s="223"/>
      <c r="I16" s="223"/>
      <c r="J16" s="223"/>
      <c r="K16" s="223"/>
      <c r="L16" s="223"/>
      <c r="M16" s="223"/>
      <c r="N16" s="223"/>
      <c r="O16" s="223"/>
      <c r="P16" s="223"/>
      <c r="Q16" s="223"/>
      <c r="R16" s="223"/>
      <c r="S16" s="223"/>
      <c r="T16" s="223"/>
    </row>
    <row r="17" spans="1:20" s="95" customFormat="1" ht="15" customHeight="1">
      <c r="A17" s="107" t="s">
        <v>38</v>
      </c>
      <c r="B17" s="335">
        <v>358.834</v>
      </c>
      <c r="C17" s="335">
        <v>285.541</v>
      </c>
      <c r="D17" s="335">
        <v>282.87200000000001</v>
      </c>
      <c r="E17" s="335">
        <v>289.91899999999998</v>
      </c>
      <c r="F17" s="335">
        <v>314.44153499999999</v>
      </c>
      <c r="G17" s="335">
        <v>311.952518</v>
      </c>
      <c r="H17" s="335">
        <v>310.76695599999999</v>
      </c>
      <c r="I17" s="335">
        <v>327.00420600000001</v>
      </c>
      <c r="J17" s="335">
        <v>319.74761000000001</v>
      </c>
      <c r="K17" s="335">
        <v>264.49731299999996</v>
      </c>
      <c r="L17" s="335">
        <v>317.04199999999997</v>
      </c>
      <c r="M17" s="335">
        <v>332.65800000000002</v>
      </c>
      <c r="N17" s="335">
        <v>342.43900000000002</v>
      </c>
      <c r="O17" s="335">
        <v>311.19600000000003</v>
      </c>
      <c r="P17" s="335">
        <v>329.96699999999998</v>
      </c>
      <c r="Q17" s="335">
        <v>331.81299999999999</v>
      </c>
      <c r="R17" s="335">
        <v>352.33199999999999</v>
      </c>
      <c r="S17" s="335">
        <v>342.62599999999998</v>
      </c>
      <c r="T17" s="335">
        <v>338.41199999999998</v>
      </c>
    </row>
    <row r="18" spans="1:20" s="95" customFormat="1" ht="15" customHeight="1">
      <c r="A18" s="107" t="s">
        <v>329</v>
      </c>
      <c r="B18" s="335">
        <v>110.82899999999999</v>
      </c>
      <c r="C18" s="335">
        <v>108.717</v>
      </c>
      <c r="D18" s="335">
        <v>104.15600000000001</v>
      </c>
      <c r="E18" s="335">
        <v>102.28100000000001</v>
      </c>
      <c r="F18" s="335">
        <v>110.61284999999999</v>
      </c>
      <c r="G18" s="335">
        <v>110.15188999999998</v>
      </c>
      <c r="H18" s="335">
        <v>117.98008999999999</v>
      </c>
      <c r="I18" s="335">
        <v>113.11043999999998</v>
      </c>
      <c r="J18" s="335">
        <v>121.45443300000002</v>
      </c>
      <c r="K18" s="335">
        <v>117.85739100000002</v>
      </c>
      <c r="L18" s="335">
        <v>128.779</v>
      </c>
      <c r="M18" s="335">
        <v>143.46600000000001</v>
      </c>
      <c r="N18" s="335">
        <v>139.721</v>
      </c>
      <c r="O18" s="335">
        <v>144.749</v>
      </c>
      <c r="P18" s="335">
        <v>143.16900000000001</v>
      </c>
      <c r="Q18" s="335">
        <v>137.68199999999999</v>
      </c>
      <c r="R18" s="335">
        <v>134.024</v>
      </c>
      <c r="S18" s="335">
        <v>137.84800000000001</v>
      </c>
      <c r="T18" s="335">
        <v>135.83600000000001</v>
      </c>
    </row>
    <row r="19" spans="1:20" s="95" customFormat="1" ht="15" customHeight="1">
      <c r="A19" s="107" t="s">
        <v>39</v>
      </c>
      <c r="B19" s="335">
        <v>1319.213</v>
      </c>
      <c r="C19" s="335">
        <v>1348.0630000000001</v>
      </c>
      <c r="D19" s="335">
        <v>1348.9280000000001</v>
      </c>
      <c r="E19" s="335">
        <v>1421.222</v>
      </c>
      <c r="F19" s="335">
        <v>1403.9748</v>
      </c>
      <c r="G19" s="335">
        <v>1423.422</v>
      </c>
      <c r="H19" s="335">
        <v>1438.8335999999999</v>
      </c>
      <c r="I19" s="335">
        <v>1480.1980000000001</v>
      </c>
      <c r="J19" s="335">
        <v>1439.3019999999999</v>
      </c>
      <c r="K19" s="335">
        <v>1322.3309999999999</v>
      </c>
      <c r="L19" s="335">
        <v>1401.1489999999999</v>
      </c>
      <c r="M19" s="335">
        <v>1381.942</v>
      </c>
      <c r="N19" s="335">
        <v>1401.232</v>
      </c>
      <c r="O19" s="335">
        <v>1411.9870000000001</v>
      </c>
      <c r="P19" s="335">
        <v>1338.675</v>
      </c>
      <c r="Q19" s="335">
        <v>1335.2550000000001</v>
      </c>
      <c r="R19" s="335">
        <v>1366.4380000000001</v>
      </c>
      <c r="S19" s="335">
        <v>1309.0170000000001</v>
      </c>
      <c r="T19" s="335">
        <v>1243.3789999999999</v>
      </c>
    </row>
    <row r="20" spans="1:20" s="95" customFormat="1" ht="15" customHeight="1">
      <c r="A20" s="332" t="s">
        <v>40</v>
      </c>
      <c r="B20" s="335">
        <v>610.58199999999999</v>
      </c>
      <c r="C20" s="335">
        <v>616.69799999999998</v>
      </c>
      <c r="D20" s="335">
        <v>593.43100000000004</v>
      </c>
      <c r="E20" s="335">
        <v>594.21600000000001</v>
      </c>
      <c r="F20" s="335">
        <v>601.43399999999997</v>
      </c>
      <c r="G20" s="335">
        <v>586.94040000000007</v>
      </c>
      <c r="H20" s="335">
        <v>602.48159999999996</v>
      </c>
      <c r="I20" s="335">
        <v>505.92200000000003</v>
      </c>
      <c r="J20" s="335">
        <v>535.59699999999998</v>
      </c>
      <c r="K20" s="335">
        <v>485.755</v>
      </c>
      <c r="L20" s="335">
        <v>506.00200000000001</v>
      </c>
      <c r="M20" s="335">
        <v>388.69600000000003</v>
      </c>
      <c r="N20" s="335">
        <v>358.05599999999998</v>
      </c>
      <c r="O20" s="335">
        <v>350.24400000000003</v>
      </c>
      <c r="P20" s="335">
        <v>349.66399999999999</v>
      </c>
      <c r="Q20" s="335">
        <v>330.43099999999998</v>
      </c>
      <c r="R20" s="335">
        <v>304.68200000000002</v>
      </c>
      <c r="S20" s="335">
        <v>274.76600000000002</v>
      </c>
      <c r="T20" s="335">
        <v>273.61799999999999</v>
      </c>
    </row>
    <row r="21" spans="1:20" s="95" customFormat="1" ht="15" customHeight="1">
      <c r="A21" s="107" t="s">
        <v>501</v>
      </c>
      <c r="B21" s="335">
        <v>140.72800000000001</v>
      </c>
      <c r="C21" s="335">
        <v>137.999</v>
      </c>
      <c r="D21" s="335">
        <v>160.00200000000001</v>
      </c>
      <c r="E21" s="335">
        <v>171.07599999999999</v>
      </c>
      <c r="F21" s="335">
        <v>209.59560000000002</v>
      </c>
      <c r="G21" s="335">
        <v>223.70400000000001</v>
      </c>
      <c r="H21" s="335">
        <v>251.6652</v>
      </c>
      <c r="I21" s="335">
        <v>307.89699999999999</v>
      </c>
      <c r="J21" s="335">
        <v>319.20100000000002</v>
      </c>
      <c r="K21" s="335">
        <v>327.39499999999998</v>
      </c>
      <c r="L21" s="335">
        <v>354.017</v>
      </c>
      <c r="M21" s="335">
        <v>421.28300000000002</v>
      </c>
      <c r="N21" s="335">
        <v>508.03899999999999</v>
      </c>
      <c r="O21" s="335">
        <v>537.19000000000005</v>
      </c>
      <c r="P21" s="335">
        <v>571.70899999999995</v>
      </c>
      <c r="Q21" s="335">
        <v>663.11099999999999</v>
      </c>
      <c r="R21" s="335">
        <v>671</v>
      </c>
      <c r="S21" s="335">
        <v>769.673</v>
      </c>
      <c r="T21" s="335">
        <v>799.42700000000002</v>
      </c>
    </row>
    <row r="22" spans="1:20" s="95" customFormat="1" ht="15" customHeight="1">
      <c r="A22" s="107" t="s">
        <v>330</v>
      </c>
      <c r="B22" s="335">
        <v>313.48399999999998</v>
      </c>
      <c r="C22" s="335">
        <v>315.30599999999998</v>
      </c>
      <c r="D22" s="335">
        <v>316.28500000000003</v>
      </c>
      <c r="E22" s="335">
        <v>481.59957600000001</v>
      </c>
      <c r="F22" s="335">
        <v>505.35280079999995</v>
      </c>
      <c r="G22" s="335">
        <v>508.79724119999997</v>
      </c>
      <c r="H22" s="335">
        <v>508.47959879999991</v>
      </c>
      <c r="I22" s="335">
        <v>482.39530560000003</v>
      </c>
      <c r="J22" s="335">
        <v>494.30399999999997</v>
      </c>
      <c r="K22" s="335">
        <v>488.38</v>
      </c>
      <c r="L22" s="335">
        <v>534.60400000000004</v>
      </c>
      <c r="M22" s="335">
        <v>485.68900000000002</v>
      </c>
      <c r="N22" s="335">
        <v>502.33600000000001</v>
      </c>
      <c r="O22" s="335">
        <v>488.32900000000001</v>
      </c>
      <c r="P22" s="335">
        <v>438.34</v>
      </c>
      <c r="Q22" s="335">
        <v>457.59100000000001</v>
      </c>
      <c r="R22" s="335">
        <v>469.25900000000001</v>
      </c>
      <c r="S22" s="335">
        <v>469.80500000000001</v>
      </c>
      <c r="T22" s="335">
        <v>461.58800000000002</v>
      </c>
    </row>
    <row r="23" spans="1:20" s="95" customFormat="1" ht="15" customHeight="1">
      <c r="A23" s="107" t="s">
        <v>41</v>
      </c>
      <c r="B23" s="335">
        <v>180.37700000000001</v>
      </c>
      <c r="C23" s="335">
        <v>171.303</v>
      </c>
      <c r="D23" s="335">
        <v>168.839</v>
      </c>
      <c r="E23" s="335">
        <v>171.15199999999999</v>
      </c>
      <c r="F23" s="335">
        <v>184.08145500000001</v>
      </c>
      <c r="G23" s="335">
        <v>181.292913</v>
      </c>
      <c r="H23" s="335">
        <v>187.879064</v>
      </c>
      <c r="I23" s="335">
        <v>197.32493600000001</v>
      </c>
      <c r="J23" s="335">
        <v>185.659954</v>
      </c>
      <c r="K23" s="335">
        <v>126.52695299999999</v>
      </c>
      <c r="L23" s="335">
        <v>183.328</v>
      </c>
      <c r="M23" s="335">
        <v>176.51599999999999</v>
      </c>
      <c r="N23" s="335">
        <v>171.83</v>
      </c>
      <c r="O23" s="335">
        <v>177.67500000000001</v>
      </c>
      <c r="P23" s="335">
        <v>176.93799999999999</v>
      </c>
      <c r="Q23" s="335">
        <v>181.06700000000001</v>
      </c>
      <c r="R23" s="335">
        <v>174.983</v>
      </c>
      <c r="S23" s="335">
        <v>183.553</v>
      </c>
      <c r="T23" s="335">
        <v>175.81700000000001</v>
      </c>
    </row>
    <row r="24" spans="1:20" s="95" customFormat="1" ht="15" customHeight="1">
      <c r="A24" s="107" t="s">
        <v>42</v>
      </c>
      <c r="B24" s="335">
        <v>4958.1019999999999</v>
      </c>
      <c r="C24" s="335">
        <v>4876.442</v>
      </c>
      <c r="D24" s="335">
        <v>4873.2950000000001</v>
      </c>
      <c r="E24" s="335">
        <v>4965.7550000000001</v>
      </c>
      <c r="F24" s="335">
        <v>5117.2820000000002</v>
      </c>
      <c r="G24" s="335">
        <v>5234.9229999999998</v>
      </c>
      <c r="H24" s="335">
        <v>5141.9449999999997</v>
      </c>
      <c r="I24" s="335">
        <v>5045.5360000000001</v>
      </c>
      <c r="J24" s="335">
        <v>4939.8850000000002</v>
      </c>
      <c r="K24" s="335">
        <v>4576.5820000000003</v>
      </c>
      <c r="L24" s="335">
        <v>4306.7910000000002</v>
      </c>
      <c r="M24" s="335">
        <v>4245.1869999999999</v>
      </c>
      <c r="N24" s="335">
        <v>4278.7690000000002</v>
      </c>
      <c r="O24" s="335">
        <v>4170.5290000000005</v>
      </c>
      <c r="P24" s="335">
        <v>4100.558</v>
      </c>
      <c r="Q24" s="335">
        <v>4179.2610000000004</v>
      </c>
      <c r="R24" s="335">
        <v>4260.3999999999996</v>
      </c>
      <c r="S24" s="335">
        <v>4258.808</v>
      </c>
      <c r="T24" s="335">
        <v>4100.1850000000004</v>
      </c>
    </row>
    <row r="25" spans="1:20" s="95" customFormat="1" ht="15" customHeight="1">
      <c r="A25" s="107" t="s">
        <v>502</v>
      </c>
      <c r="B25" s="335">
        <v>314.48200000000003</v>
      </c>
      <c r="C25" s="335">
        <v>300.14400000000001</v>
      </c>
      <c r="D25" s="335">
        <v>304.57799999999997</v>
      </c>
      <c r="E25" s="335">
        <v>335.7294</v>
      </c>
      <c r="F25" s="335">
        <v>324.66000799999995</v>
      </c>
      <c r="G25" s="335">
        <v>378.12339000000003</v>
      </c>
      <c r="H25" s="335">
        <v>426.15845400000001</v>
      </c>
      <c r="I25" s="335">
        <v>450.94978499999996</v>
      </c>
      <c r="J25" s="335">
        <v>377.88600000000002</v>
      </c>
      <c r="K25" s="335">
        <v>388.37415928000001</v>
      </c>
      <c r="L25" s="335">
        <v>435.55399999999997</v>
      </c>
      <c r="M25" s="335">
        <v>426.41399999999999</v>
      </c>
      <c r="N25" s="335">
        <v>297.75900000000001</v>
      </c>
      <c r="O25" s="335">
        <v>293.22000000000003</v>
      </c>
      <c r="P25" s="335">
        <v>297.74700000000001</v>
      </c>
      <c r="Q25" s="335">
        <v>275.56599999999997</v>
      </c>
      <c r="R25" s="335">
        <v>293.709</v>
      </c>
      <c r="S25" s="335">
        <v>299.82499999999999</v>
      </c>
      <c r="T25" s="335">
        <v>257.24299999999999</v>
      </c>
    </row>
    <row r="26" spans="1:20" s="96" customFormat="1" ht="15" customHeight="1">
      <c r="A26" s="88" t="s">
        <v>101</v>
      </c>
      <c r="B26" s="336">
        <v>8306.6309999999994</v>
      </c>
      <c r="C26" s="336">
        <v>8160.2129999999997</v>
      </c>
      <c r="D26" s="336">
        <v>8152.3860000000004</v>
      </c>
      <c r="E26" s="336">
        <v>8532.9499759999999</v>
      </c>
      <c r="F26" s="336">
        <v>8771.4350488</v>
      </c>
      <c r="G26" s="336">
        <v>8959.3073522000013</v>
      </c>
      <c r="H26" s="336">
        <v>8986.1895628000002</v>
      </c>
      <c r="I26" s="336">
        <v>8910.3376726000006</v>
      </c>
      <c r="J26" s="336">
        <v>8733.0369970000011</v>
      </c>
      <c r="K26" s="336">
        <v>8097.6988162800008</v>
      </c>
      <c r="L26" s="336">
        <v>8167.2659999999996</v>
      </c>
      <c r="M26" s="336">
        <v>8001.8509999999997</v>
      </c>
      <c r="N26" s="336">
        <v>8000.1810000000005</v>
      </c>
      <c r="O26" s="336">
        <v>7885.1190000000015</v>
      </c>
      <c r="P26" s="336">
        <v>7746.7670000000007</v>
      </c>
      <c r="Q26" s="336">
        <v>7891.777</v>
      </c>
      <c r="R26" s="336">
        <v>8026.8270000000002</v>
      </c>
      <c r="S26" s="336">
        <v>8045.9209999999994</v>
      </c>
      <c r="T26" s="336">
        <v>7785.505000000001</v>
      </c>
    </row>
    <row r="27" spans="1:20" ht="20.100000000000001" customHeight="1">
      <c r="A27" s="107"/>
      <c r="B27" s="356" t="s">
        <v>503</v>
      </c>
      <c r="C27" s="334"/>
      <c r="D27" s="334"/>
      <c r="E27" s="334"/>
      <c r="F27" s="334"/>
      <c r="G27" s="334"/>
      <c r="H27" s="334"/>
      <c r="I27" s="334"/>
      <c r="J27" s="334"/>
      <c r="K27" s="334"/>
      <c r="L27" s="334"/>
      <c r="M27" s="334"/>
      <c r="N27" s="334"/>
      <c r="O27" s="334"/>
      <c r="P27" s="334"/>
      <c r="Q27" s="334"/>
      <c r="R27" s="334"/>
      <c r="S27" s="334"/>
      <c r="T27" s="334"/>
    </row>
    <row r="28" spans="1:20" s="95" customFormat="1" ht="15" customHeight="1">
      <c r="A28" s="107" t="s">
        <v>38</v>
      </c>
      <c r="B28" s="219">
        <v>4.3198500089867968</v>
      </c>
      <c r="C28" s="219">
        <v>3.4991856217478636</v>
      </c>
      <c r="D28" s="219">
        <v>3.4698062628535991</v>
      </c>
      <c r="E28" s="219">
        <v>3.3976409192065322</v>
      </c>
      <c r="F28" s="219">
        <v>3.5848356996386586</v>
      </c>
      <c r="G28" s="219">
        <v>3.4818820890590221</v>
      </c>
      <c r="H28" s="219">
        <v>3.4582728733709058</v>
      </c>
      <c r="I28" s="219">
        <v>3.6699417913819814</v>
      </c>
      <c r="J28" s="219">
        <v>3.6613564114046544</v>
      </c>
      <c r="K28" s="219">
        <v>3.2663268787947746</v>
      </c>
      <c r="L28" s="219">
        <v>3.8818620576334846</v>
      </c>
      <c r="M28" s="219">
        <v>4.1572631132471729</v>
      </c>
      <c r="N28" s="219">
        <v>4.280390656161404</v>
      </c>
      <c r="O28" s="219">
        <v>3.9466240141715039</v>
      </c>
      <c r="P28" s="219">
        <v>4.2594155729738601</v>
      </c>
      <c r="Q28" s="219">
        <v>4.2045410051500438</v>
      </c>
      <c r="R28" s="219">
        <v>4.3894305931845787</v>
      </c>
      <c r="S28" s="219">
        <v>4.2583813587033728</v>
      </c>
      <c r="T28" s="219">
        <v>4.3466929890867698</v>
      </c>
    </row>
    <row r="29" spans="1:20" s="95" customFormat="1" ht="15" customHeight="1">
      <c r="A29" s="332" t="s">
        <v>329</v>
      </c>
      <c r="B29" s="219">
        <v>1.3342232247947454</v>
      </c>
      <c r="C29" s="219">
        <v>1.3322814000075736</v>
      </c>
      <c r="D29" s="219">
        <v>1.277613694935446</v>
      </c>
      <c r="E29" s="219">
        <v>1.1986593181452867</v>
      </c>
      <c r="F29" s="219">
        <v>1.2610576192447858</v>
      </c>
      <c r="G29" s="219">
        <v>1.2294688157221401</v>
      </c>
      <c r="H29" s="219">
        <v>1.3129045317316748</v>
      </c>
      <c r="I29" s="219">
        <v>1.2694293320423042</v>
      </c>
      <c r="J29" s="219">
        <v>1.3907468048254281</v>
      </c>
      <c r="K29" s="219">
        <v>1.4554430051541791</v>
      </c>
      <c r="L29" s="219">
        <v>1.5767699986751993</v>
      </c>
      <c r="M29" s="219">
        <v>1.7929101654104782</v>
      </c>
      <c r="N29" s="219">
        <v>1.7464729860486905</v>
      </c>
      <c r="O29" s="219">
        <v>1.8357237221150369</v>
      </c>
      <c r="P29" s="219">
        <v>1.8481128966444971</v>
      </c>
      <c r="Q29" s="219">
        <v>1.7446260835804153</v>
      </c>
      <c r="R29" s="219">
        <v>1.6697008668556079</v>
      </c>
      <c r="S29" s="219">
        <v>1.7132656410620988</v>
      </c>
      <c r="T29" s="219">
        <v>1.744729468415986</v>
      </c>
    </row>
    <row r="30" spans="1:20" s="95" customFormat="1" ht="15" customHeight="1">
      <c r="A30" s="107" t="s">
        <v>39</v>
      </c>
      <c r="B30" s="219">
        <v>15.881444595287789</v>
      </c>
      <c r="C30" s="219">
        <v>16.519948682712084</v>
      </c>
      <c r="D30" s="219">
        <v>16.546419661679415</v>
      </c>
      <c r="E30" s="219">
        <v>16.655693564328473</v>
      </c>
      <c r="F30" s="219">
        <v>16.006215541572921</v>
      </c>
      <c r="G30" s="219">
        <v>15.887634434714107</v>
      </c>
      <c r="H30" s="219">
        <v>16.011609703364357</v>
      </c>
      <c r="I30" s="219">
        <v>16.612142596477877</v>
      </c>
      <c r="J30" s="219">
        <v>16.48111648323983</v>
      </c>
      <c r="K30" s="219">
        <v>16.32971329263966</v>
      </c>
      <c r="L30" s="219">
        <v>17.155667514686066</v>
      </c>
      <c r="M30" s="219">
        <v>17.270279089175745</v>
      </c>
      <c r="N30" s="219">
        <v>17.515003723040767</v>
      </c>
      <c r="O30" s="219">
        <v>17.906984029029871</v>
      </c>
      <c r="P30" s="219">
        <v>17.280434534819491</v>
      </c>
      <c r="Q30" s="219">
        <v>16.919573373652092</v>
      </c>
      <c r="R30" s="219">
        <v>17.023389192267381</v>
      </c>
      <c r="S30" s="219">
        <v>16.269324543455003</v>
      </c>
      <c r="T30" s="219">
        <v>15.97043480159604</v>
      </c>
    </row>
    <row r="31" spans="1:20" s="95" customFormat="1" ht="15" customHeight="1">
      <c r="A31" s="107" t="s">
        <v>40</v>
      </c>
      <c r="B31" s="219">
        <v>7.3505371792728003</v>
      </c>
      <c r="C31" s="219">
        <v>7.5573762596638101</v>
      </c>
      <c r="D31" s="219">
        <v>7.2792308901958274</v>
      </c>
      <c r="E31" s="219">
        <v>6.9637815957120059</v>
      </c>
      <c r="F31" s="219">
        <v>6.8567343502393117</v>
      </c>
      <c r="G31" s="219">
        <v>6.5511805424989022</v>
      </c>
      <c r="H31" s="219">
        <v>6.7045280515123382</v>
      </c>
      <c r="I31" s="219">
        <v>5.6779217420205139</v>
      </c>
      <c r="J31" s="219">
        <v>6.1329981790296992</v>
      </c>
      <c r="K31" s="219">
        <v>5.9986795140295284</v>
      </c>
      <c r="L31" s="219">
        <v>6.1954881841732599</v>
      </c>
      <c r="M31" s="219">
        <v>4.8575760783348763</v>
      </c>
      <c r="N31" s="219">
        <v>4.4755987395785164</v>
      </c>
      <c r="O31" s="219">
        <v>4.4418353102851071</v>
      </c>
      <c r="P31" s="219">
        <v>4.5136764794913802</v>
      </c>
      <c r="Q31" s="219">
        <v>4.1870291063723668</v>
      </c>
      <c r="R31" s="219">
        <v>3.7957962716774634</v>
      </c>
      <c r="S31" s="219">
        <v>3.4149726302308965</v>
      </c>
      <c r="T31" s="219">
        <v>3.5144541041332573</v>
      </c>
    </row>
    <row r="32" spans="1:20" s="95" customFormat="1" ht="15" customHeight="1">
      <c r="A32" s="107" t="s">
        <v>501</v>
      </c>
      <c r="B32" s="219">
        <v>1.6941645776729461</v>
      </c>
      <c r="C32" s="219">
        <v>1.6911200724785003</v>
      </c>
      <c r="D32" s="219">
        <v>1.9626401399541189</v>
      </c>
      <c r="E32" s="219">
        <v>2.0048869439194283</v>
      </c>
      <c r="F32" s="219">
        <v>2.3895246197903992</v>
      </c>
      <c r="G32" s="219">
        <v>2.4968894492169467</v>
      </c>
      <c r="H32" s="219">
        <v>2.8005774665806609</v>
      </c>
      <c r="I32" s="219">
        <v>3.4555031617579193</v>
      </c>
      <c r="J32" s="219">
        <v>3.6550973058931606</v>
      </c>
      <c r="K32" s="219">
        <v>4.0430622011007555</v>
      </c>
      <c r="L32" s="219">
        <v>4.3345839354320033</v>
      </c>
      <c r="M32" s="219">
        <v>5.2648193524223341</v>
      </c>
      <c r="N32" s="219">
        <v>6.3503438234709941</v>
      </c>
      <c r="O32" s="219">
        <v>6.812706314261078</v>
      </c>
      <c r="P32" s="219">
        <v>7.3799689599545193</v>
      </c>
      <c r="Q32" s="219">
        <v>8.4025562303648478</v>
      </c>
      <c r="R32" s="219">
        <v>8.3594675704359886</v>
      </c>
      <c r="S32" s="219">
        <v>9.5660024501856284</v>
      </c>
      <c r="T32" s="219">
        <v>10.268145740064387</v>
      </c>
    </row>
    <row r="33" spans="1:20" s="95" customFormat="1" ht="15" customHeight="1">
      <c r="A33" s="107" t="s">
        <v>330</v>
      </c>
      <c r="B33" s="219">
        <v>3.7739006343245536</v>
      </c>
      <c r="C33" s="219">
        <v>3.8639432573635024</v>
      </c>
      <c r="D33" s="219">
        <v>3.8796617333870111</v>
      </c>
      <c r="E33" s="219">
        <v>5.6439985861227324</v>
      </c>
      <c r="F33" s="219">
        <v>5.7613468946468016</v>
      </c>
      <c r="G33" s="219">
        <v>5.6789796487455293</v>
      </c>
      <c r="H33" s="219">
        <v>5.6584561815271019</v>
      </c>
      <c r="I33" s="219">
        <v>5.4138835510510903</v>
      </c>
      <c r="J33" s="219">
        <v>5.6601615242189487</v>
      </c>
      <c r="K33" s="219">
        <v>6.0310961308926121</v>
      </c>
      <c r="L33" s="219">
        <v>6.5456910549993115</v>
      </c>
      <c r="M33" s="219">
        <v>6.0697081212834387</v>
      </c>
      <c r="N33" s="219">
        <v>6.2790579363141905</v>
      </c>
      <c r="O33" s="219">
        <v>6.1930454061631783</v>
      </c>
      <c r="P33" s="219">
        <v>5.6583604489459924</v>
      </c>
      <c r="Q33" s="219">
        <v>5.7983265365962566</v>
      </c>
      <c r="R33" s="219">
        <v>5.846133223003311</v>
      </c>
      <c r="S33" s="219">
        <v>5.839045648099205</v>
      </c>
      <c r="T33" s="219">
        <v>5.9288125818427959</v>
      </c>
    </row>
    <row r="34" spans="1:20" s="95" customFormat="1" ht="15" customHeight="1">
      <c r="A34" s="107" t="s">
        <v>41</v>
      </c>
      <c r="B34" s="219">
        <v>2.1714820364597878</v>
      </c>
      <c r="C34" s="219">
        <v>2.0992466740757871</v>
      </c>
      <c r="D34" s="219">
        <v>2.0710378532125442</v>
      </c>
      <c r="E34" s="219">
        <v>2.0057776089322754</v>
      </c>
      <c r="F34" s="219">
        <v>2.0986469599998205</v>
      </c>
      <c r="G34" s="219">
        <v>2.0235148307026507</v>
      </c>
      <c r="H34" s="219">
        <v>2.0907534020622074</v>
      </c>
      <c r="I34" s="219">
        <v>2.2145618185356764</v>
      </c>
      <c r="J34" s="219">
        <v>2.1259494728326294</v>
      </c>
      <c r="K34" s="219">
        <v>1.5625050507636091</v>
      </c>
      <c r="L34" s="219">
        <v>2.2446679219214851</v>
      </c>
      <c r="M34" s="219">
        <v>2.2059396007248822</v>
      </c>
      <c r="N34" s="219">
        <v>2.1478264054275771</v>
      </c>
      <c r="O34" s="219">
        <v>2.2532950992876577</v>
      </c>
      <c r="P34" s="219">
        <v>2.284023774046644</v>
      </c>
      <c r="Q34" s="219">
        <v>2.2943755253094458</v>
      </c>
      <c r="R34" s="219">
        <v>2.1799772188935926</v>
      </c>
      <c r="S34" s="219">
        <v>2.281317452657067</v>
      </c>
      <c r="T34" s="219">
        <v>2.2582607037051545</v>
      </c>
    </row>
    <row r="35" spans="1:20" s="95" customFormat="1" ht="15" customHeight="1">
      <c r="A35" s="107" t="s">
        <v>42</v>
      </c>
      <c r="B35" s="219">
        <v>59.688482611060977</v>
      </c>
      <c r="C35" s="219">
        <v>59.758758748086606</v>
      </c>
      <c r="D35" s="219">
        <v>59.777530161108658</v>
      </c>
      <c r="E35" s="219">
        <v>58.195055800945902</v>
      </c>
      <c r="F35" s="219">
        <v>58.340305452071767</v>
      </c>
      <c r="G35" s="219">
        <v>58.42999680901157</v>
      </c>
      <c r="H35" s="219">
        <v>57.22052672120379</v>
      </c>
      <c r="I35" s="219">
        <v>56.625642993479651</v>
      </c>
      <c r="J35" s="219">
        <v>56.565488062136502</v>
      </c>
      <c r="K35" s="219">
        <v>56.517068661519254</v>
      </c>
      <c r="L35" s="219">
        <v>52.73234641800574</v>
      </c>
      <c r="M35" s="219">
        <v>53.052562463360047</v>
      </c>
      <c r="N35" s="219">
        <v>53.483402438019837</v>
      </c>
      <c r="O35" s="219">
        <v>52.891135821792915</v>
      </c>
      <c r="P35" s="219">
        <v>52.932507199454939</v>
      </c>
      <c r="Q35" s="219">
        <v>52.95716034550901</v>
      </c>
      <c r="R35" s="219">
        <v>53.077012871960484</v>
      </c>
      <c r="S35" s="219">
        <v>52.931267905812156</v>
      </c>
      <c r="T35" s="219">
        <v>52.664342261677312</v>
      </c>
    </row>
    <row r="36" spans="1:20" s="95" customFormat="1" ht="15" customHeight="1">
      <c r="A36" s="107" t="s">
        <v>504</v>
      </c>
      <c r="B36" s="219">
        <v>3.7859151321396132</v>
      </c>
      <c r="C36" s="219">
        <v>3.6781392838642817</v>
      </c>
      <c r="D36" s="219">
        <v>3.7360596026733761</v>
      </c>
      <c r="E36" s="219">
        <v>3.9345056626873633</v>
      </c>
      <c r="F36" s="219">
        <v>3.7013328627955349</v>
      </c>
      <c r="G36" s="219">
        <v>4.2204533803291167</v>
      </c>
      <c r="H36" s="219">
        <v>4.7423710686469605</v>
      </c>
      <c r="I36" s="219">
        <v>5.0609730132529833</v>
      </c>
      <c r="J36" s="219">
        <v>4.3270857564191312</v>
      </c>
      <c r="K36" s="219">
        <v>4.7961052651056129</v>
      </c>
      <c r="L36" s="219">
        <v>5.3329229144734596</v>
      </c>
      <c r="M36" s="219">
        <v>5.3289420160410392</v>
      </c>
      <c r="N36" s="219">
        <v>3.7219032919380197</v>
      </c>
      <c r="O36" s="219">
        <v>3.7186502828936376</v>
      </c>
      <c r="P36" s="219">
        <v>3.8435001336686643</v>
      </c>
      <c r="Q36" s="219">
        <v>3.4918117934655273</v>
      </c>
      <c r="R36" s="219">
        <v>3.6590921917215855</v>
      </c>
      <c r="S36" s="219">
        <v>3.7264223697945833</v>
      </c>
      <c r="T36" s="219">
        <v>3.3041273494782928</v>
      </c>
    </row>
    <row r="37" spans="1:20" s="96" customFormat="1" ht="15" customHeight="1">
      <c r="A37" s="88" t="s">
        <v>101</v>
      </c>
      <c r="B37" s="337">
        <v>100</v>
      </c>
      <c r="C37" s="337">
        <v>100</v>
      </c>
      <c r="D37" s="337">
        <v>100</v>
      </c>
      <c r="E37" s="337">
        <v>100</v>
      </c>
      <c r="F37" s="337">
        <v>100</v>
      </c>
      <c r="G37" s="337">
        <v>100</v>
      </c>
      <c r="H37" s="337">
        <v>100</v>
      </c>
      <c r="I37" s="337">
        <v>100</v>
      </c>
      <c r="J37" s="337">
        <v>100</v>
      </c>
      <c r="K37" s="337">
        <v>100</v>
      </c>
      <c r="L37" s="337">
        <v>100</v>
      </c>
      <c r="M37" s="337">
        <v>100</v>
      </c>
      <c r="N37" s="337">
        <v>100</v>
      </c>
      <c r="O37" s="337">
        <v>100</v>
      </c>
      <c r="P37" s="337">
        <v>100</v>
      </c>
      <c r="Q37" s="337">
        <v>100</v>
      </c>
      <c r="R37" s="337">
        <v>100</v>
      </c>
      <c r="S37" s="337">
        <v>100</v>
      </c>
      <c r="T37" s="337">
        <v>100</v>
      </c>
    </row>
    <row r="38" spans="1:20" ht="20.100000000000001" customHeight="1">
      <c r="A38" s="332"/>
      <c r="B38" s="356" t="s">
        <v>512</v>
      </c>
      <c r="C38" s="334"/>
      <c r="D38" s="334"/>
      <c r="E38" s="334"/>
      <c r="F38" s="334"/>
      <c r="G38" s="334"/>
      <c r="H38" s="334"/>
      <c r="I38" s="334"/>
      <c r="J38" s="334"/>
      <c r="K38" s="334"/>
      <c r="L38" s="334"/>
      <c r="M38" s="334"/>
      <c r="N38" s="334"/>
      <c r="O38" s="334"/>
      <c r="P38" s="334"/>
      <c r="Q38" s="334"/>
      <c r="R38" s="334"/>
      <c r="S38" s="334"/>
      <c r="T38" s="334"/>
    </row>
    <row r="39" spans="1:20" s="95" customFormat="1" ht="15" customHeight="1">
      <c r="A39" s="107" t="s">
        <v>38</v>
      </c>
      <c r="B39" s="219">
        <v>101.55505049629424</v>
      </c>
      <c r="C39" s="219">
        <v>102.68658362731345</v>
      </c>
      <c r="D39" s="219">
        <v>106.82154617685266</v>
      </c>
      <c r="E39" s="219">
        <v>98.27696083416383</v>
      </c>
      <c r="F39" s="219">
        <v>95.501353905187514</v>
      </c>
      <c r="G39" s="219">
        <v>95.673854593470168</v>
      </c>
      <c r="H39" s="219">
        <v>93.794331833821616</v>
      </c>
      <c r="I39" s="219">
        <v>98.77231637391786</v>
      </c>
      <c r="J39" s="219">
        <v>97.163093003171852</v>
      </c>
      <c r="K39" s="219">
        <v>95.764369855789894</v>
      </c>
      <c r="L39" s="219">
        <v>90.141477783211442</v>
      </c>
      <c r="M39" s="219">
        <v>97.157343504940258</v>
      </c>
      <c r="N39" s="219">
        <v>101.2147938840596</v>
      </c>
      <c r="O39" s="219">
        <v>89.17071884787201</v>
      </c>
      <c r="P39" s="219">
        <v>92.152821415106189</v>
      </c>
      <c r="Q39" s="219">
        <v>93.199615756241144</v>
      </c>
      <c r="R39" s="219">
        <v>92.883448844927983</v>
      </c>
      <c r="S39" s="219">
        <v>90.57494600546157</v>
      </c>
      <c r="T39" s="219">
        <v>90.463931994065518</v>
      </c>
    </row>
    <row r="40" spans="1:20" s="95" customFormat="1" ht="15" customHeight="1">
      <c r="A40" s="332" t="s">
        <v>329</v>
      </c>
      <c r="B40" s="219">
        <v>97.953934808739291</v>
      </c>
      <c r="C40" s="219">
        <v>97.170258216172257</v>
      </c>
      <c r="D40" s="219">
        <v>96.925367578633924</v>
      </c>
      <c r="E40" s="219">
        <v>95.566497860333016</v>
      </c>
      <c r="F40" s="219">
        <v>98.736368393847286</v>
      </c>
      <c r="G40" s="219">
        <v>99.282338253350588</v>
      </c>
      <c r="H40" s="219">
        <v>100.32913967276836</v>
      </c>
      <c r="I40" s="219">
        <v>99.687756704228931</v>
      </c>
      <c r="J40" s="219">
        <v>102.08768804714737</v>
      </c>
      <c r="K40" s="219">
        <v>103.05493469009072</v>
      </c>
      <c r="L40" s="219">
        <v>101.99751300917968</v>
      </c>
      <c r="M40" s="219">
        <v>101.64152774727415</v>
      </c>
      <c r="N40" s="219">
        <v>101.5857205176676</v>
      </c>
      <c r="O40" s="219">
        <v>101.33787927582296</v>
      </c>
      <c r="P40" s="219">
        <v>104.4739415344649</v>
      </c>
      <c r="Q40" s="219">
        <v>100.97023298792158</v>
      </c>
      <c r="R40" s="219">
        <v>101.88839896609397</v>
      </c>
      <c r="S40" s="219">
        <v>107.74678161907815</v>
      </c>
      <c r="T40" s="219">
        <v>100</v>
      </c>
    </row>
    <row r="41" spans="1:20" s="95" customFormat="1" ht="14.1" customHeight="1">
      <c r="A41" s="107" t="s">
        <v>39</v>
      </c>
      <c r="B41" s="219">
        <v>39.549304974882389</v>
      </c>
      <c r="C41" s="219">
        <v>39.771804511685694</v>
      </c>
      <c r="D41" s="219">
        <v>39.773001683292712</v>
      </c>
      <c r="E41" s="219">
        <v>41.446365960613733</v>
      </c>
      <c r="F41" s="219">
        <v>41.478772064144735</v>
      </c>
      <c r="G41" s="219">
        <v>41.294783227870035</v>
      </c>
      <c r="H41" s="219">
        <v>40.69342183678949</v>
      </c>
      <c r="I41" s="219">
        <v>40.567314064654575</v>
      </c>
      <c r="J41" s="219">
        <v>41.491269618866951</v>
      </c>
      <c r="K41" s="219">
        <v>41.255377807280539</v>
      </c>
      <c r="L41" s="219">
        <v>42.010943871431998</v>
      </c>
      <c r="M41" s="219">
        <v>42.209500468386295</v>
      </c>
      <c r="N41" s="219">
        <v>42.034782598261415</v>
      </c>
      <c r="O41" s="219">
        <v>41.841077708071644</v>
      </c>
      <c r="P41" s="219">
        <v>41.466241722936395</v>
      </c>
      <c r="Q41" s="219">
        <v>42.441378512426112</v>
      </c>
      <c r="R41" s="219">
        <v>42.914957632707932</v>
      </c>
      <c r="S41" s="219">
        <v>43.52009495170131</v>
      </c>
      <c r="T41" s="219">
        <v>42.913745504144934</v>
      </c>
    </row>
    <row r="42" spans="1:20" s="95" customFormat="1" ht="15" customHeight="1">
      <c r="A42" s="107" t="s">
        <v>40</v>
      </c>
      <c r="B42" s="219">
        <v>32.99426663136223</v>
      </c>
      <c r="C42" s="219">
        <v>33.018690127663398</v>
      </c>
      <c r="D42" s="219">
        <v>33.01268090243299</v>
      </c>
      <c r="E42" s="219">
        <v>33.010166101883229</v>
      </c>
      <c r="F42" s="219">
        <v>33.001365599002376</v>
      </c>
      <c r="G42" s="219">
        <v>33.00024626193499</v>
      </c>
      <c r="H42" s="219">
        <v>33.00023169334974</v>
      </c>
      <c r="I42" s="219">
        <v>33.000472905761299</v>
      </c>
      <c r="J42" s="219">
        <v>33.000288969794951</v>
      </c>
      <c r="K42" s="219">
        <v>33.000243210817587</v>
      </c>
      <c r="L42" s="219">
        <v>33.000202174352559</v>
      </c>
      <c r="M42" s="219">
        <v>33.000242813649869</v>
      </c>
      <c r="N42" s="219">
        <v>33.000218430965212</v>
      </c>
      <c r="O42" s="219">
        <v>33.000014133010474</v>
      </c>
      <c r="P42" s="219">
        <v>33.000151946567655</v>
      </c>
      <c r="Q42" s="219">
        <v>33.000298612699325</v>
      </c>
      <c r="R42" s="219">
        <v>33.000099645176526</v>
      </c>
      <c r="S42" s="219">
        <v>33.000049241973862</v>
      </c>
      <c r="T42" s="219">
        <v>33.000376295324287</v>
      </c>
    </row>
    <row r="43" spans="1:20" s="95" customFormat="1" ht="15" customHeight="1">
      <c r="A43" s="107" t="s">
        <v>505</v>
      </c>
      <c r="B43" s="219">
        <v>94.724867902938115</v>
      </c>
      <c r="C43" s="219">
        <v>94.691085250041169</v>
      </c>
      <c r="D43" s="219">
        <v>95.148667935299727</v>
      </c>
      <c r="E43" s="219">
        <v>74.408885900273688</v>
      </c>
      <c r="F43" s="219">
        <v>74.586946690139655</v>
      </c>
      <c r="G43" s="219">
        <v>71.877542955089652</v>
      </c>
      <c r="H43" s="219">
        <v>65.716219294283761</v>
      </c>
      <c r="I43" s="219">
        <v>62.488004559938069</v>
      </c>
      <c r="J43" s="219">
        <v>58.787876359099116</v>
      </c>
      <c r="K43" s="219">
        <v>56.806702698097979</v>
      </c>
      <c r="L43" s="219">
        <v>55.138025343583728</v>
      </c>
      <c r="M43" s="219">
        <v>57.400665454931918</v>
      </c>
      <c r="N43" s="219">
        <v>79.045766786211615</v>
      </c>
      <c r="O43" s="219">
        <v>78.596416276140161</v>
      </c>
      <c r="P43" s="219">
        <v>78.906805311529979</v>
      </c>
      <c r="Q43" s="219">
        <v>81.401666552093261</v>
      </c>
      <c r="R43" s="219">
        <v>81.095943389955465</v>
      </c>
      <c r="S43" s="219">
        <v>82.91040041192737</v>
      </c>
      <c r="T43" s="219">
        <v>86.075400106809994</v>
      </c>
    </row>
    <row r="44" spans="1:20" s="95" customFormat="1" ht="15" customHeight="1">
      <c r="A44" s="107" t="s">
        <v>330</v>
      </c>
      <c r="B44" s="219">
        <v>88.906494250090944</v>
      </c>
      <c r="C44" s="219">
        <v>83.422308821732557</v>
      </c>
      <c r="D44" s="219">
        <v>81.61330027016497</v>
      </c>
      <c r="E44" s="219">
        <v>89.993494355593128</v>
      </c>
      <c r="F44" s="219">
        <v>91.799814573576768</v>
      </c>
      <c r="G44" s="219">
        <v>94.233472578144514</v>
      </c>
      <c r="H44" s="219">
        <v>97.441072784285495</v>
      </c>
      <c r="I44" s="219">
        <v>88.760694039956832</v>
      </c>
      <c r="J44" s="219">
        <v>94.562730880303363</v>
      </c>
      <c r="K44" s="219">
        <v>94.956173734154845</v>
      </c>
      <c r="L44" s="219">
        <v>93.052611058313232</v>
      </c>
      <c r="M44" s="219">
        <v>90.112285753513106</v>
      </c>
      <c r="N44" s="219">
        <v>90.296394694410949</v>
      </c>
      <c r="O44" s="219">
        <v>90.459271663644131</v>
      </c>
      <c r="P44" s="219">
        <v>88.674275680421417</v>
      </c>
      <c r="Q44" s="219">
        <v>89.430358842463832</v>
      </c>
      <c r="R44" s="219">
        <v>90.015691299577227</v>
      </c>
      <c r="S44" s="219">
        <v>89.944096643884123</v>
      </c>
      <c r="T44" s="219">
        <v>95.774881678842874</v>
      </c>
    </row>
    <row r="45" spans="1:20" s="95" customFormat="1" ht="15" customHeight="1">
      <c r="A45" s="107" t="s">
        <v>41</v>
      </c>
      <c r="B45" s="219">
        <v>108.56862544465244</v>
      </c>
      <c r="C45" s="219">
        <v>108.75759480410643</v>
      </c>
      <c r="D45" s="219">
        <v>106.86824315770819</v>
      </c>
      <c r="E45" s="219">
        <v>106.54183500059135</v>
      </c>
      <c r="F45" s="219">
        <v>112.23105241646341</v>
      </c>
      <c r="G45" s="219">
        <v>108.48651481030285</v>
      </c>
      <c r="H45" s="219">
        <v>108.77635927081333</v>
      </c>
      <c r="I45" s="219">
        <v>108.44057646825814</v>
      </c>
      <c r="J45" s="219">
        <v>108.31641960878893</v>
      </c>
      <c r="K45" s="219">
        <v>108.75591089244226</v>
      </c>
      <c r="L45" s="219">
        <v>126.91186752784643</v>
      </c>
      <c r="M45" s="219">
        <v>106.86734514720928</v>
      </c>
      <c r="N45" s="219">
        <v>106.88205217521119</v>
      </c>
      <c r="O45" s="219">
        <v>107.70662334355792</v>
      </c>
      <c r="P45" s="219">
        <v>107.86140134843515</v>
      </c>
      <c r="Q45" s="219">
        <v>108.92820617713234</v>
      </c>
      <c r="R45" s="219">
        <v>109.23397694002783</v>
      </c>
      <c r="S45" s="219">
        <v>108.80567641584369</v>
      </c>
      <c r="T45" s="219">
        <v>108.99189148978377</v>
      </c>
    </row>
    <row r="46" spans="1:20" s="95" customFormat="1" ht="15" customHeight="1">
      <c r="A46" s="107" t="s">
        <v>42</v>
      </c>
      <c r="B46" s="219">
        <v>99.327400255946088</v>
      </c>
      <c r="C46" s="219">
        <v>99.310206905343918</v>
      </c>
      <c r="D46" s="219">
        <v>99.276788035192325</v>
      </c>
      <c r="E46" s="219">
        <v>99.279260187072467</v>
      </c>
      <c r="F46" s="219">
        <v>98.902392757118037</v>
      </c>
      <c r="G46" s="219">
        <v>98.732694883949179</v>
      </c>
      <c r="H46" s="219">
        <v>98.971204306890996</v>
      </c>
      <c r="I46" s="219">
        <v>99.065369915364556</v>
      </c>
      <c r="J46" s="219">
        <v>99.245037080135006</v>
      </c>
      <c r="K46" s="219">
        <v>99.545619853693509</v>
      </c>
      <c r="L46" s="219">
        <v>99.288028560929206</v>
      </c>
      <c r="M46" s="219">
        <v>99.216956774864101</v>
      </c>
      <c r="N46" s="219">
        <v>99.074934239774748</v>
      </c>
      <c r="O46" s="219">
        <v>99.150952322762222</v>
      </c>
      <c r="P46" s="219">
        <v>98.749852497429231</v>
      </c>
      <c r="Q46" s="219">
        <v>98.462442069462227</v>
      </c>
      <c r="R46" s="219">
        <v>99.064993323041762</v>
      </c>
      <c r="S46" s="219">
        <v>97.977689803235165</v>
      </c>
      <c r="T46" s="219">
        <v>96.332572966869449</v>
      </c>
    </row>
    <row r="47" spans="1:20" s="95" customFormat="1" ht="15" customHeight="1">
      <c r="A47" s="107" t="s">
        <v>502</v>
      </c>
      <c r="B47" s="219">
        <v>103.12981655287307</v>
      </c>
      <c r="C47" s="219">
        <v>103.02932524140203</v>
      </c>
      <c r="D47" s="219">
        <v>103.39854769882572</v>
      </c>
      <c r="E47" s="219">
        <v>106.18957971966128</v>
      </c>
      <c r="F47" s="219">
        <v>100.77567844214472</v>
      </c>
      <c r="G47" s="219">
        <v>100.98322628420364</v>
      </c>
      <c r="H47" s="219">
        <v>99.502504584676942</v>
      </c>
      <c r="I47" s="219">
        <v>101.54872725729653</v>
      </c>
      <c r="J47" s="219">
        <v>99.628101069189682</v>
      </c>
      <c r="K47" s="219">
        <v>105.29974870597023</v>
      </c>
      <c r="L47" s="219">
        <v>105.48528111793269</v>
      </c>
      <c r="M47" s="219">
        <v>102.99929709635578</v>
      </c>
      <c r="N47" s="219">
        <v>104.39588950322732</v>
      </c>
      <c r="O47" s="219">
        <v>107.21180565712115</v>
      </c>
      <c r="P47" s="219">
        <v>105.63423754550035</v>
      </c>
      <c r="Q47" s="219">
        <v>95.325169503251701</v>
      </c>
      <c r="R47" s="219">
        <v>107.30624636934577</v>
      </c>
      <c r="S47" s="219">
        <v>105.29855516299195</v>
      </c>
      <c r="T47" s="219">
        <v>106.99244273824922</v>
      </c>
    </row>
    <row r="48" spans="1:20" s="96" customFormat="1" ht="15" customHeight="1">
      <c r="A48" s="88" t="s">
        <v>101</v>
      </c>
      <c r="B48" s="220">
        <v>71.506626070844717</v>
      </c>
      <c r="C48" s="220">
        <v>70.773671652636679</v>
      </c>
      <c r="D48" s="220">
        <v>71.023268602301769</v>
      </c>
      <c r="E48" s="220">
        <v>71.85725515748922</v>
      </c>
      <c r="F48" s="220">
        <v>72.25059868041069</v>
      </c>
      <c r="G48" s="220">
        <v>72.501498482706054</v>
      </c>
      <c r="H48" s="220">
        <v>71.822897087083788</v>
      </c>
      <c r="I48" s="220">
        <v>71.963543532476024</v>
      </c>
      <c r="J48" s="220">
        <v>71.972514627375602</v>
      </c>
      <c r="K48" s="220">
        <v>72.036794695284655</v>
      </c>
      <c r="L48" s="220">
        <v>71.279353338321357</v>
      </c>
      <c r="M48" s="220">
        <v>72.309049318003275</v>
      </c>
      <c r="N48" s="220">
        <v>73.679198999974872</v>
      </c>
      <c r="O48" s="220">
        <v>73.038582407813706</v>
      </c>
      <c r="P48" s="220">
        <v>73.080804688481706</v>
      </c>
      <c r="Q48" s="220">
        <v>73.990630338853293</v>
      </c>
      <c r="R48" s="220">
        <v>75.006987378052628</v>
      </c>
      <c r="S48" s="220">
        <v>75.922957540570266</v>
      </c>
      <c r="T48" s="220">
        <v>75.549469077429549</v>
      </c>
    </row>
    <row r="49" spans="1:13" ht="15" customHeight="1">
      <c r="A49" s="103" t="s">
        <v>109</v>
      </c>
      <c r="B49" s="34"/>
      <c r="C49" s="34"/>
      <c r="D49" s="34"/>
      <c r="E49" s="34"/>
      <c r="F49" s="34"/>
      <c r="G49" s="34"/>
      <c r="H49" s="34"/>
      <c r="I49" s="34"/>
      <c r="J49" s="34"/>
      <c r="K49" s="34"/>
      <c r="L49" s="34"/>
      <c r="M49" s="34"/>
    </row>
    <row r="50" spans="1:13" s="15" customFormat="1" ht="15" customHeight="1">
      <c r="A50" s="80" t="s">
        <v>506</v>
      </c>
      <c r="B50" s="80"/>
      <c r="C50" s="80"/>
      <c r="D50" s="80"/>
      <c r="E50" s="80"/>
      <c r="F50" s="80"/>
      <c r="G50" s="80"/>
      <c r="H50" s="80"/>
      <c r="I50" s="80"/>
      <c r="J50" s="80"/>
      <c r="K50" s="80"/>
      <c r="L50" s="80"/>
      <c r="M50" s="80"/>
    </row>
    <row r="51" spans="1:13" s="15" customFormat="1" ht="15" customHeight="1">
      <c r="A51" s="80" t="s">
        <v>507</v>
      </c>
      <c r="B51" s="80"/>
      <c r="C51" s="80"/>
      <c r="D51" s="80"/>
      <c r="E51" s="80"/>
      <c r="F51" s="80"/>
      <c r="G51" s="80"/>
      <c r="H51" s="80"/>
      <c r="I51" s="80"/>
      <c r="J51" s="80"/>
      <c r="K51" s="80"/>
      <c r="L51" s="80"/>
      <c r="M51" s="80"/>
    </row>
    <row r="52" spans="1:13" s="15" customFormat="1" ht="15" customHeight="1">
      <c r="A52" s="80" t="s">
        <v>508</v>
      </c>
      <c r="B52" s="80"/>
      <c r="C52" s="80"/>
      <c r="D52" s="80"/>
      <c r="E52" s="80"/>
      <c r="F52" s="80"/>
      <c r="G52" s="80"/>
      <c r="H52" s="80"/>
      <c r="I52" s="80"/>
      <c r="J52" s="80"/>
      <c r="K52" s="80"/>
      <c r="L52" s="80"/>
      <c r="M52" s="80"/>
    </row>
    <row r="53" spans="1:13" ht="15" customHeight="1">
      <c r="J53" s="34"/>
      <c r="K53" s="34"/>
      <c r="L53" s="34"/>
      <c r="M53" s="34"/>
    </row>
    <row r="54" spans="1:13" ht="15" customHeight="1">
      <c r="J54" s="34"/>
      <c r="K54" s="34"/>
      <c r="L54" s="34"/>
      <c r="M54" s="34"/>
    </row>
    <row r="55" spans="1:13" ht="15" customHeight="1">
      <c r="J55" s="34"/>
      <c r="K55" s="34"/>
      <c r="L55" s="34"/>
      <c r="M55" s="34"/>
    </row>
    <row r="56" spans="1:13" ht="15" customHeight="1">
      <c r="J56" s="34"/>
      <c r="K56" s="34"/>
      <c r="L56" s="34"/>
      <c r="M56" s="34"/>
    </row>
    <row r="57" spans="1:13" ht="15" customHeight="1">
      <c r="J57" s="34"/>
      <c r="K57" s="34"/>
      <c r="L57" s="34"/>
      <c r="M57" s="34"/>
    </row>
    <row r="58" spans="1:13" ht="15" customHeight="1">
      <c r="J58" s="34"/>
      <c r="K58" s="34"/>
      <c r="L58" s="34"/>
      <c r="M58" s="34"/>
    </row>
    <row r="59" spans="1:13" ht="15" customHeight="1">
      <c r="J59" s="34"/>
      <c r="K59" s="34"/>
      <c r="L59" s="34"/>
      <c r="M59" s="34"/>
    </row>
    <row r="60" spans="1:13" ht="15" customHeight="1">
      <c r="J60" s="34"/>
      <c r="K60" s="34"/>
      <c r="L60" s="34"/>
      <c r="M60" s="34"/>
    </row>
    <row r="61" spans="1:13" ht="15" customHeight="1">
      <c r="J61" s="34"/>
      <c r="K61" s="34"/>
      <c r="L61" s="34"/>
      <c r="M61" s="34"/>
    </row>
    <row r="62" spans="1:13">
      <c r="J62" s="34"/>
      <c r="K62" s="34"/>
      <c r="L62" s="34"/>
      <c r="M62" s="34"/>
    </row>
    <row r="63" spans="1:13" ht="15" customHeight="1">
      <c r="J63" s="34"/>
      <c r="K63" s="34"/>
      <c r="L63" s="34"/>
      <c r="M63" s="34"/>
    </row>
    <row r="64" spans="1:13" ht="15" customHeight="1">
      <c r="J64" s="34"/>
      <c r="K64" s="34"/>
      <c r="L64" s="34"/>
      <c r="M64" s="34"/>
    </row>
    <row r="65" spans="10:13" ht="15" customHeight="1">
      <c r="J65" s="34"/>
      <c r="K65" s="34"/>
      <c r="L65" s="34"/>
      <c r="M65" s="34"/>
    </row>
    <row r="66" spans="10:13">
      <c r="J66" s="34"/>
      <c r="K66" s="34"/>
      <c r="L66" s="34"/>
      <c r="M66" s="34"/>
    </row>
    <row r="67" spans="10:13">
      <c r="J67" s="34"/>
      <c r="K67" s="34"/>
      <c r="L67" s="34"/>
      <c r="M67" s="34"/>
    </row>
    <row r="68" spans="10:13">
      <c r="J68" s="34"/>
      <c r="K68" s="34"/>
      <c r="L68" s="34"/>
      <c r="M68" s="34"/>
    </row>
    <row r="69" spans="10:13">
      <c r="J69" s="34"/>
      <c r="K69" s="34"/>
      <c r="L69" s="34"/>
      <c r="M69" s="34"/>
    </row>
    <row r="70" spans="10:13">
      <c r="J70" s="34"/>
      <c r="K70" s="34"/>
      <c r="L70" s="34"/>
      <c r="M70" s="34"/>
    </row>
    <row r="71" spans="10:13">
      <c r="J71" s="34"/>
      <c r="K71" s="34"/>
      <c r="L71" s="34"/>
      <c r="M71" s="34"/>
    </row>
    <row r="72" spans="10:13">
      <c r="J72" s="34"/>
      <c r="K72" s="34"/>
      <c r="L72" s="34"/>
      <c r="M72" s="34"/>
    </row>
    <row r="73" spans="10:13">
      <c r="J73" s="34"/>
      <c r="K73" s="34"/>
      <c r="L73" s="34"/>
      <c r="M73" s="34"/>
    </row>
    <row r="74" spans="10:13">
      <c r="J74" s="34"/>
      <c r="K74" s="34"/>
      <c r="L74" s="34"/>
      <c r="M74" s="34"/>
    </row>
    <row r="75" spans="10:13">
      <c r="J75" s="34"/>
      <c r="K75" s="34"/>
      <c r="L75" s="34"/>
      <c r="M75" s="34"/>
    </row>
    <row r="76" spans="10:13">
      <c r="J76" s="34"/>
      <c r="K76" s="34"/>
      <c r="L76" s="34"/>
      <c r="M76" s="34"/>
    </row>
    <row r="77" spans="10:13">
      <c r="J77" s="34"/>
      <c r="K77" s="34"/>
      <c r="L77" s="34"/>
      <c r="M77" s="34"/>
    </row>
    <row r="78" spans="10:13">
      <c r="J78" s="34"/>
      <c r="K78" s="34"/>
      <c r="L78" s="34"/>
      <c r="M78" s="34"/>
    </row>
    <row r="79" spans="10:13">
      <c r="J79" s="34"/>
      <c r="K79" s="34"/>
      <c r="L79" s="34"/>
      <c r="M79" s="34"/>
    </row>
    <row r="80" spans="10:13">
      <c r="J80" s="34"/>
      <c r="K80" s="34"/>
      <c r="L80" s="34"/>
      <c r="M80" s="34"/>
    </row>
    <row r="81" spans="10:18">
      <c r="J81" s="34"/>
      <c r="K81" s="34"/>
      <c r="L81" s="34"/>
      <c r="M81" s="34"/>
    </row>
    <row r="82" spans="10:18">
      <c r="J82" s="34"/>
      <c r="K82" s="34"/>
      <c r="L82" s="34"/>
      <c r="M82" s="34"/>
    </row>
    <row r="83" spans="10:18">
      <c r="J83" s="34"/>
      <c r="K83" s="34"/>
      <c r="L83" s="34"/>
      <c r="M83" s="34"/>
    </row>
    <row r="84" spans="10:18">
      <c r="R84" s="55"/>
    </row>
    <row r="86" spans="10:18">
      <c r="R86" s="55"/>
    </row>
  </sheetData>
  <phoneticPr fontId="17" type="noConversion"/>
  <pageMargins left="0.59055118110236227" right="0.19685039370078741" top="0.59055118110236227" bottom="0.39370078740157483" header="0.11811023622047245" footer="0.11811023622047245"/>
  <pageSetup paperSize="9" scale="70" firstPageNumber="48" orientation="portrait" horizontalDpi="300" verticalDpi="300" r:id="rId1"/>
  <headerFooter alignWithMargins="0">
    <oddFooter>&amp;L&amp;"MetaNormalLF-Roman,Standard"Statistisches Bundesamt, Energiegesamtrechnung, 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workbookViewId="0"/>
  </sheetViews>
  <sheetFormatPr baseColWidth="10" defaultRowHeight="12.75"/>
  <cols>
    <col min="1" max="1" width="50.7109375" style="4" customWidth="1"/>
    <col min="2" max="2" width="11.7109375" style="4" customWidth="1"/>
    <col min="3" max="6" width="11.7109375" style="4" hidden="1" customWidth="1"/>
    <col min="7" max="7" width="11.7109375" style="4" customWidth="1"/>
    <col min="8" max="11" width="11.7109375" style="4" hidden="1" customWidth="1"/>
    <col min="12" max="12" width="11.7109375" style="4" customWidth="1"/>
    <col min="13" max="16" width="11.7109375" style="4" hidden="1" customWidth="1"/>
    <col min="17" max="19" width="11.7109375" style="4" customWidth="1"/>
    <col min="20" max="16384" width="11.42578125" style="4"/>
  </cols>
  <sheetData>
    <row r="1" spans="1:20" s="160" customFormat="1" ht="20.100000000000001" customHeight="1">
      <c r="A1" s="347" t="s">
        <v>535</v>
      </c>
      <c r="C1" s="104"/>
      <c r="G1" s="161"/>
      <c r="H1" s="161"/>
    </row>
    <row r="2" spans="1:20" s="160" customFormat="1" ht="20.100000000000001" customHeight="1">
      <c r="A2" s="338"/>
      <c r="C2" s="104"/>
      <c r="G2" s="161"/>
      <c r="H2" s="161"/>
    </row>
    <row r="3" spans="1:20" s="34" customFormat="1" ht="15" customHeight="1">
      <c r="A3" s="33"/>
      <c r="G3" s="33"/>
      <c r="H3" s="33"/>
    </row>
    <row r="4" spans="1:20" ht="24.95" customHeight="1">
      <c r="A4" s="346" t="s">
        <v>43</v>
      </c>
      <c r="B4" s="79">
        <v>2000</v>
      </c>
      <c r="C4" s="53">
        <v>2001</v>
      </c>
      <c r="D4" s="9">
        <v>2002</v>
      </c>
      <c r="E4" s="9">
        <v>2003</v>
      </c>
      <c r="F4" s="64">
        <v>2004</v>
      </c>
      <c r="G4" s="64">
        <v>2005</v>
      </c>
      <c r="H4" s="9">
        <v>2006</v>
      </c>
      <c r="I4" s="53">
        <v>2007</v>
      </c>
      <c r="J4" s="9">
        <v>2008</v>
      </c>
      <c r="K4" s="64">
        <v>2009</v>
      </c>
      <c r="L4" s="9">
        <v>2010</v>
      </c>
      <c r="M4" s="64">
        <v>2011</v>
      </c>
      <c r="N4" s="117">
        <v>2012</v>
      </c>
      <c r="O4" s="117">
        <v>2013</v>
      </c>
      <c r="P4" s="117">
        <v>2014</v>
      </c>
      <c r="Q4" s="117">
        <v>2015</v>
      </c>
      <c r="R4" s="117">
        <v>2016</v>
      </c>
      <c r="S4" s="117">
        <v>2017</v>
      </c>
      <c r="T4" s="310">
        <v>2018</v>
      </c>
    </row>
    <row r="5" spans="1:20" ht="20.100000000000001" customHeight="1">
      <c r="A5" s="331"/>
      <c r="B5" s="355" t="s">
        <v>72</v>
      </c>
      <c r="C5" s="333"/>
      <c r="D5" s="333"/>
      <c r="E5" s="333"/>
      <c r="F5" s="333"/>
      <c r="G5" s="333"/>
      <c r="H5" s="333"/>
      <c r="I5" s="333"/>
      <c r="J5" s="333"/>
      <c r="K5" s="333"/>
      <c r="L5" s="333"/>
      <c r="M5" s="333"/>
      <c r="N5" s="333"/>
      <c r="O5" s="333"/>
      <c r="P5" s="333"/>
      <c r="Q5" s="333"/>
      <c r="R5" s="333"/>
      <c r="S5" s="333"/>
      <c r="T5" s="333"/>
    </row>
    <row r="6" spans="1:20" ht="15" customHeight="1">
      <c r="A6" s="107" t="s">
        <v>32</v>
      </c>
      <c r="B6" s="335">
        <v>2885.0479999999998</v>
      </c>
      <c r="C6" s="335">
        <v>2979.38</v>
      </c>
      <c r="D6" s="335">
        <v>2973.8470000000002</v>
      </c>
      <c r="E6" s="335">
        <v>3040.6529999999998</v>
      </c>
      <c r="F6" s="335">
        <v>2976.874253</v>
      </c>
      <c r="G6" s="335">
        <v>3023.1721691599996</v>
      </c>
      <c r="H6" s="335">
        <v>3088.7875385750003</v>
      </c>
      <c r="I6" s="335">
        <v>3187.23183161</v>
      </c>
      <c r="J6" s="335">
        <v>3055.4261037926567</v>
      </c>
      <c r="K6" s="335">
        <v>2830.2655283799995</v>
      </c>
      <c r="L6" s="335">
        <v>2914.9090000000001</v>
      </c>
      <c r="M6" s="335">
        <v>2886.8539999999998</v>
      </c>
      <c r="N6" s="335">
        <v>3007.75</v>
      </c>
      <c r="O6" s="335">
        <v>3039.288</v>
      </c>
      <c r="P6" s="335">
        <v>2878.0140000000001</v>
      </c>
      <c r="Q6" s="335">
        <v>2773.9670000000001</v>
      </c>
      <c r="R6" s="335">
        <v>2775.4319999999998</v>
      </c>
      <c r="S6" s="335">
        <v>2586.34</v>
      </c>
      <c r="T6" s="335">
        <v>2466.0120000000002</v>
      </c>
    </row>
    <row r="7" spans="1:20" ht="15" customHeight="1">
      <c r="A7" s="339" t="s">
        <v>33</v>
      </c>
      <c r="B7" s="335">
        <v>450.56814000000003</v>
      </c>
      <c r="C7" s="335">
        <v>410.11418199999997</v>
      </c>
      <c r="D7" s="335">
        <v>417.72</v>
      </c>
      <c r="E7" s="335">
        <v>388.41</v>
      </c>
      <c r="F7" s="335">
        <v>407.92893699999996</v>
      </c>
      <c r="G7" s="335">
        <v>423.80560560000004</v>
      </c>
      <c r="H7" s="335">
        <v>447.00162599999993</v>
      </c>
      <c r="I7" s="335">
        <v>461.513554</v>
      </c>
      <c r="J7" s="335">
        <v>413.50124700000003</v>
      </c>
      <c r="K7" s="335">
        <v>374.967511</v>
      </c>
      <c r="L7" s="335">
        <v>420.291</v>
      </c>
      <c r="M7" s="335">
        <v>387.15300000000002</v>
      </c>
      <c r="N7" s="335">
        <v>325.75599999999997</v>
      </c>
      <c r="O7" s="335">
        <v>335.35500000000002</v>
      </c>
      <c r="P7" s="335">
        <v>350.33499999999998</v>
      </c>
      <c r="Q7" s="335">
        <v>372.149</v>
      </c>
      <c r="R7" s="335">
        <v>408.62799999999999</v>
      </c>
      <c r="S7" s="335">
        <v>421.505</v>
      </c>
      <c r="T7" s="335">
        <v>431.37900000000002</v>
      </c>
    </row>
    <row r="8" spans="1:20" ht="15" customHeight="1">
      <c r="A8" s="339" t="s">
        <v>44</v>
      </c>
      <c r="B8" s="335">
        <v>1850.57</v>
      </c>
      <c r="C8" s="335">
        <v>1867.7239999999999</v>
      </c>
      <c r="D8" s="335">
        <v>1797.585</v>
      </c>
      <c r="E8" s="335">
        <v>1800.1</v>
      </c>
      <c r="F8" s="335">
        <v>1822.4518564110001</v>
      </c>
      <c r="G8" s="335">
        <v>1778.5940000000001</v>
      </c>
      <c r="H8" s="335">
        <v>1825.6890000000001</v>
      </c>
      <c r="I8" s="335">
        <v>1533.075</v>
      </c>
      <c r="J8" s="335">
        <v>1623.0070000000001</v>
      </c>
      <c r="K8" s="335">
        <v>1471.9739999999999</v>
      </c>
      <c r="L8" s="335">
        <v>1533.33</v>
      </c>
      <c r="M8" s="335">
        <v>1177.8579999999999</v>
      </c>
      <c r="N8" s="335">
        <v>1085.011</v>
      </c>
      <c r="O8" s="335">
        <v>1061.345</v>
      </c>
      <c r="P8" s="335">
        <v>1059.5830000000001</v>
      </c>
      <c r="Q8" s="335">
        <v>1001.297</v>
      </c>
      <c r="R8" s="335">
        <v>923.27599999999995</v>
      </c>
      <c r="S8" s="335">
        <v>832.62300000000005</v>
      </c>
      <c r="T8" s="335">
        <v>829.13599999999997</v>
      </c>
    </row>
    <row r="9" spans="1:20" ht="15" customHeight="1">
      <c r="A9" s="339" t="s">
        <v>140</v>
      </c>
      <c r="B9" s="335">
        <v>148.565</v>
      </c>
      <c r="C9" s="335">
        <v>145.73599999999999</v>
      </c>
      <c r="D9" s="335">
        <v>168.16</v>
      </c>
      <c r="E9" s="335">
        <v>229.91340070496975</v>
      </c>
      <c r="F9" s="335">
        <v>281.00841943662567</v>
      </c>
      <c r="G9" s="335">
        <v>311.22933645599738</v>
      </c>
      <c r="H9" s="335">
        <v>382.95751445015151</v>
      </c>
      <c r="I9" s="335">
        <v>492.72976816641233</v>
      </c>
      <c r="J9" s="335">
        <v>542.97079562833108</v>
      </c>
      <c r="K9" s="335">
        <v>576.33163772936598</v>
      </c>
      <c r="L9" s="335">
        <v>642.05600000000004</v>
      </c>
      <c r="M9" s="335">
        <v>733.93399999999997</v>
      </c>
      <c r="N9" s="335">
        <v>642.71500000000003</v>
      </c>
      <c r="O9" s="335">
        <v>683.47900000000004</v>
      </c>
      <c r="P9" s="335">
        <v>724.53700000000003</v>
      </c>
      <c r="Q9" s="335">
        <v>814.61599999999999</v>
      </c>
      <c r="R9" s="335">
        <v>827.41499999999996</v>
      </c>
      <c r="S9" s="335">
        <v>928.31899999999996</v>
      </c>
      <c r="T9" s="335">
        <v>928.75199999999995</v>
      </c>
    </row>
    <row r="10" spans="1:20" ht="15" customHeight="1">
      <c r="A10" s="107" t="s">
        <v>509</v>
      </c>
      <c r="B10" s="335">
        <v>113.673</v>
      </c>
      <c r="C10" s="335">
        <v>107.676</v>
      </c>
      <c r="D10" s="335">
        <v>112.19799999999999</v>
      </c>
      <c r="E10" s="335">
        <v>91.620199999999997</v>
      </c>
      <c r="F10" s="335">
        <v>105.19199999999999</v>
      </c>
      <c r="G10" s="335">
        <v>104.724</v>
      </c>
      <c r="H10" s="335">
        <v>104.6016</v>
      </c>
      <c r="I10" s="335">
        <v>109.3574</v>
      </c>
      <c r="J10" s="335">
        <v>102.21860000000001</v>
      </c>
      <c r="K10" s="335">
        <v>95.997399999999999</v>
      </c>
      <c r="L10" s="335">
        <v>106.4696</v>
      </c>
      <c r="M10" s="335">
        <v>91.6738</v>
      </c>
      <c r="N10" s="335">
        <v>107.554</v>
      </c>
      <c r="O10" s="335">
        <v>110.9408</v>
      </c>
      <c r="P10" s="335">
        <v>99.323999999999998</v>
      </c>
      <c r="Q10" s="335">
        <v>97.313000000000002</v>
      </c>
      <c r="R10" s="335">
        <v>100.955</v>
      </c>
      <c r="S10" s="335">
        <v>102.247</v>
      </c>
      <c r="T10" s="335">
        <v>94.76</v>
      </c>
    </row>
    <row r="11" spans="1:20" ht="15" customHeight="1">
      <c r="A11" s="332" t="s">
        <v>510</v>
      </c>
      <c r="B11" s="335">
        <v>34.892000000000003</v>
      </c>
      <c r="C11" s="335">
        <v>38.06</v>
      </c>
      <c r="D11" s="335">
        <v>55.962000000000003</v>
      </c>
      <c r="E11" s="335">
        <v>138.29320070496971</v>
      </c>
      <c r="F11" s="335">
        <v>175.81641943662561</v>
      </c>
      <c r="G11" s="335">
        <v>206.50533645599737</v>
      </c>
      <c r="H11" s="335">
        <v>278.35591445015149</v>
      </c>
      <c r="I11" s="335">
        <v>383.37236816641234</v>
      </c>
      <c r="J11" s="335">
        <v>440.75219562833104</v>
      </c>
      <c r="K11" s="335">
        <v>480.33423772936595</v>
      </c>
      <c r="L11" s="335">
        <v>535.58599047702489</v>
      </c>
      <c r="M11" s="335">
        <v>642.26057000000003</v>
      </c>
      <c r="N11" s="335">
        <v>535.16099999999994</v>
      </c>
      <c r="O11" s="335">
        <v>572.53780000000006</v>
      </c>
      <c r="P11" s="335">
        <v>625.21299999999997</v>
      </c>
      <c r="Q11" s="335">
        <v>717.30200000000002</v>
      </c>
      <c r="R11" s="335">
        <v>726.45899999999995</v>
      </c>
      <c r="S11" s="335">
        <v>826.07299999999998</v>
      </c>
      <c r="T11" s="335">
        <v>833.99199999999996</v>
      </c>
    </row>
    <row r="12" spans="1:20" ht="15" customHeight="1">
      <c r="A12" s="88" t="s">
        <v>101</v>
      </c>
      <c r="B12" s="336">
        <v>5334.7511399999994</v>
      </c>
      <c r="C12" s="336">
        <v>5402.9541819999995</v>
      </c>
      <c r="D12" s="336">
        <v>5357.3119999999999</v>
      </c>
      <c r="E12" s="336">
        <v>5459.0764007049693</v>
      </c>
      <c r="F12" s="336">
        <v>5488.2634658476254</v>
      </c>
      <c r="G12" s="336">
        <v>5536.8011112159966</v>
      </c>
      <c r="H12" s="336">
        <v>5744.4356790251513</v>
      </c>
      <c r="I12" s="336">
        <v>5674.5501537764121</v>
      </c>
      <c r="J12" s="336">
        <v>5634.9051464209879</v>
      </c>
      <c r="K12" s="336">
        <v>5253.5386771093654</v>
      </c>
      <c r="L12" s="336">
        <v>5510.5860000000011</v>
      </c>
      <c r="M12" s="336">
        <v>5185.799</v>
      </c>
      <c r="N12" s="336">
        <v>5061.232</v>
      </c>
      <c r="O12" s="336">
        <v>5119.4670000000006</v>
      </c>
      <c r="P12" s="336">
        <v>5012.469000000001</v>
      </c>
      <c r="Q12" s="336">
        <v>4962.0290000000005</v>
      </c>
      <c r="R12" s="336">
        <v>4934.7510000000002</v>
      </c>
      <c r="S12" s="336">
        <v>4768.7870000000003</v>
      </c>
      <c r="T12" s="336">
        <v>4655.2790000000005</v>
      </c>
    </row>
    <row r="13" spans="1:20" ht="15" customHeight="1">
      <c r="A13" s="107" t="s">
        <v>45</v>
      </c>
      <c r="B13" s="335">
        <v>136.79599999999999</v>
      </c>
      <c r="C13" s="335">
        <v>138.26499999999999</v>
      </c>
      <c r="D13" s="335">
        <v>131.76</v>
      </c>
      <c r="E13" s="335">
        <v>139.709</v>
      </c>
      <c r="F13" s="335">
        <v>138.708</v>
      </c>
      <c r="G13" s="335">
        <v>140.45400000000001</v>
      </c>
      <c r="H13" s="335">
        <v>142.45920000000001</v>
      </c>
      <c r="I13" s="335">
        <v>139.30199999999999</v>
      </c>
      <c r="J13" s="335">
        <v>138.00200000000001</v>
      </c>
      <c r="K13" s="335">
        <v>128.261</v>
      </c>
      <c r="L13" s="335">
        <v>132.25</v>
      </c>
      <c r="M13" s="335">
        <v>125.377</v>
      </c>
      <c r="N13" s="335">
        <v>133.41999999999999</v>
      </c>
      <c r="O13" s="335">
        <v>132.804</v>
      </c>
      <c r="P13" s="335">
        <v>129.01</v>
      </c>
      <c r="Q13" s="335">
        <v>132.52699999999999</v>
      </c>
      <c r="R13" s="335">
        <v>130.52500000000001</v>
      </c>
      <c r="S13" s="335">
        <v>124.83</v>
      </c>
      <c r="T13" s="335">
        <v>122.29600000000001</v>
      </c>
    </row>
    <row r="14" spans="1:20" ht="20.100000000000001" customHeight="1">
      <c r="A14" s="340"/>
      <c r="B14" s="356" t="s">
        <v>73</v>
      </c>
      <c r="C14" s="223"/>
      <c r="D14" s="223"/>
      <c r="E14" s="223"/>
      <c r="F14" s="223"/>
      <c r="G14" s="223"/>
      <c r="H14" s="223"/>
      <c r="I14" s="223"/>
      <c r="J14" s="223"/>
      <c r="K14" s="223"/>
      <c r="L14" s="223"/>
      <c r="M14" s="223"/>
      <c r="N14" s="223"/>
      <c r="O14" s="223"/>
      <c r="P14" s="223"/>
      <c r="Q14" s="223"/>
      <c r="R14" s="223"/>
      <c r="S14" s="223"/>
      <c r="T14" s="223"/>
    </row>
    <row r="15" spans="1:20" ht="15" customHeight="1">
      <c r="A15" s="107" t="s">
        <v>32</v>
      </c>
      <c r="B15" s="335">
        <v>1137.096</v>
      </c>
      <c r="C15" s="335">
        <v>1176.703</v>
      </c>
      <c r="D15" s="335">
        <v>1181.9559999999999</v>
      </c>
      <c r="E15" s="335">
        <v>1249.1959999999999</v>
      </c>
      <c r="F15" s="335">
        <v>1231.7616</v>
      </c>
      <c r="G15" s="335">
        <v>1244.4480000000001</v>
      </c>
      <c r="H15" s="335">
        <v>1256.4251999999999</v>
      </c>
      <c r="I15" s="335">
        <v>1290.1859999999999</v>
      </c>
      <c r="J15" s="335">
        <v>1262.97</v>
      </c>
      <c r="K15" s="335">
        <v>1158.4549999999999</v>
      </c>
      <c r="L15" s="335">
        <v>1212.145</v>
      </c>
      <c r="M15" s="335">
        <v>1200.902</v>
      </c>
      <c r="N15" s="335">
        <v>1243.739</v>
      </c>
      <c r="O15" s="335">
        <v>1251.0319999999999</v>
      </c>
      <c r="P15" s="335">
        <v>1175.069</v>
      </c>
      <c r="Q15" s="335">
        <v>1155.05</v>
      </c>
      <c r="R15" s="335">
        <v>1169.568</v>
      </c>
      <c r="S15" s="335">
        <v>1105.2249999999999</v>
      </c>
      <c r="T15" s="335">
        <v>1045.134</v>
      </c>
    </row>
    <row r="16" spans="1:20" ht="15" customHeight="1">
      <c r="A16" s="339" t="s">
        <v>33</v>
      </c>
      <c r="B16" s="335">
        <v>182.11699999999999</v>
      </c>
      <c r="C16" s="335">
        <v>171.36</v>
      </c>
      <c r="D16" s="335">
        <v>166.97200000000001</v>
      </c>
      <c r="E16" s="335">
        <v>172.02600000000001</v>
      </c>
      <c r="F16" s="335">
        <v>172.2132</v>
      </c>
      <c r="G16" s="335">
        <v>178.97399999999999</v>
      </c>
      <c r="H16" s="335">
        <v>182.4084</v>
      </c>
      <c r="I16" s="335">
        <v>190.012</v>
      </c>
      <c r="J16" s="335">
        <v>176.33199999999999</v>
      </c>
      <c r="K16" s="335">
        <v>163.876</v>
      </c>
      <c r="L16" s="335">
        <v>189.00399999999999</v>
      </c>
      <c r="M16" s="335">
        <v>181.04</v>
      </c>
      <c r="N16" s="335">
        <v>157.49299999999999</v>
      </c>
      <c r="O16" s="335">
        <v>160.95500000000001</v>
      </c>
      <c r="P16" s="335">
        <v>163.60599999999999</v>
      </c>
      <c r="Q16" s="335">
        <v>180.20500000000001</v>
      </c>
      <c r="R16" s="335">
        <v>196.87</v>
      </c>
      <c r="S16" s="335">
        <v>203.792</v>
      </c>
      <c r="T16" s="335">
        <v>198.245</v>
      </c>
    </row>
    <row r="17" spans="1:20" ht="15" customHeight="1">
      <c r="A17" s="339" t="s">
        <v>44</v>
      </c>
      <c r="B17" s="335">
        <v>610.58199999999999</v>
      </c>
      <c r="C17" s="335">
        <v>616.69799999999998</v>
      </c>
      <c r="D17" s="335">
        <v>593.43100000000004</v>
      </c>
      <c r="E17" s="335">
        <v>594.21600000000001</v>
      </c>
      <c r="F17" s="335">
        <v>601.43399999999997</v>
      </c>
      <c r="G17" s="335">
        <v>586.94040000000007</v>
      </c>
      <c r="H17" s="335">
        <v>602.48159999999996</v>
      </c>
      <c r="I17" s="335">
        <v>505.92200000000003</v>
      </c>
      <c r="J17" s="335">
        <v>535.59699999999998</v>
      </c>
      <c r="K17" s="335">
        <v>485.755</v>
      </c>
      <c r="L17" s="335">
        <v>506.00200000000001</v>
      </c>
      <c r="M17" s="335">
        <v>388.69600000000003</v>
      </c>
      <c r="N17" s="335">
        <v>358.05599999999998</v>
      </c>
      <c r="O17" s="335">
        <v>350.24400000000003</v>
      </c>
      <c r="P17" s="335">
        <v>349.66399999999999</v>
      </c>
      <c r="Q17" s="335">
        <v>330.43099999999998</v>
      </c>
      <c r="R17" s="335">
        <v>304.68200000000002</v>
      </c>
      <c r="S17" s="335">
        <v>274.76600000000002</v>
      </c>
      <c r="T17" s="335">
        <v>273.61799999999999</v>
      </c>
    </row>
    <row r="18" spans="1:20" ht="15" customHeight="1">
      <c r="A18" s="339" t="s">
        <v>140</v>
      </c>
      <c r="B18" s="335">
        <v>140.72800000000001</v>
      </c>
      <c r="C18" s="335">
        <v>137.999</v>
      </c>
      <c r="D18" s="335">
        <v>160.00200000000001</v>
      </c>
      <c r="E18" s="335">
        <v>171.07599999999999</v>
      </c>
      <c r="F18" s="335">
        <v>209.59560000000002</v>
      </c>
      <c r="G18" s="335">
        <v>223.70400000000001</v>
      </c>
      <c r="H18" s="335">
        <v>251.6652</v>
      </c>
      <c r="I18" s="335">
        <v>307.89699999999999</v>
      </c>
      <c r="J18" s="335">
        <v>319.20100000000002</v>
      </c>
      <c r="K18" s="335">
        <v>327.39499999999998</v>
      </c>
      <c r="L18" s="335">
        <v>354.017</v>
      </c>
      <c r="M18" s="335">
        <v>421.28300000000002</v>
      </c>
      <c r="N18" s="335">
        <v>508.03899999999999</v>
      </c>
      <c r="O18" s="335">
        <v>537.19000000000005</v>
      </c>
      <c r="P18" s="335">
        <v>571.70899999999995</v>
      </c>
      <c r="Q18" s="335">
        <v>663.11099999999999</v>
      </c>
      <c r="R18" s="335">
        <v>671</v>
      </c>
      <c r="S18" s="335">
        <v>769.673</v>
      </c>
      <c r="T18" s="335">
        <v>799.42700000000002</v>
      </c>
    </row>
    <row r="19" spans="1:20" ht="15" customHeight="1">
      <c r="A19" s="107" t="s">
        <v>509</v>
      </c>
      <c r="B19" s="335">
        <v>105.84</v>
      </c>
      <c r="C19" s="335">
        <v>100.08</v>
      </c>
      <c r="D19" s="335">
        <v>102.24</v>
      </c>
      <c r="E19" s="335">
        <v>84.6</v>
      </c>
      <c r="F19" s="335">
        <v>96.84</v>
      </c>
      <c r="G19" s="335">
        <v>96.12</v>
      </c>
      <c r="H19" s="335">
        <v>96.48</v>
      </c>
      <c r="I19" s="335">
        <v>101.16</v>
      </c>
      <c r="J19" s="335">
        <v>97.2</v>
      </c>
      <c r="K19" s="335">
        <v>88.855199999999996</v>
      </c>
      <c r="L19" s="335">
        <v>98.470799999999997</v>
      </c>
      <c r="M19" s="335">
        <v>84.643199999999993</v>
      </c>
      <c r="N19" s="335">
        <v>100.2564</v>
      </c>
      <c r="O19" s="335">
        <v>103.6152</v>
      </c>
      <c r="P19" s="335">
        <v>91.598399999999998</v>
      </c>
      <c r="Q19" s="335">
        <v>89.629199999999997</v>
      </c>
      <c r="R19" s="335">
        <v>94.078800000000001</v>
      </c>
      <c r="S19" s="335">
        <v>94.161599999999993</v>
      </c>
      <c r="T19" s="335">
        <v>86.918400000000005</v>
      </c>
    </row>
    <row r="20" spans="1:20" ht="15" customHeight="1">
      <c r="A20" s="332" t="s">
        <v>510</v>
      </c>
      <c r="B20" s="335">
        <v>34.887999999999998</v>
      </c>
      <c r="C20" s="335">
        <v>37.918999999999997</v>
      </c>
      <c r="D20" s="335">
        <v>57.762</v>
      </c>
      <c r="E20" s="335">
        <v>86.475999999999999</v>
      </c>
      <c r="F20" s="335">
        <v>112.7556</v>
      </c>
      <c r="G20" s="335">
        <v>127.584</v>
      </c>
      <c r="H20" s="335">
        <v>155.18520000000001</v>
      </c>
      <c r="I20" s="335">
        <v>206.73699999999999</v>
      </c>
      <c r="J20" s="335">
        <v>222.001</v>
      </c>
      <c r="K20" s="335">
        <v>238.53979999999999</v>
      </c>
      <c r="L20" s="335">
        <v>255.5462</v>
      </c>
      <c r="M20" s="335">
        <v>336.63979999999998</v>
      </c>
      <c r="N20" s="335">
        <v>407.7826</v>
      </c>
      <c r="O20" s="335">
        <v>433.57479999999998</v>
      </c>
      <c r="P20" s="335">
        <v>480.11059999999998</v>
      </c>
      <c r="Q20" s="335">
        <v>573.48180000000002</v>
      </c>
      <c r="R20" s="335">
        <v>576.9212</v>
      </c>
      <c r="S20" s="335">
        <v>675.51139999999998</v>
      </c>
      <c r="T20" s="335">
        <v>712.5086</v>
      </c>
    </row>
    <row r="21" spans="1:20" ht="15" customHeight="1">
      <c r="A21" s="88" t="s">
        <v>101</v>
      </c>
      <c r="B21" s="336">
        <v>2070.5230000000001</v>
      </c>
      <c r="C21" s="336">
        <v>2102.7599999999998</v>
      </c>
      <c r="D21" s="336">
        <v>2102.3609999999999</v>
      </c>
      <c r="E21" s="336">
        <v>2186.5140000000001</v>
      </c>
      <c r="F21" s="336">
        <v>2215.0043999999998</v>
      </c>
      <c r="G21" s="336">
        <v>2234.0664000000002</v>
      </c>
      <c r="H21" s="336">
        <v>2292.9803999999999</v>
      </c>
      <c r="I21" s="336">
        <v>2294.0169999999998</v>
      </c>
      <c r="J21" s="336">
        <v>2294.1000000000004</v>
      </c>
      <c r="K21" s="336">
        <v>2135.4809999999998</v>
      </c>
      <c r="L21" s="336">
        <v>2261.1679999999997</v>
      </c>
      <c r="M21" s="336">
        <v>2191.9209999999998</v>
      </c>
      <c r="N21" s="336">
        <v>2267.3270000000002</v>
      </c>
      <c r="O21" s="336">
        <v>2299.4209999999998</v>
      </c>
      <c r="P21" s="336">
        <v>2260.0479999999998</v>
      </c>
      <c r="Q21" s="336">
        <v>2328.797</v>
      </c>
      <c r="R21" s="336">
        <v>2342.12</v>
      </c>
      <c r="S21" s="336">
        <v>2353.4560000000001</v>
      </c>
      <c r="T21" s="336">
        <v>2316.424</v>
      </c>
    </row>
    <row r="22" spans="1:20" ht="20.100000000000001" customHeight="1">
      <c r="A22" s="107"/>
      <c r="B22" s="356" t="s">
        <v>511</v>
      </c>
      <c r="C22" s="348"/>
      <c r="D22" s="348"/>
      <c r="E22" s="348"/>
      <c r="F22" s="348"/>
      <c r="G22" s="348"/>
      <c r="H22" s="348"/>
      <c r="I22" s="348"/>
      <c r="J22" s="348"/>
      <c r="K22" s="348"/>
      <c r="L22" s="348"/>
      <c r="M22" s="348"/>
      <c r="N22" s="348"/>
      <c r="O22" s="348"/>
      <c r="P22" s="348"/>
      <c r="Q22" s="348"/>
      <c r="R22" s="348"/>
      <c r="S22" s="348"/>
      <c r="T22" s="348"/>
    </row>
    <row r="23" spans="1:20" ht="15" customHeight="1">
      <c r="A23" s="107" t="s">
        <v>32</v>
      </c>
      <c r="B23" s="177">
        <v>54.918298420254203</v>
      </c>
      <c r="C23" s="177">
        <v>55.959928855409089</v>
      </c>
      <c r="D23" s="177">
        <v>56.220411242407941</v>
      </c>
      <c r="E23" s="177">
        <v>57.131854632533788</v>
      </c>
      <c r="F23" s="177">
        <v>55.609894048066003</v>
      </c>
      <c r="G23" s="177">
        <v>55.703268264542181</v>
      </c>
      <c r="H23" s="177">
        <v>54.79441516377549</v>
      </c>
      <c r="I23" s="177">
        <v>56.241344331798764</v>
      </c>
      <c r="J23" s="177">
        <v>55.052961945861114</v>
      </c>
      <c r="K23" s="177">
        <v>54.247965680799787</v>
      </c>
      <c r="L23" s="177">
        <v>53.607029641318121</v>
      </c>
      <c r="M23" s="177">
        <v>54.787649737376491</v>
      </c>
      <c r="N23" s="177">
        <v>54.854857724536423</v>
      </c>
      <c r="O23" s="177">
        <v>54.406391869953353</v>
      </c>
      <c r="P23" s="177">
        <v>51.993099261608606</v>
      </c>
      <c r="Q23" s="177">
        <v>49.598569561881092</v>
      </c>
      <c r="R23" s="177">
        <v>49.93629703004116</v>
      </c>
      <c r="S23" s="177">
        <v>46.961787260947297</v>
      </c>
      <c r="T23" s="177">
        <v>45.118423915483518</v>
      </c>
    </row>
    <row r="24" spans="1:20" ht="15" customHeight="1">
      <c r="A24" s="107" t="s">
        <v>33</v>
      </c>
      <c r="B24" s="177">
        <v>8.7957004099930298</v>
      </c>
      <c r="C24" s="177">
        <v>8.1492895052217094</v>
      </c>
      <c r="D24" s="177">
        <v>7.9421184087794634</v>
      </c>
      <c r="E24" s="177">
        <v>7.8675919751714378</v>
      </c>
      <c r="F24" s="177">
        <v>7.7748468580920207</v>
      </c>
      <c r="G24" s="177">
        <v>8.0111316297492312</v>
      </c>
      <c r="H24" s="177">
        <v>7.9550789008052583</v>
      </c>
      <c r="I24" s="177">
        <v>8.282937746320103</v>
      </c>
      <c r="J24" s="177">
        <v>7.6863257922496828</v>
      </c>
      <c r="K24" s="177">
        <v>7.6739619785893689</v>
      </c>
      <c r="L24" s="177">
        <v>8.3586889607494896</v>
      </c>
      <c r="M24" s="177">
        <v>8.259421758357167</v>
      </c>
      <c r="N24" s="177">
        <v>6.9461969976099596</v>
      </c>
      <c r="O24" s="177">
        <v>6.9998056032366422</v>
      </c>
      <c r="P24" s="177">
        <v>7.2390497900929542</v>
      </c>
      <c r="Q24" s="177">
        <v>7.7381154304132131</v>
      </c>
      <c r="R24" s="177">
        <v>8.4056325038853696</v>
      </c>
      <c r="S24" s="177">
        <v>8.659265352740821</v>
      </c>
      <c r="T24" s="177">
        <v>8.5582345891771112</v>
      </c>
    </row>
    <row r="25" spans="1:20" ht="15" customHeight="1">
      <c r="A25" s="339" t="s">
        <v>44</v>
      </c>
      <c r="B25" s="177">
        <v>29.489264306651023</v>
      </c>
      <c r="C25" s="177">
        <v>29.328026022941277</v>
      </c>
      <c r="D25" s="177">
        <v>28.226883965218157</v>
      </c>
      <c r="E25" s="177">
        <v>27.17640957249759</v>
      </c>
      <c r="F25" s="177">
        <v>27.152722586013823</v>
      </c>
      <c r="G25" s="177">
        <v>26.272289847786084</v>
      </c>
      <c r="H25" s="177">
        <v>26.27504360700161</v>
      </c>
      <c r="I25" s="177">
        <v>22.053977804000585</v>
      </c>
      <c r="J25" s="177">
        <v>23.346715487555027</v>
      </c>
      <c r="K25" s="177">
        <v>22.746865928565978</v>
      </c>
      <c r="L25" s="177">
        <v>22.377903809004909</v>
      </c>
      <c r="M25" s="177">
        <v>17.733120856089251</v>
      </c>
      <c r="N25" s="177">
        <v>15.791987657713243</v>
      </c>
      <c r="O25" s="177">
        <v>15.231834448759059</v>
      </c>
      <c r="P25" s="177">
        <v>15.471529808216465</v>
      </c>
      <c r="Q25" s="177">
        <v>14.188913846934705</v>
      </c>
      <c r="R25" s="177">
        <v>13.008812528820044</v>
      </c>
      <c r="S25" s="177">
        <v>11.675000509888436</v>
      </c>
      <c r="T25" s="177">
        <v>11.812086215649639</v>
      </c>
    </row>
    <row r="26" spans="1:20" ht="15" customHeight="1">
      <c r="A26" s="339" t="s">
        <v>140</v>
      </c>
      <c r="B26" s="177">
        <v>6.7967368631017377</v>
      </c>
      <c r="C26" s="177">
        <v>6.5627556164279337</v>
      </c>
      <c r="D26" s="177">
        <v>7.6105863835944456</v>
      </c>
      <c r="E26" s="177">
        <v>7.8241438197971735</v>
      </c>
      <c r="F26" s="177">
        <v>9.4625365078281582</v>
      </c>
      <c r="G26" s="177">
        <v>10.013310257922504</v>
      </c>
      <c r="H26" s="177">
        <v>10.975462328417635</v>
      </c>
      <c r="I26" s="177">
        <v>13.421740117880558</v>
      </c>
      <c r="J26" s="177">
        <v>13.91399677433416</v>
      </c>
      <c r="K26" s="177">
        <v>15.331206412044876</v>
      </c>
      <c r="L26" s="177">
        <v>15.656377588927493</v>
      </c>
      <c r="M26" s="177">
        <v>19.219807648177103</v>
      </c>
      <c r="N26" s="177">
        <v>22.406957620140368</v>
      </c>
      <c r="O26" s="177">
        <v>23.361968078050957</v>
      </c>
      <c r="P26" s="177">
        <v>25.296321140081979</v>
      </c>
      <c r="Q26" s="177">
        <v>28.474401160770991</v>
      </c>
      <c r="R26" s="177">
        <v>28.649257937253431</v>
      </c>
      <c r="S26" s="177">
        <v>32.703946876423437</v>
      </c>
      <c r="T26" s="177">
        <v>34.511255279689728</v>
      </c>
    </row>
    <row r="27" spans="1:20" ht="15" customHeight="1">
      <c r="A27" s="107" t="s">
        <v>509</v>
      </c>
      <c r="B27" s="177">
        <v>5.1117519583216415</v>
      </c>
      <c r="C27" s="177">
        <v>4.7594589967471332</v>
      </c>
      <c r="D27" s="177">
        <v>4.863103910317971</v>
      </c>
      <c r="E27" s="177">
        <v>3.8691725733290525</v>
      </c>
      <c r="F27" s="177">
        <v>4.3720003445591358</v>
      </c>
      <c r="G27" s="177">
        <v>4.3024683599377349</v>
      </c>
      <c r="H27" s="177">
        <v>4.2076242779920845</v>
      </c>
      <c r="I27" s="177">
        <v>4.4097319243928883</v>
      </c>
      <c r="J27" s="177">
        <v>4.2369556688897596</v>
      </c>
      <c r="K27" s="177">
        <v>4.1608986453169106</v>
      </c>
      <c r="L27" s="177">
        <v>4.3548643886699265</v>
      </c>
      <c r="M27" s="177">
        <v>3.8615990266072546</v>
      </c>
      <c r="N27" s="177">
        <v>4.4217882996144793</v>
      </c>
      <c r="O27" s="177">
        <v>4.5061430681897754</v>
      </c>
      <c r="P27" s="177">
        <v>4.0529404685210233</v>
      </c>
      <c r="Q27" s="177">
        <v>3.8487339171254513</v>
      </c>
      <c r="R27" s="177">
        <v>4.0168223660615174</v>
      </c>
      <c r="S27" s="177">
        <v>4.0009925828228781</v>
      </c>
      <c r="T27" s="177">
        <v>3.7522664244542452</v>
      </c>
    </row>
    <row r="28" spans="1:20" ht="15" customHeight="1">
      <c r="A28" s="332" t="s">
        <v>510</v>
      </c>
      <c r="B28" s="177">
        <v>1.6849849047800964</v>
      </c>
      <c r="C28" s="177">
        <v>1.8032966196808005</v>
      </c>
      <c r="D28" s="177">
        <v>2.7474824732764733</v>
      </c>
      <c r="E28" s="177">
        <v>3.9549712464681224</v>
      </c>
      <c r="F28" s="177">
        <v>5.0905361632690216</v>
      </c>
      <c r="G28" s="177">
        <v>5.7108418979847686</v>
      </c>
      <c r="H28" s="177">
        <v>6.7678380504255511</v>
      </c>
      <c r="I28" s="177">
        <v>9.0120081934876684</v>
      </c>
      <c r="J28" s="177">
        <v>9.6770411054444008</v>
      </c>
      <c r="K28" s="177">
        <v>11.170307766727966</v>
      </c>
      <c r="L28" s="177">
        <v>11.301513200257567</v>
      </c>
      <c r="M28" s="177">
        <v>15.358208621569846</v>
      </c>
      <c r="N28" s="177">
        <v>17.985169320525888</v>
      </c>
      <c r="O28" s="177">
        <v>18.855825009861178</v>
      </c>
      <c r="P28" s="177">
        <v>21.24338067156096</v>
      </c>
      <c r="Q28" s="177">
        <v>24.625667243645537</v>
      </c>
      <c r="R28" s="177">
        <v>24.632435571191913</v>
      </c>
      <c r="S28" s="177">
        <v>28.702954293600559</v>
      </c>
      <c r="T28" s="177">
        <v>30.758988855235483</v>
      </c>
    </row>
    <row r="29" spans="1:20" ht="15" customHeight="1">
      <c r="A29" s="88" t="s">
        <v>101</v>
      </c>
      <c r="B29" s="349">
        <v>100</v>
      </c>
      <c r="C29" s="349">
        <v>100</v>
      </c>
      <c r="D29" s="349">
        <v>100.00000000000001</v>
      </c>
      <c r="E29" s="349">
        <v>99.999999999999986</v>
      </c>
      <c r="F29" s="349">
        <v>100</v>
      </c>
      <c r="G29" s="349">
        <v>99.999999999999986</v>
      </c>
      <c r="H29" s="349">
        <v>99.999999999999986</v>
      </c>
      <c r="I29" s="349">
        <v>100.00000000000001</v>
      </c>
      <c r="J29" s="349">
        <v>99.999999999999986</v>
      </c>
      <c r="K29" s="349">
        <v>100.00000000000001</v>
      </c>
      <c r="L29" s="349">
        <v>100.00000000000001</v>
      </c>
      <c r="M29" s="349">
        <v>100</v>
      </c>
      <c r="N29" s="349">
        <v>100</v>
      </c>
      <c r="O29" s="349">
        <v>100</v>
      </c>
      <c r="P29" s="349">
        <v>100</v>
      </c>
      <c r="Q29" s="349">
        <v>100.00000000000001</v>
      </c>
      <c r="R29" s="349">
        <v>100</v>
      </c>
      <c r="S29" s="349">
        <v>100</v>
      </c>
      <c r="T29" s="349">
        <v>100</v>
      </c>
    </row>
    <row r="30" spans="1:20" ht="20.100000000000001" customHeight="1">
      <c r="A30" s="107"/>
      <c r="B30" s="356" t="s">
        <v>513</v>
      </c>
      <c r="C30" s="348"/>
      <c r="D30" s="348"/>
      <c r="E30" s="348"/>
      <c r="F30" s="348"/>
      <c r="G30" s="348"/>
      <c r="H30" s="348"/>
      <c r="I30" s="348"/>
      <c r="J30" s="348"/>
      <c r="K30" s="348"/>
      <c r="L30" s="348"/>
      <c r="M30" s="348"/>
      <c r="N30" s="348"/>
      <c r="O30" s="348"/>
      <c r="P30" s="348"/>
      <c r="Q30" s="348"/>
      <c r="R30" s="348"/>
      <c r="S30" s="348"/>
      <c r="T30" s="348"/>
    </row>
    <row r="31" spans="1:20" ht="15" customHeight="1">
      <c r="A31" s="107" t="s">
        <v>32</v>
      </c>
      <c r="B31" s="177">
        <v>39.413417038468687</v>
      </c>
      <c r="C31" s="177">
        <v>39.494894911021753</v>
      </c>
      <c r="D31" s="177">
        <v>39.74501714445968</v>
      </c>
      <c r="E31" s="177">
        <v>41.083148915709884</v>
      </c>
      <c r="F31" s="177">
        <v>41.377683278313469</v>
      </c>
      <c r="G31" s="177">
        <v>41.163649649029907</v>
      </c>
      <c r="H31" s="177">
        <v>40.676970633585455</v>
      </c>
      <c r="I31" s="177">
        <v>40.479829148426731</v>
      </c>
      <c r="J31" s="177">
        <v>41.335314849614377</v>
      </c>
      <c r="K31" s="177">
        <v>40.930965253393801</v>
      </c>
      <c r="L31" s="177">
        <v>41.584317040429049</v>
      </c>
      <c r="M31" s="177">
        <v>41.598986301350891</v>
      </c>
      <c r="N31" s="177">
        <v>41.351142880891032</v>
      </c>
      <c r="O31" s="177">
        <v>41.162008996843994</v>
      </c>
      <c r="P31" s="177">
        <v>40.829162054110924</v>
      </c>
      <c r="Q31" s="177">
        <v>41.638923606517309</v>
      </c>
      <c r="R31" s="177">
        <v>42.140034416263852</v>
      </c>
      <c r="S31" s="177">
        <v>42.733167332987918</v>
      </c>
      <c r="T31" s="177">
        <v>42.381545588585936</v>
      </c>
    </row>
    <row r="32" spans="1:20" ht="15" customHeight="1">
      <c r="A32" s="107" t="s">
        <v>33</v>
      </c>
      <c r="B32" s="177">
        <v>40.41941358747647</v>
      </c>
      <c r="C32" s="177">
        <v>41.783485556224925</v>
      </c>
      <c r="D32" s="177">
        <v>39.972230202049218</v>
      </c>
      <c r="E32" s="177">
        <v>44.28979686413841</v>
      </c>
      <c r="F32" s="177">
        <v>42.216470659447239</v>
      </c>
      <c r="G32" s="177">
        <v>42.230210652032007</v>
      </c>
      <c r="H32" s="177">
        <v>40.80709988289842</v>
      </c>
      <c r="I32" s="177">
        <v>41.171488540941098</v>
      </c>
      <c r="J32" s="177">
        <v>42.64364407104194</v>
      </c>
      <c r="K32" s="177">
        <v>43.704053069280455</v>
      </c>
      <c r="L32" s="177">
        <v>44.969794737455707</v>
      </c>
      <c r="M32" s="177">
        <v>46.761874504394903</v>
      </c>
      <c r="N32" s="177">
        <v>48.346922236275006</v>
      </c>
      <c r="O32" s="177">
        <v>47.995407851381373</v>
      </c>
      <c r="P32" s="177">
        <v>46.699872978720364</v>
      </c>
      <c r="Q32" s="177">
        <v>48.422809143649452</v>
      </c>
      <c r="R32" s="177">
        <v>48.178294194230453</v>
      </c>
      <c r="S32" s="177">
        <v>48.348655413340296</v>
      </c>
      <c r="T32" s="177">
        <v>45.956108201836436</v>
      </c>
    </row>
    <row r="33" spans="1:20" ht="15" customHeight="1">
      <c r="A33" s="107" t="s">
        <v>44</v>
      </c>
      <c r="B33" s="177">
        <v>32.99426663136223</v>
      </c>
      <c r="C33" s="177">
        <v>33.018690127663398</v>
      </c>
      <c r="D33" s="177">
        <v>33.01268090243299</v>
      </c>
      <c r="E33" s="177">
        <v>33.010166101883229</v>
      </c>
      <c r="F33" s="177">
        <v>33.001365599002376</v>
      </c>
      <c r="G33" s="177">
        <v>33.00024626193499</v>
      </c>
      <c r="H33" s="177">
        <v>33.00023169334974</v>
      </c>
      <c r="I33" s="177">
        <v>33.000472905761299</v>
      </c>
      <c r="J33" s="177">
        <v>33.000288969794951</v>
      </c>
      <c r="K33" s="177">
        <v>33.000243210817587</v>
      </c>
      <c r="L33" s="177">
        <v>33.000202174352559</v>
      </c>
      <c r="M33" s="177">
        <v>33.000242813649869</v>
      </c>
      <c r="N33" s="177">
        <v>33.000218430965212</v>
      </c>
      <c r="O33" s="177">
        <v>33.000014133010474</v>
      </c>
      <c r="P33" s="177">
        <v>33.000151946567655</v>
      </c>
      <c r="Q33" s="177">
        <v>33.000298612699325</v>
      </c>
      <c r="R33" s="177">
        <v>33.000099645176526</v>
      </c>
      <c r="S33" s="177">
        <v>33.000049241973862</v>
      </c>
      <c r="T33" s="177">
        <v>33.000376295324287</v>
      </c>
    </row>
    <row r="34" spans="1:20" ht="15" customHeight="1">
      <c r="A34" s="339" t="s">
        <v>140</v>
      </c>
      <c r="B34" s="177">
        <v>94.724867902938115</v>
      </c>
      <c r="C34" s="177">
        <v>94.691085250041169</v>
      </c>
      <c r="D34" s="177">
        <v>95.148667935299727</v>
      </c>
      <c r="E34" s="177">
        <v>74.408885900273688</v>
      </c>
      <c r="F34" s="177">
        <v>74.586946690139655</v>
      </c>
      <c r="G34" s="177">
        <v>71.877542955089652</v>
      </c>
      <c r="H34" s="177">
        <v>65.716219294283761</v>
      </c>
      <c r="I34" s="177">
        <v>62.488004559938069</v>
      </c>
      <c r="J34" s="177">
        <v>58.787876359099116</v>
      </c>
      <c r="K34" s="177">
        <v>56.806702698097979</v>
      </c>
      <c r="L34" s="177">
        <v>55.138025343583728</v>
      </c>
      <c r="M34" s="177">
        <v>57.400665454931918</v>
      </c>
      <c r="N34" s="177">
        <v>79.045766786211615</v>
      </c>
      <c r="O34" s="177">
        <v>78.596416276140161</v>
      </c>
      <c r="P34" s="177">
        <v>78.906805311529979</v>
      </c>
      <c r="Q34" s="177">
        <v>81.401666552093261</v>
      </c>
      <c r="R34" s="177">
        <v>81.095943389955465</v>
      </c>
      <c r="S34" s="177">
        <v>82.91040041192737</v>
      </c>
      <c r="T34" s="177">
        <v>86.075400106809994</v>
      </c>
    </row>
    <row r="35" spans="1:20" ht="15" customHeight="1">
      <c r="A35" s="107" t="s">
        <v>509</v>
      </c>
      <c r="B35" s="177">
        <v>93.109181599852207</v>
      </c>
      <c r="C35" s="177">
        <v>92.945503176195245</v>
      </c>
      <c r="D35" s="177">
        <v>91.124618977165369</v>
      </c>
      <c r="E35" s="177">
        <v>92.337715918541988</v>
      </c>
      <c r="F35" s="177">
        <v>92.060232717316907</v>
      </c>
      <c r="G35" s="177">
        <v>91.784118253695425</v>
      </c>
      <c r="H35" s="177">
        <v>92.235682819383257</v>
      </c>
      <c r="I35" s="177">
        <v>92.504028076746522</v>
      </c>
      <c r="J35" s="177">
        <v>95.090326026770072</v>
      </c>
      <c r="K35" s="177">
        <v>92.560006833518415</v>
      </c>
      <c r="L35" s="177">
        <v>92.487245185480177</v>
      </c>
      <c r="M35" s="177">
        <v>92.330851344658996</v>
      </c>
      <c r="N35" s="177">
        <v>93.214943191327137</v>
      </c>
      <c r="O35" s="177">
        <v>93.396838674320009</v>
      </c>
      <c r="P35" s="177">
        <v>92.221819499818778</v>
      </c>
      <c r="Q35" s="177">
        <v>92.104035432059433</v>
      </c>
      <c r="R35" s="177">
        <v>93.188846515774372</v>
      </c>
      <c r="S35" s="177">
        <v>92.09228632624918</v>
      </c>
      <c r="T35" s="177">
        <v>91.724778387505268</v>
      </c>
    </row>
    <row r="36" spans="1:20" ht="15" customHeight="1">
      <c r="A36" s="332" t="s">
        <v>510</v>
      </c>
      <c r="B36" s="177">
        <v>99.988536054109815</v>
      </c>
      <c r="C36" s="177">
        <v>99.629532317393569</v>
      </c>
      <c r="D36" s="177">
        <v>103.21646831778706</v>
      </c>
      <c r="E36" s="177">
        <v>62.530912264070842</v>
      </c>
      <c r="F36" s="177">
        <v>64.132576673615873</v>
      </c>
      <c r="G36" s="177">
        <v>61.782422764259117</v>
      </c>
      <c r="H36" s="177">
        <v>55.750638640656895</v>
      </c>
      <c r="I36" s="177">
        <v>53.925900029983552</v>
      </c>
      <c r="J36" s="177">
        <v>50.368665704210066</v>
      </c>
      <c r="K36" s="177">
        <v>49.661211144894516</v>
      </c>
      <c r="L36" s="177">
        <v>47.713383946506006</v>
      </c>
      <c r="M36" s="177">
        <v>52.414832191862558</v>
      </c>
      <c r="N36" s="177">
        <v>76.198116080955089</v>
      </c>
      <c r="O36" s="177">
        <v>75.728589448591848</v>
      </c>
      <c r="P36" s="177">
        <v>76.791525448127274</v>
      </c>
      <c r="Q36" s="177">
        <v>79.949839816423207</v>
      </c>
      <c r="R36" s="177">
        <v>79.415521041104881</v>
      </c>
      <c r="S36" s="177">
        <v>81.773814178650071</v>
      </c>
      <c r="T36" s="177">
        <v>85.433505357365547</v>
      </c>
    </row>
    <row r="37" spans="1:20" ht="15" customHeight="1">
      <c r="A37" s="88" t="s">
        <v>101</v>
      </c>
      <c r="B37" s="178">
        <v>38.811988519486974</v>
      </c>
      <c r="C37" s="178">
        <v>38.918708713195599</v>
      </c>
      <c r="D37" s="178">
        <v>39.2428329729536</v>
      </c>
      <c r="E37" s="178">
        <v>40.052819186000768</v>
      </c>
      <c r="F37" s="178">
        <v>40.358929810559069</v>
      </c>
      <c r="G37" s="178">
        <v>40.349406726465432</v>
      </c>
      <c r="H37" s="178">
        <v>39.916547562233752</v>
      </c>
      <c r="I37" s="178">
        <v>40.426411571555711</v>
      </c>
      <c r="J37" s="178">
        <v>40.712309087529164</v>
      </c>
      <c r="K37" s="178">
        <v>40.648430158222368</v>
      </c>
      <c r="L37" s="178">
        <v>41.033167797399386</v>
      </c>
      <c r="M37" s="178">
        <v>42.267758545982979</v>
      </c>
      <c r="N37" s="178">
        <v>44.797926670818491</v>
      </c>
      <c r="O37" s="178">
        <v>44.915242153138195</v>
      </c>
      <c r="P37" s="178">
        <v>45.088518253180212</v>
      </c>
      <c r="Q37" s="178">
        <v>46.932353680319075</v>
      </c>
      <c r="R37" s="178">
        <v>47.461766561271276</v>
      </c>
      <c r="S37" s="178">
        <v>49.351250118740886</v>
      </c>
      <c r="T37" s="178">
        <v>49.759079960621044</v>
      </c>
    </row>
    <row r="38" spans="1:20" ht="20.100000000000001" customHeight="1">
      <c r="A38" s="332"/>
      <c r="B38" s="356" t="s">
        <v>247</v>
      </c>
      <c r="C38" s="348"/>
      <c r="D38" s="348"/>
      <c r="E38" s="348"/>
      <c r="F38" s="348"/>
      <c r="G38" s="348"/>
      <c r="H38" s="348"/>
      <c r="I38" s="348"/>
      <c r="J38" s="348"/>
      <c r="K38" s="348"/>
      <c r="L38" s="348"/>
      <c r="M38" s="348"/>
      <c r="N38" s="348"/>
      <c r="O38" s="348"/>
      <c r="P38" s="348"/>
      <c r="Q38" s="348"/>
      <c r="R38" s="348"/>
      <c r="S38" s="348"/>
      <c r="T38" s="348"/>
    </row>
    <row r="39" spans="1:20" s="97" customFormat="1" ht="15" customHeight="1">
      <c r="A39" s="107" t="s">
        <v>32</v>
      </c>
      <c r="B39" s="177">
        <v>94.655225507077503</v>
      </c>
      <c r="C39" s="177">
        <v>94.850902689617143</v>
      </c>
      <c r="D39" s="177">
        <v>95.451596011571255</v>
      </c>
      <c r="E39" s="177">
        <v>98.665252022219804</v>
      </c>
      <c r="F39" s="177">
        <v>99.37260547205176</v>
      </c>
      <c r="G39" s="177">
        <v>98.858582508091018</v>
      </c>
      <c r="H39" s="177">
        <v>97.68977463965642</v>
      </c>
      <c r="I39" s="177">
        <v>97.216319833231324</v>
      </c>
      <c r="J39" s="177">
        <v>99.270853493303534</v>
      </c>
      <c r="K39" s="177">
        <v>98.299767881096955</v>
      </c>
      <c r="L39" s="177">
        <v>99.868856921940917</v>
      </c>
      <c r="M39" s="177">
        <v>99.904086605254676</v>
      </c>
      <c r="N39" s="177">
        <v>99.30886607841795</v>
      </c>
      <c r="O39" s="177">
        <v>98.854642319335397</v>
      </c>
      <c r="P39" s="177">
        <v>98.055277412887691</v>
      </c>
      <c r="Q39" s="357">
        <v>100</v>
      </c>
      <c r="R39" s="177">
        <v>101.20346725213643</v>
      </c>
      <c r="S39" s="177">
        <v>102.62793471034716</v>
      </c>
      <c r="T39" s="177">
        <v>101.78348025776631</v>
      </c>
    </row>
    <row r="40" spans="1:20" s="97" customFormat="1" ht="15" customHeight="1">
      <c r="A40" s="107" t="s">
        <v>33</v>
      </c>
      <c r="B40" s="177">
        <v>83.471847879724649</v>
      </c>
      <c r="C40" s="177">
        <v>86.28885084355899</v>
      </c>
      <c r="D40" s="177">
        <v>82.548350475638387</v>
      </c>
      <c r="E40" s="177">
        <v>91.464740785173802</v>
      </c>
      <c r="F40" s="177">
        <v>87.18302677196877</v>
      </c>
      <c r="G40" s="177">
        <v>87.211401814284073</v>
      </c>
      <c r="H40" s="177">
        <v>84.272475316005455</v>
      </c>
      <c r="I40" s="177">
        <v>85.024989811729355</v>
      </c>
      <c r="J40" s="177">
        <v>88.065200729137302</v>
      </c>
      <c r="K40" s="177">
        <v>90.255096393993796</v>
      </c>
      <c r="L40" s="177">
        <v>92.869033277375223</v>
      </c>
      <c r="M40" s="177">
        <v>96.569933325579527</v>
      </c>
      <c r="N40" s="177">
        <v>99.843282724161412</v>
      </c>
      <c r="O40" s="177">
        <v>99.117355436773252</v>
      </c>
      <c r="P40" s="177">
        <v>96.441891341293555</v>
      </c>
      <c r="Q40" s="357">
        <v>100.00000000000001</v>
      </c>
      <c r="R40" s="177">
        <v>99.495041791785297</v>
      </c>
      <c r="S40" s="177">
        <v>99.846861981738442</v>
      </c>
      <c r="T40" s="177">
        <v>94.905911107933889</v>
      </c>
    </row>
    <row r="41" spans="1:20" s="97" customFormat="1" ht="14.1" customHeight="1">
      <c r="A41" s="341" t="s">
        <v>44</v>
      </c>
      <c r="B41" s="177">
        <v>99.981721434075823</v>
      </c>
      <c r="C41" s="177">
        <v>100.0557313592217</v>
      </c>
      <c r="D41" s="177">
        <v>100.03752175057258</v>
      </c>
      <c r="E41" s="177">
        <v>100.02990121180329</v>
      </c>
      <c r="F41" s="177">
        <v>100.00323326257005</v>
      </c>
      <c r="G41" s="177">
        <v>99.999841362755689</v>
      </c>
      <c r="H41" s="177">
        <v>99.999797215927131</v>
      </c>
      <c r="I41" s="177">
        <v>100.00052815601464</v>
      </c>
      <c r="J41" s="177">
        <v>99.999970779342064</v>
      </c>
      <c r="K41" s="177">
        <v>99.999832117029044</v>
      </c>
      <c r="L41" s="177">
        <v>99.999707765229942</v>
      </c>
      <c r="M41" s="177">
        <v>99.999830913501384</v>
      </c>
      <c r="N41" s="177">
        <v>99.999757027246773</v>
      </c>
      <c r="O41" s="177">
        <v>99.999137948137403</v>
      </c>
      <c r="P41" s="177">
        <v>99.999555561198434</v>
      </c>
      <c r="Q41" s="357">
        <v>100</v>
      </c>
      <c r="R41" s="177">
        <v>99.999397073568531</v>
      </c>
      <c r="S41" s="177">
        <v>99.99924433797284</v>
      </c>
      <c r="T41" s="177">
        <v>100.00023539976372</v>
      </c>
    </row>
    <row r="42" spans="1:20" s="97" customFormat="1" ht="15" customHeight="1">
      <c r="A42" s="341" t="s">
        <v>514</v>
      </c>
      <c r="B42" s="177">
        <v>116.36723413066565</v>
      </c>
      <c r="C42" s="177">
        <v>116.32573294975884</v>
      </c>
      <c r="D42" s="177">
        <v>116.88786233192047</v>
      </c>
      <c r="E42" s="177">
        <v>91.409536256429689</v>
      </c>
      <c r="F42" s="177">
        <v>91.628279677059808</v>
      </c>
      <c r="G42" s="177">
        <v>88.299842005189632</v>
      </c>
      <c r="H42" s="177">
        <v>80.730803284265022</v>
      </c>
      <c r="I42" s="177">
        <v>76.765018711193918</v>
      </c>
      <c r="J42" s="177">
        <v>72.219499734047375</v>
      </c>
      <c r="K42" s="177">
        <v>69.785675286812889</v>
      </c>
      <c r="L42" s="177">
        <v>67.735745076297633</v>
      </c>
      <c r="M42" s="177">
        <v>70.5153443243059</v>
      </c>
      <c r="N42" s="177">
        <v>97.105833497433395</v>
      </c>
      <c r="O42" s="177">
        <v>96.553817145552088</v>
      </c>
      <c r="P42" s="177">
        <v>96.935122650140471</v>
      </c>
      <c r="Q42" s="357">
        <v>100</v>
      </c>
      <c r="R42" s="177">
        <v>99.624426409080769</v>
      </c>
      <c r="S42" s="177">
        <v>101.85344345360373</v>
      </c>
      <c r="T42" s="177">
        <v>105.74156986297788</v>
      </c>
    </row>
    <row r="43" spans="1:20" s="93" customFormat="1" ht="15" customHeight="1">
      <c r="A43" s="350" t="s">
        <v>101</v>
      </c>
      <c r="B43" s="177">
        <v>101.09131610040497</v>
      </c>
      <c r="C43" s="177">
        <v>100.91360572877019</v>
      </c>
      <c r="D43" s="177">
        <v>98.936619388825235</v>
      </c>
      <c r="E43" s="177">
        <v>100.25371362436657</v>
      </c>
      <c r="F43" s="177">
        <v>99.952442132923878</v>
      </c>
      <c r="G43" s="177">
        <v>99.65265671925961</v>
      </c>
      <c r="H43" s="177">
        <v>100.14293335433813</v>
      </c>
      <c r="I43" s="177">
        <v>100.43428351734072</v>
      </c>
      <c r="J43" s="177">
        <v>103.24230157853776</v>
      </c>
      <c r="K43" s="177">
        <v>100.49506126340722</v>
      </c>
      <c r="L43" s="177">
        <v>100.41606184964981</v>
      </c>
      <c r="M43" s="177">
        <v>100.24626055909015</v>
      </c>
      <c r="N43" s="177">
        <v>101.20614450176524</v>
      </c>
      <c r="O43" s="177">
        <v>101.40363365860794</v>
      </c>
      <c r="P43" s="177">
        <v>100.12788154960509</v>
      </c>
      <c r="Q43" s="357">
        <v>100</v>
      </c>
      <c r="R43" s="177">
        <v>101.1778105906284</v>
      </c>
      <c r="S43" s="177">
        <v>99.987243657940567</v>
      </c>
      <c r="T43" s="177">
        <v>99.588229720038782</v>
      </c>
    </row>
    <row r="44" spans="1:20" ht="15" customHeight="1">
      <c r="A44" s="103" t="s">
        <v>109</v>
      </c>
      <c r="B44" s="58"/>
      <c r="C44" s="58"/>
      <c r="D44" s="58"/>
      <c r="E44" s="58"/>
      <c r="F44" s="58"/>
      <c r="G44" s="58"/>
      <c r="H44" s="58"/>
      <c r="I44" s="58"/>
      <c r="J44" s="58"/>
      <c r="K44" s="58"/>
      <c r="L44" s="58"/>
      <c r="M44" s="58"/>
      <c r="N44" s="58"/>
    </row>
    <row r="45" spans="1:20" ht="15" customHeight="1">
      <c r="A45" s="80" t="s">
        <v>515</v>
      </c>
    </row>
    <row r="46" spans="1:20" ht="15" customHeight="1">
      <c r="A46" s="80" t="s">
        <v>507</v>
      </c>
    </row>
    <row r="47" spans="1:20" ht="15" customHeight="1"/>
    <row r="48" spans="1:20"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70" ht="15" customHeight="1"/>
    <row r="71" ht="15" customHeight="1"/>
    <row r="72" ht="15" customHeight="1"/>
    <row r="83" spans="18:18">
      <c r="R83" s="201"/>
    </row>
    <row r="85" spans="18:18">
      <c r="R85" s="201"/>
    </row>
  </sheetData>
  <phoneticPr fontId="17" type="noConversion"/>
  <pageMargins left="0.59055118110236227" right="0.19685039370078741" top="0.59055118110236227" bottom="0.39370078740157483" header="0.11811023622047245" footer="0.11811023622047245"/>
  <pageSetup paperSize="9" scale="70" firstPageNumber="49" orientation="portrait" r:id="rId1"/>
  <headerFooter alignWithMargins="0">
    <oddFooter>&amp;L&amp;"MetaNormalLF-Roman,Standard"Statistisches Bundesamt, Energiegesamtrechnung, 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workbookViewId="0"/>
  </sheetViews>
  <sheetFormatPr baseColWidth="10" defaultRowHeight="12.75"/>
  <cols>
    <col min="1" max="1" width="50.7109375" style="1" customWidth="1"/>
    <col min="2" max="2" width="11.7109375" style="36" customWidth="1"/>
    <col min="3" max="6" width="11.7109375" style="36" hidden="1" customWidth="1"/>
    <col min="7" max="7" width="11.7109375" style="36" customWidth="1"/>
    <col min="8" max="8" width="11.7109375" style="36" hidden="1" customWidth="1"/>
    <col min="9" max="11" width="11.7109375" style="1" hidden="1" customWidth="1"/>
    <col min="12" max="12" width="11.7109375" style="1" customWidth="1"/>
    <col min="13" max="16" width="11.7109375" style="1" hidden="1" customWidth="1"/>
    <col min="17" max="18" width="11.7109375" style="1" customWidth="1"/>
    <col min="19" max="16384" width="11.42578125" style="1"/>
  </cols>
  <sheetData>
    <row r="1" spans="1:20" s="160" customFormat="1" ht="20.100000000000001" customHeight="1">
      <c r="A1" s="347" t="s">
        <v>536</v>
      </c>
      <c r="C1" s="104"/>
      <c r="G1" s="161"/>
      <c r="H1" s="161"/>
    </row>
    <row r="2" spans="1:20" s="160" customFormat="1" ht="20.100000000000001" customHeight="1">
      <c r="A2" s="218"/>
      <c r="C2" s="104"/>
      <c r="G2" s="161"/>
      <c r="H2" s="161"/>
    </row>
    <row r="3" spans="1:20" s="34" customFormat="1" ht="15" customHeight="1">
      <c r="A3" s="33"/>
      <c r="G3" s="33"/>
      <c r="H3" s="33"/>
    </row>
    <row r="4" spans="1:20" s="4" customFormat="1" ht="24.95" customHeight="1">
      <c r="A4" s="346" t="s">
        <v>1</v>
      </c>
      <c r="B4" s="9">
        <v>2000</v>
      </c>
      <c r="C4" s="53">
        <v>2001</v>
      </c>
      <c r="D4" s="9">
        <v>2002</v>
      </c>
      <c r="E4" s="9">
        <v>2003</v>
      </c>
      <c r="F4" s="64">
        <v>2004</v>
      </c>
      <c r="G4" s="64">
        <v>2005</v>
      </c>
      <c r="H4" s="9">
        <v>2006</v>
      </c>
      <c r="I4" s="53">
        <v>2007</v>
      </c>
      <c r="J4" s="9">
        <v>2008</v>
      </c>
      <c r="K4" s="64">
        <v>2009</v>
      </c>
      <c r="L4" s="9">
        <v>2010</v>
      </c>
      <c r="M4" s="64">
        <v>2011</v>
      </c>
      <c r="N4" s="117">
        <v>2012</v>
      </c>
      <c r="O4" s="117">
        <v>2013</v>
      </c>
      <c r="P4" s="117">
        <v>2014</v>
      </c>
      <c r="Q4" s="117">
        <v>2015</v>
      </c>
      <c r="R4" s="117">
        <v>2016</v>
      </c>
      <c r="S4" s="117">
        <v>2017</v>
      </c>
      <c r="T4" s="310">
        <v>2018</v>
      </c>
    </row>
    <row r="5" spans="1:20" ht="20.100000000000001" customHeight="1">
      <c r="A5" s="331"/>
      <c r="B5" s="355" t="s">
        <v>72</v>
      </c>
      <c r="C5" s="353"/>
      <c r="D5" s="353"/>
      <c r="E5" s="353"/>
      <c r="F5" s="353"/>
      <c r="G5" s="353"/>
      <c r="H5" s="353"/>
      <c r="I5" s="353"/>
      <c r="J5" s="353"/>
      <c r="K5" s="353"/>
      <c r="L5" s="353"/>
      <c r="M5" s="353"/>
      <c r="N5" s="353"/>
      <c r="O5" s="353"/>
      <c r="P5" s="353"/>
      <c r="Q5" s="353"/>
      <c r="R5" s="353"/>
      <c r="S5" s="353"/>
      <c r="T5" s="353"/>
    </row>
    <row r="6" spans="1:20" ht="15" customHeight="1">
      <c r="A6" s="107" t="s">
        <v>514</v>
      </c>
      <c r="B6" s="335">
        <v>148.565</v>
      </c>
      <c r="C6" s="335">
        <v>145.73599999999999</v>
      </c>
      <c r="D6" s="335">
        <v>168.16</v>
      </c>
      <c r="E6" s="335">
        <v>229.91340070496972</v>
      </c>
      <c r="F6" s="335">
        <v>281.00841943662556</v>
      </c>
      <c r="G6" s="335">
        <v>311.22933645599738</v>
      </c>
      <c r="H6" s="335">
        <v>382.95751445015151</v>
      </c>
      <c r="I6" s="335">
        <v>492.72976816641227</v>
      </c>
      <c r="J6" s="335">
        <v>542.97079562833108</v>
      </c>
      <c r="K6" s="335">
        <v>576.33163772936587</v>
      </c>
      <c r="L6" s="335">
        <v>642.05559047702491</v>
      </c>
      <c r="M6" s="335">
        <v>733.93437000000006</v>
      </c>
      <c r="N6" s="335">
        <v>642.71500000000003</v>
      </c>
      <c r="O6" s="335">
        <v>683.47860000000014</v>
      </c>
      <c r="P6" s="335">
        <v>724.53700000000003</v>
      </c>
      <c r="Q6" s="335">
        <v>814.61500000000001</v>
      </c>
      <c r="R6" s="335">
        <v>827.41399999999999</v>
      </c>
      <c r="S6" s="335">
        <v>928.32</v>
      </c>
      <c r="T6" s="335">
        <v>928.75199999999995</v>
      </c>
    </row>
    <row r="7" spans="1:20" ht="15" customHeight="1">
      <c r="A7" s="351" t="s">
        <v>44</v>
      </c>
      <c r="B7" s="335">
        <v>1850.57</v>
      </c>
      <c r="C7" s="335">
        <v>1867.7239999999999</v>
      </c>
      <c r="D7" s="335">
        <v>1797.585</v>
      </c>
      <c r="E7" s="335">
        <v>1800.1</v>
      </c>
      <c r="F7" s="335">
        <v>1822.4518564110001</v>
      </c>
      <c r="G7" s="335">
        <v>1778.5940000000001</v>
      </c>
      <c r="H7" s="335">
        <v>1825.6890000000001</v>
      </c>
      <c r="I7" s="335">
        <v>1533.075</v>
      </c>
      <c r="J7" s="335">
        <v>1623.0070000000001</v>
      </c>
      <c r="K7" s="335">
        <v>1471.9739999999999</v>
      </c>
      <c r="L7" s="335">
        <v>1533.33</v>
      </c>
      <c r="M7" s="335">
        <v>1177.8579999999999</v>
      </c>
      <c r="N7" s="335">
        <v>1085.011</v>
      </c>
      <c r="O7" s="335">
        <v>1061.345</v>
      </c>
      <c r="P7" s="335">
        <v>1059.5830000000001</v>
      </c>
      <c r="Q7" s="335">
        <v>1001.297</v>
      </c>
      <c r="R7" s="335">
        <v>923.27599999999995</v>
      </c>
      <c r="S7" s="335">
        <v>832.62300000000005</v>
      </c>
      <c r="T7" s="335">
        <v>829.13599999999997</v>
      </c>
    </row>
    <row r="8" spans="1:20" ht="15" customHeight="1">
      <c r="A8" s="351" t="s">
        <v>46</v>
      </c>
      <c r="B8" s="335">
        <v>1267.634</v>
      </c>
      <c r="C8" s="335">
        <v>1230.854</v>
      </c>
      <c r="D8" s="335">
        <v>1199.8399999999999</v>
      </c>
      <c r="E8" s="335">
        <v>1228.9090000000001</v>
      </c>
      <c r="F8" s="335">
        <v>1181.4955360000001</v>
      </c>
      <c r="G8" s="335">
        <v>1161.127528</v>
      </c>
      <c r="H8" s="335">
        <v>1233.7492199999999</v>
      </c>
      <c r="I8" s="335">
        <v>1258.9470549999999</v>
      </c>
      <c r="J8" s="335">
        <v>1083.121889</v>
      </c>
      <c r="K8" s="335">
        <v>942.48259799999983</v>
      </c>
      <c r="L8" s="335">
        <v>1011.674</v>
      </c>
      <c r="M8" s="335">
        <v>961.19299999999998</v>
      </c>
      <c r="N8" s="335">
        <v>1007.215</v>
      </c>
      <c r="O8" s="335">
        <v>1115.4749999999999</v>
      </c>
      <c r="P8" s="335">
        <v>1041.1690000000001</v>
      </c>
      <c r="Q8" s="335">
        <v>981.28800000000001</v>
      </c>
      <c r="R8" s="335">
        <v>939.02499999999998</v>
      </c>
      <c r="S8" s="335">
        <v>755.00400000000002</v>
      </c>
      <c r="T8" s="335">
        <v>669.63</v>
      </c>
    </row>
    <row r="9" spans="1:20" ht="15" customHeight="1">
      <c r="A9" s="351" t="s">
        <v>47</v>
      </c>
      <c r="B9" s="335">
        <v>1419.749</v>
      </c>
      <c r="C9" s="335">
        <v>1507.3330000000001</v>
      </c>
      <c r="D9" s="335">
        <v>1536.915</v>
      </c>
      <c r="E9" s="335">
        <v>1506.905</v>
      </c>
      <c r="F9" s="335">
        <v>1487.114556</v>
      </c>
      <c r="G9" s="335">
        <v>1457.6359227600001</v>
      </c>
      <c r="H9" s="335">
        <v>1432.9090125750004</v>
      </c>
      <c r="I9" s="335">
        <v>1475.1645746100003</v>
      </c>
      <c r="J9" s="335">
        <v>1416.2410040000004</v>
      </c>
      <c r="K9" s="335">
        <v>1369.1351593799998</v>
      </c>
      <c r="L9" s="335">
        <v>1364.2249999999999</v>
      </c>
      <c r="M9" s="335">
        <v>1409.7470000000001</v>
      </c>
      <c r="N9" s="335">
        <v>1494.7159999999999</v>
      </c>
      <c r="O9" s="335">
        <v>1472.5170000000001</v>
      </c>
      <c r="P9" s="335">
        <v>1432.1479999999999</v>
      </c>
      <c r="Q9" s="335">
        <v>1421.24</v>
      </c>
      <c r="R9" s="335">
        <v>1375.789</v>
      </c>
      <c r="S9" s="335">
        <v>1356.808</v>
      </c>
      <c r="T9" s="335">
        <v>1332.3050000000001</v>
      </c>
    </row>
    <row r="10" spans="1:20" ht="15" customHeight="1">
      <c r="A10" s="351" t="s">
        <v>48</v>
      </c>
      <c r="B10" s="335">
        <v>390.78199999999998</v>
      </c>
      <c r="C10" s="335">
        <v>397.49400000000003</v>
      </c>
      <c r="D10" s="335">
        <v>405.71300000000002</v>
      </c>
      <c r="E10" s="335">
        <v>430.91500000000002</v>
      </c>
      <c r="F10" s="335">
        <v>444.529</v>
      </c>
      <c r="G10" s="335">
        <v>497.286</v>
      </c>
      <c r="H10" s="335">
        <v>523.87900000000002</v>
      </c>
      <c r="I10" s="335">
        <v>520.40099999999995</v>
      </c>
      <c r="J10" s="335">
        <v>593.63</v>
      </c>
      <c r="K10" s="335">
        <v>542.80899999999997</v>
      </c>
      <c r="L10" s="335">
        <v>575.51800000000003</v>
      </c>
      <c r="M10" s="335">
        <v>538.10599999999999</v>
      </c>
      <c r="N10" s="335">
        <v>465.846</v>
      </c>
      <c r="O10" s="335">
        <v>397.79</v>
      </c>
      <c r="P10" s="335">
        <v>351.07100000000003</v>
      </c>
      <c r="Q10" s="335">
        <v>349.11700000000002</v>
      </c>
      <c r="R10" s="335">
        <v>464.70299999999997</v>
      </c>
      <c r="S10" s="335">
        <v>494.678</v>
      </c>
      <c r="T10" s="335">
        <v>492.25099999999998</v>
      </c>
    </row>
    <row r="11" spans="1:20" ht="15" customHeight="1">
      <c r="A11" s="351" t="s">
        <v>49</v>
      </c>
      <c r="B11" s="335">
        <v>82.481999999999999</v>
      </c>
      <c r="C11" s="335">
        <v>89.960999999999999</v>
      </c>
      <c r="D11" s="335">
        <v>85.200999999999993</v>
      </c>
      <c r="E11" s="335">
        <v>90.763000000000005</v>
      </c>
      <c r="F11" s="335">
        <v>95.284000000000006</v>
      </c>
      <c r="G11" s="335">
        <v>103.498</v>
      </c>
      <c r="H11" s="335">
        <v>89.113</v>
      </c>
      <c r="I11" s="335">
        <v>85.272000000000006</v>
      </c>
      <c r="J11" s="335">
        <v>82.864999999999995</v>
      </c>
      <c r="K11" s="335">
        <v>87.460999999999999</v>
      </c>
      <c r="L11" s="335">
        <v>72.391000000000005</v>
      </c>
      <c r="M11" s="335">
        <v>60.856999999999999</v>
      </c>
      <c r="N11" s="335">
        <v>54.710999999999999</v>
      </c>
      <c r="O11" s="335">
        <v>59.241</v>
      </c>
      <c r="P11" s="335">
        <v>59.261000000000003</v>
      </c>
      <c r="Q11" s="335">
        <v>49.622</v>
      </c>
      <c r="R11" s="335">
        <v>45.935000000000002</v>
      </c>
      <c r="S11" s="335">
        <v>45.137</v>
      </c>
      <c r="T11" s="335">
        <v>44.710999999999999</v>
      </c>
    </row>
    <row r="12" spans="1:20" ht="15" customHeight="1">
      <c r="A12" s="351" t="s">
        <v>50</v>
      </c>
      <c r="B12" s="335">
        <v>174.91114000000002</v>
      </c>
      <c r="C12" s="335">
        <v>163.798182</v>
      </c>
      <c r="D12" s="335">
        <v>163.84800000000001</v>
      </c>
      <c r="E12" s="335">
        <v>170.941</v>
      </c>
      <c r="F12" s="335">
        <v>176.23684800000001</v>
      </c>
      <c r="G12" s="335">
        <v>227.43032399999998</v>
      </c>
      <c r="H12" s="335">
        <v>256.13893200000001</v>
      </c>
      <c r="I12" s="335">
        <v>308.93210600000003</v>
      </c>
      <c r="J12" s="335">
        <v>293.06945779265675</v>
      </c>
      <c r="K12" s="335">
        <v>263.345282</v>
      </c>
      <c r="L12" s="335">
        <v>311.39400000000001</v>
      </c>
      <c r="M12" s="335">
        <v>304.10500000000002</v>
      </c>
      <c r="N12" s="335">
        <v>311.01799999999997</v>
      </c>
      <c r="O12" s="335">
        <v>329.62</v>
      </c>
      <c r="P12" s="335">
        <v>344.70100000000002</v>
      </c>
      <c r="Q12" s="335">
        <v>344.84899999999999</v>
      </c>
      <c r="R12" s="335">
        <v>358.60599999999999</v>
      </c>
      <c r="S12" s="335">
        <v>356.22</v>
      </c>
      <c r="T12" s="335">
        <v>358.49400000000003</v>
      </c>
    </row>
    <row r="13" spans="1:20" ht="15" customHeight="1">
      <c r="A13" s="352" t="s">
        <v>101</v>
      </c>
      <c r="B13" s="336">
        <v>5334.6931400000003</v>
      </c>
      <c r="C13" s="336">
        <v>5402.9001820000012</v>
      </c>
      <c r="D13" s="336">
        <v>5357.2619999999997</v>
      </c>
      <c r="E13" s="336">
        <v>5458.4464007049692</v>
      </c>
      <c r="F13" s="336">
        <v>5488.1202158476262</v>
      </c>
      <c r="G13" s="336">
        <v>5536.8011112159975</v>
      </c>
      <c r="H13" s="336">
        <v>5744.4356790251513</v>
      </c>
      <c r="I13" s="336">
        <v>5674.5215037764128</v>
      </c>
      <c r="J13" s="336">
        <v>5634.9051464209888</v>
      </c>
      <c r="K13" s="336">
        <v>5253.5386771093663</v>
      </c>
      <c r="L13" s="336">
        <v>5510.5875904770246</v>
      </c>
      <c r="M13" s="336">
        <v>5185.8003700000008</v>
      </c>
      <c r="N13" s="336">
        <v>5061.2320000000009</v>
      </c>
      <c r="O13" s="336">
        <v>5119.4665999999997</v>
      </c>
      <c r="P13" s="336">
        <v>5012.47</v>
      </c>
      <c r="Q13" s="336">
        <v>4962.0280000000002</v>
      </c>
      <c r="R13" s="336">
        <v>4934.7480000000005</v>
      </c>
      <c r="S13" s="336">
        <v>4768.79</v>
      </c>
      <c r="T13" s="336">
        <v>4655.2790000000005</v>
      </c>
    </row>
    <row r="14" spans="1:20" ht="20.100000000000001" customHeight="1">
      <c r="A14" s="332"/>
      <c r="B14" s="356" t="s">
        <v>66</v>
      </c>
      <c r="C14" s="348"/>
      <c r="D14" s="348"/>
      <c r="E14" s="348"/>
      <c r="F14" s="348"/>
      <c r="G14" s="348"/>
      <c r="H14" s="348"/>
      <c r="I14" s="348"/>
      <c r="J14" s="348"/>
      <c r="K14" s="348"/>
      <c r="L14" s="348"/>
      <c r="M14" s="348"/>
      <c r="N14" s="348"/>
      <c r="O14" s="348"/>
      <c r="P14" s="348"/>
      <c r="Q14" s="348"/>
      <c r="R14" s="348"/>
      <c r="S14" s="348"/>
      <c r="T14" s="348"/>
    </row>
    <row r="15" spans="1:20" ht="15" customHeight="1">
      <c r="A15" s="107" t="s">
        <v>514</v>
      </c>
      <c r="B15" s="335">
        <v>140.72800000000001</v>
      </c>
      <c r="C15" s="335">
        <v>137.999</v>
      </c>
      <c r="D15" s="335">
        <v>160.00200000000001</v>
      </c>
      <c r="E15" s="335">
        <v>171.07599999999999</v>
      </c>
      <c r="F15" s="335">
        <v>209.59560000000002</v>
      </c>
      <c r="G15" s="335">
        <v>223.70400000000001</v>
      </c>
      <c r="H15" s="335">
        <v>251.6652</v>
      </c>
      <c r="I15" s="335">
        <v>307.89699999999999</v>
      </c>
      <c r="J15" s="335">
        <v>319.20100000000002</v>
      </c>
      <c r="K15" s="335">
        <v>327.39499999999998</v>
      </c>
      <c r="L15" s="335">
        <v>354.017</v>
      </c>
      <c r="M15" s="335">
        <v>421.28300000000002</v>
      </c>
      <c r="N15" s="335">
        <v>508.03899999999999</v>
      </c>
      <c r="O15" s="335">
        <v>537.19000000000005</v>
      </c>
      <c r="P15" s="335">
        <v>571.70899999999995</v>
      </c>
      <c r="Q15" s="335">
        <v>663.11099999999999</v>
      </c>
      <c r="R15" s="335">
        <v>671</v>
      </c>
      <c r="S15" s="335">
        <v>769.673</v>
      </c>
      <c r="T15" s="335">
        <v>799.42700000000002</v>
      </c>
    </row>
    <row r="16" spans="1:20" ht="15" customHeight="1">
      <c r="A16" s="351" t="s">
        <v>44</v>
      </c>
      <c r="B16" s="335">
        <v>610.58199999999999</v>
      </c>
      <c r="C16" s="335">
        <v>616.69799999999998</v>
      </c>
      <c r="D16" s="335">
        <v>593.43100000000004</v>
      </c>
      <c r="E16" s="335">
        <v>594.21600000000001</v>
      </c>
      <c r="F16" s="335">
        <v>601.43399999999997</v>
      </c>
      <c r="G16" s="335">
        <v>586.94040000000007</v>
      </c>
      <c r="H16" s="335">
        <v>602.48159999999996</v>
      </c>
      <c r="I16" s="335">
        <v>505.92200000000003</v>
      </c>
      <c r="J16" s="335">
        <v>535.59699999999998</v>
      </c>
      <c r="K16" s="335">
        <v>485.755</v>
      </c>
      <c r="L16" s="335">
        <v>506.00200000000001</v>
      </c>
      <c r="M16" s="335">
        <v>388.69600000000003</v>
      </c>
      <c r="N16" s="335">
        <v>358.05599999999998</v>
      </c>
      <c r="O16" s="335">
        <v>350.24400000000003</v>
      </c>
      <c r="P16" s="335">
        <v>349.66399999999999</v>
      </c>
      <c r="Q16" s="335">
        <v>330.43099999999998</v>
      </c>
      <c r="R16" s="335">
        <v>304.68200000000002</v>
      </c>
      <c r="S16" s="335">
        <v>274.76600000000002</v>
      </c>
      <c r="T16" s="335">
        <v>273.61799999999999</v>
      </c>
    </row>
    <row r="17" spans="1:20" ht="15" customHeight="1">
      <c r="A17" s="351" t="s">
        <v>46</v>
      </c>
      <c r="B17" s="335">
        <v>515.16</v>
      </c>
      <c r="C17" s="335">
        <v>498.24</v>
      </c>
      <c r="D17" s="335">
        <v>484.56</v>
      </c>
      <c r="E17" s="335">
        <v>527.4</v>
      </c>
      <c r="F17" s="335">
        <v>506.88000000000005</v>
      </c>
      <c r="G17" s="335">
        <v>482.76</v>
      </c>
      <c r="H17" s="335">
        <v>496.44</v>
      </c>
      <c r="I17" s="335">
        <v>511.2</v>
      </c>
      <c r="J17" s="335">
        <v>462.6</v>
      </c>
      <c r="K17" s="335">
        <v>388.28879999999998</v>
      </c>
      <c r="L17" s="335">
        <v>421.2792</v>
      </c>
      <c r="M17" s="335">
        <v>404.62559999999996</v>
      </c>
      <c r="N17" s="335">
        <v>419.00039999999996</v>
      </c>
      <c r="O17" s="335">
        <v>458.21879999999999</v>
      </c>
      <c r="P17" s="335">
        <v>426.93119999999999</v>
      </c>
      <c r="Q17" s="335">
        <v>423.84960000000001</v>
      </c>
      <c r="R17" s="335">
        <v>403.93799999999999</v>
      </c>
      <c r="S17" s="335">
        <v>334.30680000000001</v>
      </c>
      <c r="T17" s="335">
        <v>297.24119999999994</v>
      </c>
    </row>
    <row r="18" spans="1:20" ht="15" customHeight="1">
      <c r="A18" s="351" t="s">
        <v>47</v>
      </c>
      <c r="B18" s="335">
        <v>533.88</v>
      </c>
      <c r="C18" s="335">
        <v>557.28</v>
      </c>
      <c r="D18" s="335">
        <v>568.79999999999995</v>
      </c>
      <c r="E18" s="335">
        <v>569.52</v>
      </c>
      <c r="F18" s="335">
        <v>568.79999999999995</v>
      </c>
      <c r="G18" s="335">
        <v>554.76</v>
      </c>
      <c r="H18" s="335">
        <v>543.96</v>
      </c>
      <c r="I18" s="335">
        <v>558.36</v>
      </c>
      <c r="J18" s="335">
        <v>540</v>
      </c>
      <c r="K18" s="335">
        <v>524.11680000000001</v>
      </c>
      <c r="L18" s="335">
        <v>525.14279999999997</v>
      </c>
      <c r="M18" s="335">
        <v>540.26639999999998</v>
      </c>
      <c r="N18" s="335">
        <v>578.66039999999998</v>
      </c>
      <c r="O18" s="335">
        <v>579.31560000000002</v>
      </c>
      <c r="P18" s="335">
        <v>560.9448000000001</v>
      </c>
      <c r="Q18" s="335">
        <v>556.06679999999994</v>
      </c>
      <c r="R18" s="335">
        <v>538.34400000000005</v>
      </c>
      <c r="S18" s="335">
        <v>534.11760000000004</v>
      </c>
      <c r="T18" s="335">
        <v>524.12040000000002</v>
      </c>
    </row>
    <row r="19" spans="1:20" ht="15" customHeight="1">
      <c r="A19" s="351" t="s">
        <v>48</v>
      </c>
      <c r="B19" s="335">
        <v>177.12</v>
      </c>
      <c r="C19" s="335">
        <v>199.8</v>
      </c>
      <c r="D19" s="335">
        <v>202.68</v>
      </c>
      <c r="E19" s="335">
        <v>221.04</v>
      </c>
      <c r="F19" s="335">
        <v>221.04</v>
      </c>
      <c r="G19" s="335">
        <v>255.6</v>
      </c>
      <c r="H19" s="335">
        <v>264.24</v>
      </c>
      <c r="I19" s="335">
        <v>273.24</v>
      </c>
      <c r="J19" s="335">
        <v>298.8</v>
      </c>
      <c r="K19" s="335">
        <v>291.18959999999998</v>
      </c>
      <c r="L19" s="335">
        <v>321.45120000000003</v>
      </c>
      <c r="M19" s="335">
        <v>310.06799999999998</v>
      </c>
      <c r="N19" s="335">
        <v>275.21639999999996</v>
      </c>
      <c r="O19" s="335">
        <v>243.06119999999999</v>
      </c>
      <c r="P19" s="335">
        <v>220.06800000000001</v>
      </c>
      <c r="Q19" s="335">
        <v>223.31880000000001</v>
      </c>
      <c r="R19" s="335">
        <v>292.5684</v>
      </c>
      <c r="S19" s="335">
        <v>312.2928</v>
      </c>
      <c r="T19" s="335">
        <v>296.98559999999998</v>
      </c>
    </row>
    <row r="20" spans="1:20" ht="15" customHeight="1">
      <c r="A20" s="351" t="s">
        <v>49</v>
      </c>
      <c r="B20" s="335">
        <v>18.72</v>
      </c>
      <c r="C20" s="335">
        <v>21.96</v>
      </c>
      <c r="D20" s="335">
        <v>31.319999999999997</v>
      </c>
      <c r="E20" s="335">
        <v>35.64</v>
      </c>
      <c r="F20" s="335">
        <v>37.08</v>
      </c>
      <c r="G20" s="335">
        <v>41.76</v>
      </c>
      <c r="H20" s="335">
        <v>37.799999999999997</v>
      </c>
      <c r="I20" s="335">
        <v>34.92</v>
      </c>
      <c r="J20" s="335">
        <v>37.799999999999997</v>
      </c>
      <c r="K20" s="335">
        <v>36.248400000000004</v>
      </c>
      <c r="L20" s="335">
        <v>31.4604</v>
      </c>
      <c r="M20" s="335">
        <v>25.786799999999999</v>
      </c>
      <c r="N20" s="335">
        <v>27.453600000000002</v>
      </c>
      <c r="O20" s="335">
        <v>25.912800000000004</v>
      </c>
      <c r="P20" s="335">
        <v>20.365200000000002</v>
      </c>
      <c r="Q20" s="335">
        <v>22.348800000000001</v>
      </c>
      <c r="R20" s="335">
        <v>21.0456</v>
      </c>
      <c r="S20" s="335">
        <v>20.055599999999998</v>
      </c>
      <c r="T20" s="335">
        <v>18.673200000000001</v>
      </c>
    </row>
    <row r="21" spans="1:20" ht="15" customHeight="1">
      <c r="A21" s="351" t="s">
        <v>50</v>
      </c>
      <c r="B21" s="335">
        <v>74.332999999999998</v>
      </c>
      <c r="C21" s="335">
        <v>70.783000000000001</v>
      </c>
      <c r="D21" s="335">
        <v>61.567999999999998</v>
      </c>
      <c r="E21" s="335">
        <v>67.622</v>
      </c>
      <c r="F21" s="335">
        <v>70.17479999999982</v>
      </c>
      <c r="G21" s="335">
        <v>88.542000000000002</v>
      </c>
      <c r="H21" s="335">
        <v>96.393600000000092</v>
      </c>
      <c r="I21" s="335">
        <v>102.47799999999999</v>
      </c>
      <c r="J21" s="335">
        <v>100.102</v>
      </c>
      <c r="K21" s="335">
        <v>82.487399999999909</v>
      </c>
      <c r="L21" s="335">
        <v>101.81539999999991</v>
      </c>
      <c r="M21" s="335">
        <v>101.19519999999996</v>
      </c>
      <c r="N21" s="335">
        <v>100.90120000000019</v>
      </c>
      <c r="O21" s="335">
        <v>105.4786000000001</v>
      </c>
      <c r="P21" s="335">
        <v>110.36579999999981</v>
      </c>
      <c r="Q21" s="335">
        <v>109.67100000000046</v>
      </c>
      <c r="R21" s="335">
        <v>110.542</v>
      </c>
      <c r="S21" s="335">
        <v>108.24419999999972</v>
      </c>
      <c r="T21" s="335">
        <v>106.35859999999963</v>
      </c>
    </row>
    <row r="22" spans="1:20" ht="15" customHeight="1">
      <c r="A22" s="352" t="s">
        <v>101</v>
      </c>
      <c r="B22" s="336">
        <v>2070.5229999999997</v>
      </c>
      <c r="C22" s="336">
        <v>2102.7600000000002</v>
      </c>
      <c r="D22" s="336">
        <v>2102.3609999999999</v>
      </c>
      <c r="E22" s="336">
        <v>2186.5139999999997</v>
      </c>
      <c r="F22" s="336">
        <v>2215.0043999999998</v>
      </c>
      <c r="G22" s="336">
        <v>2234.0664000000002</v>
      </c>
      <c r="H22" s="336">
        <v>2292.9803999999999</v>
      </c>
      <c r="I22" s="336">
        <v>2294.0169999999998</v>
      </c>
      <c r="J22" s="336">
        <v>2294.1000000000004</v>
      </c>
      <c r="K22" s="336">
        <v>2135.4809999999998</v>
      </c>
      <c r="L22" s="336">
        <v>2261.1679999999997</v>
      </c>
      <c r="M22" s="336">
        <v>2191.9210000000003</v>
      </c>
      <c r="N22" s="336">
        <v>2267.3269999999998</v>
      </c>
      <c r="O22" s="336">
        <v>2299.4210000000003</v>
      </c>
      <c r="P22" s="336">
        <v>2260.0480000000007</v>
      </c>
      <c r="Q22" s="336">
        <v>2328.7970000000005</v>
      </c>
      <c r="R22" s="336">
        <v>2342.12</v>
      </c>
      <c r="S22" s="336">
        <v>2353.4560000000001</v>
      </c>
      <c r="T22" s="336">
        <v>2316.424</v>
      </c>
    </row>
    <row r="23" spans="1:20" ht="20.100000000000001" customHeight="1">
      <c r="A23" s="332"/>
      <c r="B23" s="356" t="s">
        <v>517</v>
      </c>
      <c r="C23" s="354"/>
      <c r="D23" s="354"/>
      <c r="E23" s="354"/>
      <c r="F23" s="354"/>
      <c r="G23" s="354"/>
      <c r="H23" s="354"/>
      <c r="I23" s="354"/>
      <c r="J23" s="354"/>
      <c r="K23" s="354"/>
      <c r="L23" s="354"/>
      <c r="M23" s="354"/>
      <c r="N23" s="354"/>
      <c r="O23" s="354"/>
      <c r="P23" s="354"/>
      <c r="Q23" s="354"/>
      <c r="R23" s="354"/>
      <c r="S23" s="354"/>
      <c r="T23" s="354"/>
    </row>
    <row r="24" spans="1:20" ht="15" customHeight="1">
      <c r="A24" s="107" t="s">
        <v>514</v>
      </c>
      <c r="B24" s="177">
        <v>6.7967368631017395</v>
      </c>
      <c r="C24" s="177">
        <v>6.5627556164279319</v>
      </c>
      <c r="D24" s="177">
        <v>7.6105863835944456</v>
      </c>
      <c r="E24" s="177">
        <v>7.8241438197971753</v>
      </c>
      <c r="F24" s="177">
        <v>9.4625365078281582</v>
      </c>
      <c r="G24" s="177">
        <v>10.013310257922504</v>
      </c>
      <c r="H24" s="177">
        <v>10.975462328417635</v>
      </c>
      <c r="I24" s="177">
        <v>13.421740117880558</v>
      </c>
      <c r="J24" s="177">
        <v>13.91399677433416</v>
      </c>
      <c r="K24" s="177">
        <v>15.331206412044876</v>
      </c>
      <c r="L24" s="177">
        <v>15.656377588927493</v>
      </c>
      <c r="M24" s="177">
        <v>19.219807648177099</v>
      </c>
      <c r="N24" s="177">
        <v>22.406957620140371</v>
      </c>
      <c r="O24" s="177">
        <v>23.361968078050953</v>
      </c>
      <c r="P24" s="177">
        <v>25.296321140081972</v>
      </c>
      <c r="Q24" s="177">
        <v>28.474401160770988</v>
      </c>
      <c r="R24" s="177">
        <v>28.649257937253431</v>
      </c>
      <c r="S24" s="177">
        <v>32.703946876423437</v>
      </c>
      <c r="T24" s="177">
        <v>34.511255279689728</v>
      </c>
    </row>
    <row r="25" spans="1:20" ht="15" customHeight="1">
      <c r="A25" s="351" t="s">
        <v>44</v>
      </c>
      <c r="B25" s="177">
        <v>29.489264306651027</v>
      </c>
      <c r="C25" s="177">
        <v>29.328026022941273</v>
      </c>
      <c r="D25" s="177">
        <v>28.226883965218157</v>
      </c>
      <c r="E25" s="177">
        <v>27.176409572497594</v>
      </c>
      <c r="F25" s="177">
        <v>27.152722586013823</v>
      </c>
      <c r="G25" s="177">
        <v>26.272289847786084</v>
      </c>
      <c r="H25" s="177">
        <v>26.27504360700161</v>
      </c>
      <c r="I25" s="177">
        <v>22.053977804000585</v>
      </c>
      <c r="J25" s="177">
        <v>23.346715487555027</v>
      </c>
      <c r="K25" s="177">
        <v>22.746865928565978</v>
      </c>
      <c r="L25" s="177">
        <v>22.377903809004909</v>
      </c>
      <c r="M25" s="177">
        <v>17.733120856089247</v>
      </c>
      <c r="N25" s="177">
        <v>15.791987657713246</v>
      </c>
      <c r="O25" s="177">
        <v>15.231834448759056</v>
      </c>
      <c r="P25" s="177">
        <v>15.471529808216459</v>
      </c>
      <c r="Q25" s="177">
        <v>14.188913846934701</v>
      </c>
      <c r="R25" s="177">
        <v>13.008812528820044</v>
      </c>
      <c r="S25" s="177">
        <v>11.675000509888436</v>
      </c>
      <c r="T25" s="177">
        <v>11.812086215649639</v>
      </c>
    </row>
    <row r="26" spans="1:20" ht="15" customHeight="1">
      <c r="A26" s="351" t="s">
        <v>46</v>
      </c>
      <c r="B26" s="177">
        <v>24.880670246116566</v>
      </c>
      <c r="C26" s="177">
        <v>23.694572847115218</v>
      </c>
      <c r="D26" s="177">
        <v>23.048372758056299</v>
      </c>
      <c r="E26" s="177">
        <v>24.120586467774736</v>
      </c>
      <c r="F26" s="177">
        <v>22.883927454049307</v>
      </c>
      <c r="G26" s="177">
        <v>21.609026481934464</v>
      </c>
      <c r="H26" s="177">
        <v>21.650424922951807</v>
      </c>
      <c r="I26" s="177">
        <v>22.284054564547692</v>
      </c>
      <c r="J26" s="177">
        <v>20.164770498234599</v>
      </c>
      <c r="K26" s="177">
        <v>18.182732602163167</v>
      </c>
      <c r="L26" s="177">
        <v>18.631043779144232</v>
      </c>
      <c r="M26" s="177">
        <v>18.459862376426884</v>
      </c>
      <c r="N26" s="177">
        <v>18.479928126820699</v>
      </c>
      <c r="O26" s="177">
        <v>19.927573071655861</v>
      </c>
      <c r="P26" s="177">
        <v>18.890359850764224</v>
      </c>
      <c r="Q26" s="177">
        <v>18.200366970586096</v>
      </c>
      <c r="R26" s="177">
        <v>17.246682492784313</v>
      </c>
      <c r="S26" s="177">
        <v>14.20493096110571</v>
      </c>
      <c r="T26" s="177">
        <v>12.831899514078595</v>
      </c>
    </row>
    <row r="27" spans="1:20" ht="15" customHeight="1">
      <c r="A27" s="351" t="s">
        <v>47</v>
      </c>
      <c r="B27" s="177">
        <v>25.784789640105426</v>
      </c>
      <c r="C27" s="177">
        <v>26.502311248073958</v>
      </c>
      <c r="D27" s="177">
        <v>27.055296402473218</v>
      </c>
      <c r="E27" s="177">
        <v>26.046940472368348</v>
      </c>
      <c r="F27" s="177">
        <v>25.67940722826555</v>
      </c>
      <c r="G27" s="177">
        <v>24.831849223460857</v>
      </c>
      <c r="H27" s="177">
        <v>23.722836880768803</v>
      </c>
      <c r="I27" s="177">
        <v>24.339837063108078</v>
      </c>
      <c r="J27" s="177">
        <v>23.53864260494311</v>
      </c>
      <c r="K27" s="177">
        <v>24.543266833092876</v>
      </c>
      <c r="L27" s="177">
        <v>23.224404378622026</v>
      </c>
      <c r="M27" s="177">
        <v>24.648078101354926</v>
      </c>
      <c r="N27" s="177">
        <v>25.521700222332292</v>
      </c>
      <c r="O27" s="177">
        <v>25.193977092494155</v>
      </c>
      <c r="P27" s="177">
        <v>24.820039220405935</v>
      </c>
      <c r="Q27" s="177">
        <v>23.877856249385406</v>
      </c>
      <c r="R27" s="177">
        <v>22.985329530510825</v>
      </c>
      <c r="S27" s="177">
        <v>22.695032326926867</v>
      </c>
      <c r="T27" s="177">
        <v>22.626272219593652</v>
      </c>
    </row>
    <row r="28" spans="1:20" ht="15" customHeight="1">
      <c r="A28" s="351" t="s">
        <v>48</v>
      </c>
      <c r="B28" s="177">
        <v>8.5543604200484626</v>
      </c>
      <c r="C28" s="177">
        <v>9.5017976373908564</v>
      </c>
      <c r="D28" s="177">
        <v>9.6405897940458374</v>
      </c>
      <c r="E28" s="177">
        <v>10.109242383081016</v>
      </c>
      <c r="F28" s="177">
        <v>9.9792126823766143</v>
      </c>
      <c r="G28" s="177">
        <v>11.441020732418695</v>
      </c>
      <c r="H28" s="177">
        <v>11.523866492709663</v>
      </c>
      <c r="I28" s="177">
        <v>11.910984094712465</v>
      </c>
      <c r="J28" s="177">
        <v>13.024715574735188</v>
      </c>
      <c r="K28" s="177">
        <v>13.635785099469395</v>
      </c>
      <c r="L28" s="177">
        <v>14.216157313388482</v>
      </c>
      <c r="M28" s="177">
        <v>14.145947778227407</v>
      </c>
      <c r="N28" s="177">
        <v>12.138363809013873</v>
      </c>
      <c r="O28" s="177">
        <v>10.570539279235945</v>
      </c>
      <c r="P28" s="177">
        <v>9.7373153136570529</v>
      </c>
      <c r="Q28" s="177">
        <v>9.5894489730105263</v>
      </c>
      <c r="R28" s="177">
        <v>12.491605895513468</v>
      </c>
      <c r="S28" s="177">
        <v>13.269540624511356</v>
      </c>
      <c r="T28" s="177">
        <v>12.820865264735643</v>
      </c>
    </row>
    <row r="29" spans="1:20" ht="15" customHeight="1">
      <c r="A29" s="351" t="s">
        <v>49</v>
      </c>
      <c r="B29" s="177">
        <v>0.90411939398886187</v>
      </c>
      <c r="C29" s="177">
        <v>1.044341722307824</v>
      </c>
      <c r="D29" s="177">
        <v>1.4897536626678289</v>
      </c>
      <c r="E29" s="177">
        <v>1.62999185004075</v>
      </c>
      <c r="F29" s="177">
        <v>1.6740373066527545</v>
      </c>
      <c r="G29" s="177">
        <v>1.869237190085308</v>
      </c>
      <c r="H29" s="177">
        <v>1.6485095118998836</v>
      </c>
      <c r="I29" s="177">
        <v>1.5222206287050184</v>
      </c>
      <c r="J29" s="177">
        <v>1.6477049823460175</v>
      </c>
      <c r="K29" s="177">
        <v>1.6974349104487469</v>
      </c>
      <c r="L29" s="177">
        <v>1.391334036214912</v>
      </c>
      <c r="M29" s="177">
        <v>1.1764475088290132</v>
      </c>
      <c r="N29" s="177">
        <v>1.2108354904255101</v>
      </c>
      <c r="O29" s="177">
        <v>1.1269271699266903</v>
      </c>
      <c r="P29" s="177">
        <v>0.90109590592766153</v>
      </c>
      <c r="Q29" s="177">
        <v>0.9596714526856569</v>
      </c>
      <c r="R29" s="177">
        <v>0.89857052584837671</v>
      </c>
      <c r="S29" s="177">
        <v>0.85217654377222252</v>
      </c>
      <c r="T29" s="177">
        <v>0.80612184988585867</v>
      </c>
    </row>
    <row r="30" spans="1:20" ht="15" customHeight="1">
      <c r="A30" s="351" t="s">
        <v>50</v>
      </c>
      <c r="B30" s="177">
        <v>3.5900591299879312</v>
      </c>
      <c r="C30" s="177">
        <v>3.3661949057429279</v>
      </c>
      <c r="D30" s="177">
        <v>2.9285170339442184</v>
      </c>
      <c r="E30" s="177">
        <v>3.0926854344403929</v>
      </c>
      <c r="F30" s="177">
        <v>3.1681562348137922</v>
      </c>
      <c r="G30" s="177">
        <v>3.9632662663920821</v>
      </c>
      <c r="H30" s="177">
        <v>4.203856256250603</v>
      </c>
      <c r="I30" s="177">
        <v>4.4671857270456146</v>
      </c>
      <c r="J30" s="177">
        <v>4.3634540778518804</v>
      </c>
      <c r="K30" s="177">
        <v>3.8627082142149667</v>
      </c>
      <c r="L30" s="177">
        <v>4.5027790946979582</v>
      </c>
      <c r="M30" s="177">
        <v>4.6167357308954085</v>
      </c>
      <c r="N30" s="177">
        <v>4.4502270735540224</v>
      </c>
      <c r="O30" s="177">
        <v>4.5871808598773383</v>
      </c>
      <c r="P30" s="177">
        <v>4.8833387609466596</v>
      </c>
      <c r="Q30" s="177">
        <v>4.7093413466266245</v>
      </c>
      <c r="R30" s="177">
        <v>4.7197410892695508</v>
      </c>
      <c r="S30" s="177">
        <v>4.5993721573719553</v>
      </c>
      <c r="T30" s="177">
        <v>4.5914996563668664</v>
      </c>
    </row>
    <row r="31" spans="1:20" ht="15" customHeight="1">
      <c r="A31" s="352" t="s">
        <v>101</v>
      </c>
      <c r="B31" s="349">
        <v>100</v>
      </c>
      <c r="C31" s="349">
        <v>100</v>
      </c>
      <c r="D31" s="349">
        <v>100</v>
      </c>
      <c r="E31" s="349">
        <v>100</v>
      </c>
      <c r="F31" s="349">
        <v>100</v>
      </c>
      <c r="G31" s="349">
        <v>100</v>
      </c>
      <c r="H31" s="349">
        <v>100</v>
      </c>
      <c r="I31" s="349">
        <v>100</v>
      </c>
      <c r="J31" s="349">
        <v>100</v>
      </c>
      <c r="K31" s="349">
        <v>100</v>
      </c>
      <c r="L31" s="349">
        <v>100</v>
      </c>
      <c r="M31" s="349">
        <v>100</v>
      </c>
      <c r="N31" s="349">
        <v>100</v>
      </c>
      <c r="O31" s="349">
        <v>100</v>
      </c>
      <c r="P31" s="349">
        <v>100</v>
      </c>
      <c r="Q31" s="349">
        <v>100</v>
      </c>
      <c r="R31" s="349">
        <v>100</v>
      </c>
      <c r="S31" s="349">
        <v>100</v>
      </c>
      <c r="T31" s="349">
        <v>100</v>
      </c>
    </row>
    <row r="32" spans="1:20" ht="20.100000000000001" customHeight="1">
      <c r="A32" s="332"/>
      <c r="B32" s="356" t="s">
        <v>513</v>
      </c>
      <c r="C32" s="354"/>
      <c r="D32" s="354"/>
      <c r="E32" s="354"/>
      <c r="F32" s="354"/>
      <c r="G32" s="354"/>
      <c r="H32" s="354"/>
      <c r="I32" s="354"/>
      <c r="J32" s="354"/>
      <c r="K32" s="354"/>
      <c r="L32" s="354"/>
      <c r="M32" s="354"/>
      <c r="N32" s="354"/>
      <c r="O32" s="354"/>
      <c r="P32" s="354"/>
      <c r="Q32" s="354"/>
      <c r="R32" s="354"/>
      <c r="S32" s="354"/>
      <c r="T32" s="354"/>
    </row>
    <row r="33" spans="1:20" ht="15" customHeight="1">
      <c r="A33" s="107" t="s">
        <v>514</v>
      </c>
      <c r="B33" s="177">
        <v>94.724867902938115</v>
      </c>
      <c r="C33" s="177">
        <v>94.691085250041169</v>
      </c>
      <c r="D33" s="177">
        <v>95.148667935299727</v>
      </c>
      <c r="E33" s="177">
        <v>74.408885900273702</v>
      </c>
      <c r="F33" s="177">
        <v>74.586946690139683</v>
      </c>
      <c r="G33" s="177">
        <v>71.877542955089652</v>
      </c>
      <c r="H33" s="177">
        <v>65.716219294283761</v>
      </c>
      <c r="I33" s="177">
        <v>62.488004559938076</v>
      </c>
      <c r="J33" s="177">
        <v>58.787876359099116</v>
      </c>
      <c r="K33" s="177">
        <v>56.806702698097986</v>
      </c>
      <c r="L33" s="177">
        <v>55.138060512326931</v>
      </c>
      <c r="M33" s="177">
        <v>57.400636517404138</v>
      </c>
      <c r="N33" s="177">
        <v>79.045766786211615</v>
      </c>
      <c r="O33" s="177">
        <v>78.596462274019984</v>
      </c>
      <c r="P33" s="177">
        <v>78.906805311529979</v>
      </c>
      <c r="Q33" s="177">
        <v>81.401766478643296</v>
      </c>
      <c r="R33" s="177">
        <v>81.096041401281582</v>
      </c>
      <c r="S33" s="177">
        <v>82.910311099620813</v>
      </c>
      <c r="T33" s="177">
        <v>86.075400106809994</v>
      </c>
    </row>
    <row r="34" spans="1:20" ht="15" customHeight="1">
      <c r="A34" s="351" t="s">
        <v>44</v>
      </c>
      <c r="B34" s="177">
        <v>32.99426663136223</v>
      </c>
      <c r="C34" s="177">
        <v>33.018690127663398</v>
      </c>
      <c r="D34" s="177">
        <v>33.01268090243299</v>
      </c>
      <c r="E34" s="177">
        <v>33.010166101883229</v>
      </c>
      <c r="F34" s="177">
        <v>33.001365599002376</v>
      </c>
      <c r="G34" s="177">
        <v>33.00024626193499</v>
      </c>
      <c r="H34" s="177">
        <v>33.00023169334974</v>
      </c>
      <c r="I34" s="177">
        <v>33.000472905761299</v>
      </c>
      <c r="J34" s="177">
        <v>33.000288969794951</v>
      </c>
      <c r="K34" s="177">
        <v>33.000243210817587</v>
      </c>
      <c r="L34" s="177">
        <v>33.000202174352559</v>
      </c>
      <c r="M34" s="177">
        <v>33.000242813649869</v>
      </c>
      <c r="N34" s="177">
        <v>33.000218430965212</v>
      </c>
      <c r="O34" s="177">
        <v>33.000014133010474</v>
      </c>
      <c r="P34" s="177">
        <v>33.000151946567655</v>
      </c>
      <c r="Q34" s="177">
        <v>33.000298612699325</v>
      </c>
      <c r="R34" s="177">
        <v>33.000099645176526</v>
      </c>
      <c r="S34" s="177">
        <v>33.000049241973862</v>
      </c>
      <c r="T34" s="177">
        <v>33.000376295324287</v>
      </c>
    </row>
    <row r="35" spans="1:20" ht="15" customHeight="1">
      <c r="A35" s="351" t="s">
        <v>46</v>
      </c>
      <c r="B35" s="177">
        <v>40.639490578510831</v>
      </c>
      <c r="C35" s="177">
        <v>40.479211994273896</v>
      </c>
      <c r="D35" s="177">
        <v>40.385384717962395</v>
      </c>
      <c r="E35" s="177">
        <v>42.916115025604007</v>
      </c>
      <c r="F35" s="177">
        <v>42.901558622562582</v>
      </c>
      <c r="G35" s="177">
        <v>41.576828415353873</v>
      </c>
      <c r="H35" s="177">
        <v>40.238323311766713</v>
      </c>
      <c r="I35" s="177">
        <v>40.605361279470173</v>
      </c>
      <c r="J35" s="177">
        <v>42.70987454856985</v>
      </c>
      <c r="K35" s="177">
        <v>41.198511338455511</v>
      </c>
      <c r="L35" s="177">
        <v>41.641793700342205</v>
      </c>
      <c r="M35" s="177">
        <v>42.096186717964031</v>
      </c>
      <c r="N35" s="177">
        <v>41.599896744984925</v>
      </c>
      <c r="O35" s="177">
        <v>41.078356753849256</v>
      </c>
      <c r="P35" s="177">
        <v>41.004985741988087</v>
      </c>
      <c r="Q35" s="177">
        <v>43.19319098980116</v>
      </c>
      <c r="R35" s="177">
        <v>43.016746093022014</v>
      </c>
      <c r="S35" s="177">
        <v>44.278811767884676</v>
      </c>
      <c r="T35" s="177">
        <v>44.388871466332148</v>
      </c>
    </row>
    <row r="36" spans="1:20" ht="15" customHeight="1">
      <c r="A36" s="351" t="s">
        <v>47</v>
      </c>
      <c r="B36" s="177">
        <v>37.603829972762789</v>
      </c>
      <c r="C36" s="177">
        <v>36.971259834422781</v>
      </c>
      <c r="D36" s="177">
        <v>37.009203501820203</v>
      </c>
      <c r="E36" s="177">
        <v>37.794021520931977</v>
      </c>
      <c r="F36" s="177">
        <v>38.248566507878358</v>
      </c>
      <c r="G36" s="177">
        <v>38.058886402139066</v>
      </c>
      <c r="H36" s="177">
        <v>37.961935840048909</v>
      </c>
      <c r="I36" s="177">
        <v>37.85069202516727</v>
      </c>
      <c r="J36" s="177">
        <v>38.129103625360067</v>
      </c>
      <c r="K36" s="177">
        <v>38.280866312522534</v>
      </c>
      <c r="L36" s="177">
        <v>38.493855485715336</v>
      </c>
      <c r="M36" s="177">
        <v>38.323642469180641</v>
      </c>
      <c r="N36" s="177">
        <v>38.713735585890568</v>
      </c>
      <c r="O36" s="177">
        <v>39.341861588015625</v>
      </c>
      <c r="P36" s="177">
        <v>39.168074807910926</v>
      </c>
      <c r="Q36" s="177">
        <v>39.12546790126931</v>
      </c>
      <c r="R36" s="177">
        <v>39.12983749688361</v>
      </c>
      <c r="S36" s="177">
        <v>39.365746664229576</v>
      </c>
      <c r="T36" s="177">
        <v>39.339370489490015</v>
      </c>
    </row>
    <row r="37" spans="1:20" ht="15" customHeight="1">
      <c r="A37" s="351" t="s">
        <v>48</v>
      </c>
      <c r="B37" s="177">
        <v>45.324503175683631</v>
      </c>
      <c r="C37" s="177">
        <v>50.264909659013718</v>
      </c>
      <c r="D37" s="177">
        <v>49.956496341009526</v>
      </c>
      <c r="E37" s="177">
        <v>51.295499112353944</v>
      </c>
      <c r="F37" s="177">
        <v>49.724539906282828</v>
      </c>
      <c r="G37" s="177">
        <v>51.398993738009921</v>
      </c>
      <c r="H37" s="177">
        <v>50.439128119279452</v>
      </c>
      <c r="I37" s="177">
        <v>52.505663901491353</v>
      </c>
      <c r="J37" s="177">
        <v>50.334383370112697</v>
      </c>
      <c r="K37" s="177">
        <v>53.644946933451735</v>
      </c>
      <c r="L37" s="177">
        <v>55.854239137611685</v>
      </c>
      <c r="M37" s="177">
        <v>57.622104195084241</v>
      </c>
      <c r="N37" s="177">
        <v>59.078837212297614</v>
      </c>
      <c r="O37" s="177">
        <v>61.102893486512976</v>
      </c>
      <c r="P37" s="177">
        <v>62.684756074981991</v>
      </c>
      <c r="Q37" s="177">
        <v>63.966750401727786</v>
      </c>
      <c r="R37" s="177">
        <v>62.958147461927297</v>
      </c>
      <c r="S37" s="177">
        <v>63.13052126838064</v>
      </c>
      <c r="T37" s="177">
        <v>60.33214762387481</v>
      </c>
    </row>
    <row r="38" spans="1:20" ht="15" customHeight="1">
      <c r="A38" s="351" t="s">
        <v>49</v>
      </c>
      <c r="B38" s="177">
        <v>22.695860915108753</v>
      </c>
      <c r="C38" s="177">
        <v>24.41057791709741</v>
      </c>
      <c r="D38" s="177">
        <v>36.760131923334228</v>
      </c>
      <c r="E38" s="177">
        <v>39.267102233288895</v>
      </c>
      <c r="F38" s="177">
        <v>38.915242852944878</v>
      </c>
      <c r="G38" s="177">
        <v>40.348605770159807</v>
      </c>
      <c r="H38" s="177">
        <v>42.418053482656845</v>
      </c>
      <c r="I38" s="177">
        <v>40.951308753166337</v>
      </c>
      <c r="J38" s="177">
        <v>45.61636396548603</v>
      </c>
      <c r="K38" s="177">
        <v>41.445215581802174</v>
      </c>
      <c r="L38" s="177">
        <v>43.458993521294083</v>
      </c>
      <c r="M38" s="177">
        <v>42.372775522947236</v>
      </c>
      <c r="N38" s="177">
        <v>50.179305806876137</v>
      </c>
      <c r="O38" s="177">
        <v>43.741327796627345</v>
      </c>
      <c r="P38" s="177">
        <v>34.365265520325345</v>
      </c>
      <c r="Q38" s="177">
        <v>45.038087944863165</v>
      </c>
      <c r="R38" s="177">
        <v>45.816044410580162</v>
      </c>
      <c r="S38" s="177">
        <v>44.432727031038837</v>
      </c>
      <c r="T38" s="177">
        <v>41.76421909597191</v>
      </c>
    </row>
    <row r="39" spans="1:20" ht="15" customHeight="1">
      <c r="A39" s="351" t="s">
        <v>50</v>
      </c>
      <c r="B39" s="177">
        <v>42.497579056428307</v>
      </c>
      <c r="C39" s="177">
        <v>43.21354433591943</v>
      </c>
      <c r="D39" s="177">
        <v>37.576290220204086</v>
      </c>
      <c r="E39" s="177">
        <v>39.558678140411018</v>
      </c>
      <c r="F39" s="177">
        <v>39.818460666069008</v>
      </c>
      <c r="G39" s="177">
        <v>38.931483912409156</v>
      </c>
      <c r="H39" s="177">
        <v>37.63332627622578</v>
      </c>
      <c r="I39" s="177">
        <v>33.171689834011616</v>
      </c>
      <c r="J39" s="177">
        <v>34.156408093135731</v>
      </c>
      <c r="K39" s="177">
        <v>31.322907846892775</v>
      </c>
      <c r="L39" s="177">
        <v>32.69664797651847</v>
      </c>
      <c r="M39" s="177">
        <v>33.27640124299171</v>
      </c>
      <c r="N39" s="177">
        <v>32.442238069822388</v>
      </c>
      <c r="O39" s="177">
        <v>32.000060675929888</v>
      </c>
      <c r="P39" s="177">
        <v>32.017835747502851</v>
      </c>
      <c r="Q39" s="177">
        <v>31.802615057605056</v>
      </c>
      <c r="R39" s="177">
        <v>30.82547419730847</v>
      </c>
      <c r="S39" s="177">
        <v>30.386895738588436</v>
      </c>
      <c r="T39" s="177">
        <v>29.668167389133323</v>
      </c>
    </row>
    <row r="40" spans="1:20" ht="15" customHeight="1">
      <c r="A40" s="352" t="s">
        <v>101</v>
      </c>
      <c r="B40" s="178">
        <v>38.812410492274338</v>
      </c>
      <c r="C40" s="178">
        <v>38.919097691373928</v>
      </c>
      <c r="D40" s="178">
        <v>39.243199231249093</v>
      </c>
      <c r="E40" s="178">
        <v>40.057441980516785</v>
      </c>
      <c r="F40" s="178">
        <v>40.359983252624467</v>
      </c>
      <c r="G40" s="178">
        <v>40.349406726465425</v>
      </c>
      <c r="H40" s="178">
        <v>39.916547562233752</v>
      </c>
      <c r="I40" s="178">
        <v>40.426615679812365</v>
      </c>
      <c r="J40" s="178">
        <v>40.712309087529157</v>
      </c>
      <c r="K40" s="178">
        <v>40.648430158222361</v>
      </c>
      <c r="L40" s="178">
        <v>41.033155954322858</v>
      </c>
      <c r="M40" s="178">
        <v>42.267747379562167</v>
      </c>
      <c r="N40" s="178">
        <v>44.797926670818477</v>
      </c>
      <c r="O40" s="178">
        <v>44.915245662507118</v>
      </c>
      <c r="P40" s="178">
        <v>45.088509257910786</v>
      </c>
      <c r="Q40" s="178">
        <v>46.932363138619941</v>
      </c>
      <c r="R40" s="178">
        <v>47.461795414882374</v>
      </c>
      <c r="S40" s="178">
        <v>49.351219072343298</v>
      </c>
      <c r="T40" s="178">
        <v>49.759079960621044</v>
      </c>
    </row>
    <row r="41" spans="1:20" ht="15" customHeight="1">
      <c r="A41" s="326" t="s">
        <v>516</v>
      </c>
      <c r="B41" s="179"/>
      <c r="C41" s="179"/>
      <c r="D41" s="179"/>
      <c r="E41" s="179"/>
      <c r="F41" s="179"/>
      <c r="G41" s="179"/>
      <c r="H41" s="179"/>
      <c r="I41" s="180"/>
      <c r="J41" s="180"/>
      <c r="K41" s="180"/>
      <c r="L41" s="180"/>
      <c r="M41" s="180"/>
      <c r="N41" s="180"/>
    </row>
    <row r="42" spans="1:20" ht="15" customHeight="1">
      <c r="A42" s="80" t="s">
        <v>515</v>
      </c>
      <c r="B42" s="179"/>
      <c r="C42" s="179"/>
      <c r="D42" s="179"/>
      <c r="E42" s="179"/>
      <c r="F42" s="179"/>
      <c r="G42" s="179"/>
      <c r="H42" s="179"/>
      <c r="I42" s="180"/>
      <c r="J42" s="180"/>
      <c r="K42" s="180"/>
      <c r="L42" s="180"/>
      <c r="M42" s="180"/>
      <c r="N42" s="180"/>
    </row>
    <row r="43" spans="1:20" ht="15" customHeight="1">
      <c r="A43" s="80" t="s">
        <v>507</v>
      </c>
    </row>
    <row r="44" spans="1:20" ht="15" customHeight="1"/>
    <row r="45" spans="1:20" ht="15" customHeight="1"/>
    <row r="46" spans="1:20" ht="15" customHeight="1"/>
    <row r="47" spans="1:20" ht="15" customHeight="1"/>
    <row r="48" spans="1:20"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8" ht="15" customHeight="1"/>
    <row r="69" ht="15" customHeight="1"/>
    <row r="70" ht="15" customHeight="1"/>
    <row r="83" spans="18:18">
      <c r="R83" s="200"/>
    </row>
    <row r="85" spans="18:18">
      <c r="R85" s="200"/>
    </row>
  </sheetData>
  <phoneticPr fontId="17" type="noConversion"/>
  <pageMargins left="0.59055118110236227" right="0.19685039370078741" top="0.59055118110236227" bottom="0.39370078740157483" header="0.11811023622047245" footer="0.11811023622047245"/>
  <pageSetup paperSize="9" scale="70" firstPageNumber="50" orientation="portrait" r:id="rId1"/>
  <headerFooter alignWithMargins="0">
    <oddFooter>&amp;L&amp;"MetaNormalLF-Roman,Standard"Statistisches Bundesamt, Energiegesamtrechnung, 2020</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W1655"/>
  <sheetViews>
    <sheetView workbookViewId="0"/>
  </sheetViews>
  <sheetFormatPr baseColWidth="10" defaultRowHeight="11.25"/>
  <cols>
    <col min="1" max="1" width="8.7109375" style="15" customWidth="1"/>
    <col min="2" max="2" width="48.7109375" style="15" customWidth="1"/>
    <col min="3" max="3" width="11.7109375" style="15" customWidth="1"/>
    <col min="4" max="7" width="11.7109375" style="15" hidden="1" customWidth="1"/>
    <col min="8" max="8" width="11.7109375" style="15" customWidth="1"/>
    <col min="9" max="12" width="11.7109375" style="15" hidden="1" customWidth="1"/>
    <col min="13" max="13" width="11.7109375" style="15" customWidth="1"/>
    <col min="14" max="17" width="11.7109375" style="15" hidden="1" customWidth="1"/>
    <col min="18" max="19" width="11.7109375" style="15" customWidth="1"/>
    <col min="20" max="16384" width="11.42578125" style="15"/>
  </cols>
  <sheetData>
    <row r="1" spans="1:23" s="24" customFormat="1" ht="20.100000000000001" customHeight="1">
      <c r="A1" s="358" t="s">
        <v>537</v>
      </c>
      <c r="B1" s="157"/>
      <c r="F1" s="156"/>
      <c r="G1" s="156"/>
      <c r="M1" s="157"/>
    </row>
    <row r="2" spans="1:23" s="16" customFormat="1" ht="20.100000000000001" customHeight="1">
      <c r="A2" s="322" t="s">
        <v>139</v>
      </c>
      <c r="B2" s="59"/>
      <c r="F2" s="17"/>
      <c r="G2" s="17"/>
      <c r="L2" s="485"/>
      <c r="M2" s="486"/>
    </row>
    <row r="3" spans="1:23" ht="15" customHeight="1">
      <c r="B3" s="18"/>
    </row>
    <row r="4" spans="1:23" s="19" customFormat="1" ht="30" customHeight="1">
      <c r="A4" s="309" t="s">
        <v>318</v>
      </c>
      <c r="B4" s="344" t="s">
        <v>317</v>
      </c>
      <c r="C4" s="32">
        <v>2000</v>
      </c>
      <c r="D4" s="30">
        <v>2001</v>
      </c>
      <c r="E4" s="31">
        <v>2002</v>
      </c>
      <c r="F4" s="30">
        <v>2003</v>
      </c>
      <c r="G4" s="30">
        <v>2004</v>
      </c>
      <c r="H4" s="31">
        <v>2005</v>
      </c>
      <c r="I4" s="30">
        <v>2006</v>
      </c>
      <c r="J4" s="31">
        <v>2007</v>
      </c>
      <c r="K4" s="30">
        <v>2008</v>
      </c>
      <c r="L4" s="31">
        <v>2009</v>
      </c>
      <c r="M4" s="30">
        <v>2010</v>
      </c>
      <c r="N4" s="31">
        <v>2011</v>
      </c>
      <c r="O4" s="172">
        <v>2012</v>
      </c>
      <c r="P4" s="174">
        <v>2013</v>
      </c>
      <c r="Q4" s="184">
        <v>2014</v>
      </c>
      <c r="R4" s="189">
        <v>2015</v>
      </c>
      <c r="S4" s="195">
        <v>2016</v>
      </c>
      <c r="T4" s="246">
        <v>2017</v>
      </c>
      <c r="U4" s="31">
        <v>2018</v>
      </c>
      <c r="V4" s="299"/>
    </row>
    <row r="5" spans="1:23" s="36" customFormat="1" ht="15" customHeight="1">
      <c r="A5" s="54" t="s">
        <v>161</v>
      </c>
      <c r="B5" s="259" t="s">
        <v>209</v>
      </c>
      <c r="C5" s="213">
        <v>207305.7568799541</v>
      </c>
      <c r="D5" s="213">
        <v>212726.94167884794</v>
      </c>
      <c r="E5" s="213">
        <v>216608.84872635477</v>
      </c>
      <c r="F5" s="213">
        <v>206552.95368807754</v>
      </c>
      <c r="G5" s="213">
        <v>203157.36169054086</v>
      </c>
      <c r="H5" s="213">
        <v>156753.89024026811</v>
      </c>
      <c r="I5" s="213">
        <v>161165.94548617332</v>
      </c>
      <c r="J5" s="213">
        <v>151999.51134270482</v>
      </c>
      <c r="K5" s="213">
        <v>163615.27257810684</v>
      </c>
      <c r="L5" s="213">
        <v>161943.24754074169</v>
      </c>
      <c r="M5" s="213">
        <v>171337.48771423139</v>
      </c>
      <c r="N5" s="213">
        <v>167671.35942891892</v>
      </c>
      <c r="O5" s="213">
        <v>202362.44145237358</v>
      </c>
      <c r="P5" s="213">
        <v>196272.04390901787</v>
      </c>
      <c r="Q5" s="213">
        <v>187452.37919584356</v>
      </c>
      <c r="R5" s="213">
        <v>205782.61279609791</v>
      </c>
      <c r="S5" s="213">
        <v>202488.55067312552</v>
      </c>
      <c r="T5" s="213">
        <v>208350.42408314606</v>
      </c>
      <c r="U5" s="213">
        <v>187501.0257583604</v>
      </c>
      <c r="V5" s="176"/>
      <c r="W5" s="176"/>
    </row>
    <row r="6" spans="1:23" s="36" customFormat="1" ht="12.75" customHeight="1">
      <c r="A6" s="99" t="s">
        <v>111</v>
      </c>
      <c r="B6" s="260" t="s">
        <v>268</v>
      </c>
      <c r="C6" s="213">
        <v>197256.53672275093</v>
      </c>
      <c r="D6" s="213">
        <v>203260.75193986282</v>
      </c>
      <c r="E6" s="213">
        <v>207379.31653337114</v>
      </c>
      <c r="F6" s="213">
        <v>197121.99261364629</v>
      </c>
      <c r="G6" s="213">
        <v>193714.93087394492</v>
      </c>
      <c r="H6" s="213">
        <v>147031.80949359521</v>
      </c>
      <c r="I6" s="213">
        <v>150956.44729276965</v>
      </c>
      <c r="J6" s="213">
        <v>140828.83606586754</v>
      </c>
      <c r="K6" s="213">
        <v>153987.44907725163</v>
      </c>
      <c r="L6" s="213">
        <v>153665.28565095831</v>
      </c>
      <c r="M6" s="213">
        <v>162551.5132436601</v>
      </c>
      <c r="N6" s="213">
        <v>159237.2418803706</v>
      </c>
      <c r="O6" s="213">
        <v>197942.61988896911</v>
      </c>
      <c r="P6" s="213">
        <v>188851.60602093764</v>
      </c>
      <c r="Q6" s="213">
        <v>180251.63566211323</v>
      </c>
      <c r="R6" s="213">
        <v>196875.39526692338</v>
      </c>
      <c r="S6" s="213">
        <v>193109.34158374238</v>
      </c>
      <c r="T6" s="213">
        <v>199290.8180593607</v>
      </c>
      <c r="U6" s="213">
        <v>178864.22036694436</v>
      </c>
      <c r="V6" s="176"/>
      <c r="W6" s="176"/>
    </row>
    <row r="7" spans="1:23" s="36" customFormat="1" ht="12.75" customHeight="1">
      <c r="A7" s="99" t="s">
        <v>112</v>
      </c>
      <c r="B7" s="260" t="s">
        <v>210</v>
      </c>
      <c r="C7" s="213">
        <v>6920.4261145574546</v>
      </c>
      <c r="D7" s="213">
        <v>6504.4540857596494</v>
      </c>
      <c r="E7" s="213">
        <v>6335.1587110824885</v>
      </c>
      <c r="F7" s="213">
        <v>6659.7914056038517</v>
      </c>
      <c r="G7" s="213">
        <v>6738.8568016154059</v>
      </c>
      <c r="H7" s="213">
        <v>7264.672635470738</v>
      </c>
      <c r="I7" s="213">
        <v>7691.5143296097685</v>
      </c>
      <c r="J7" s="213">
        <v>8759.9038165087295</v>
      </c>
      <c r="K7" s="213">
        <v>7229.1452934414274</v>
      </c>
      <c r="L7" s="213">
        <v>5829.8037658455114</v>
      </c>
      <c r="M7" s="213">
        <v>6285.9630446060528</v>
      </c>
      <c r="N7" s="213">
        <v>6167.1853879685814</v>
      </c>
      <c r="O7" s="213">
        <v>3486.1927986714318</v>
      </c>
      <c r="P7" s="213">
        <v>5028.6359511206447</v>
      </c>
      <c r="Q7" s="213">
        <v>5170.8640426961738</v>
      </c>
      <c r="R7" s="213">
        <v>6716.6737663706663</v>
      </c>
      <c r="S7" s="213">
        <v>7019.1243035494954</v>
      </c>
      <c r="T7" s="213">
        <v>7271.60470541209</v>
      </c>
      <c r="U7" s="213">
        <v>6906.9930173305638</v>
      </c>
      <c r="V7" s="176"/>
      <c r="W7" s="176"/>
    </row>
    <row r="8" spans="1:23" s="36" customFormat="1" ht="12.75" customHeight="1">
      <c r="A8" s="99" t="s">
        <v>162</v>
      </c>
      <c r="B8" s="260" t="s">
        <v>163</v>
      </c>
      <c r="C8" s="213">
        <v>3128.794042645733</v>
      </c>
      <c r="D8" s="213">
        <v>2961.7356532254898</v>
      </c>
      <c r="E8" s="213">
        <v>2894.3734819011511</v>
      </c>
      <c r="F8" s="213">
        <v>2771.1696688274028</v>
      </c>
      <c r="G8" s="213">
        <v>2703.574014980531</v>
      </c>
      <c r="H8" s="213">
        <v>2457.4081112021458</v>
      </c>
      <c r="I8" s="213">
        <v>2517.9838637938965</v>
      </c>
      <c r="J8" s="213">
        <v>2410.7714603285458</v>
      </c>
      <c r="K8" s="213">
        <v>2398.6782074137882</v>
      </c>
      <c r="L8" s="213">
        <v>2448.1581239378802</v>
      </c>
      <c r="M8" s="213">
        <v>2500.0114259652282</v>
      </c>
      <c r="N8" s="213">
        <v>2266.9321605797404</v>
      </c>
      <c r="O8" s="213">
        <v>933.62876473304436</v>
      </c>
      <c r="P8" s="213">
        <v>2391.8019369596004</v>
      </c>
      <c r="Q8" s="213">
        <v>2029.8794910341562</v>
      </c>
      <c r="R8" s="213">
        <v>2190.5437628038653</v>
      </c>
      <c r="S8" s="213">
        <v>2360.0847858336356</v>
      </c>
      <c r="T8" s="213">
        <v>1788.0013183732838</v>
      </c>
      <c r="U8" s="213">
        <v>1729.812374085493</v>
      </c>
      <c r="V8" s="176"/>
      <c r="W8" s="176"/>
    </row>
    <row r="9" spans="1:23" s="36" customFormat="1" ht="12.75" customHeight="1">
      <c r="A9" s="54" t="s">
        <v>164</v>
      </c>
      <c r="B9" s="259" t="s">
        <v>206</v>
      </c>
      <c r="C9" s="213">
        <v>95967.293399183953</v>
      </c>
      <c r="D9" s="213">
        <v>93963.17675924371</v>
      </c>
      <c r="E9" s="213">
        <v>97553.02168134466</v>
      </c>
      <c r="F9" s="213">
        <v>90026.70327516683</v>
      </c>
      <c r="G9" s="213">
        <v>105882.77277846055</v>
      </c>
      <c r="H9" s="213">
        <v>88610.388987694212</v>
      </c>
      <c r="I9" s="213">
        <v>89801.215696202649</v>
      </c>
      <c r="J9" s="213">
        <v>77504.936747834086</v>
      </c>
      <c r="K9" s="213">
        <v>88118.530230806326</v>
      </c>
      <c r="L9" s="213">
        <v>81123.911395167976</v>
      </c>
      <c r="M9" s="213">
        <v>80682.881409350521</v>
      </c>
      <c r="N9" s="213">
        <v>80298.227488806268</v>
      </c>
      <c r="O9" s="213">
        <v>68412.173751008042</v>
      </c>
      <c r="P9" s="213">
        <v>69235.996256207029</v>
      </c>
      <c r="Q9" s="213">
        <v>68481.028079432988</v>
      </c>
      <c r="R9" s="213">
        <v>72029.772366780016</v>
      </c>
      <c r="S9" s="213">
        <v>71270.087184222779</v>
      </c>
      <c r="T9" s="213">
        <v>68265.918701618444</v>
      </c>
      <c r="U9" s="213">
        <v>66965.483451302032</v>
      </c>
      <c r="V9" s="176"/>
      <c r="W9" s="176"/>
    </row>
    <row r="10" spans="1:23" s="36" customFormat="1" ht="12.75" customHeight="1">
      <c r="A10" s="99" t="s">
        <v>113</v>
      </c>
      <c r="B10" s="260" t="s">
        <v>211</v>
      </c>
      <c r="C10" s="213">
        <v>36337.22779877235</v>
      </c>
      <c r="D10" s="213">
        <v>34736.297063859427</v>
      </c>
      <c r="E10" s="213">
        <v>42635.067374304432</v>
      </c>
      <c r="F10" s="213">
        <v>45177.487785145553</v>
      </c>
      <c r="G10" s="213">
        <v>52230.024539759048</v>
      </c>
      <c r="H10" s="213">
        <v>37063.444711303164</v>
      </c>
      <c r="I10" s="213">
        <v>44521.64032379847</v>
      </c>
      <c r="J10" s="213">
        <v>33397.267600163243</v>
      </c>
      <c r="K10" s="213">
        <v>36203.858699591474</v>
      </c>
      <c r="L10" s="213">
        <v>36078.85462795163</v>
      </c>
      <c r="M10" s="213">
        <v>35063.547756687934</v>
      </c>
      <c r="N10" s="213">
        <v>39280.287335448018</v>
      </c>
      <c r="O10" s="213">
        <v>30781.87831393602</v>
      </c>
      <c r="P10" s="213">
        <v>29409.099689618277</v>
      </c>
      <c r="Q10" s="213">
        <v>29255.73091290197</v>
      </c>
      <c r="R10" s="213">
        <v>32615.565347993452</v>
      </c>
      <c r="S10" s="213">
        <v>32452.261403369823</v>
      </c>
      <c r="T10" s="213">
        <v>32021.370395034017</v>
      </c>
      <c r="U10" s="213">
        <v>32135.339615191031</v>
      </c>
      <c r="V10" s="176"/>
      <c r="W10" s="176"/>
    </row>
    <row r="11" spans="1:23" s="36" customFormat="1" ht="12.75" customHeight="1">
      <c r="A11" s="99" t="s">
        <v>165</v>
      </c>
      <c r="B11" s="260" t="s">
        <v>269</v>
      </c>
      <c r="C11" s="213">
        <v>23674.935927602364</v>
      </c>
      <c r="D11" s="213">
        <v>22585.626604978806</v>
      </c>
      <c r="E11" s="213">
        <v>20303.505654940931</v>
      </c>
      <c r="F11" s="213">
        <v>10235.086313826643</v>
      </c>
      <c r="G11" s="213">
        <v>11521.620575694173</v>
      </c>
      <c r="H11" s="213">
        <v>17126.876534845342</v>
      </c>
      <c r="I11" s="213">
        <v>11300.252589246253</v>
      </c>
      <c r="J11" s="213">
        <v>10471.303067521227</v>
      </c>
      <c r="K11" s="213">
        <v>10514.268088145633</v>
      </c>
      <c r="L11" s="213">
        <v>10917.908059042265</v>
      </c>
      <c r="M11" s="213">
        <v>11338.772143134513</v>
      </c>
      <c r="N11" s="213">
        <v>11554.688568436837</v>
      </c>
      <c r="O11" s="213">
        <v>11226.017402450017</v>
      </c>
      <c r="P11" s="213">
        <v>11835.929269186219</v>
      </c>
      <c r="Q11" s="213">
        <v>11708.338184469125</v>
      </c>
      <c r="R11" s="213">
        <v>11623.407064501258</v>
      </c>
      <c r="S11" s="213">
        <v>10387.793373787761</v>
      </c>
      <c r="T11" s="213">
        <v>10993.353424470051</v>
      </c>
      <c r="U11" s="213">
        <v>9492.5522510894407</v>
      </c>
      <c r="V11" s="176"/>
      <c r="W11" s="176"/>
    </row>
    <row r="12" spans="1:23" s="36" customFormat="1" ht="12.75" customHeight="1">
      <c r="A12" s="99" t="s">
        <v>166</v>
      </c>
      <c r="B12" s="260" t="s">
        <v>270</v>
      </c>
      <c r="C12" s="213">
        <v>35955.129672809249</v>
      </c>
      <c r="D12" s="213">
        <v>36641.25309040548</v>
      </c>
      <c r="E12" s="213">
        <v>34614.448652099294</v>
      </c>
      <c r="F12" s="213">
        <v>34614.129176194641</v>
      </c>
      <c r="G12" s="213">
        <v>42131.127663007326</v>
      </c>
      <c r="H12" s="213">
        <v>34420.067741545703</v>
      </c>
      <c r="I12" s="213">
        <v>33979.322783157921</v>
      </c>
      <c r="J12" s="213">
        <v>33636.366080149608</v>
      </c>
      <c r="K12" s="213">
        <v>41400.403443069212</v>
      </c>
      <c r="L12" s="213">
        <v>34127.148708174078</v>
      </c>
      <c r="M12" s="213">
        <v>34280.561509528066</v>
      </c>
      <c r="N12" s="213">
        <v>29463.251584921403</v>
      </c>
      <c r="O12" s="213">
        <v>26404.278034622002</v>
      </c>
      <c r="P12" s="213">
        <v>27990.967297402531</v>
      </c>
      <c r="Q12" s="213">
        <v>27516.958982061886</v>
      </c>
      <c r="R12" s="213">
        <v>27790.799954285307</v>
      </c>
      <c r="S12" s="213">
        <v>28430.032407065195</v>
      </c>
      <c r="T12" s="213">
        <v>25251.194882114371</v>
      </c>
      <c r="U12" s="213">
        <v>25337.591585021557</v>
      </c>
      <c r="V12" s="176"/>
      <c r="W12" s="176"/>
    </row>
    <row r="13" spans="1:23" s="36" customFormat="1" ht="12.75" customHeight="1">
      <c r="A13" s="54" t="s">
        <v>167</v>
      </c>
      <c r="B13" s="259" t="s">
        <v>108</v>
      </c>
      <c r="C13" s="213">
        <v>5297810.5168205947</v>
      </c>
      <c r="D13" s="213">
        <v>5242533.8795905542</v>
      </c>
      <c r="E13" s="213">
        <v>5154375.0922707869</v>
      </c>
      <c r="F13" s="213">
        <v>5376841.3986372398</v>
      </c>
      <c r="G13" s="213">
        <v>5490496.2367681013</v>
      </c>
      <c r="H13" s="213">
        <v>5568732.3981925091</v>
      </c>
      <c r="I13" s="213">
        <v>5572381.1257208418</v>
      </c>
      <c r="J13" s="213">
        <v>5624014.6951945331</v>
      </c>
      <c r="K13" s="213">
        <v>5526267.8594117714</v>
      </c>
      <c r="L13" s="213">
        <v>4912418.4751757113</v>
      </c>
      <c r="M13" s="213">
        <v>5401895.1970283808</v>
      </c>
      <c r="N13" s="213">
        <v>5392436.9311404936</v>
      </c>
      <c r="O13" s="213">
        <v>5218110.0408083117</v>
      </c>
      <c r="P13" s="213">
        <v>5225412.8494083704</v>
      </c>
      <c r="Q13" s="213">
        <v>5243238.6541330647</v>
      </c>
      <c r="R13" s="213">
        <v>5213186.3915539319</v>
      </c>
      <c r="S13" s="213">
        <v>5175034.173086524</v>
      </c>
      <c r="T13" s="213">
        <v>5231897.1644295352</v>
      </c>
      <c r="U13" s="213">
        <v>5061606.8839281388</v>
      </c>
      <c r="V13" s="176"/>
      <c r="W13" s="176"/>
    </row>
    <row r="14" spans="1:23" s="36" customFormat="1" ht="12.75" customHeight="1">
      <c r="A14" s="99" t="s">
        <v>168</v>
      </c>
      <c r="B14" s="260" t="s">
        <v>271</v>
      </c>
      <c r="C14" s="213">
        <v>339234.16756879841</v>
      </c>
      <c r="D14" s="213">
        <v>345131.66293214844</v>
      </c>
      <c r="E14" s="213">
        <v>337303.94723285368</v>
      </c>
      <c r="F14" s="213">
        <v>350088.19425146171</v>
      </c>
      <c r="G14" s="213">
        <v>344690.96330916893</v>
      </c>
      <c r="H14" s="213">
        <v>348062.16421736043</v>
      </c>
      <c r="I14" s="213">
        <v>352807.83980800776</v>
      </c>
      <c r="J14" s="213">
        <v>350420.81875459739</v>
      </c>
      <c r="K14" s="213">
        <v>350630.20436395024</v>
      </c>
      <c r="L14" s="213">
        <v>345343.14194440364</v>
      </c>
      <c r="M14" s="213">
        <v>350714.59313812538</v>
      </c>
      <c r="N14" s="213">
        <v>340351.38856772921</v>
      </c>
      <c r="O14" s="213">
        <v>337546.2195864502</v>
      </c>
      <c r="P14" s="213">
        <v>336616.61709736963</v>
      </c>
      <c r="Q14" s="213">
        <v>340215.09918793198</v>
      </c>
      <c r="R14" s="213">
        <v>329134.6669637615</v>
      </c>
      <c r="S14" s="213">
        <v>365813.98035217001</v>
      </c>
      <c r="T14" s="213">
        <v>356104.42886110197</v>
      </c>
      <c r="U14" s="213">
        <v>354277.21318842901</v>
      </c>
      <c r="V14" s="176"/>
      <c r="W14" s="176"/>
    </row>
    <row r="15" spans="1:23" s="36" customFormat="1" ht="12.75" customHeight="1">
      <c r="A15" s="54" t="s">
        <v>169</v>
      </c>
      <c r="B15" s="260" t="s">
        <v>272</v>
      </c>
      <c r="C15" s="213">
        <v>83381.239021441666</v>
      </c>
      <c r="D15" s="213">
        <v>92446.194737963146</v>
      </c>
      <c r="E15" s="213">
        <v>70286.026390264029</v>
      </c>
      <c r="F15" s="213">
        <v>69144.931544485444</v>
      </c>
      <c r="G15" s="213">
        <v>63176.987070327581</v>
      </c>
      <c r="H15" s="213">
        <v>62892.12389495621</v>
      </c>
      <c r="I15" s="213">
        <v>55126.764542343175</v>
      </c>
      <c r="J15" s="213">
        <v>51902.053155790061</v>
      </c>
      <c r="K15" s="213">
        <v>48229.397378455746</v>
      </c>
      <c r="L15" s="213">
        <v>40005.587068717687</v>
      </c>
      <c r="M15" s="213">
        <v>43896.359945029442</v>
      </c>
      <c r="N15" s="213">
        <v>40482.903469232915</v>
      </c>
      <c r="O15" s="213">
        <v>37516.284238111904</v>
      </c>
      <c r="P15" s="213">
        <v>36783.186049977798</v>
      </c>
      <c r="Q15" s="213">
        <v>36769.018293225534</v>
      </c>
      <c r="R15" s="213">
        <v>36447.097636460821</v>
      </c>
      <c r="S15" s="213">
        <v>35850.802960222245</v>
      </c>
      <c r="T15" s="213">
        <v>33507.208074313749</v>
      </c>
      <c r="U15" s="213">
        <v>33718.105926593715</v>
      </c>
      <c r="V15" s="176"/>
      <c r="W15" s="176"/>
    </row>
    <row r="16" spans="1:23" s="36" customFormat="1" ht="12.75" customHeight="1">
      <c r="A16" s="54">
        <v>16</v>
      </c>
      <c r="B16" s="260" t="s">
        <v>212</v>
      </c>
      <c r="C16" s="213">
        <v>74293.390941997262</v>
      </c>
      <c r="D16" s="213">
        <v>73597.383907967422</v>
      </c>
      <c r="E16" s="213">
        <v>67547.341752109904</v>
      </c>
      <c r="F16" s="213">
        <v>80253.047964182493</v>
      </c>
      <c r="G16" s="213">
        <v>92154.898695379539</v>
      </c>
      <c r="H16" s="213">
        <v>94802.031732843534</v>
      </c>
      <c r="I16" s="213">
        <v>92406.84955362753</v>
      </c>
      <c r="J16" s="213">
        <v>96010.059690314418</v>
      </c>
      <c r="K16" s="213">
        <v>95902.31023466427</v>
      </c>
      <c r="L16" s="213">
        <v>100117.18867116138</v>
      </c>
      <c r="M16" s="213">
        <v>115216.99019870913</v>
      </c>
      <c r="N16" s="213">
        <v>117140.95281812921</v>
      </c>
      <c r="O16" s="213">
        <v>91243.049906152839</v>
      </c>
      <c r="P16" s="213">
        <v>108043.79158610379</v>
      </c>
      <c r="Q16" s="213">
        <v>116123.9657545129</v>
      </c>
      <c r="R16" s="213">
        <v>120503.6094996108</v>
      </c>
      <c r="S16" s="213">
        <v>120688.44978321092</v>
      </c>
      <c r="T16" s="213">
        <v>120456.16367347869</v>
      </c>
      <c r="U16" s="213">
        <v>115507.00673497113</v>
      </c>
      <c r="V16" s="176"/>
      <c r="W16" s="176"/>
    </row>
    <row r="17" spans="1:23" s="36" customFormat="1" ht="12.75" customHeight="1">
      <c r="A17" s="54">
        <v>17</v>
      </c>
      <c r="B17" s="260" t="s">
        <v>213</v>
      </c>
      <c r="C17" s="213">
        <v>309987.96892391547</v>
      </c>
      <c r="D17" s="213">
        <v>306097.27514025324</v>
      </c>
      <c r="E17" s="213">
        <v>299349.01267182169</v>
      </c>
      <c r="F17" s="213">
        <v>321545.50300988031</v>
      </c>
      <c r="G17" s="213">
        <v>334373.42224626662</v>
      </c>
      <c r="H17" s="213">
        <v>450179.55988352362</v>
      </c>
      <c r="I17" s="213">
        <v>374093.23425407143</v>
      </c>
      <c r="J17" s="213">
        <v>396453.19236387993</v>
      </c>
      <c r="K17" s="213">
        <v>376909.27093238948</v>
      </c>
      <c r="L17" s="213">
        <v>365893.86397916882</v>
      </c>
      <c r="M17" s="213">
        <v>384368.9144086641</v>
      </c>
      <c r="N17" s="213">
        <v>366197.28847446112</v>
      </c>
      <c r="O17" s="213">
        <v>345893.54765812517</v>
      </c>
      <c r="P17" s="213">
        <v>356589.17446382309</v>
      </c>
      <c r="Q17" s="213">
        <v>349708.81342577375</v>
      </c>
      <c r="R17" s="213">
        <v>339941.98897344898</v>
      </c>
      <c r="S17" s="213">
        <v>329138.57477754651</v>
      </c>
      <c r="T17" s="213">
        <v>333407.85779959202</v>
      </c>
      <c r="U17" s="213">
        <v>314340.01292464533</v>
      </c>
      <c r="V17" s="176"/>
      <c r="W17" s="176"/>
    </row>
    <row r="18" spans="1:23" s="36" customFormat="1" ht="12.75" customHeight="1">
      <c r="A18" s="54">
        <v>18</v>
      </c>
      <c r="B18" s="260" t="s">
        <v>273</v>
      </c>
      <c r="C18" s="213">
        <v>53444.991678476115</v>
      </c>
      <c r="D18" s="213">
        <v>54742.782992904089</v>
      </c>
      <c r="E18" s="213">
        <v>52872.995646627984</v>
      </c>
      <c r="F18" s="213">
        <v>52161.515605929577</v>
      </c>
      <c r="G18" s="213">
        <v>63114.80968819555</v>
      </c>
      <c r="H18" s="213">
        <v>65118.522297043775</v>
      </c>
      <c r="I18" s="213">
        <v>66796.705673765522</v>
      </c>
      <c r="J18" s="213">
        <v>50806.179403845075</v>
      </c>
      <c r="K18" s="213">
        <v>44513.550989441865</v>
      </c>
      <c r="L18" s="213">
        <v>43450.311924121808</v>
      </c>
      <c r="M18" s="213">
        <v>43509.538071682589</v>
      </c>
      <c r="N18" s="213">
        <v>40093.746829060758</v>
      </c>
      <c r="O18" s="213">
        <v>46403.915386846849</v>
      </c>
      <c r="P18" s="213">
        <v>39157.710772420425</v>
      </c>
      <c r="Q18" s="213">
        <v>37463.578084007517</v>
      </c>
      <c r="R18" s="213">
        <v>36030.3331448342</v>
      </c>
      <c r="S18" s="213">
        <v>38358.02714653423</v>
      </c>
      <c r="T18" s="213">
        <v>35248.353614990898</v>
      </c>
      <c r="U18" s="213">
        <v>33295.022881279787</v>
      </c>
      <c r="V18" s="176"/>
      <c r="W18" s="176"/>
    </row>
    <row r="19" spans="1:23" s="36" customFormat="1" ht="12.75" customHeight="1">
      <c r="A19" s="54">
        <v>19</v>
      </c>
      <c r="B19" s="260" t="s">
        <v>274</v>
      </c>
      <c r="C19" s="213">
        <v>375247.06204609206</v>
      </c>
      <c r="D19" s="213">
        <v>351433.04015530791</v>
      </c>
      <c r="E19" s="213">
        <v>356884.45079581148</v>
      </c>
      <c r="F19" s="213">
        <v>364770.46113560261</v>
      </c>
      <c r="G19" s="213">
        <v>412598.99999775062</v>
      </c>
      <c r="H19" s="213">
        <v>442964.21917377994</v>
      </c>
      <c r="I19" s="213">
        <v>430782.20938230609</v>
      </c>
      <c r="J19" s="213">
        <v>401155.0381299227</v>
      </c>
      <c r="K19" s="213">
        <v>398988.02196670347</v>
      </c>
      <c r="L19" s="213">
        <v>354123.7290578059</v>
      </c>
      <c r="M19" s="213">
        <v>357756.03683274001</v>
      </c>
      <c r="N19" s="213">
        <v>348413.04347752867</v>
      </c>
      <c r="O19" s="213">
        <v>350243.70382486517</v>
      </c>
      <c r="P19" s="213">
        <v>377161.9060424731</v>
      </c>
      <c r="Q19" s="213">
        <v>357998.88565755676</v>
      </c>
      <c r="R19" s="213">
        <v>429114.27720577142</v>
      </c>
      <c r="S19" s="213">
        <v>410155.28302184911</v>
      </c>
      <c r="T19" s="213">
        <v>427894.9454021072</v>
      </c>
      <c r="U19" s="213">
        <v>519857.97966618254</v>
      </c>
      <c r="V19" s="176"/>
      <c r="W19" s="176"/>
    </row>
    <row r="20" spans="1:23" s="36" customFormat="1" ht="12.75" customHeight="1">
      <c r="A20" s="99" t="s">
        <v>170</v>
      </c>
      <c r="B20" s="261" t="s">
        <v>214</v>
      </c>
      <c r="C20" s="213">
        <v>53650.835262260916</v>
      </c>
      <c r="D20" s="213">
        <v>47401.809576328342</v>
      </c>
      <c r="E20" s="213">
        <v>47910.420838036196</v>
      </c>
      <c r="F20" s="213">
        <v>37135.793114691289</v>
      </c>
      <c r="G20" s="213">
        <v>51399.871446581143</v>
      </c>
      <c r="H20" s="213">
        <v>50253.608337424121</v>
      </c>
      <c r="I20" s="213">
        <v>55815.711154207813</v>
      </c>
      <c r="J20" s="213">
        <v>39794.951168486907</v>
      </c>
      <c r="K20" s="213">
        <v>44654.86467315552</v>
      </c>
      <c r="L20" s="213">
        <v>39052.817919070323</v>
      </c>
      <c r="M20" s="213">
        <v>69734.744406359488</v>
      </c>
      <c r="N20" s="213">
        <v>42890.344510416828</v>
      </c>
      <c r="O20" s="213">
        <v>33124.378893827015</v>
      </c>
      <c r="P20" s="213">
        <v>62272.026690952691</v>
      </c>
      <c r="Q20" s="213">
        <v>59433.230102023728</v>
      </c>
      <c r="R20" s="213">
        <v>55610.279296547953</v>
      </c>
      <c r="S20" s="213">
        <v>59589.67495809988</v>
      </c>
      <c r="T20" s="213">
        <v>68222.876554760587</v>
      </c>
      <c r="U20" s="213">
        <v>74110.982945368058</v>
      </c>
      <c r="V20" s="176"/>
      <c r="W20" s="176"/>
    </row>
    <row r="21" spans="1:23" s="36" customFormat="1" ht="12.75" customHeight="1">
      <c r="A21" s="99" t="s">
        <v>171</v>
      </c>
      <c r="B21" s="261" t="s">
        <v>215</v>
      </c>
      <c r="C21" s="213">
        <v>321596.22678383114</v>
      </c>
      <c r="D21" s="213">
        <v>304031.23057897959</v>
      </c>
      <c r="E21" s="213">
        <v>308974.02995777532</v>
      </c>
      <c r="F21" s="213">
        <v>327634.66802091134</v>
      </c>
      <c r="G21" s="213">
        <v>361199.12855116947</v>
      </c>
      <c r="H21" s="213">
        <v>392710.61083635583</v>
      </c>
      <c r="I21" s="213">
        <v>374966.49822809827</v>
      </c>
      <c r="J21" s="213">
        <v>361360.08696143579</v>
      </c>
      <c r="K21" s="213">
        <v>354333.15729354793</v>
      </c>
      <c r="L21" s="213">
        <v>315070.9111387356</v>
      </c>
      <c r="M21" s="213">
        <v>288021.2924263805</v>
      </c>
      <c r="N21" s="213">
        <v>305522.69896711182</v>
      </c>
      <c r="O21" s="213">
        <v>317119.32493103814</v>
      </c>
      <c r="P21" s="213">
        <v>314889.87935152039</v>
      </c>
      <c r="Q21" s="213">
        <v>298565.65555553301</v>
      </c>
      <c r="R21" s="213">
        <v>373503.99790922349</v>
      </c>
      <c r="S21" s="213">
        <v>350565.60806374921</v>
      </c>
      <c r="T21" s="213">
        <v>359672.06884734659</v>
      </c>
      <c r="U21" s="213">
        <v>445746.9967208145</v>
      </c>
      <c r="V21" s="176"/>
      <c r="W21" s="176"/>
    </row>
    <row r="22" spans="1:23" s="36" customFormat="1" ht="12.75" customHeight="1">
      <c r="A22" s="54">
        <v>20</v>
      </c>
      <c r="B22" s="260" t="s">
        <v>275</v>
      </c>
      <c r="C22" s="213">
        <v>1628000.8919043136</v>
      </c>
      <c r="D22" s="213">
        <v>1592581.7478318976</v>
      </c>
      <c r="E22" s="213">
        <v>1643227.6633686058</v>
      </c>
      <c r="F22" s="213">
        <v>1647006.5549588576</v>
      </c>
      <c r="G22" s="213">
        <v>1689729.3812463984</v>
      </c>
      <c r="H22" s="213">
        <v>1736538.7451603832</v>
      </c>
      <c r="I22" s="213">
        <v>1675944.4730603651</v>
      </c>
      <c r="J22" s="213">
        <v>1747167.0901547519</v>
      </c>
      <c r="K22" s="213">
        <v>1712021.1177798272</v>
      </c>
      <c r="L22" s="213">
        <v>1584644.1322769164</v>
      </c>
      <c r="M22" s="213">
        <v>1766301.6998444782</v>
      </c>
      <c r="N22" s="213">
        <v>1760221.5638268103</v>
      </c>
      <c r="O22" s="213">
        <v>1708742.0922757192</v>
      </c>
      <c r="P22" s="213">
        <v>1687572.8842128941</v>
      </c>
      <c r="Q22" s="213">
        <v>1714160.9187061947</v>
      </c>
      <c r="R22" s="213">
        <v>1673195.2790757362</v>
      </c>
      <c r="S22" s="213">
        <v>1633800.7834607554</v>
      </c>
      <c r="T22" s="213">
        <v>1767777.3271516091</v>
      </c>
      <c r="U22" s="213">
        <v>1561987.9728728218</v>
      </c>
      <c r="V22" s="176"/>
      <c r="W22" s="176"/>
    </row>
    <row r="23" spans="1:23" s="36" customFormat="1" ht="12.75" customHeight="1">
      <c r="A23" s="54">
        <v>21</v>
      </c>
      <c r="B23" s="260" t="s">
        <v>276</v>
      </c>
      <c r="C23" s="213">
        <v>78920.64593075341</v>
      </c>
      <c r="D23" s="213">
        <v>79432.92470973247</v>
      </c>
      <c r="E23" s="213">
        <v>46338.476486491272</v>
      </c>
      <c r="F23" s="213">
        <v>39255.149148193341</v>
      </c>
      <c r="G23" s="213">
        <v>37171.929243201957</v>
      </c>
      <c r="H23" s="213">
        <v>45363.411594426041</v>
      </c>
      <c r="I23" s="213">
        <v>55182.077346503276</v>
      </c>
      <c r="J23" s="213">
        <v>44422.802217219141</v>
      </c>
      <c r="K23" s="213">
        <v>42549.63480329205</v>
      </c>
      <c r="L23" s="213">
        <v>37525.183197635633</v>
      </c>
      <c r="M23" s="213">
        <v>38580.970950266543</v>
      </c>
      <c r="N23" s="213">
        <v>42077.400356108083</v>
      </c>
      <c r="O23" s="213">
        <v>39768.57536328135</v>
      </c>
      <c r="P23" s="213">
        <v>45458.151898450138</v>
      </c>
      <c r="Q23" s="213">
        <v>44975.130763438225</v>
      </c>
      <c r="R23" s="213">
        <v>46027.034488427344</v>
      </c>
      <c r="S23" s="213">
        <v>58777.813249177401</v>
      </c>
      <c r="T23" s="213">
        <v>42389.91655476603</v>
      </c>
      <c r="U23" s="213">
        <v>42894.988271251903</v>
      </c>
      <c r="V23" s="176"/>
      <c r="W23" s="176"/>
    </row>
    <row r="24" spans="1:23" s="36" customFormat="1" ht="12.75" customHeight="1">
      <c r="A24" s="54">
        <v>22</v>
      </c>
      <c r="B24" s="260" t="s">
        <v>216</v>
      </c>
      <c r="C24" s="213">
        <v>170127.13478488015</v>
      </c>
      <c r="D24" s="213">
        <v>171733.33256167331</v>
      </c>
      <c r="E24" s="213">
        <v>165999.81469779756</v>
      </c>
      <c r="F24" s="213">
        <v>179127.13581025801</v>
      </c>
      <c r="G24" s="213">
        <v>188960.69436904017</v>
      </c>
      <c r="H24" s="213">
        <v>182522.49375330374</v>
      </c>
      <c r="I24" s="213">
        <v>195085.62748556951</v>
      </c>
      <c r="J24" s="213">
        <v>194284.36799017133</v>
      </c>
      <c r="K24" s="213">
        <v>197511.42456250015</v>
      </c>
      <c r="L24" s="213">
        <v>179856.1696963502</v>
      </c>
      <c r="M24" s="213">
        <v>199042.7653864373</v>
      </c>
      <c r="N24" s="213">
        <v>186622.77300867811</v>
      </c>
      <c r="O24" s="213">
        <v>178914.2932430548</v>
      </c>
      <c r="P24" s="213">
        <v>179186.68182845868</v>
      </c>
      <c r="Q24" s="213">
        <v>181893.92030523677</v>
      </c>
      <c r="R24" s="213">
        <v>178575.97865481919</v>
      </c>
      <c r="S24" s="213">
        <v>180369.71785822144</v>
      </c>
      <c r="T24" s="213">
        <v>172157.42848300742</v>
      </c>
      <c r="U24" s="213">
        <v>166332.53890047225</v>
      </c>
      <c r="V24" s="176"/>
      <c r="W24" s="176"/>
    </row>
    <row r="25" spans="1:23" s="36" customFormat="1" ht="12.75" customHeight="1">
      <c r="A25" s="54">
        <v>23</v>
      </c>
      <c r="B25" s="260" t="s">
        <v>277</v>
      </c>
      <c r="C25" s="213">
        <v>404782.23016839987</v>
      </c>
      <c r="D25" s="213">
        <v>372572.10173906269</v>
      </c>
      <c r="E25" s="213">
        <v>350246.5861062404</v>
      </c>
      <c r="F25" s="213">
        <v>375534.61549857806</v>
      </c>
      <c r="G25" s="213">
        <v>379681.5628793824</v>
      </c>
      <c r="H25" s="213">
        <v>339028.3647152062</v>
      </c>
      <c r="I25" s="213">
        <v>362755.96977599006</v>
      </c>
      <c r="J25" s="213">
        <v>406548.68547861016</v>
      </c>
      <c r="K25" s="213">
        <v>382952.54782606312</v>
      </c>
      <c r="L25" s="213">
        <v>350091.60177787149</v>
      </c>
      <c r="M25" s="213">
        <v>360907.12629420112</v>
      </c>
      <c r="N25" s="213">
        <v>372421.09444751398</v>
      </c>
      <c r="O25" s="213">
        <v>350494.51453104371</v>
      </c>
      <c r="P25" s="213">
        <v>348209.66507008637</v>
      </c>
      <c r="Q25" s="213">
        <v>351265.29828044074</v>
      </c>
      <c r="R25" s="213">
        <v>347606.39615278959</v>
      </c>
      <c r="S25" s="213">
        <v>344965.05764852453</v>
      </c>
      <c r="T25" s="213">
        <v>351552.7597003124</v>
      </c>
      <c r="U25" s="213">
        <v>353589.9355071779</v>
      </c>
      <c r="V25" s="176"/>
      <c r="W25" s="176"/>
    </row>
    <row r="26" spans="1:23" s="36" customFormat="1" ht="12.75" customHeight="1">
      <c r="A26" s="54">
        <v>23.1</v>
      </c>
      <c r="B26" s="261" t="s">
        <v>217</v>
      </c>
      <c r="C26" s="213">
        <v>137724.17883494284</v>
      </c>
      <c r="D26" s="213">
        <v>135496.86241051948</v>
      </c>
      <c r="E26" s="213">
        <v>132531.68212342798</v>
      </c>
      <c r="F26" s="213">
        <v>133223.63142874822</v>
      </c>
      <c r="G26" s="213">
        <v>130644.53164771332</v>
      </c>
      <c r="H26" s="213">
        <v>120805.59072812705</v>
      </c>
      <c r="I26" s="213">
        <v>121126.19747693095</v>
      </c>
      <c r="J26" s="213">
        <v>123002.39307907177</v>
      </c>
      <c r="K26" s="213">
        <v>124202.50931562009</v>
      </c>
      <c r="L26" s="213">
        <v>115254.28504922794</v>
      </c>
      <c r="M26" s="213">
        <v>120406.14987990189</v>
      </c>
      <c r="N26" s="213">
        <v>121211.8873287099</v>
      </c>
      <c r="O26" s="213">
        <v>110451.6228442901</v>
      </c>
      <c r="P26" s="213">
        <v>112300.90914424184</v>
      </c>
      <c r="Q26" s="213">
        <v>113429.1373406135</v>
      </c>
      <c r="R26" s="213">
        <v>112236.15966934923</v>
      </c>
      <c r="S26" s="213">
        <v>112131.41941541906</v>
      </c>
      <c r="T26" s="213">
        <v>110412.14552993987</v>
      </c>
      <c r="U26" s="213">
        <v>109618.70830122543</v>
      </c>
      <c r="V26" s="176"/>
      <c r="W26" s="176"/>
    </row>
    <row r="27" spans="1:23" s="36" customFormat="1" ht="12.75" customHeight="1">
      <c r="A27" s="99" t="s">
        <v>172</v>
      </c>
      <c r="B27" s="261" t="s">
        <v>278</v>
      </c>
      <c r="C27" s="213">
        <v>267058.05133345706</v>
      </c>
      <c r="D27" s="213">
        <v>237075.23932854319</v>
      </c>
      <c r="E27" s="213">
        <v>217714.90398281242</v>
      </c>
      <c r="F27" s="213">
        <v>242310.98406982981</v>
      </c>
      <c r="G27" s="213">
        <v>249037.0312316691</v>
      </c>
      <c r="H27" s="213">
        <v>218222.77398707916</v>
      </c>
      <c r="I27" s="213">
        <v>241629.77229905911</v>
      </c>
      <c r="J27" s="213">
        <v>283546.29239953839</v>
      </c>
      <c r="K27" s="213">
        <v>258750.03851044306</v>
      </c>
      <c r="L27" s="213">
        <v>234837.31672864352</v>
      </c>
      <c r="M27" s="213">
        <v>240500.97641429922</v>
      </c>
      <c r="N27" s="213">
        <v>251209.2071188041</v>
      </c>
      <c r="O27" s="213">
        <v>240042.89168675363</v>
      </c>
      <c r="P27" s="213">
        <v>235908.75592584454</v>
      </c>
      <c r="Q27" s="213">
        <v>237836.16093982724</v>
      </c>
      <c r="R27" s="213">
        <v>235370.23648344033</v>
      </c>
      <c r="S27" s="213">
        <v>232833.63823310545</v>
      </c>
      <c r="T27" s="213">
        <v>241140.61417037252</v>
      </c>
      <c r="U27" s="213">
        <v>243971.22720595245</v>
      </c>
      <c r="V27" s="176"/>
      <c r="W27" s="176"/>
    </row>
    <row r="28" spans="1:23" s="36" customFormat="1" ht="12.75" customHeight="1">
      <c r="A28" s="54">
        <v>24</v>
      </c>
      <c r="B28" s="260" t="s">
        <v>218</v>
      </c>
      <c r="C28" s="213">
        <v>1040118.3934801687</v>
      </c>
      <c r="D28" s="213">
        <v>1014303.4423284511</v>
      </c>
      <c r="E28" s="213">
        <v>1001292.4233844929</v>
      </c>
      <c r="F28" s="213">
        <v>1063879.6729370921</v>
      </c>
      <c r="G28" s="213">
        <v>1063207.40682706</v>
      </c>
      <c r="H28" s="213">
        <v>986757.76515162038</v>
      </c>
      <c r="I28" s="213">
        <v>1045736.5667823298</v>
      </c>
      <c r="J28" s="213">
        <v>1009090.2293867031</v>
      </c>
      <c r="K28" s="213">
        <v>1000343.6946306628</v>
      </c>
      <c r="L28" s="213">
        <v>758914.92321976414</v>
      </c>
      <c r="M28" s="213">
        <v>916354.02291984123</v>
      </c>
      <c r="N28" s="213">
        <v>942760.64408419875</v>
      </c>
      <c r="O28" s="213">
        <v>918201.30653700419</v>
      </c>
      <c r="P28" s="213">
        <v>883872.44962341513</v>
      </c>
      <c r="Q28" s="213">
        <v>881223.88853943511</v>
      </c>
      <c r="R28" s="213">
        <v>910022.51440234575</v>
      </c>
      <c r="S28" s="213">
        <v>918559.64548502187</v>
      </c>
      <c r="T28" s="213">
        <v>890569.04368396464</v>
      </c>
      <c r="U28" s="213">
        <v>894336.60323998588</v>
      </c>
      <c r="V28" s="176"/>
      <c r="W28" s="176"/>
    </row>
    <row r="29" spans="1:23" s="36" customFormat="1" ht="12.75" customHeight="1">
      <c r="A29" s="99" t="s">
        <v>173</v>
      </c>
      <c r="B29" s="261" t="s">
        <v>279</v>
      </c>
      <c r="C29" s="213">
        <v>764145.33156703133</v>
      </c>
      <c r="D29" s="213">
        <v>730568.94264170085</v>
      </c>
      <c r="E29" s="213">
        <v>722463.01240477583</v>
      </c>
      <c r="F29" s="213">
        <v>787734.38168204192</v>
      </c>
      <c r="G29" s="213">
        <v>779941.13633037789</v>
      </c>
      <c r="H29" s="213">
        <v>695360.46433532087</v>
      </c>
      <c r="I29" s="213">
        <v>763482.77740946831</v>
      </c>
      <c r="J29" s="213">
        <v>733988.29787876457</v>
      </c>
      <c r="K29" s="213">
        <v>714713.35684745514</v>
      </c>
      <c r="L29" s="213">
        <v>558790.31126567489</v>
      </c>
      <c r="M29" s="213">
        <v>677963.65496028133</v>
      </c>
      <c r="N29" s="213">
        <v>711587.09407316707</v>
      </c>
      <c r="O29" s="213">
        <v>703733.24639183201</v>
      </c>
      <c r="P29" s="213">
        <v>674081.40287074284</v>
      </c>
      <c r="Q29" s="213">
        <v>666359.53270062536</v>
      </c>
      <c r="R29" s="213">
        <v>671319.49280978891</v>
      </c>
      <c r="S29" s="213">
        <v>680351.26461205538</v>
      </c>
      <c r="T29" s="213">
        <v>657870.23190625443</v>
      </c>
      <c r="U29" s="213">
        <v>667272.80654449365</v>
      </c>
      <c r="V29" s="176"/>
      <c r="W29" s="176"/>
    </row>
    <row r="30" spans="1:23" s="36" customFormat="1" ht="12.75" customHeight="1">
      <c r="A30" s="99" t="s">
        <v>120</v>
      </c>
      <c r="B30" s="261" t="s">
        <v>280</v>
      </c>
      <c r="C30" s="213">
        <v>211546.36274596426</v>
      </c>
      <c r="D30" s="213">
        <v>217406.21332525351</v>
      </c>
      <c r="E30" s="213">
        <v>213555.30238019669</v>
      </c>
      <c r="F30" s="213">
        <v>205963.84710900686</v>
      </c>
      <c r="G30" s="213">
        <v>210925.46648504527</v>
      </c>
      <c r="H30" s="213">
        <v>202515.05259980939</v>
      </c>
      <c r="I30" s="213">
        <v>185065.53969026642</v>
      </c>
      <c r="J30" s="213">
        <v>188736.9322980897</v>
      </c>
      <c r="K30" s="213">
        <v>198375.77673072647</v>
      </c>
      <c r="L30" s="213">
        <v>132608.03691011097</v>
      </c>
      <c r="M30" s="213">
        <v>157632.2384046166</v>
      </c>
      <c r="N30" s="213">
        <v>145840.00590627885</v>
      </c>
      <c r="O30" s="213">
        <v>134177.12728243181</v>
      </c>
      <c r="P30" s="213">
        <v>135870.67776513056</v>
      </c>
      <c r="Q30" s="213">
        <v>144340.65187635995</v>
      </c>
      <c r="R30" s="213">
        <v>160759.94908751597</v>
      </c>
      <c r="S30" s="213">
        <v>159614.49665481588</v>
      </c>
      <c r="T30" s="213">
        <v>154879.59753777986</v>
      </c>
      <c r="U30" s="213">
        <v>149446.61505940932</v>
      </c>
      <c r="V30" s="176"/>
      <c r="W30" s="176"/>
    </row>
    <row r="31" spans="1:23" s="36" customFormat="1" ht="12.75" customHeight="1">
      <c r="A31" s="99" t="s">
        <v>174</v>
      </c>
      <c r="B31" s="261" t="s">
        <v>219</v>
      </c>
      <c r="C31" s="213">
        <v>64426.699167173101</v>
      </c>
      <c r="D31" s="213">
        <v>66328.286361496823</v>
      </c>
      <c r="E31" s="213">
        <v>65274.108599520412</v>
      </c>
      <c r="F31" s="213">
        <v>70181.444146043286</v>
      </c>
      <c r="G31" s="213">
        <v>72340.804011636952</v>
      </c>
      <c r="H31" s="213">
        <v>88882.248216490203</v>
      </c>
      <c r="I31" s="213">
        <v>97188.249682595182</v>
      </c>
      <c r="J31" s="213">
        <v>86364.999209848786</v>
      </c>
      <c r="K31" s="213">
        <v>87254.561052481178</v>
      </c>
      <c r="L31" s="213">
        <v>67516.575043978228</v>
      </c>
      <c r="M31" s="213">
        <v>80758.129554943342</v>
      </c>
      <c r="N31" s="213">
        <v>85333.544104752815</v>
      </c>
      <c r="O31" s="213">
        <v>80290.932862740301</v>
      </c>
      <c r="P31" s="213">
        <v>73920.368987541762</v>
      </c>
      <c r="Q31" s="213">
        <v>70523.703962449741</v>
      </c>
      <c r="R31" s="213">
        <v>77943.072505040953</v>
      </c>
      <c r="S31" s="213">
        <v>78593.884218150692</v>
      </c>
      <c r="T31" s="213">
        <v>77819.21423993037</v>
      </c>
      <c r="U31" s="213">
        <v>77617.181636082925</v>
      </c>
      <c r="V31" s="176"/>
      <c r="W31" s="176"/>
    </row>
    <row r="32" spans="1:23" s="36" customFormat="1" ht="12.75" customHeight="1">
      <c r="A32" s="54">
        <v>25</v>
      </c>
      <c r="B32" s="260" t="s">
        <v>220</v>
      </c>
      <c r="C32" s="213">
        <v>163800.00091949682</v>
      </c>
      <c r="D32" s="213">
        <v>169981.40996294559</v>
      </c>
      <c r="E32" s="213">
        <v>160001.92323022397</v>
      </c>
      <c r="F32" s="213">
        <v>202996.5348843903</v>
      </c>
      <c r="G32" s="213">
        <v>189153.46512766619</v>
      </c>
      <c r="H32" s="213">
        <v>185188.13995819705</v>
      </c>
      <c r="I32" s="213">
        <v>194880.97265152817</v>
      </c>
      <c r="J32" s="213">
        <v>191602.71402028095</v>
      </c>
      <c r="K32" s="213">
        <v>199133.18191346587</v>
      </c>
      <c r="L32" s="213">
        <v>177825.05196399536</v>
      </c>
      <c r="M32" s="213">
        <v>197977.01141477513</v>
      </c>
      <c r="N32" s="213">
        <v>203219.89593105798</v>
      </c>
      <c r="O32" s="213">
        <v>192816.48546787209</v>
      </c>
      <c r="P32" s="213">
        <v>206133.33064410431</v>
      </c>
      <c r="Q32" s="213">
        <v>207823.86347136614</v>
      </c>
      <c r="R32" s="213">
        <v>180002.35043551019</v>
      </c>
      <c r="S32" s="213">
        <v>184253.57706613664</v>
      </c>
      <c r="T32" s="213">
        <v>177856.54531626927</v>
      </c>
      <c r="U32" s="213">
        <v>168157.49933762359</v>
      </c>
      <c r="V32" s="176"/>
      <c r="W32" s="176"/>
    </row>
    <row r="33" spans="1:23" s="36" customFormat="1" ht="12.75" customHeight="1">
      <c r="A33" s="54">
        <v>26</v>
      </c>
      <c r="B33" s="260" t="s">
        <v>281</v>
      </c>
      <c r="C33" s="213">
        <v>69487.922947073559</v>
      </c>
      <c r="D33" s="213">
        <v>74262.788720348573</v>
      </c>
      <c r="E33" s="213">
        <v>70175.729237096981</v>
      </c>
      <c r="F33" s="213">
        <v>67976.044251172207</v>
      </c>
      <c r="G33" s="213">
        <v>65950.152325378032</v>
      </c>
      <c r="H33" s="213">
        <v>64150.974542890741</v>
      </c>
      <c r="I33" s="213">
        <v>76329.733532394239</v>
      </c>
      <c r="J33" s="213">
        <v>86839.537153042009</v>
      </c>
      <c r="K33" s="213">
        <v>81239.602704200253</v>
      </c>
      <c r="L33" s="213">
        <v>55526.732898829425</v>
      </c>
      <c r="M33" s="213">
        <v>58060.6622444366</v>
      </c>
      <c r="N33" s="213">
        <v>65876.422105906575</v>
      </c>
      <c r="O33" s="213">
        <v>64002.114951852447</v>
      </c>
      <c r="P33" s="213">
        <v>61614.677400598906</v>
      </c>
      <c r="Q33" s="213">
        <v>59656.510810944019</v>
      </c>
      <c r="R33" s="213">
        <v>59913.83015620165</v>
      </c>
      <c r="S33" s="213">
        <v>60624.791892004963</v>
      </c>
      <c r="T33" s="213">
        <v>55152.547146475263</v>
      </c>
      <c r="U33" s="213">
        <v>53330.252119695724</v>
      </c>
      <c r="V33" s="176"/>
      <c r="W33" s="176"/>
    </row>
    <row r="34" spans="1:23" s="36" customFormat="1" ht="12.75" customHeight="1">
      <c r="A34" s="54">
        <v>27</v>
      </c>
      <c r="B34" s="260" t="s">
        <v>221</v>
      </c>
      <c r="C34" s="213">
        <v>76013.994968494444</v>
      </c>
      <c r="D34" s="213">
        <v>76073.88368326849</v>
      </c>
      <c r="E34" s="213">
        <v>75290.88191385183</v>
      </c>
      <c r="F34" s="213">
        <v>76694.492350731714</v>
      </c>
      <c r="G34" s="213">
        <v>73279.859264865328</v>
      </c>
      <c r="H34" s="213">
        <v>72576.90879252764</v>
      </c>
      <c r="I34" s="213">
        <v>76460.096983042575</v>
      </c>
      <c r="J34" s="213">
        <v>81760.899513386044</v>
      </c>
      <c r="K34" s="213">
        <v>73413.29189927828</v>
      </c>
      <c r="L34" s="213">
        <v>62217.722365816786</v>
      </c>
      <c r="M34" s="213">
        <v>69022.961980963082</v>
      </c>
      <c r="N34" s="213">
        <v>75072.430476021837</v>
      </c>
      <c r="O34" s="213">
        <v>68999.381024510847</v>
      </c>
      <c r="P34" s="213">
        <v>67913.361780457766</v>
      </c>
      <c r="Q34" s="213">
        <v>83378.254624145164</v>
      </c>
      <c r="R34" s="213">
        <v>56149.713828915155</v>
      </c>
      <c r="S34" s="213">
        <v>59467.08834686983</v>
      </c>
      <c r="T34" s="213">
        <v>54917.474146136177</v>
      </c>
      <c r="U34" s="213">
        <v>53688.899422650647</v>
      </c>
      <c r="V34" s="176"/>
      <c r="W34" s="176"/>
    </row>
    <row r="35" spans="1:23" s="36" customFormat="1" ht="12.75" customHeight="1">
      <c r="A35" s="54">
        <v>28</v>
      </c>
      <c r="B35" s="260" t="s">
        <v>222</v>
      </c>
      <c r="C35" s="213">
        <v>152330.74141997015</v>
      </c>
      <c r="D35" s="213">
        <v>155875.97930927217</v>
      </c>
      <c r="E35" s="213">
        <v>147038.77946963283</v>
      </c>
      <c r="F35" s="213">
        <v>157776.53687754113</v>
      </c>
      <c r="G35" s="213">
        <v>157045.87251040267</v>
      </c>
      <c r="H35" s="213">
        <v>159384.88899306688</v>
      </c>
      <c r="I35" s="213">
        <v>167662.50628217723</v>
      </c>
      <c r="J35" s="213">
        <v>171169.56293933315</v>
      </c>
      <c r="K35" s="213">
        <v>180666.5138226627</v>
      </c>
      <c r="L35" s="213">
        <v>152894.50548928668</v>
      </c>
      <c r="M35" s="213">
        <v>165712.44127821465</v>
      </c>
      <c r="N35" s="213">
        <v>161249.9274817789</v>
      </c>
      <c r="O35" s="213">
        <v>159019.16783055582</v>
      </c>
      <c r="P35" s="213">
        <v>155221.95418483033</v>
      </c>
      <c r="Q35" s="213">
        <v>154241.25332933391</v>
      </c>
      <c r="R35" s="213">
        <v>147632.9138772478</v>
      </c>
      <c r="S35" s="213">
        <v>145961.703140256</v>
      </c>
      <c r="T35" s="213">
        <v>139232.39857002327</v>
      </c>
      <c r="U35" s="213">
        <v>136374.48769542875</v>
      </c>
      <c r="V35" s="176"/>
      <c r="W35" s="176"/>
    </row>
    <row r="36" spans="1:23" s="36" customFormat="1" ht="12.75" customHeight="1">
      <c r="A36" s="54">
        <v>29</v>
      </c>
      <c r="B36" s="260" t="s">
        <v>223</v>
      </c>
      <c r="C36" s="213">
        <v>219267.95477745423</v>
      </c>
      <c r="D36" s="213">
        <v>228849.94771864588</v>
      </c>
      <c r="E36" s="213">
        <v>228044.81939744035</v>
      </c>
      <c r="F36" s="213">
        <v>243405.66127488395</v>
      </c>
      <c r="G36" s="213">
        <v>250546.7553783216</v>
      </c>
      <c r="H36" s="213">
        <v>248400.80750442858</v>
      </c>
      <c r="I36" s="213">
        <v>250858.24149010857</v>
      </c>
      <c r="J36" s="213">
        <v>252963.83545961598</v>
      </c>
      <c r="K36" s="213">
        <v>239448.21304394837</v>
      </c>
      <c r="L36" s="213">
        <v>204999.66638406238</v>
      </c>
      <c r="M36" s="213">
        <v>231223.10102399532</v>
      </c>
      <c r="N36" s="213">
        <v>225780.3499404219</v>
      </c>
      <c r="O36" s="213">
        <v>222357.55968916169</v>
      </c>
      <c r="P36" s="213">
        <v>228587.22639404508</v>
      </c>
      <c r="Q36" s="213">
        <v>224752.00573604577</v>
      </c>
      <c r="R36" s="213">
        <v>219699.75094770981</v>
      </c>
      <c r="S36" s="213">
        <v>220706.60044842874</v>
      </c>
      <c r="T36" s="213">
        <v>208117.01433381197</v>
      </c>
      <c r="U36" s="213">
        <v>200572.48029292375</v>
      </c>
      <c r="V36" s="176"/>
      <c r="W36" s="176"/>
    </row>
    <row r="37" spans="1:23" s="36" customFormat="1" ht="12.75" customHeight="1">
      <c r="A37" s="54">
        <v>30</v>
      </c>
      <c r="B37" s="260" t="s">
        <v>282</v>
      </c>
      <c r="C37" s="213">
        <v>27894.476201770143</v>
      </c>
      <c r="D37" s="213">
        <v>28875.213971029923</v>
      </c>
      <c r="E37" s="213">
        <v>28337.741316300278</v>
      </c>
      <c r="F37" s="213">
        <v>33305.329811754244</v>
      </c>
      <c r="G37" s="213">
        <v>32929.287298013129</v>
      </c>
      <c r="H37" s="213">
        <v>34405.822825571224</v>
      </c>
      <c r="I37" s="213">
        <v>27629.098983573615</v>
      </c>
      <c r="J37" s="213">
        <v>25062.055785637451</v>
      </c>
      <c r="K37" s="213">
        <v>22175.486400555761</v>
      </c>
      <c r="L37" s="213">
        <v>22838.861100641985</v>
      </c>
      <c r="M37" s="213">
        <v>25828.486420402929</v>
      </c>
      <c r="N37" s="213">
        <v>23932.234531677655</v>
      </c>
      <c r="O37" s="213">
        <v>23862.835459902282</v>
      </c>
      <c r="P37" s="213">
        <v>24649.398992776281</v>
      </c>
      <c r="Q37" s="213">
        <v>22585.007156552827</v>
      </c>
      <c r="R37" s="213">
        <v>22682.638037985322</v>
      </c>
      <c r="S37" s="213">
        <v>22362.525931982251</v>
      </c>
      <c r="T37" s="213">
        <v>18465.520998013424</v>
      </c>
      <c r="U37" s="213">
        <v>19992.156028186004</v>
      </c>
      <c r="V37" s="176"/>
      <c r="W37" s="176"/>
    </row>
    <row r="38" spans="1:23" s="34" customFormat="1" ht="12.75" customHeight="1">
      <c r="A38" s="54" t="s">
        <v>175</v>
      </c>
      <c r="B38" s="260" t="s">
        <v>283</v>
      </c>
      <c r="C38" s="213">
        <v>26715.110438094387</v>
      </c>
      <c r="D38" s="213">
        <v>31576.655298890761</v>
      </c>
      <c r="E38" s="213">
        <v>27516.734742976107</v>
      </c>
      <c r="F38" s="213">
        <v>30314.388703906923</v>
      </c>
      <c r="G38" s="213">
        <v>31369.754649245464</v>
      </c>
      <c r="H38" s="213">
        <v>27453.298403240475</v>
      </c>
      <c r="I38" s="213">
        <v>46684.514904468117</v>
      </c>
      <c r="J38" s="213">
        <v>43296.984777862439</v>
      </c>
      <c r="K38" s="213">
        <v>52635.070747705955</v>
      </c>
      <c r="L38" s="213">
        <v>49433.609333678796</v>
      </c>
      <c r="M38" s="213">
        <v>48292.984247304332</v>
      </c>
      <c r="N38" s="213">
        <v>50809.97035844723</v>
      </c>
      <c r="O38" s="213">
        <v>50328.293716712455</v>
      </c>
      <c r="P38" s="213">
        <v>52625.749249860193</v>
      </c>
      <c r="Q38" s="213">
        <v>46383.715883653836</v>
      </c>
      <c r="R38" s="213">
        <v>48182.243394054953</v>
      </c>
      <c r="S38" s="213">
        <v>46646.829278582809</v>
      </c>
      <c r="T38" s="213">
        <v>48360.938733475145</v>
      </c>
      <c r="U38" s="213">
        <v>44073.229723423734</v>
      </c>
      <c r="V38" s="176"/>
      <c r="W38" s="176"/>
    </row>
    <row r="39" spans="1:23" s="34" customFormat="1" ht="12.75" customHeight="1">
      <c r="A39" s="54">
        <v>33</v>
      </c>
      <c r="B39" s="260" t="s">
        <v>176</v>
      </c>
      <c r="C39" s="213">
        <v>4762.1986990040723</v>
      </c>
      <c r="D39" s="213">
        <v>22966.111888790118</v>
      </c>
      <c r="E39" s="213">
        <v>26619.744430148785</v>
      </c>
      <c r="F39" s="213">
        <v>21605.628618337905</v>
      </c>
      <c r="G39" s="213">
        <v>21360.034642036782</v>
      </c>
      <c r="H39" s="213">
        <v>22942.155598139267</v>
      </c>
      <c r="I39" s="213">
        <v>25157.643228670167</v>
      </c>
      <c r="J39" s="213">
        <v>23058.588819570374</v>
      </c>
      <c r="K39" s="213">
        <v>27005.323412003385</v>
      </c>
      <c r="L39" s="213">
        <v>26716.492825481389</v>
      </c>
      <c r="M39" s="213">
        <v>29128.530428114027</v>
      </c>
      <c r="N39" s="213">
        <v>29712.90095573146</v>
      </c>
      <c r="O39" s="213">
        <v>31756.700117090786</v>
      </c>
      <c r="P39" s="213">
        <v>30014.932116223255</v>
      </c>
      <c r="Q39" s="213">
        <v>32619.526123268792</v>
      </c>
      <c r="R39" s="213">
        <v>32323.774678299509</v>
      </c>
      <c r="S39" s="213">
        <v>28853.092144274324</v>
      </c>
      <c r="T39" s="213">
        <v>27450.013184424246</v>
      </c>
      <c r="U39" s="213">
        <v>24110.709170652237</v>
      </c>
      <c r="V39" s="176"/>
      <c r="W39" s="176"/>
    </row>
    <row r="40" spans="1:23" s="34" customFormat="1" ht="12.75" customHeight="1">
      <c r="A40" s="54" t="s">
        <v>177</v>
      </c>
      <c r="B40" s="259" t="s">
        <v>178</v>
      </c>
      <c r="C40" s="213">
        <v>37831.544253213207</v>
      </c>
      <c r="D40" s="213">
        <v>38147.211579403294</v>
      </c>
      <c r="E40" s="213">
        <v>39144.869336964184</v>
      </c>
      <c r="F40" s="213">
        <v>40549.749548863198</v>
      </c>
      <c r="G40" s="213">
        <v>38902.937087778329</v>
      </c>
      <c r="H40" s="213">
        <v>48013.576845267809</v>
      </c>
      <c r="I40" s="213">
        <v>48343.852361047087</v>
      </c>
      <c r="J40" s="213">
        <v>49327.628695471059</v>
      </c>
      <c r="K40" s="213">
        <v>44733.890797260428</v>
      </c>
      <c r="L40" s="213">
        <v>46634.280868096881</v>
      </c>
      <c r="M40" s="213">
        <v>48611.390647031498</v>
      </c>
      <c r="N40" s="213">
        <v>46900.459878379399</v>
      </c>
      <c r="O40" s="213">
        <v>50506.507910711392</v>
      </c>
      <c r="P40" s="213">
        <v>48971.647172891855</v>
      </c>
      <c r="Q40" s="213">
        <v>58916.496801612273</v>
      </c>
      <c r="R40" s="213">
        <v>61827.385168333109</v>
      </c>
      <c r="S40" s="213">
        <v>63283.810064960606</v>
      </c>
      <c r="T40" s="213">
        <v>55290.137062931091</v>
      </c>
      <c r="U40" s="213">
        <v>55168.150036271647</v>
      </c>
      <c r="V40" s="176"/>
      <c r="W40" s="176"/>
    </row>
    <row r="41" spans="1:23" s="34" customFormat="1" ht="12.75" customHeight="1">
      <c r="A41" s="54" t="s">
        <v>179</v>
      </c>
      <c r="B41" s="261" t="s">
        <v>284</v>
      </c>
      <c r="C41" s="213">
        <v>3943.5006553889539</v>
      </c>
      <c r="D41" s="213">
        <v>3734.3122652985298</v>
      </c>
      <c r="E41" s="213">
        <v>3994.3986395911229</v>
      </c>
      <c r="F41" s="213">
        <v>8180.7425449585116</v>
      </c>
      <c r="G41" s="213">
        <v>8562.8698008156534</v>
      </c>
      <c r="H41" s="213">
        <v>9679.1426282415541</v>
      </c>
      <c r="I41" s="213">
        <v>10104.514995538055</v>
      </c>
      <c r="J41" s="213">
        <v>10516.922551999374</v>
      </c>
      <c r="K41" s="213">
        <v>5482.6242836906395</v>
      </c>
      <c r="L41" s="213">
        <v>6822.6322784609292</v>
      </c>
      <c r="M41" s="213">
        <v>7621.34575994224</v>
      </c>
      <c r="N41" s="213">
        <v>7133.7058311261408</v>
      </c>
      <c r="O41" s="213">
        <v>8084.2176601261635</v>
      </c>
      <c r="P41" s="213">
        <v>9824.7113846685279</v>
      </c>
      <c r="Q41" s="213">
        <v>17626.883472675894</v>
      </c>
      <c r="R41" s="213">
        <v>19426.360019669086</v>
      </c>
      <c r="S41" s="213">
        <v>19078.779721959174</v>
      </c>
      <c r="T41" s="213">
        <v>12297.301018829206</v>
      </c>
      <c r="U41" s="213">
        <v>13657.162478708862</v>
      </c>
      <c r="V41" s="176"/>
      <c r="W41" s="176"/>
    </row>
    <row r="42" spans="1:23" s="34" customFormat="1" ht="12.75" customHeight="1">
      <c r="A42" s="54" t="s">
        <v>180</v>
      </c>
      <c r="B42" s="261" t="s">
        <v>181</v>
      </c>
      <c r="C42" s="213">
        <v>33888.043597824253</v>
      </c>
      <c r="D42" s="213">
        <v>34412.899314104761</v>
      </c>
      <c r="E42" s="213">
        <v>35150.470697373064</v>
      </c>
      <c r="F42" s="213">
        <v>32369.007003904688</v>
      </c>
      <c r="G42" s="213">
        <v>30340.067286962676</v>
      </c>
      <c r="H42" s="213">
        <v>38334.434217026261</v>
      </c>
      <c r="I42" s="213">
        <v>38239.337365509033</v>
      </c>
      <c r="J42" s="213">
        <v>38810.706143471689</v>
      </c>
      <c r="K42" s="213">
        <v>39251.26651356979</v>
      </c>
      <c r="L42" s="213">
        <v>39811.648589635952</v>
      </c>
      <c r="M42" s="213">
        <v>40990.044887089258</v>
      </c>
      <c r="N42" s="213">
        <v>39766.754047253256</v>
      </c>
      <c r="O42" s="213">
        <v>42422.290250585225</v>
      </c>
      <c r="P42" s="213">
        <v>39146.935788223331</v>
      </c>
      <c r="Q42" s="213">
        <v>41289.613328936379</v>
      </c>
      <c r="R42" s="213">
        <v>42401.025148664019</v>
      </c>
      <c r="S42" s="213">
        <v>44205.030343001439</v>
      </c>
      <c r="T42" s="213">
        <v>42992.836044101889</v>
      </c>
      <c r="U42" s="213">
        <v>41510.987557562781</v>
      </c>
      <c r="V42" s="176"/>
      <c r="W42" s="176"/>
    </row>
    <row r="43" spans="1:23" s="35" customFormat="1" ht="12.75" customHeight="1">
      <c r="A43" s="54" t="s">
        <v>182</v>
      </c>
      <c r="B43" s="259" t="s">
        <v>285</v>
      </c>
      <c r="C43" s="213">
        <v>215278.94898434199</v>
      </c>
      <c r="D43" s="213">
        <v>211589.67419905643</v>
      </c>
      <c r="E43" s="213">
        <v>204370.50723627006</v>
      </c>
      <c r="F43" s="213">
        <v>193410.30777981027</v>
      </c>
      <c r="G43" s="213">
        <v>194856.93207743496</v>
      </c>
      <c r="H43" s="213">
        <v>207673.42185588137</v>
      </c>
      <c r="I43" s="213">
        <v>230481.90906146317</v>
      </c>
      <c r="J43" s="213">
        <v>226174.72857344837</v>
      </c>
      <c r="K43" s="213">
        <v>219530.14947717794</v>
      </c>
      <c r="L43" s="213">
        <v>231099.96261027406</v>
      </c>
      <c r="M43" s="213">
        <v>224885.94489375665</v>
      </c>
      <c r="N43" s="213">
        <v>216099.91913962667</v>
      </c>
      <c r="O43" s="213">
        <v>206747.05877202924</v>
      </c>
      <c r="P43" s="213">
        <v>231162.22218410991</v>
      </c>
      <c r="Q43" s="213">
        <v>186487.01803713103</v>
      </c>
      <c r="R43" s="213">
        <v>188121.43393666486</v>
      </c>
      <c r="S43" s="213">
        <v>184374.86448766946</v>
      </c>
      <c r="T43" s="213">
        <v>165687.07670199417</v>
      </c>
      <c r="U43" s="213">
        <v>162264.50555260494</v>
      </c>
      <c r="V43" s="176"/>
      <c r="W43" s="176"/>
    </row>
    <row r="44" spans="1:23" s="34" customFormat="1" ht="12.75" customHeight="1">
      <c r="A44" s="54">
        <v>36</v>
      </c>
      <c r="B44" s="260" t="s">
        <v>184</v>
      </c>
      <c r="C44" s="213">
        <v>86103.89181877645</v>
      </c>
      <c r="D44" s="213">
        <v>81128.14822453633</v>
      </c>
      <c r="E44" s="213">
        <v>82486.258444814564</v>
      </c>
      <c r="F44" s="213">
        <v>79205.046422198502</v>
      </c>
      <c r="G44" s="213">
        <v>79202.47226039377</v>
      </c>
      <c r="H44" s="213">
        <v>78329.162190028772</v>
      </c>
      <c r="I44" s="213">
        <v>84020.48664875282</v>
      </c>
      <c r="J44" s="213">
        <v>80215.697054669887</v>
      </c>
      <c r="K44" s="213">
        <v>81851.731907301888</v>
      </c>
      <c r="L44" s="213">
        <v>86072.811302817267</v>
      </c>
      <c r="M44" s="213">
        <v>91718.502475623362</v>
      </c>
      <c r="N44" s="213">
        <v>85673.443022968844</v>
      </c>
      <c r="O44" s="213">
        <v>81797.728684056434</v>
      </c>
      <c r="P44" s="213">
        <v>88808.064408459832</v>
      </c>
      <c r="Q44" s="213">
        <v>81695.483491277715</v>
      </c>
      <c r="R44" s="213">
        <v>81854.541989451667</v>
      </c>
      <c r="S44" s="213">
        <v>83284.443889415939</v>
      </c>
      <c r="T44" s="213">
        <v>76956.338519719604</v>
      </c>
      <c r="U44" s="213">
        <v>75107.017589750161</v>
      </c>
      <c r="V44" s="176"/>
      <c r="W44" s="176"/>
    </row>
    <row r="45" spans="1:23" s="36" customFormat="1" ht="12.75" customHeight="1">
      <c r="A45" s="54" t="s">
        <v>185</v>
      </c>
      <c r="B45" s="260" t="s">
        <v>286</v>
      </c>
      <c r="C45" s="213">
        <v>129175.05716556552</v>
      </c>
      <c r="D45" s="213">
        <v>130461.5259745201</v>
      </c>
      <c r="E45" s="213">
        <v>121884.24879145548</v>
      </c>
      <c r="F45" s="213">
        <v>114205.26135761177</v>
      </c>
      <c r="G45" s="213">
        <v>115654.45981704119</v>
      </c>
      <c r="H45" s="213">
        <v>129344.2596658526</v>
      </c>
      <c r="I45" s="213">
        <v>146461.42241271035</v>
      </c>
      <c r="J45" s="213">
        <v>145959.03151877847</v>
      </c>
      <c r="K45" s="213">
        <v>137678.41756987604</v>
      </c>
      <c r="L45" s="213">
        <v>145027.15130745678</v>
      </c>
      <c r="M45" s="213">
        <v>133167.44241813329</v>
      </c>
      <c r="N45" s="213">
        <v>130426.4761166578</v>
      </c>
      <c r="O45" s="213">
        <v>124949.33008797279</v>
      </c>
      <c r="P45" s="213">
        <v>142354.15777565009</v>
      </c>
      <c r="Q45" s="213">
        <v>104791.5345458533</v>
      </c>
      <c r="R45" s="213">
        <v>106266.8919472132</v>
      </c>
      <c r="S45" s="213">
        <v>101090.42059825351</v>
      </c>
      <c r="T45" s="213">
        <v>88730.738182274566</v>
      </c>
      <c r="U45" s="213">
        <v>87157.487962854779</v>
      </c>
      <c r="V45" s="176"/>
      <c r="W45" s="176"/>
    </row>
    <row r="46" spans="1:23" s="36" customFormat="1" ht="12.75" customHeight="1">
      <c r="A46" s="54">
        <v>37</v>
      </c>
      <c r="B46" s="261" t="s">
        <v>186</v>
      </c>
      <c r="C46" s="213">
        <v>54171.252087912857</v>
      </c>
      <c r="D46" s="213">
        <v>53506.318564161804</v>
      </c>
      <c r="E46" s="213">
        <v>49486.974983753869</v>
      </c>
      <c r="F46" s="213">
        <v>47249.230676763407</v>
      </c>
      <c r="G46" s="213">
        <v>47290.174907089815</v>
      </c>
      <c r="H46" s="213">
        <v>46895.317698938226</v>
      </c>
      <c r="I46" s="213">
        <v>50738.747692467216</v>
      </c>
      <c r="J46" s="213">
        <v>48838.144326929658</v>
      </c>
      <c r="K46" s="213">
        <v>49881.773979435296</v>
      </c>
      <c r="L46" s="213">
        <v>50749.905927764004</v>
      </c>
      <c r="M46" s="213">
        <v>53517.478883509313</v>
      </c>
      <c r="N46" s="213">
        <v>51153.297542365683</v>
      </c>
      <c r="O46" s="213">
        <v>50502.006407474779</v>
      </c>
      <c r="P46" s="213">
        <v>52384.969342972348</v>
      </c>
      <c r="Q46" s="213">
        <v>44367.910024953904</v>
      </c>
      <c r="R46" s="213">
        <v>44786.1748065465</v>
      </c>
      <c r="S46" s="213">
        <v>44182.17773096505</v>
      </c>
      <c r="T46" s="213">
        <v>41364.311217484908</v>
      </c>
      <c r="U46" s="213">
        <v>40584.137753584873</v>
      </c>
      <c r="V46" s="176"/>
      <c r="W46" s="176"/>
    </row>
    <row r="47" spans="1:23" s="36" customFormat="1" ht="12.75" customHeight="1">
      <c r="A47" s="54" t="s">
        <v>187</v>
      </c>
      <c r="B47" s="262" t="s">
        <v>287</v>
      </c>
      <c r="C47" s="213">
        <v>75003.805077652665</v>
      </c>
      <c r="D47" s="213">
        <v>76955.2074103583</v>
      </c>
      <c r="E47" s="213">
        <v>72397.273807701626</v>
      </c>
      <c r="F47" s="213">
        <v>66956.030680848373</v>
      </c>
      <c r="G47" s="213">
        <v>68364.284909951384</v>
      </c>
      <c r="H47" s="213">
        <v>82448.941966914383</v>
      </c>
      <c r="I47" s="213">
        <v>95722.674720243143</v>
      </c>
      <c r="J47" s="213">
        <v>97120.887191848815</v>
      </c>
      <c r="K47" s="213">
        <v>87796.643590440741</v>
      </c>
      <c r="L47" s="213">
        <v>94277.245379692744</v>
      </c>
      <c r="M47" s="213">
        <v>79649.963534623981</v>
      </c>
      <c r="N47" s="213">
        <v>79273.17857429212</v>
      </c>
      <c r="O47" s="213">
        <v>74447.323680498012</v>
      </c>
      <c r="P47" s="213">
        <v>89969.188432677707</v>
      </c>
      <c r="Q47" s="213">
        <v>60423.624520899401</v>
      </c>
      <c r="R47" s="213">
        <v>61480.717140666697</v>
      </c>
      <c r="S47" s="213">
        <v>56908.242867288449</v>
      </c>
      <c r="T47" s="213">
        <v>47366.426964789665</v>
      </c>
      <c r="U47" s="213">
        <v>46573.350209269891</v>
      </c>
      <c r="V47" s="176"/>
      <c r="W47" s="176"/>
    </row>
    <row r="48" spans="1:23" s="36" customFormat="1" ht="12.75" customHeight="1">
      <c r="A48" s="54" t="s">
        <v>188</v>
      </c>
      <c r="B48" s="259" t="s">
        <v>224</v>
      </c>
      <c r="C48" s="213">
        <v>315887.34525018249</v>
      </c>
      <c r="D48" s="213">
        <v>305699.30401323672</v>
      </c>
      <c r="E48" s="213">
        <v>293529.69496911106</v>
      </c>
      <c r="F48" s="213">
        <v>278067.30825276277</v>
      </c>
      <c r="G48" s="213">
        <v>255437.85129154718</v>
      </c>
      <c r="H48" s="213">
        <v>268631.11249560764</v>
      </c>
      <c r="I48" s="213">
        <v>278738.67368142097</v>
      </c>
      <c r="J48" s="213">
        <v>250604.00105718547</v>
      </c>
      <c r="K48" s="213">
        <v>254014.58313374154</v>
      </c>
      <c r="L48" s="213">
        <v>255488.87908794606</v>
      </c>
      <c r="M48" s="213">
        <v>259775.06872690059</v>
      </c>
      <c r="N48" s="213">
        <v>272155.81343093578</v>
      </c>
      <c r="O48" s="213">
        <v>246728.05649461981</v>
      </c>
      <c r="P48" s="213">
        <v>248774.13000765283</v>
      </c>
      <c r="Q48" s="213">
        <v>272785.75480266905</v>
      </c>
      <c r="R48" s="213">
        <v>291526.77328164759</v>
      </c>
      <c r="S48" s="213">
        <v>352470.25240852498</v>
      </c>
      <c r="T48" s="213">
        <v>255640.26254332834</v>
      </c>
      <c r="U48" s="213">
        <v>221424.62991278889</v>
      </c>
      <c r="V48" s="176"/>
      <c r="W48" s="176"/>
    </row>
    <row r="49" spans="1:23" s="36" customFormat="1" ht="12.75" customHeight="1">
      <c r="A49" s="54" t="s">
        <v>189</v>
      </c>
      <c r="B49" s="260" t="s">
        <v>190</v>
      </c>
      <c r="C49" s="213">
        <v>220859.87895764221</v>
      </c>
      <c r="D49" s="213">
        <v>209532.14119335008</v>
      </c>
      <c r="E49" s="213">
        <v>200527.1010401886</v>
      </c>
      <c r="F49" s="213">
        <v>190479.93813767872</v>
      </c>
      <c r="G49" s="213">
        <v>170621.19127577078</v>
      </c>
      <c r="H49" s="213">
        <v>181642.48871021601</v>
      </c>
      <c r="I49" s="213">
        <v>187365.91085906036</v>
      </c>
      <c r="J49" s="213">
        <v>169023.23251627292</v>
      </c>
      <c r="K49" s="213">
        <v>170534.61021301112</v>
      </c>
      <c r="L49" s="213">
        <v>160575.77909751111</v>
      </c>
      <c r="M49" s="213">
        <v>159910.48484970792</v>
      </c>
      <c r="N49" s="213">
        <v>170227.53120646634</v>
      </c>
      <c r="O49" s="213">
        <v>144312.79545904882</v>
      </c>
      <c r="P49" s="213">
        <v>138927.93281172388</v>
      </c>
      <c r="Q49" s="213">
        <v>151274.82392870085</v>
      </c>
      <c r="R49" s="213">
        <v>161312.38343555311</v>
      </c>
      <c r="S49" s="213">
        <v>219476.07823402763</v>
      </c>
      <c r="T49" s="213">
        <v>144593.14822466418</v>
      </c>
      <c r="U49" s="213">
        <v>115003.72979871354</v>
      </c>
      <c r="V49" s="176"/>
      <c r="W49" s="176"/>
    </row>
    <row r="50" spans="1:23" s="36" customFormat="1" ht="12.75" customHeight="1">
      <c r="A50" s="54">
        <v>43</v>
      </c>
      <c r="B50" s="260" t="s">
        <v>288</v>
      </c>
      <c r="C50" s="213">
        <v>95027.466292540266</v>
      </c>
      <c r="D50" s="213">
        <v>96167.162819886638</v>
      </c>
      <c r="E50" s="213">
        <v>93002.593928922463</v>
      </c>
      <c r="F50" s="213">
        <v>87587.370115084035</v>
      </c>
      <c r="G50" s="213">
        <v>84816.66001577639</v>
      </c>
      <c r="H50" s="213">
        <v>86988.623785391639</v>
      </c>
      <c r="I50" s="213">
        <v>91372.762822360615</v>
      </c>
      <c r="J50" s="213">
        <v>81580.768540912526</v>
      </c>
      <c r="K50" s="213">
        <v>83479.972920730419</v>
      </c>
      <c r="L50" s="213">
        <v>94913.099990434945</v>
      </c>
      <c r="M50" s="213">
        <v>99864.583877192665</v>
      </c>
      <c r="N50" s="213">
        <v>101928.28222446943</v>
      </c>
      <c r="O50" s="213">
        <v>102415.26103557098</v>
      </c>
      <c r="P50" s="213">
        <v>109846.19719592895</v>
      </c>
      <c r="Q50" s="213">
        <v>121510.93087396819</v>
      </c>
      <c r="R50" s="213">
        <v>130214.38984609445</v>
      </c>
      <c r="S50" s="213">
        <v>132994.17417449737</v>
      </c>
      <c r="T50" s="213">
        <v>111047.11431866414</v>
      </c>
      <c r="U50" s="213">
        <v>106420.90011407535</v>
      </c>
      <c r="V50" s="176"/>
      <c r="W50" s="176"/>
    </row>
    <row r="51" spans="1:23" s="36" customFormat="1" ht="12.75" customHeight="1">
      <c r="A51" s="54" t="s">
        <v>191</v>
      </c>
      <c r="B51" s="259" t="s">
        <v>289</v>
      </c>
      <c r="C51" s="213">
        <v>704130.4797110036</v>
      </c>
      <c r="D51" s="213">
        <v>714247.90705159167</v>
      </c>
      <c r="E51" s="213">
        <v>703616.65647918242</v>
      </c>
      <c r="F51" s="213">
        <v>681672.74347034236</v>
      </c>
      <c r="G51" s="213">
        <v>666454.34055123082</v>
      </c>
      <c r="H51" s="213">
        <v>636766.72520566115</v>
      </c>
      <c r="I51" s="213">
        <v>650561.87479497097</v>
      </c>
      <c r="J51" s="213">
        <v>589012.99330118182</v>
      </c>
      <c r="K51" s="213">
        <v>607016.07122069667</v>
      </c>
      <c r="L51" s="213">
        <v>578017.86800264148</v>
      </c>
      <c r="M51" s="213">
        <v>609853.51746734837</v>
      </c>
      <c r="N51" s="213">
        <v>561522.43120306986</v>
      </c>
      <c r="O51" s="213">
        <v>559285.01700651203</v>
      </c>
      <c r="P51" s="213">
        <v>581297.33501286409</v>
      </c>
      <c r="Q51" s="213">
        <v>548920.56043414236</v>
      </c>
      <c r="R51" s="213">
        <v>541988.43633790733</v>
      </c>
      <c r="S51" s="213">
        <v>533637.30434175162</v>
      </c>
      <c r="T51" s="213">
        <v>516373.5800275057</v>
      </c>
      <c r="U51" s="213">
        <v>484800.91614167293</v>
      </c>
      <c r="V51" s="176"/>
      <c r="W51" s="176"/>
    </row>
    <row r="52" spans="1:23" s="36" customFormat="1" ht="12.75" customHeight="1">
      <c r="A52" s="54">
        <v>45</v>
      </c>
      <c r="B52" s="260" t="s">
        <v>290</v>
      </c>
      <c r="C52" s="213">
        <v>106819.35136813456</v>
      </c>
      <c r="D52" s="213">
        <v>109239.00326219824</v>
      </c>
      <c r="E52" s="213">
        <v>98190.83996423769</v>
      </c>
      <c r="F52" s="213">
        <v>88907.183245646331</v>
      </c>
      <c r="G52" s="213">
        <v>84365.200734332902</v>
      </c>
      <c r="H52" s="213">
        <v>79750.676499081048</v>
      </c>
      <c r="I52" s="213">
        <v>89777.13611173445</v>
      </c>
      <c r="J52" s="213">
        <v>86671.84670360788</v>
      </c>
      <c r="K52" s="213">
        <v>88878.102378232696</v>
      </c>
      <c r="L52" s="213">
        <v>85177.138704704455</v>
      </c>
      <c r="M52" s="213">
        <v>90979.71605352081</v>
      </c>
      <c r="N52" s="213">
        <v>81130.598722371069</v>
      </c>
      <c r="O52" s="213">
        <v>84438.146559523157</v>
      </c>
      <c r="P52" s="213">
        <v>88582.493082428467</v>
      </c>
      <c r="Q52" s="213">
        <v>88924.615784108522</v>
      </c>
      <c r="R52" s="213">
        <v>88366.466603205306</v>
      </c>
      <c r="S52" s="213">
        <v>85679.09290488447</v>
      </c>
      <c r="T52" s="213">
        <v>79603.103966966301</v>
      </c>
      <c r="U52" s="213">
        <v>67023.569293132852</v>
      </c>
      <c r="V52" s="176"/>
      <c r="W52" s="176"/>
    </row>
    <row r="53" spans="1:23" s="36" customFormat="1" ht="12.75" customHeight="1">
      <c r="A53" s="54">
        <v>46</v>
      </c>
      <c r="B53" s="260" t="s">
        <v>225</v>
      </c>
      <c r="C53" s="213">
        <v>200866.52961543383</v>
      </c>
      <c r="D53" s="213">
        <v>202813.2691700744</v>
      </c>
      <c r="E53" s="213">
        <v>191249.88308374147</v>
      </c>
      <c r="F53" s="213">
        <v>181079.26876403028</v>
      </c>
      <c r="G53" s="213">
        <v>182809.24591273334</v>
      </c>
      <c r="H53" s="213">
        <v>197769.41063517905</v>
      </c>
      <c r="I53" s="213">
        <v>212954.16951629907</v>
      </c>
      <c r="J53" s="213">
        <v>182528.60635714504</v>
      </c>
      <c r="K53" s="213">
        <v>182702.8963443494</v>
      </c>
      <c r="L53" s="213">
        <v>170862.82877261541</v>
      </c>
      <c r="M53" s="213">
        <v>172908.27856059067</v>
      </c>
      <c r="N53" s="213">
        <v>164157.28584360375</v>
      </c>
      <c r="O53" s="213">
        <v>164743.18807923456</v>
      </c>
      <c r="P53" s="213">
        <v>169800.96621373331</v>
      </c>
      <c r="Q53" s="213">
        <v>166694.60608037611</v>
      </c>
      <c r="R53" s="213">
        <v>163515.14500743264</v>
      </c>
      <c r="S53" s="213">
        <v>166702.60114049364</v>
      </c>
      <c r="T53" s="213">
        <v>153319.47204890705</v>
      </c>
      <c r="U53" s="213">
        <v>149213.87478398337</v>
      </c>
      <c r="V53" s="176"/>
      <c r="W53" s="176"/>
    </row>
    <row r="54" spans="1:23" s="36" customFormat="1" ht="12.75" customHeight="1">
      <c r="A54" s="54">
        <v>47</v>
      </c>
      <c r="B54" s="260" t="s">
        <v>226</v>
      </c>
      <c r="C54" s="213">
        <v>396444.59872743528</v>
      </c>
      <c r="D54" s="213">
        <v>402195.634619319</v>
      </c>
      <c r="E54" s="213">
        <v>414175.9334312033</v>
      </c>
      <c r="F54" s="213">
        <v>411686.29146066582</v>
      </c>
      <c r="G54" s="213">
        <v>399279.89390416461</v>
      </c>
      <c r="H54" s="213">
        <v>359246.63807140104</v>
      </c>
      <c r="I54" s="213">
        <v>347830.56916693749</v>
      </c>
      <c r="J54" s="213">
        <v>319812.54024042882</v>
      </c>
      <c r="K54" s="213">
        <v>335435.07249811449</v>
      </c>
      <c r="L54" s="213">
        <v>321977.90052532166</v>
      </c>
      <c r="M54" s="213">
        <v>345965.52285323694</v>
      </c>
      <c r="N54" s="213">
        <v>316234.5466370951</v>
      </c>
      <c r="O54" s="213">
        <v>310103.68236775434</v>
      </c>
      <c r="P54" s="213">
        <v>322913.87571670231</v>
      </c>
      <c r="Q54" s="213">
        <v>293301.33856965776</v>
      </c>
      <c r="R54" s="213">
        <v>290106.82472726941</v>
      </c>
      <c r="S54" s="213">
        <v>281255.61029637343</v>
      </c>
      <c r="T54" s="213">
        <v>283451.00401163235</v>
      </c>
      <c r="U54" s="213">
        <v>268563.47206455673</v>
      </c>
      <c r="V54" s="176"/>
      <c r="W54" s="176"/>
    </row>
    <row r="55" spans="1:23" s="36" customFormat="1" ht="12.75" customHeight="1">
      <c r="A55" s="54" t="s">
        <v>192</v>
      </c>
      <c r="B55" s="259" t="s">
        <v>227</v>
      </c>
      <c r="C55" s="213">
        <v>1025545.1250309194</v>
      </c>
      <c r="D55" s="213">
        <v>1026536.4538013133</v>
      </c>
      <c r="E55" s="213">
        <v>1018706.3461041647</v>
      </c>
      <c r="F55" s="213">
        <v>1029225.6727778901</v>
      </c>
      <c r="G55" s="213">
        <v>1039696.2499607695</v>
      </c>
      <c r="H55" s="213">
        <v>1311088.4385217852</v>
      </c>
      <c r="I55" s="213">
        <v>1352885.6669641361</v>
      </c>
      <c r="J55" s="213">
        <v>1474987.995031795</v>
      </c>
      <c r="K55" s="213">
        <v>1442561.2176918413</v>
      </c>
      <c r="L55" s="213">
        <v>1312004.6273096227</v>
      </c>
      <c r="M55" s="213">
        <v>1349353.1047604366</v>
      </c>
      <c r="N55" s="213">
        <v>1285467.4894005305</v>
      </c>
      <c r="O55" s="213">
        <v>1328409.1932795933</v>
      </c>
      <c r="P55" s="213">
        <v>1331295.2647862749</v>
      </c>
      <c r="Q55" s="213">
        <v>1300522.0778219784</v>
      </c>
      <c r="R55" s="213">
        <v>1329322.9281546935</v>
      </c>
      <c r="S55" s="213">
        <v>1366566.2524196189</v>
      </c>
      <c r="T55" s="213">
        <v>1342026.9575537944</v>
      </c>
      <c r="U55" s="213">
        <v>1343798.0049129969</v>
      </c>
      <c r="V55" s="176"/>
      <c r="W55" s="176"/>
    </row>
    <row r="56" spans="1:23" s="36" customFormat="1" ht="12.75" customHeight="1">
      <c r="A56" s="54" t="s">
        <v>194</v>
      </c>
      <c r="B56" s="260" t="s">
        <v>291</v>
      </c>
      <c r="C56" s="213">
        <v>161527.86197095359</v>
      </c>
      <c r="D56" s="213">
        <v>160421.89126916355</v>
      </c>
      <c r="E56" s="213">
        <v>153920.36927366946</v>
      </c>
      <c r="F56" s="213">
        <v>153948.64207908482</v>
      </c>
      <c r="G56" s="213">
        <v>154597.33979957443</v>
      </c>
      <c r="H56" s="213">
        <v>151376.74019999741</v>
      </c>
      <c r="I56" s="213">
        <v>152410.21972290025</v>
      </c>
      <c r="J56" s="213">
        <v>149344.23619432302</v>
      </c>
      <c r="K56" s="213">
        <v>83763.814585447137</v>
      </c>
      <c r="L56" s="213">
        <v>72507.582293290965</v>
      </c>
      <c r="M56" s="213">
        <v>74520.801967825464</v>
      </c>
      <c r="N56" s="213">
        <v>74114.352690700151</v>
      </c>
      <c r="O56" s="213">
        <v>69836.119267860879</v>
      </c>
      <c r="P56" s="213">
        <v>70344.34633851354</v>
      </c>
      <c r="Q56" s="213">
        <v>67503.054392477963</v>
      </c>
      <c r="R56" s="213">
        <v>65876.23179216162</v>
      </c>
      <c r="S56" s="213">
        <v>68978.094509926275</v>
      </c>
      <c r="T56" s="213">
        <v>66902.907722639909</v>
      </c>
      <c r="U56" s="213">
        <v>64574.254341902619</v>
      </c>
      <c r="V56" s="176"/>
      <c r="W56" s="176"/>
    </row>
    <row r="57" spans="1:23" s="36" customFormat="1" ht="12.75" customHeight="1">
      <c r="A57" s="54" t="s">
        <v>195</v>
      </c>
      <c r="B57" s="260" t="s">
        <v>292</v>
      </c>
      <c r="C57" s="213">
        <v>189988.91741677336</v>
      </c>
      <c r="D57" s="213">
        <v>196942.45641909231</v>
      </c>
      <c r="E57" s="213">
        <v>213173.20966693154</v>
      </c>
      <c r="F57" s="213">
        <v>214760.5099705114</v>
      </c>
      <c r="G57" s="213">
        <v>216720.1115040076</v>
      </c>
      <c r="H57" s="213">
        <v>230967.19910106572</v>
      </c>
      <c r="I57" s="213">
        <v>227494.94769763347</v>
      </c>
      <c r="J57" s="213">
        <v>230247.95842191513</v>
      </c>
      <c r="K57" s="213">
        <v>256405.58281572064</v>
      </c>
      <c r="L57" s="213">
        <v>244025.66802473704</v>
      </c>
      <c r="M57" s="213">
        <v>259177.77900788817</v>
      </c>
      <c r="N57" s="213">
        <v>251145.13097119614</v>
      </c>
      <c r="O57" s="213">
        <v>250049.27588554507</v>
      </c>
      <c r="P57" s="213">
        <v>251971.85754526331</v>
      </c>
      <c r="Q57" s="213">
        <v>257809.36312854761</v>
      </c>
      <c r="R57" s="213">
        <v>253626.19205917936</v>
      </c>
      <c r="S57" s="213">
        <v>258975.6219366045</v>
      </c>
      <c r="T57" s="213">
        <v>243975.62345417499</v>
      </c>
      <c r="U57" s="213">
        <v>278230.87434829935</v>
      </c>
      <c r="V57" s="176"/>
      <c r="W57" s="176"/>
    </row>
    <row r="58" spans="1:23" s="36" customFormat="1" ht="12.75" customHeight="1">
      <c r="A58" s="54">
        <v>50</v>
      </c>
      <c r="B58" s="260" t="s">
        <v>293</v>
      </c>
      <c r="C58" s="213">
        <v>61086.553310406889</v>
      </c>
      <c r="D58" s="213">
        <v>57817.128349147599</v>
      </c>
      <c r="E58" s="213">
        <v>56181.042694595286</v>
      </c>
      <c r="F58" s="213">
        <v>56656.023247720732</v>
      </c>
      <c r="G58" s="213">
        <v>47960.33182225698</v>
      </c>
      <c r="H58" s="213">
        <v>280881.9080888562</v>
      </c>
      <c r="I58" s="213">
        <v>284270.91796603514</v>
      </c>
      <c r="J58" s="213">
        <v>383836.51559648453</v>
      </c>
      <c r="K58" s="213">
        <v>386534.34131799504</v>
      </c>
      <c r="L58" s="213">
        <v>321033.70222265366</v>
      </c>
      <c r="M58" s="213">
        <v>346838.58457048493</v>
      </c>
      <c r="N58" s="213">
        <v>296884.62962780951</v>
      </c>
      <c r="O58" s="213">
        <v>339512.02227918262</v>
      </c>
      <c r="P58" s="213">
        <v>336453.69130206393</v>
      </c>
      <c r="Q58" s="213">
        <v>319290.79338304163</v>
      </c>
      <c r="R58" s="213">
        <v>348000.10384314391</v>
      </c>
      <c r="S58" s="213">
        <v>357306.07797000819</v>
      </c>
      <c r="T58" s="213">
        <v>359011.14264384069</v>
      </c>
      <c r="U58" s="213">
        <v>331900.94440183975</v>
      </c>
      <c r="V58" s="176"/>
      <c r="W58" s="176"/>
    </row>
    <row r="59" spans="1:23" s="36" customFormat="1" ht="12.75" customHeight="1">
      <c r="A59" s="54">
        <v>51</v>
      </c>
      <c r="B59" s="260" t="s">
        <v>294</v>
      </c>
      <c r="C59" s="213">
        <v>379081.73624964181</v>
      </c>
      <c r="D59" s="213">
        <v>369552.08939318941</v>
      </c>
      <c r="E59" s="213">
        <v>365957.32026947883</v>
      </c>
      <c r="F59" s="213">
        <v>376551.30164016335</v>
      </c>
      <c r="G59" s="213">
        <v>383608.86287050013</v>
      </c>
      <c r="H59" s="213">
        <v>386260.48606086982</v>
      </c>
      <c r="I59" s="213">
        <v>400169.07141748146</v>
      </c>
      <c r="J59" s="213">
        <v>417642.83096365782</v>
      </c>
      <c r="K59" s="213">
        <v>419650.27555478516</v>
      </c>
      <c r="L59" s="213">
        <v>397545.49742263783</v>
      </c>
      <c r="M59" s="213">
        <v>382791.79370187863</v>
      </c>
      <c r="N59" s="213">
        <v>383196.94741110329</v>
      </c>
      <c r="O59" s="213">
        <v>405767.84215775807</v>
      </c>
      <c r="P59" s="213">
        <v>404001.28418536176</v>
      </c>
      <c r="Q59" s="213">
        <v>387826.84824932081</v>
      </c>
      <c r="R59" s="213">
        <v>380112.42251556041</v>
      </c>
      <c r="S59" s="213">
        <v>399771.35156512365</v>
      </c>
      <c r="T59" s="213">
        <v>416796.55924491322</v>
      </c>
      <c r="U59" s="213">
        <v>415446.92493836861</v>
      </c>
      <c r="V59" s="176"/>
      <c r="W59" s="176"/>
    </row>
    <row r="60" spans="1:23" s="36" customFormat="1" ht="12.75" customHeight="1">
      <c r="A60" s="54">
        <v>52</v>
      </c>
      <c r="B60" s="260" t="s">
        <v>228</v>
      </c>
      <c r="C60" s="213">
        <v>179356.36890390239</v>
      </c>
      <c r="D60" s="213">
        <v>186903.19367688667</v>
      </c>
      <c r="E60" s="213">
        <v>175581.09016245668</v>
      </c>
      <c r="F60" s="213">
        <v>174932.87254222878</v>
      </c>
      <c r="G60" s="213">
        <v>183021.48738788476</v>
      </c>
      <c r="H60" s="213">
        <v>215672.99211622428</v>
      </c>
      <c r="I60" s="213">
        <v>239229.79205708753</v>
      </c>
      <c r="J60" s="213">
        <v>245765.17038588083</v>
      </c>
      <c r="K60" s="213">
        <v>246631.34294057224</v>
      </c>
      <c r="L60" s="213">
        <v>240508.58660131771</v>
      </c>
      <c r="M60" s="213">
        <v>247749.35101817551</v>
      </c>
      <c r="N60" s="213">
        <v>248560.7178816286</v>
      </c>
      <c r="O60" s="213">
        <v>228170.79296087899</v>
      </c>
      <c r="P60" s="213">
        <v>227699.40953105158</v>
      </c>
      <c r="Q60" s="213">
        <v>218374.41785776202</v>
      </c>
      <c r="R60" s="213">
        <v>228444.6095634287</v>
      </c>
      <c r="S60" s="213">
        <v>227111.39749122562</v>
      </c>
      <c r="T60" s="213">
        <v>187710.91451008403</v>
      </c>
      <c r="U60" s="213">
        <v>183517.27073324338</v>
      </c>
      <c r="V60" s="176"/>
      <c r="W60" s="176"/>
    </row>
    <row r="61" spans="1:23" s="36" customFormat="1" ht="12.75" customHeight="1">
      <c r="A61" s="54">
        <v>53</v>
      </c>
      <c r="B61" s="260" t="s">
        <v>196</v>
      </c>
      <c r="C61" s="213">
        <v>54503.687179241591</v>
      </c>
      <c r="D61" s="213">
        <v>54899.694693833721</v>
      </c>
      <c r="E61" s="213">
        <v>53893.314037032964</v>
      </c>
      <c r="F61" s="213">
        <v>52376.323298181072</v>
      </c>
      <c r="G61" s="213">
        <v>53788.11657654569</v>
      </c>
      <c r="H61" s="213">
        <v>45929.112954771808</v>
      </c>
      <c r="I61" s="213">
        <v>49310.718102998202</v>
      </c>
      <c r="J61" s="213">
        <v>48151.283469533642</v>
      </c>
      <c r="K61" s="213">
        <v>49575.860477321112</v>
      </c>
      <c r="L61" s="213">
        <v>36383.590744985573</v>
      </c>
      <c r="M61" s="213">
        <v>38274.794494183989</v>
      </c>
      <c r="N61" s="213">
        <v>31565.710818092815</v>
      </c>
      <c r="O61" s="213">
        <v>35073.140728367827</v>
      </c>
      <c r="P61" s="213">
        <v>40824.67588402074</v>
      </c>
      <c r="Q61" s="213">
        <v>49717.60081082832</v>
      </c>
      <c r="R61" s="213">
        <v>53263.368381219487</v>
      </c>
      <c r="S61" s="213">
        <v>54423.708946730985</v>
      </c>
      <c r="T61" s="213">
        <v>67629.809978141406</v>
      </c>
      <c r="U61" s="213">
        <v>70127.736149343211</v>
      </c>
      <c r="V61" s="176"/>
      <c r="W61" s="176"/>
    </row>
    <row r="62" spans="1:23" s="36" customFormat="1" ht="12.75" customHeight="1">
      <c r="A62" s="54" t="s">
        <v>197</v>
      </c>
      <c r="B62" s="259" t="s">
        <v>198</v>
      </c>
      <c r="C62" s="213">
        <v>187695.75013391924</v>
      </c>
      <c r="D62" s="213">
        <v>190506.24151932087</v>
      </c>
      <c r="E62" s="213">
        <v>199719.91883485066</v>
      </c>
      <c r="F62" s="213">
        <v>200764.75003906916</v>
      </c>
      <c r="G62" s="213">
        <v>199075.80992617476</v>
      </c>
      <c r="H62" s="213">
        <v>194626.36003941967</v>
      </c>
      <c r="I62" s="213">
        <v>206747.6669190542</v>
      </c>
      <c r="J62" s="213">
        <v>175109.19207741958</v>
      </c>
      <c r="K62" s="213">
        <v>178561.41523855558</v>
      </c>
      <c r="L62" s="213">
        <v>190313.60527577935</v>
      </c>
      <c r="M62" s="213">
        <v>193277.57608327098</v>
      </c>
      <c r="N62" s="213">
        <v>177506.36592405711</v>
      </c>
      <c r="O62" s="213">
        <v>170789.71770981938</v>
      </c>
      <c r="P62" s="213">
        <v>173611.22833278467</v>
      </c>
      <c r="Q62" s="213">
        <v>167572.12214848469</v>
      </c>
      <c r="R62" s="213">
        <v>170794.47018958384</v>
      </c>
      <c r="S62" s="213">
        <v>184733.62101388234</v>
      </c>
      <c r="T62" s="213">
        <v>168418.14249151992</v>
      </c>
      <c r="U62" s="213">
        <v>158626.78634888865</v>
      </c>
      <c r="V62" s="176"/>
      <c r="W62" s="176"/>
    </row>
    <row r="63" spans="1:23" s="36" customFormat="1" ht="12.75" customHeight="1">
      <c r="A63" s="54" t="s">
        <v>74</v>
      </c>
      <c r="B63" s="259" t="s">
        <v>229</v>
      </c>
      <c r="C63" s="213">
        <v>159268.60868568456</v>
      </c>
      <c r="D63" s="213">
        <v>163580.18890212415</v>
      </c>
      <c r="E63" s="213">
        <v>146039.01993634738</v>
      </c>
      <c r="F63" s="213">
        <v>146954.91404624045</v>
      </c>
      <c r="G63" s="213">
        <v>160831.19299987087</v>
      </c>
      <c r="H63" s="213">
        <v>165997.26753574214</v>
      </c>
      <c r="I63" s="213">
        <v>179632.93183778157</v>
      </c>
      <c r="J63" s="213">
        <v>174583.55728828508</v>
      </c>
      <c r="K63" s="213">
        <v>175708.96098522915</v>
      </c>
      <c r="L63" s="213">
        <v>157008.4196682052</v>
      </c>
      <c r="M63" s="213">
        <v>162919.58955833144</v>
      </c>
      <c r="N63" s="213">
        <v>153575.8058974079</v>
      </c>
      <c r="O63" s="213">
        <v>156183.93964862835</v>
      </c>
      <c r="P63" s="213">
        <v>154271.86193019699</v>
      </c>
      <c r="Q63" s="213">
        <v>126354.1605607091</v>
      </c>
      <c r="R63" s="213">
        <v>125999.06854657068</v>
      </c>
      <c r="S63" s="213">
        <v>128364.16266405575</v>
      </c>
      <c r="T63" s="213">
        <v>111126.81038017944</v>
      </c>
      <c r="U63" s="213">
        <v>104018.0672977303</v>
      </c>
      <c r="V63" s="176"/>
      <c r="W63" s="176"/>
    </row>
    <row r="64" spans="1:23" s="36" customFormat="1" ht="12.75" customHeight="1">
      <c r="A64" s="54" t="s">
        <v>75</v>
      </c>
      <c r="B64" s="259" t="s">
        <v>141</v>
      </c>
      <c r="C64" s="213">
        <v>78596.602404978024</v>
      </c>
      <c r="D64" s="213">
        <v>80756.598495134618</v>
      </c>
      <c r="E64" s="213">
        <v>82534.782696719441</v>
      </c>
      <c r="F64" s="213">
        <v>79563.647963840078</v>
      </c>
      <c r="G64" s="213">
        <v>75968.089195224835</v>
      </c>
      <c r="H64" s="213">
        <v>71950.904055858962</v>
      </c>
      <c r="I64" s="213">
        <v>72609.176823593341</v>
      </c>
      <c r="J64" s="213">
        <v>62339.42402667836</v>
      </c>
      <c r="K64" s="213">
        <v>69112.346939571202</v>
      </c>
      <c r="L64" s="213">
        <v>64261.968277655986</v>
      </c>
      <c r="M64" s="213">
        <v>66340.186913456433</v>
      </c>
      <c r="N64" s="213">
        <v>59426.537528846107</v>
      </c>
      <c r="O64" s="213">
        <v>59932.804814185671</v>
      </c>
      <c r="P64" s="213">
        <v>62970.492891673166</v>
      </c>
      <c r="Q64" s="213">
        <v>59209.04266207396</v>
      </c>
      <c r="R64" s="213">
        <v>57599.938246784528</v>
      </c>
      <c r="S64" s="213">
        <v>56758.078625889793</v>
      </c>
      <c r="T64" s="213">
        <v>52022.216272812111</v>
      </c>
      <c r="U64" s="213">
        <v>46371.078933740493</v>
      </c>
      <c r="V64" s="176"/>
      <c r="W64" s="176"/>
    </row>
    <row r="65" spans="1:23" s="36" customFormat="1" ht="12.75" customHeight="1">
      <c r="A65" s="54" t="s">
        <v>76</v>
      </c>
      <c r="B65" s="259" t="s">
        <v>295</v>
      </c>
      <c r="C65" s="213">
        <v>73387.021749659354</v>
      </c>
      <c r="D65" s="213">
        <v>68269.010664091533</v>
      </c>
      <c r="E65" s="213">
        <v>68493.586785197811</v>
      </c>
      <c r="F65" s="213">
        <v>69324.617701877083</v>
      </c>
      <c r="G65" s="213">
        <v>67448.323791445553</v>
      </c>
      <c r="H65" s="213">
        <v>67856.119398695242</v>
      </c>
      <c r="I65" s="213">
        <v>76438.711318557689</v>
      </c>
      <c r="J65" s="213">
        <v>71695.305373541079</v>
      </c>
      <c r="K65" s="213">
        <v>74147.061181573023</v>
      </c>
      <c r="L65" s="213">
        <v>71959.353514531424</v>
      </c>
      <c r="M65" s="213">
        <v>74648.934328931835</v>
      </c>
      <c r="N65" s="213">
        <v>69633.02623736205</v>
      </c>
      <c r="O65" s="213">
        <v>72080.079479720196</v>
      </c>
      <c r="P65" s="213">
        <v>72142.25645963056</v>
      </c>
      <c r="Q65" s="213">
        <v>61652.783442305488</v>
      </c>
      <c r="R65" s="213">
        <v>66322.340023899291</v>
      </c>
      <c r="S65" s="213">
        <v>66419.964689948582</v>
      </c>
      <c r="T65" s="213">
        <v>60379.830475868723</v>
      </c>
      <c r="U65" s="213">
        <v>59193.160367287048</v>
      </c>
      <c r="V65" s="176"/>
      <c r="W65" s="176"/>
    </row>
    <row r="66" spans="1:23" s="36" customFormat="1" ht="12.75" customHeight="1">
      <c r="A66" s="54" t="s">
        <v>77</v>
      </c>
      <c r="B66" s="259" t="s">
        <v>296</v>
      </c>
      <c r="C66" s="213">
        <v>187401.42226745305</v>
      </c>
      <c r="D66" s="213">
        <v>195433.63627099179</v>
      </c>
      <c r="E66" s="213">
        <v>203272.22163770074</v>
      </c>
      <c r="F66" s="213">
        <v>199439.48177870599</v>
      </c>
      <c r="G66" s="213">
        <v>196353.25443730125</v>
      </c>
      <c r="H66" s="213">
        <v>203877.74613933481</v>
      </c>
      <c r="I66" s="213">
        <v>218140.56238147197</v>
      </c>
      <c r="J66" s="213">
        <v>212195.50129876632</v>
      </c>
      <c r="K66" s="213">
        <v>228134.82442747368</v>
      </c>
      <c r="L66" s="213">
        <v>222443.05580596736</v>
      </c>
      <c r="M66" s="213">
        <v>231178.18469689187</v>
      </c>
      <c r="N66" s="213">
        <v>215859.53943340093</v>
      </c>
      <c r="O66" s="213">
        <v>216902.7613465449</v>
      </c>
      <c r="P66" s="213">
        <v>230053.57330121464</v>
      </c>
      <c r="Q66" s="213">
        <v>169170.48219942988</v>
      </c>
      <c r="R66" s="213">
        <v>177931.22838742085</v>
      </c>
      <c r="S66" s="213">
        <v>182541.50768574103</v>
      </c>
      <c r="T66" s="213">
        <v>162197.7770592249</v>
      </c>
      <c r="U66" s="213">
        <v>155301.28676398451</v>
      </c>
      <c r="V66" s="176"/>
      <c r="W66" s="176"/>
    </row>
    <row r="67" spans="1:23" s="36" customFormat="1" ht="12.75" customHeight="1">
      <c r="A67" s="54" t="s">
        <v>78</v>
      </c>
      <c r="B67" s="259" t="s">
        <v>297</v>
      </c>
      <c r="C67" s="213">
        <v>25619.974534523746</v>
      </c>
      <c r="D67" s="213">
        <v>26850.069800604477</v>
      </c>
      <c r="E67" s="213">
        <v>28532.581834408222</v>
      </c>
      <c r="F67" s="213">
        <v>27563.096083050885</v>
      </c>
      <c r="G67" s="213">
        <v>27116.419964952605</v>
      </c>
      <c r="H67" s="213">
        <v>29064.57273493442</v>
      </c>
      <c r="I67" s="213">
        <v>28265.767080941168</v>
      </c>
      <c r="J67" s="213">
        <v>31150.618597664048</v>
      </c>
      <c r="K67" s="213">
        <v>33506.109444046488</v>
      </c>
      <c r="L67" s="213">
        <v>34797.709379116299</v>
      </c>
      <c r="M67" s="213">
        <v>34632.794853764302</v>
      </c>
      <c r="N67" s="213">
        <v>33511.687123860931</v>
      </c>
      <c r="O67" s="213">
        <v>28854.086406448725</v>
      </c>
      <c r="P67" s="213">
        <v>30783.632442324109</v>
      </c>
      <c r="Q67" s="213">
        <v>36810.559465575439</v>
      </c>
      <c r="R67" s="213">
        <v>40425.808826960638</v>
      </c>
      <c r="S67" s="213">
        <v>35866.66320972261</v>
      </c>
      <c r="T67" s="213">
        <v>36027.177992512276</v>
      </c>
      <c r="U67" s="213">
        <v>33594.128548515204</v>
      </c>
      <c r="V67" s="176"/>
      <c r="W67" s="176"/>
    </row>
    <row r="68" spans="1:23" s="36" customFormat="1" ht="12.75" customHeight="1">
      <c r="A68" s="54" t="s">
        <v>79</v>
      </c>
      <c r="B68" s="259" t="s">
        <v>298</v>
      </c>
      <c r="C68" s="213">
        <v>239640.58678674581</v>
      </c>
      <c r="D68" s="213">
        <v>235085.51886456774</v>
      </c>
      <c r="E68" s="213">
        <v>230473.43367349822</v>
      </c>
      <c r="F68" s="213">
        <v>221406.24338298949</v>
      </c>
      <c r="G68" s="213">
        <v>212351.60505651849</v>
      </c>
      <c r="H68" s="213">
        <v>226354.76479488134</v>
      </c>
      <c r="I68" s="213">
        <v>248425.17764718912</v>
      </c>
      <c r="J68" s="213">
        <v>222316.02292916711</v>
      </c>
      <c r="K68" s="213">
        <v>241632.27475009157</v>
      </c>
      <c r="L68" s="213">
        <v>227931.5634859064</v>
      </c>
      <c r="M68" s="213">
        <v>238319.44244693371</v>
      </c>
      <c r="N68" s="213">
        <v>214603.25042017232</v>
      </c>
      <c r="O68" s="213">
        <v>196732.50153043403</v>
      </c>
      <c r="P68" s="213">
        <v>219875.95057487345</v>
      </c>
      <c r="Q68" s="213">
        <v>223445.26999007681</v>
      </c>
      <c r="R68" s="213">
        <v>228260.91772170222</v>
      </c>
      <c r="S68" s="213">
        <v>222730.14500825724</v>
      </c>
      <c r="T68" s="213">
        <v>183094.12855823967</v>
      </c>
      <c r="U68" s="213">
        <v>171842.40965797578</v>
      </c>
      <c r="V68" s="176"/>
      <c r="W68" s="176"/>
    </row>
    <row r="69" spans="1:23" s="36" customFormat="1" ht="12.75" customHeight="1">
      <c r="A69" s="54" t="s">
        <v>199</v>
      </c>
      <c r="B69" s="259" t="s">
        <v>231</v>
      </c>
      <c r="C69" s="213">
        <v>147356.06938721621</v>
      </c>
      <c r="D69" s="213">
        <v>160101.02487647819</v>
      </c>
      <c r="E69" s="213">
        <v>151898.76864825393</v>
      </c>
      <c r="F69" s="213">
        <v>152118.68747558846</v>
      </c>
      <c r="G69" s="213">
        <v>151253.86404344445</v>
      </c>
      <c r="H69" s="213">
        <v>160185.16557123262</v>
      </c>
      <c r="I69" s="213">
        <v>165247.19194890012</v>
      </c>
      <c r="J69" s="213">
        <v>137431.0035206427</v>
      </c>
      <c r="K69" s="213">
        <v>151281.97302608442</v>
      </c>
      <c r="L69" s="213">
        <v>135157.22476227203</v>
      </c>
      <c r="M69" s="213">
        <v>159221.4924410127</v>
      </c>
      <c r="N69" s="213">
        <v>134253.00338152586</v>
      </c>
      <c r="O69" s="213">
        <v>118831.9340983656</v>
      </c>
      <c r="P69" s="213">
        <v>128914.84893789719</v>
      </c>
      <c r="Q69" s="213">
        <v>114737.35330883754</v>
      </c>
      <c r="R69" s="213">
        <v>119400.76910479399</v>
      </c>
      <c r="S69" s="213">
        <v>114208.30692051852</v>
      </c>
      <c r="T69" s="213">
        <v>115379.45957870799</v>
      </c>
      <c r="U69" s="213">
        <v>103159.58953251959</v>
      </c>
      <c r="V69" s="176"/>
      <c r="W69" s="176"/>
    </row>
    <row r="70" spans="1:23" s="36" customFormat="1" ht="12.75" customHeight="1">
      <c r="A70" s="54" t="s">
        <v>200</v>
      </c>
      <c r="B70" s="259" t="s">
        <v>299</v>
      </c>
      <c r="C70" s="213">
        <v>219365.48791334272</v>
      </c>
      <c r="D70" s="213">
        <v>231500.77261382295</v>
      </c>
      <c r="E70" s="213">
        <v>241755.405331519</v>
      </c>
      <c r="F70" s="213">
        <v>241882.97382340702</v>
      </c>
      <c r="G70" s="213">
        <v>234453.91412063653</v>
      </c>
      <c r="H70" s="213">
        <v>250442.68897764751</v>
      </c>
      <c r="I70" s="213">
        <v>279244.86025105818</v>
      </c>
      <c r="J70" s="213">
        <v>243514.49098229196</v>
      </c>
      <c r="K70" s="213">
        <v>260099.88920052329</v>
      </c>
      <c r="L70" s="213">
        <v>253163.09366864298</v>
      </c>
      <c r="M70" s="213">
        <v>267141.52886164485</v>
      </c>
      <c r="N70" s="213">
        <v>242240.21064726546</v>
      </c>
      <c r="O70" s="213">
        <v>229939.8502160655</v>
      </c>
      <c r="P70" s="213">
        <v>250558.68511102349</v>
      </c>
      <c r="Q70" s="213">
        <v>246614.58628846088</v>
      </c>
      <c r="R70" s="213">
        <v>256862.65547325456</v>
      </c>
      <c r="S70" s="213">
        <v>254832.83419884549</v>
      </c>
      <c r="T70" s="213">
        <v>244124.27177554482</v>
      </c>
      <c r="U70" s="213">
        <v>227914.66738914006</v>
      </c>
      <c r="V70" s="176"/>
      <c r="W70" s="176"/>
    </row>
    <row r="71" spans="1:23" s="36" customFormat="1" ht="12.75" customHeight="1">
      <c r="A71" s="54" t="s">
        <v>201</v>
      </c>
      <c r="B71" s="259" t="s">
        <v>232</v>
      </c>
      <c r="C71" s="213">
        <v>250949.88746527047</v>
      </c>
      <c r="D71" s="213">
        <v>265850.31801348022</v>
      </c>
      <c r="E71" s="213">
        <v>242358.99465495296</v>
      </c>
      <c r="F71" s="213">
        <v>226906.4001700432</v>
      </c>
      <c r="G71" s="213">
        <v>220920.41993939097</v>
      </c>
      <c r="H71" s="213">
        <v>224786.23138283845</v>
      </c>
      <c r="I71" s="213">
        <v>220107.75675903918</v>
      </c>
      <c r="J71" s="213">
        <v>193943.33156109706</v>
      </c>
      <c r="K71" s="213">
        <v>208824.43683020209</v>
      </c>
      <c r="L71" s="213">
        <v>187997.01322996322</v>
      </c>
      <c r="M71" s="213">
        <v>207259.62004843005</v>
      </c>
      <c r="N71" s="213">
        <v>177458.47790855303</v>
      </c>
      <c r="O71" s="213">
        <v>165954.17660572004</v>
      </c>
      <c r="P71" s="213">
        <v>172891.14441271714</v>
      </c>
      <c r="Q71" s="213">
        <v>155835.3468804454</v>
      </c>
      <c r="R71" s="213">
        <v>161401.5518506623</v>
      </c>
      <c r="S71" s="213">
        <v>155677.84362624367</v>
      </c>
      <c r="T71" s="213">
        <v>139139.80452490726</v>
      </c>
      <c r="U71" s="213">
        <v>128050.75654183836</v>
      </c>
      <c r="V71" s="176"/>
      <c r="W71" s="176"/>
    </row>
    <row r="72" spans="1:23" s="36" customFormat="1" ht="6" customHeight="1">
      <c r="A72" s="327"/>
      <c r="B72" s="102"/>
      <c r="C72" s="213"/>
      <c r="D72" s="213"/>
      <c r="E72" s="213"/>
      <c r="F72" s="213"/>
      <c r="G72" s="213"/>
      <c r="H72" s="213"/>
      <c r="I72" s="213"/>
      <c r="J72" s="213"/>
      <c r="K72" s="213"/>
      <c r="L72" s="213"/>
      <c r="M72" s="213"/>
      <c r="N72" s="213"/>
      <c r="O72" s="213"/>
      <c r="P72" s="213"/>
      <c r="Q72" s="216"/>
      <c r="R72" s="216"/>
      <c r="S72" s="216"/>
      <c r="T72" s="213"/>
      <c r="U72" s="216"/>
      <c r="V72" s="176"/>
      <c r="W72" s="176"/>
    </row>
    <row r="73" spans="1:23" s="36" customFormat="1" ht="12.75" customHeight="1">
      <c r="A73" s="328"/>
      <c r="B73" s="88" t="s">
        <v>97</v>
      </c>
      <c r="C73" s="215">
        <v>9469038.4216581862</v>
      </c>
      <c r="D73" s="215">
        <v>9463377.9286938645</v>
      </c>
      <c r="E73" s="215">
        <v>9322983.7508376278</v>
      </c>
      <c r="F73" s="215">
        <v>9453176.1856949665</v>
      </c>
      <c r="G73" s="215">
        <v>9540657.575680824</v>
      </c>
      <c r="H73" s="215">
        <v>9881411.7729752604</v>
      </c>
      <c r="I73" s="215">
        <v>10079220.066733843</v>
      </c>
      <c r="J73" s="215">
        <v>9967904.9375997074</v>
      </c>
      <c r="K73" s="215">
        <v>9966866.8665647544</v>
      </c>
      <c r="L73" s="215">
        <v>9116107.5660582427</v>
      </c>
      <c r="M73" s="215">
        <v>9781333.9428801052</v>
      </c>
      <c r="N73" s="215">
        <v>9500620.5356132127</v>
      </c>
      <c r="O73" s="215">
        <v>9283244.3413310908</v>
      </c>
      <c r="P73" s="215">
        <v>9428495.1631317232</v>
      </c>
      <c r="Q73" s="215">
        <v>9228205.6762522738</v>
      </c>
      <c r="R73" s="215">
        <v>9308784.4819676895</v>
      </c>
      <c r="S73" s="215">
        <v>9351258.422309503</v>
      </c>
      <c r="T73" s="215">
        <v>9115441.1402133703</v>
      </c>
      <c r="U73" s="215">
        <v>8771601.531075757</v>
      </c>
      <c r="V73" s="176"/>
      <c r="W73" s="176"/>
    </row>
    <row r="74" spans="1:23" s="36" customFormat="1" ht="12.75" customHeight="1">
      <c r="A74" s="328"/>
      <c r="B74" s="107" t="s">
        <v>56</v>
      </c>
      <c r="C74" s="213">
        <v>4821317.4001313457</v>
      </c>
      <c r="D74" s="213">
        <v>5126758.8440810433</v>
      </c>
      <c r="E74" s="213">
        <v>5034285.4632107001</v>
      </c>
      <c r="F74" s="213">
        <v>5068570.9166608183</v>
      </c>
      <c r="G74" s="213">
        <v>4975301.560480657</v>
      </c>
      <c r="H74" s="213">
        <v>4899925.4283706099</v>
      </c>
      <c r="I74" s="213">
        <v>4924158.5255410308</v>
      </c>
      <c r="J74" s="213">
        <v>4547938.5605179761</v>
      </c>
      <c r="K74" s="213">
        <v>4804854.9130128212</v>
      </c>
      <c r="L74" s="213">
        <v>4748210.6730287559</v>
      </c>
      <c r="M74" s="213">
        <v>4950378.4998794226</v>
      </c>
      <c r="N74" s="213">
        <v>4551413.0352528039</v>
      </c>
      <c r="O74" s="213">
        <v>4563970.8753545834</v>
      </c>
      <c r="P74" s="213">
        <v>4705108.35182379</v>
      </c>
      <c r="Q74" s="213">
        <v>4334078.2320062509</v>
      </c>
      <c r="R74" s="213">
        <v>4398345.6832002411</v>
      </c>
      <c r="S74" s="213">
        <v>4473553.0116119059</v>
      </c>
      <c r="T74" s="213">
        <v>4474860.8184533408</v>
      </c>
      <c r="U74" s="213">
        <v>4398737.984489141</v>
      </c>
      <c r="V74" s="176"/>
      <c r="W74" s="176"/>
    </row>
    <row r="75" spans="1:23" s="36" customFormat="1" ht="12.75" customHeight="1">
      <c r="A75" s="328"/>
      <c r="B75" s="302" t="s">
        <v>395</v>
      </c>
      <c r="C75" s="215">
        <v>14290355.821789533</v>
      </c>
      <c r="D75" s="215">
        <v>14590136.772774909</v>
      </c>
      <c r="E75" s="215">
        <v>14357269.214048328</v>
      </c>
      <c r="F75" s="215">
        <v>14521747.102355786</v>
      </c>
      <c r="G75" s="215">
        <v>14515959.13616148</v>
      </c>
      <c r="H75" s="215">
        <v>14781337.20134587</v>
      </c>
      <c r="I75" s="215">
        <v>15003378.592274874</v>
      </c>
      <c r="J75" s="215">
        <v>14515843.498117683</v>
      </c>
      <c r="K75" s="215">
        <v>14771721.779577576</v>
      </c>
      <c r="L75" s="215">
        <v>13864318.239086999</v>
      </c>
      <c r="M75" s="215">
        <v>14731712.442759529</v>
      </c>
      <c r="N75" s="215">
        <v>14052033.570866017</v>
      </c>
      <c r="O75" s="215">
        <v>13847215.216685675</v>
      </c>
      <c r="P75" s="215">
        <v>14133603.514955513</v>
      </c>
      <c r="Q75" s="215">
        <v>13562283.908258524</v>
      </c>
      <c r="R75" s="215">
        <v>13707130.165167931</v>
      </c>
      <c r="S75" s="215">
        <v>13824811.433921408</v>
      </c>
      <c r="T75" s="215">
        <v>13590301.958666712</v>
      </c>
      <c r="U75" s="215">
        <v>13170339.515564898</v>
      </c>
      <c r="V75" s="360"/>
      <c r="W75" s="361"/>
    </row>
    <row r="76" spans="1:23" s="36" customFormat="1" ht="12.75" customHeight="1">
      <c r="A76" s="328"/>
      <c r="B76" s="305" t="s">
        <v>518</v>
      </c>
      <c r="C76" s="213">
        <v>-112791.7916978174</v>
      </c>
      <c r="D76" s="213">
        <v>-193525.17396727757</v>
      </c>
      <c r="E76" s="213">
        <v>-202977.61404832939</v>
      </c>
      <c r="F76" s="213">
        <v>-250601.52062548551</v>
      </c>
      <c r="G76" s="213">
        <v>-266971.00071144284</v>
      </c>
      <c r="H76" s="213">
        <v>-498080.06652481179</v>
      </c>
      <c r="I76" s="213">
        <v>-490446.75809580064</v>
      </c>
      <c r="J76" s="213">
        <v>-623577.96444536594</v>
      </c>
      <c r="K76" s="213">
        <v>-628418.20863350329</v>
      </c>
      <c r="L76" s="213">
        <v>-547974.29473708384</v>
      </c>
      <c r="M76" s="213">
        <v>-567012.18017024524</v>
      </c>
      <c r="N76" s="213">
        <v>-537018.24565136572</v>
      </c>
      <c r="O76" s="213">
        <v>-571840.98364853067</v>
      </c>
      <c r="P76" s="213">
        <v>-539101.46767761884</v>
      </c>
      <c r="Q76" s="213">
        <v>-511486.07981035439</v>
      </c>
      <c r="R76" s="213">
        <v>-534430.16516793019</v>
      </c>
      <c r="S76" s="213">
        <v>-539133.89615505468</v>
      </c>
      <c r="T76" s="213">
        <v>-86994.825013986265</v>
      </c>
      <c r="U76" s="213">
        <v>-33834.21573799313</v>
      </c>
      <c r="V76" s="361"/>
      <c r="W76" s="361"/>
    </row>
    <row r="77" spans="1:23" s="36" customFormat="1" ht="12.75" customHeight="1">
      <c r="A77" s="328"/>
      <c r="B77" s="359" t="s">
        <v>69</v>
      </c>
      <c r="C77" s="213">
        <v>52406.447908286413</v>
      </c>
      <c r="D77" s="213">
        <v>87667.903192371479</v>
      </c>
      <c r="E77" s="213">
        <v>102864</v>
      </c>
      <c r="F77" s="213">
        <v>170799.97968442729</v>
      </c>
      <c r="G77" s="213">
        <v>167821.60779265457</v>
      </c>
      <c r="H77" s="213">
        <v>99326.733840819914</v>
      </c>
      <c r="I77" s="213">
        <v>148956.07108663095</v>
      </c>
      <c r="J77" s="213">
        <v>126017.01569804762</v>
      </c>
      <c r="K77" s="213">
        <v>49451.294897060412</v>
      </c>
      <c r="L77" s="213">
        <v>55541.30214478667</v>
      </c>
      <c r="M77" s="213">
        <v>-115310</v>
      </c>
      <c r="N77" s="213">
        <v>-78648</v>
      </c>
      <c r="O77" s="213">
        <v>22517.952502856017</v>
      </c>
      <c r="P77" s="213">
        <v>75772.861546835833</v>
      </c>
      <c r="Q77" s="213">
        <v>-26520.389800239813</v>
      </c>
      <c r="R77" s="213">
        <v>-71911</v>
      </c>
      <c r="S77" s="213">
        <v>40627</v>
      </c>
      <c r="T77" s="213">
        <v>66008</v>
      </c>
      <c r="U77" s="213">
        <v>83974</v>
      </c>
      <c r="V77" s="361"/>
      <c r="W77" s="361"/>
    </row>
    <row r="78" spans="1:23" s="36" customFormat="1" ht="12.75" customHeight="1">
      <c r="A78" s="328"/>
      <c r="B78" s="359" t="s">
        <v>519</v>
      </c>
      <c r="C78" s="213">
        <v>0</v>
      </c>
      <c r="D78" s="213">
        <v>0</v>
      </c>
      <c r="E78" s="213">
        <v>0</v>
      </c>
      <c r="F78" s="213">
        <v>0</v>
      </c>
      <c r="G78" s="213">
        <v>0</v>
      </c>
      <c r="H78" s="213">
        <v>0</v>
      </c>
      <c r="I78" s="213">
        <v>0</v>
      </c>
      <c r="J78" s="213">
        <v>0</v>
      </c>
      <c r="K78" s="213">
        <v>0</v>
      </c>
      <c r="L78" s="213">
        <v>0</v>
      </c>
      <c r="M78" s="213">
        <v>0</v>
      </c>
      <c r="N78" s="213">
        <v>0</v>
      </c>
      <c r="O78" s="213">
        <v>0</v>
      </c>
      <c r="P78" s="213">
        <v>0</v>
      </c>
      <c r="Q78" s="213">
        <v>0</v>
      </c>
      <c r="R78" s="213">
        <v>0</v>
      </c>
      <c r="S78" s="213">
        <v>0</v>
      </c>
      <c r="T78" s="213">
        <v>-219620.13365272293</v>
      </c>
      <c r="U78" s="213">
        <v>-255240.29982690545</v>
      </c>
      <c r="V78" s="361"/>
      <c r="W78" s="361"/>
    </row>
    <row r="79" spans="1:23" s="36" customFormat="1" ht="12.75" customHeight="1">
      <c r="A79" s="328"/>
      <c r="B79" s="359" t="s">
        <v>144</v>
      </c>
      <c r="C79" s="213">
        <v>170832.06400000001</v>
      </c>
      <c r="D79" s="213">
        <v>194347.09399999998</v>
      </c>
      <c r="E79" s="213">
        <v>170204</v>
      </c>
      <c r="F79" s="213">
        <v>158130.49130780427</v>
      </c>
      <c r="G79" s="213">
        <v>174531.39685212547</v>
      </c>
      <c r="H79" s="213">
        <v>175774.45158057308</v>
      </c>
      <c r="I79" s="213">
        <v>174905.77965060755</v>
      </c>
      <c r="J79" s="213">
        <v>178590.46671546239</v>
      </c>
      <c r="K79" s="213">
        <v>173222.23132452936</v>
      </c>
      <c r="L79" s="213">
        <v>145113.19010270332</v>
      </c>
      <c r="M79" s="213">
        <v>151931.23721061982</v>
      </c>
      <c r="N79" s="213">
        <v>148031.01342514431</v>
      </c>
      <c r="O79" s="213">
        <v>149164.829</v>
      </c>
      <c r="P79" s="213">
        <v>151333.6716992</v>
      </c>
      <c r="Q79" s="213">
        <v>155302</v>
      </c>
      <c r="R79" s="213">
        <v>160722</v>
      </c>
      <c r="S79" s="213">
        <v>164313</v>
      </c>
      <c r="T79" s="213">
        <v>173298</v>
      </c>
      <c r="U79" s="213">
        <v>163804</v>
      </c>
      <c r="V79" s="361"/>
      <c r="W79" s="361"/>
    </row>
    <row r="80" spans="1:23" s="36" customFormat="1" ht="12.75" customHeight="1">
      <c r="A80" s="328"/>
      <c r="B80" s="304" t="s">
        <v>520</v>
      </c>
      <c r="C80" s="215">
        <v>14400802.542000001</v>
      </c>
      <c r="D80" s="215">
        <v>14678626.596000003</v>
      </c>
      <c r="E80" s="215">
        <v>14427359.599999998</v>
      </c>
      <c r="F80" s="215">
        <v>14600076.052722532</v>
      </c>
      <c r="G80" s="215">
        <v>14591341.140094819</v>
      </c>
      <c r="H80" s="215">
        <v>14558358.320242452</v>
      </c>
      <c r="I80" s="215">
        <v>14836793.684916312</v>
      </c>
      <c r="J80" s="215">
        <v>14196873.016085828</v>
      </c>
      <c r="K80" s="215">
        <v>14365977.097165663</v>
      </c>
      <c r="L80" s="215">
        <v>13516998.436597405</v>
      </c>
      <c r="M80" s="215">
        <v>14201321.499799903</v>
      </c>
      <c r="N80" s="215">
        <v>13584398.338639794</v>
      </c>
      <c r="O80" s="215">
        <v>13447057.01454</v>
      </c>
      <c r="P80" s="215">
        <v>13821608.580523929</v>
      </c>
      <c r="Q80" s="215">
        <v>13179579.43864793</v>
      </c>
      <c r="R80" s="215">
        <v>13261511.000000002</v>
      </c>
      <c r="S80" s="215">
        <v>13490617.537766352</v>
      </c>
      <c r="T80" s="215">
        <v>13522993.000000004</v>
      </c>
      <c r="U80" s="215">
        <v>13129043</v>
      </c>
      <c r="V80" s="360"/>
      <c r="W80" s="361"/>
    </row>
    <row r="81" spans="1:21" ht="15" customHeight="1">
      <c r="A81" s="35" t="s">
        <v>109</v>
      </c>
      <c r="B81" s="69"/>
      <c r="C81" s="141"/>
      <c r="D81" s="141"/>
      <c r="E81" s="141"/>
      <c r="F81" s="141"/>
      <c r="G81" s="141"/>
      <c r="H81" s="141"/>
      <c r="I81" s="141"/>
      <c r="J81" s="141"/>
      <c r="K81" s="141"/>
      <c r="L81" s="141"/>
      <c r="M81" s="141"/>
      <c r="N81" s="141"/>
      <c r="O81" s="141"/>
    </row>
    <row r="82" spans="1:21" ht="15" customHeight="1">
      <c r="A82" s="11" t="s">
        <v>521</v>
      </c>
      <c r="B82" s="69"/>
      <c r="C82" s="141"/>
      <c r="D82" s="141"/>
      <c r="E82" s="141"/>
      <c r="F82" s="141"/>
      <c r="G82" s="141"/>
      <c r="H82" s="141"/>
      <c r="I82" s="141"/>
      <c r="J82" s="141"/>
      <c r="K82" s="141"/>
      <c r="L82" s="141"/>
      <c r="M82" s="141"/>
      <c r="N82" s="141"/>
      <c r="O82" s="141"/>
    </row>
    <row r="83" spans="1:21" ht="15" customHeight="1">
      <c r="A83" s="113" t="s">
        <v>529</v>
      </c>
      <c r="B83" s="22"/>
      <c r="C83" s="137"/>
      <c r="D83" s="137"/>
      <c r="E83" s="137"/>
      <c r="F83" s="137"/>
      <c r="G83" s="137"/>
      <c r="H83" s="137"/>
      <c r="I83" s="137"/>
      <c r="J83" s="137"/>
      <c r="K83" s="137"/>
      <c r="L83" s="137"/>
      <c r="M83" s="137"/>
      <c r="N83" s="137"/>
      <c r="O83" s="137"/>
    </row>
    <row r="84" spans="1:21" ht="15" customHeight="1">
      <c r="A84" s="113" t="s">
        <v>500</v>
      </c>
      <c r="B84" s="22"/>
      <c r="C84" s="137"/>
      <c r="D84" s="137"/>
      <c r="E84" s="137"/>
      <c r="F84" s="137"/>
      <c r="G84" s="137"/>
      <c r="H84" s="137"/>
      <c r="I84" s="137"/>
      <c r="J84" s="137"/>
      <c r="K84" s="137"/>
      <c r="L84" s="137"/>
      <c r="M84" s="137"/>
      <c r="N84" s="137"/>
      <c r="O84" s="137"/>
    </row>
    <row r="85" spans="1:21" ht="15" customHeight="1">
      <c r="A85" s="113" t="s">
        <v>607</v>
      </c>
      <c r="B85" s="22"/>
      <c r="C85" s="137"/>
      <c r="D85" s="137"/>
      <c r="E85" s="137"/>
      <c r="F85" s="137"/>
      <c r="G85" s="137"/>
      <c r="H85" s="137"/>
      <c r="I85" s="137"/>
      <c r="J85" s="137"/>
      <c r="K85" s="137"/>
      <c r="L85" s="137"/>
      <c r="M85" s="137"/>
      <c r="N85" s="137"/>
      <c r="O85" s="137"/>
    </row>
    <row r="86" spans="1:21" ht="15" customHeight="1">
      <c r="A86" s="21"/>
      <c r="C86" s="142"/>
      <c r="D86" s="142"/>
      <c r="E86" s="142"/>
      <c r="F86" s="142"/>
      <c r="G86" s="142"/>
      <c r="H86" s="142"/>
      <c r="I86" s="142"/>
      <c r="J86" s="142"/>
      <c r="K86" s="142"/>
      <c r="L86" s="142"/>
      <c r="M86" s="142"/>
      <c r="N86" s="142"/>
      <c r="O86" s="142"/>
    </row>
    <row r="87" spans="1:21" ht="15" customHeight="1">
      <c r="A87" s="21"/>
      <c r="B87" s="22"/>
    </row>
    <row r="88" spans="1:21" ht="15" customHeight="1">
      <c r="A88" s="21"/>
      <c r="B88" s="22"/>
    </row>
    <row r="89" spans="1:21" ht="15" customHeight="1">
      <c r="A89" s="21"/>
      <c r="B89" s="22"/>
      <c r="C89" s="137"/>
      <c r="D89" s="137"/>
      <c r="E89" s="137"/>
      <c r="F89" s="137"/>
      <c r="G89" s="137"/>
      <c r="H89" s="137"/>
      <c r="I89" s="137"/>
      <c r="J89" s="137"/>
      <c r="K89" s="137"/>
      <c r="L89" s="137"/>
      <c r="M89" s="137"/>
      <c r="N89" s="137"/>
      <c r="O89" s="137"/>
      <c r="P89" s="137"/>
      <c r="Q89" s="137"/>
      <c r="R89" s="137"/>
      <c r="S89" s="137"/>
      <c r="T89" s="137"/>
      <c r="U89" s="137"/>
    </row>
    <row r="90" spans="1:21" ht="15" customHeight="1">
      <c r="A90" s="21"/>
      <c r="B90" s="22"/>
    </row>
    <row r="91" spans="1:21" ht="15" customHeight="1">
      <c r="A91" s="21"/>
      <c r="B91" s="22"/>
    </row>
    <row r="92" spans="1:21" ht="15" customHeight="1">
      <c r="A92" s="21"/>
      <c r="B92" s="22"/>
    </row>
    <row r="93" spans="1:21" ht="15" customHeight="1">
      <c r="A93" s="21"/>
      <c r="B93" s="22"/>
    </row>
    <row r="94" spans="1:21" ht="15" customHeight="1">
      <c r="A94" s="21"/>
      <c r="B94" s="22"/>
    </row>
    <row r="95" spans="1:21" ht="15" customHeight="1">
      <c r="A95" s="21"/>
      <c r="B95" s="22"/>
    </row>
    <row r="96" spans="1:21" ht="15" customHeight="1">
      <c r="A96" s="21"/>
      <c r="B96" s="22"/>
    </row>
    <row r="97" spans="1:2" ht="15" customHeight="1">
      <c r="A97" s="21"/>
      <c r="B97" s="22"/>
    </row>
    <row r="98" spans="1:2" ht="15" customHeight="1">
      <c r="A98" s="21"/>
      <c r="B98" s="22"/>
    </row>
    <row r="99" spans="1:2" ht="15" customHeight="1">
      <c r="A99" s="21"/>
      <c r="B99" s="22"/>
    </row>
    <row r="100" spans="1:2" ht="15" customHeight="1">
      <c r="A100" s="21"/>
      <c r="B100" s="22"/>
    </row>
    <row r="101" spans="1:2" ht="15" customHeight="1">
      <c r="A101" s="21"/>
      <c r="B101" s="22"/>
    </row>
    <row r="102" spans="1:2" ht="15" customHeight="1">
      <c r="A102" s="21"/>
      <c r="B102" s="22"/>
    </row>
    <row r="103" spans="1:2" ht="15" customHeight="1">
      <c r="A103" s="21"/>
      <c r="B103" s="22"/>
    </row>
    <row r="104" spans="1:2" ht="15" customHeight="1">
      <c r="A104" s="21"/>
      <c r="B104" s="22"/>
    </row>
    <row r="105" spans="1:2" ht="15" customHeight="1">
      <c r="A105" s="21"/>
      <c r="B105" s="22"/>
    </row>
    <row r="106" spans="1:2" ht="15" customHeight="1">
      <c r="A106" s="21"/>
      <c r="B106" s="22"/>
    </row>
    <row r="107" spans="1:2" ht="15" customHeight="1">
      <c r="A107" s="21"/>
      <c r="B107" s="22"/>
    </row>
    <row r="108" spans="1:2" ht="15" customHeight="1">
      <c r="A108" s="21"/>
      <c r="B108" s="22"/>
    </row>
    <row r="109" spans="1:2" ht="15" customHeight="1">
      <c r="A109" s="21"/>
      <c r="B109" s="22"/>
    </row>
    <row r="110" spans="1:2" ht="15" customHeight="1">
      <c r="A110" s="21"/>
      <c r="B110" s="22"/>
    </row>
    <row r="111" spans="1:2" ht="15" customHeight="1">
      <c r="A111" s="21"/>
      <c r="B111" s="22"/>
    </row>
    <row r="112" spans="1:2" ht="15" customHeight="1">
      <c r="A112" s="21"/>
      <c r="B112" s="22"/>
    </row>
    <row r="113" spans="1:2" ht="15" customHeight="1">
      <c r="A113" s="21"/>
      <c r="B113" s="22"/>
    </row>
    <row r="114" spans="1:2" ht="15" customHeight="1">
      <c r="A114" s="21"/>
      <c r="B114" s="22"/>
    </row>
    <row r="115" spans="1:2" ht="15" customHeight="1">
      <c r="A115" s="21"/>
      <c r="B115" s="22"/>
    </row>
    <row r="116" spans="1:2" ht="15" customHeight="1">
      <c r="A116" s="21"/>
      <c r="B116" s="22"/>
    </row>
    <row r="117" spans="1:2" ht="15" customHeight="1">
      <c r="A117" s="21"/>
      <c r="B117" s="22"/>
    </row>
    <row r="118" spans="1:2" ht="15" customHeight="1">
      <c r="A118" s="21"/>
      <c r="B118" s="22"/>
    </row>
    <row r="119" spans="1:2" ht="15" customHeight="1">
      <c r="A119" s="21"/>
      <c r="B119" s="22"/>
    </row>
    <row r="120" spans="1:2" ht="15" customHeight="1">
      <c r="A120" s="21"/>
      <c r="B120" s="22"/>
    </row>
    <row r="121" spans="1:2" ht="15" customHeight="1">
      <c r="A121" s="21"/>
      <c r="B121" s="22"/>
    </row>
    <row r="122" spans="1:2" ht="15" customHeight="1">
      <c r="A122" s="21"/>
      <c r="B122" s="22"/>
    </row>
    <row r="123" spans="1:2" ht="15" customHeight="1">
      <c r="A123" s="21"/>
      <c r="B123" s="22"/>
    </row>
    <row r="124" spans="1:2" ht="15" customHeight="1">
      <c r="A124" s="21"/>
      <c r="B124" s="22"/>
    </row>
    <row r="125" spans="1:2" ht="15" customHeight="1">
      <c r="A125" s="21"/>
      <c r="B125" s="22"/>
    </row>
    <row r="126" spans="1:2" ht="15" customHeight="1">
      <c r="A126" s="21"/>
      <c r="B126" s="22"/>
    </row>
    <row r="127" spans="1:2" ht="15" customHeight="1">
      <c r="A127" s="21"/>
      <c r="B127" s="22"/>
    </row>
    <row r="128" spans="1:2" ht="15" customHeight="1">
      <c r="A128" s="21"/>
      <c r="B128" s="22"/>
    </row>
    <row r="129" spans="1:2" ht="15" customHeight="1">
      <c r="A129" s="21"/>
      <c r="B129" s="22"/>
    </row>
    <row r="130" spans="1:2" ht="15" customHeight="1">
      <c r="A130" s="21"/>
      <c r="B130" s="22"/>
    </row>
    <row r="131" spans="1:2" ht="15" customHeight="1">
      <c r="A131" s="21"/>
      <c r="B131" s="22"/>
    </row>
    <row r="132" spans="1:2" ht="15" customHeight="1">
      <c r="A132" s="21"/>
      <c r="B132" s="22"/>
    </row>
    <row r="133" spans="1:2" ht="15" customHeight="1">
      <c r="A133" s="21"/>
      <c r="B133" s="22"/>
    </row>
    <row r="134" spans="1:2" ht="15" customHeight="1">
      <c r="A134" s="21"/>
      <c r="B134" s="22"/>
    </row>
    <row r="135" spans="1:2" ht="15" customHeight="1">
      <c r="A135" s="21"/>
      <c r="B135" s="22"/>
    </row>
    <row r="136" spans="1:2" ht="15" customHeight="1">
      <c r="A136" s="21"/>
      <c r="B136" s="22"/>
    </row>
    <row r="137" spans="1:2" ht="15" customHeight="1">
      <c r="A137" s="21"/>
      <c r="B137" s="22"/>
    </row>
    <row r="138" spans="1:2" ht="15" customHeight="1">
      <c r="A138" s="21"/>
      <c r="B138" s="22"/>
    </row>
    <row r="139" spans="1:2" ht="15" customHeight="1">
      <c r="A139" s="21"/>
      <c r="B139" s="22"/>
    </row>
    <row r="140" spans="1:2" ht="15" customHeight="1">
      <c r="A140" s="21"/>
      <c r="B140" s="22"/>
    </row>
    <row r="141" spans="1:2" ht="15" customHeight="1">
      <c r="A141" s="21"/>
      <c r="B141" s="22"/>
    </row>
    <row r="142" spans="1:2" ht="15" customHeight="1">
      <c r="A142" s="21"/>
      <c r="B142" s="22"/>
    </row>
    <row r="143" spans="1:2" ht="15" customHeight="1">
      <c r="A143" s="21"/>
      <c r="B143" s="22"/>
    </row>
    <row r="144" spans="1:2" ht="15" customHeight="1">
      <c r="A144" s="21"/>
      <c r="B144" s="22"/>
    </row>
    <row r="145" spans="1:2" ht="15" customHeight="1">
      <c r="A145" s="21"/>
      <c r="B145" s="22"/>
    </row>
    <row r="146" spans="1:2" ht="15" customHeight="1">
      <c r="A146" s="21"/>
      <c r="B146" s="22"/>
    </row>
    <row r="147" spans="1:2" ht="15" customHeight="1">
      <c r="A147" s="21"/>
      <c r="B147" s="22"/>
    </row>
    <row r="148" spans="1:2" ht="15" customHeight="1">
      <c r="A148" s="21"/>
      <c r="B148" s="22"/>
    </row>
    <row r="149" spans="1:2" ht="15" customHeight="1">
      <c r="A149" s="21"/>
      <c r="B149" s="22"/>
    </row>
    <row r="150" spans="1:2" ht="15" customHeight="1">
      <c r="A150" s="21"/>
      <c r="B150" s="22"/>
    </row>
    <row r="151" spans="1:2" ht="15" customHeight="1">
      <c r="A151" s="21"/>
      <c r="B151" s="22"/>
    </row>
    <row r="152" spans="1:2" ht="15" customHeight="1">
      <c r="A152" s="21"/>
      <c r="B152" s="22"/>
    </row>
    <row r="153" spans="1:2" ht="15" customHeight="1">
      <c r="A153" s="21"/>
      <c r="B153" s="22"/>
    </row>
    <row r="154" spans="1:2" ht="15" customHeight="1">
      <c r="A154" s="21"/>
      <c r="B154" s="22"/>
    </row>
    <row r="155" spans="1:2" ht="15" customHeight="1">
      <c r="A155" s="21"/>
      <c r="B155" s="22"/>
    </row>
    <row r="156" spans="1:2" ht="15" customHeight="1">
      <c r="A156" s="21"/>
      <c r="B156" s="22"/>
    </row>
    <row r="157" spans="1:2" ht="15" customHeight="1">
      <c r="A157" s="21"/>
      <c r="B157" s="22"/>
    </row>
    <row r="158" spans="1:2" ht="15" customHeight="1">
      <c r="A158" s="21"/>
      <c r="B158" s="22"/>
    </row>
    <row r="159" spans="1:2" ht="15" customHeight="1">
      <c r="A159" s="21"/>
      <c r="B159" s="22"/>
    </row>
    <row r="160" spans="1:2" ht="15" customHeight="1">
      <c r="A160" s="21"/>
      <c r="B160" s="22"/>
    </row>
    <row r="161" spans="1:2" ht="15" customHeight="1">
      <c r="A161" s="21"/>
      <c r="B161" s="22"/>
    </row>
    <row r="162" spans="1:2" ht="15" customHeight="1">
      <c r="A162" s="21"/>
      <c r="B162" s="22"/>
    </row>
    <row r="163" spans="1:2" ht="15" customHeight="1">
      <c r="A163" s="21"/>
      <c r="B163" s="22"/>
    </row>
    <row r="164" spans="1:2" ht="15" customHeight="1">
      <c r="A164" s="21"/>
      <c r="B164" s="22"/>
    </row>
    <row r="165" spans="1:2" ht="15" customHeight="1">
      <c r="A165" s="21"/>
      <c r="B165" s="22"/>
    </row>
    <row r="166" spans="1:2" ht="15" customHeight="1">
      <c r="A166" s="21"/>
      <c r="B166" s="22"/>
    </row>
    <row r="167" spans="1:2" ht="15" customHeight="1">
      <c r="A167" s="21"/>
      <c r="B167" s="22"/>
    </row>
    <row r="168" spans="1:2" ht="15" customHeight="1">
      <c r="A168" s="21"/>
      <c r="B168" s="22"/>
    </row>
    <row r="169" spans="1:2" ht="15" customHeight="1">
      <c r="A169" s="21"/>
      <c r="B169" s="22"/>
    </row>
    <row r="170" spans="1:2" ht="15" customHeight="1">
      <c r="A170" s="21"/>
      <c r="B170" s="22"/>
    </row>
    <row r="171" spans="1:2" ht="15" customHeight="1">
      <c r="A171" s="21"/>
      <c r="B171" s="22"/>
    </row>
    <row r="172" spans="1:2" ht="15" customHeight="1">
      <c r="A172" s="21"/>
      <c r="B172" s="22"/>
    </row>
    <row r="173" spans="1:2" ht="15" customHeight="1">
      <c r="A173" s="21"/>
      <c r="B173" s="22"/>
    </row>
    <row r="174" spans="1:2" ht="15" customHeight="1">
      <c r="A174" s="21"/>
      <c r="B174" s="22"/>
    </row>
    <row r="175" spans="1:2" ht="15" customHeight="1">
      <c r="B175" s="22"/>
    </row>
    <row r="176" spans="1:2" ht="15" customHeight="1">
      <c r="B176" s="22"/>
    </row>
    <row r="177" spans="2:2" ht="15" customHeight="1">
      <c r="B177" s="22"/>
    </row>
    <row r="178" spans="2:2" ht="15" customHeight="1">
      <c r="B178" s="22"/>
    </row>
    <row r="179" spans="2:2" ht="15" customHeight="1">
      <c r="B179" s="22"/>
    </row>
    <row r="180" spans="2:2" ht="15" customHeight="1">
      <c r="B180" s="22"/>
    </row>
    <row r="181" spans="2:2" ht="15" customHeight="1">
      <c r="B181" s="22"/>
    </row>
    <row r="182" spans="2:2" ht="15" customHeight="1">
      <c r="B182" s="22"/>
    </row>
    <row r="183" spans="2:2" ht="15" customHeight="1">
      <c r="B183" s="22"/>
    </row>
    <row r="184" spans="2:2" ht="15" customHeight="1">
      <c r="B184" s="22"/>
    </row>
    <row r="185" spans="2:2" ht="15" customHeight="1">
      <c r="B185" s="22"/>
    </row>
    <row r="186" spans="2:2" ht="15" customHeight="1">
      <c r="B186" s="22"/>
    </row>
    <row r="187" spans="2:2" ht="15" customHeight="1">
      <c r="B187" s="22"/>
    </row>
    <row r="188" spans="2:2" ht="15" customHeight="1">
      <c r="B188" s="22"/>
    </row>
    <row r="189" spans="2:2" ht="15" customHeight="1">
      <c r="B189" s="22"/>
    </row>
    <row r="190" spans="2:2" ht="15" customHeight="1">
      <c r="B190" s="22"/>
    </row>
    <row r="191" spans="2:2" ht="15" customHeight="1">
      <c r="B191" s="22"/>
    </row>
    <row r="192" spans="2:2" ht="15" customHeight="1">
      <c r="B192" s="22"/>
    </row>
    <row r="193" spans="2:2" ht="15" customHeight="1">
      <c r="B193" s="22"/>
    </row>
    <row r="194" spans="2:2" ht="15" customHeight="1">
      <c r="B194" s="22"/>
    </row>
    <row r="195" spans="2:2" ht="15" customHeight="1">
      <c r="B195" s="22"/>
    </row>
    <row r="196" spans="2:2" ht="15" customHeight="1">
      <c r="B196" s="22"/>
    </row>
    <row r="197" spans="2:2" ht="15" customHeight="1">
      <c r="B197" s="22"/>
    </row>
    <row r="198" spans="2:2" ht="15" customHeight="1">
      <c r="B198" s="22"/>
    </row>
    <row r="199" spans="2:2" ht="15" customHeight="1">
      <c r="B199" s="22"/>
    </row>
    <row r="200" spans="2:2" ht="15" customHeight="1">
      <c r="B200" s="22"/>
    </row>
    <row r="201" spans="2:2" ht="15" customHeight="1">
      <c r="B201" s="22"/>
    </row>
    <row r="202" spans="2:2" ht="15" customHeight="1"/>
    <row r="203" spans="2:2" ht="15" customHeight="1"/>
    <row r="204" spans="2:2" ht="15" customHeight="1"/>
    <row r="205" spans="2:2" ht="15" customHeight="1"/>
    <row r="206" spans="2:2" ht="15" customHeight="1"/>
    <row r="207" spans="2:2" ht="15" customHeight="1"/>
    <row r="208" spans="2:2"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sheetData>
  <mergeCells count="1">
    <mergeCell ref="L2:M2"/>
  </mergeCells>
  <phoneticPr fontId="0" type="noConversion"/>
  <pageMargins left="0.59055118110236227" right="0" top="0.39370078740157483" bottom="0.39370078740157483" header="0.11811023622047245" footer="0.11811023622047245"/>
  <pageSetup paperSize="9" scale="70" firstPageNumber="51" fitToWidth="2" orientation="portrait" r:id="rId1"/>
  <headerFooter alignWithMargins="0">
    <oddFooter>&amp;L&amp;"MetaNormalLF-Roman,Standard"Statistisches Bundesamt, Energiegesamtrechnung, 2020</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T1613"/>
  <sheetViews>
    <sheetView workbookViewId="0"/>
  </sheetViews>
  <sheetFormatPr baseColWidth="10" defaultRowHeight="11.25"/>
  <cols>
    <col min="1" max="1" width="7.7109375" style="15" customWidth="1"/>
    <col min="2" max="2" width="47.7109375" style="15" customWidth="1"/>
    <col min="3" max="3" width="9.7109375" style="15" customWidth="1"/>
    <col min="4" max="5" width="10.7109375" style="15" hidden="1" customWidth="1"/>
    <col min="6" max="7" width="10.7109375" style="19" hidden="1" customWidth="1"/>
    <col min="8" max="8" width="9.7109375" style="19" customWidth="1"/>
    <col min="9" max="12" width="10.7109375" style="19" hidden="1" customWidth="1"/>
    <col min="13" max="13" width="9.7109375" style="19" customWidth="1"/>
    <col min="14" max="14" width="9.7109375" style="19" hidden="1" customWidth="1"/>
    <col min="15" max="15" width="9.7109375" style="15" hidden="1" customWidth="1"/>
    <col min="16" max="19" width="9.7109375" style="15" customWidth="1"/>
    <col min="20" max="16384" width="11.42578125" style="15"/>
  </cols>
  <sheetData>
    <row r="1" spans="1:20" s="24" customFormat="1" ht="20.100000000000001" customHeight="1">
      <c r="A1" s="358" t="s">
        <v>538</v>
      </c>
      <c r="B1" s="157"/>
      <c r="F1" s="156"/>
      <c r="G1" s="156"/>
      <c r="H1" s="105"/>
      <c r="I1" s="105"/>
      <c r="K1" s="105"/>
      <c r="L1" s="105"/>
      <c r="M1" s="105"/>
      <c r="N1" s="105"/>
    </row>
    <row r="2" spans="1:20" s="16" customFormat="1" ht="20.100000000000001" customHeight="1">
      <c r="A2" s="322" t="s">
        <v>244</v>
      </c>
      <c r="B2" s="115"/>
      <c r="E2" s="48"/>
      <c r="F2" s="17"/>
      <c r="G2" s="17"/>
      <c r="H2" s="25"/>
      <c r="I2" s="25"/>
      <c r="J2" s="45"/>
      <c r="K2" s="25"/>
      <c r="L2" s="25"/>
      <c r="M2" s="25"/>
      <c r="N2" s="25"/>
      <c r="P2" s="188"/>
    </row>
    <row r="3" spans="1:20" ht="15" customHeight="1">
      <c r="B3" s="18"/>
      <c r="I3" s="84"/>
      <c r="J3" s="84"/>
      <c r="K3" s="84"/>
      <c r="L3" s="84"/>
      <c r="M3" s="84"/>
      <c r="N3" s="84"/>
    </row>
    <row r="4" spans="1:20" s="19" customFormat="1" ht="24.95" customHeight="1">
      <c r="A4" s="169" t="s">
        <v>318</v>
      </c>
      <c r="B4" s="363" t="s">
        <v>205</v>
      </c>
      <c r="C4" s="169">
        <v>2000</v>
      </c>
      <c r="D4" s="169">
        <v>2001</v>
      </c>
      <c r="E4" s="169">
        <v>2002</v>
      </c>
      <c r="F4" s="169">
        <v>2003</v>
      </c>
      <c r="G4" s="169">
        <v>2004</v>
      </c>
      <c r="H4" s="169">
        <v>2005</v>
      </c>
      <c r="I4" s="169">
        <v>2006</v>
      </c>
      <c r="J4" s="169">
        <v>2007</v>
      </c>
      <c r="K4" s="169">
        <v>2008</v>
      </c>
      <c r="L4" s="169">
        <v>2009</v>
      </c>
      <c r="M4" s="169">
        <v>2010</v>
      </c>
      <c r="N4" s="169">
        <v>2011</v>
      </c>
      <c r="O4" s="181">
        <v>2012</v>
      </c>
      <c r="P4" s="185">
        <v>2013</v>
      </c>
      <c r="Q4" s="153" t="s">
        <v>522</v>
      </c>
      <c r="R4" s="196">
        <v>2015</v>
      </c>
      <c r="S4" s="362">
        <v>2016</v>
      </c>
      <c r="T4" s="92"/>
    </row>
    <row r="5" spans="1:20" s="36" customFormat="1" ht="15" customHeight="1">
      <c r="A5" s="54" t="s">
        <v>161</v>
      </c>
      <c r="B5" s="259" t="s">
        <v>209</v>
      </c>
      <c r="C5" s="221">
        <v>77.498344298483929</v>
      </c>
      <c r="D5" s="221">
        <v>71.299283106611455</v>
      </c>
      <c r="E5" s="221">
        <v>88.14581385672723</v>
      </c>
      <c r="F5" s="221">
        <v>92.118073020390781</v>
      </c>
      <c r="G5" s="221">
        <v>77.195446604530531</v>
      </c>
      <c r="H5" s="221">
        <v>101.10398889075508</v>
      </c>
      <c r="I5" s="221">
        <v>78.202543160643472</v>
      </c>
      <c r="J5" s="221">
        <v>67.418837760282514</v>
      </c>
      <c r="K5" s="221">
        <v>66.104038097785136</v>
      </c>
      <c r="L5" s="221">
        <v>84.650626732834041</v>
      </c>
      <c r="M5" s="221">
        <v>87.723016857141317</v>
      </c>
      <c r="N5" s="221">
        <v>76.30145448885186</v>
      </c>
      <c r="O5" s="221">
        <v>94.917539983815161</v>
      </c>
      <c r="P5" s="221">
        <v>74.73911927696399</v>
      </c>
      <c r="Q5" s="221">
        <v>87.056514866047067</v>
      </c>
      <c r="R5" s="364">
        <v>100</v>
      </c>
      <c r="S5" s="221">
        <v>94.487269876362916</v>
      </c>
    </row>
    <row r="6" spans="1:20" s="36" customFormat="1" ht="15" customHeight="1">
      <c r="A6" s="54" t="s">
        <v>164</v>
      </c>
      <c r="B6" s="98" t="s">
        <v>206</v>
      </c>
      <c r="C6" s="221">
        <v>112.13634844990368</v>
      </c>
      <c r="D6" s="221">
        <v>111.55982524096379</v>
      </c>
      <c r="E6" s="221">
        <v>113.98971716111123</v>
      </c>
      <c r="F6" s="221">
        <v>114.63159859339149</v>
      </c>
      <c r="G6" s="221">
        <v>135.55997254587933</v>
      </c>
      <c r="H6" s="221">
        <v>116.21778557567492</v>
      </c>
      <c r="I6" s="221">
        <v>108.20624450597205</v>
      </c>
      <c r="J6" s="221">
        <v>90.769577495803503</v>
      </c>
      <c r="K6" s="221">
        <v>111.33382322241083</v>
      </c>
      <c r="L6" s="221">
        <v>101.53927166714816</v>
      </c>
      <c r="M6" s="221">
        <v>96.013890169232084</v>
      </c>
      <c r="N6" s="221">
        <v>90.777637848401838</v>
      </c>
      <c r="O6" s="221">
        <v>83.002067467662314</v>
      </c>
      <c r="P6" s="221">
        <v>89.032068798445366</v>
      </c>
      <c r="Q6" s="221">
        <v>93.469878426368709</v>
      </c>
      <c r="R6" s="364">
        <v>100</v>
      </c>
      <c r="S6" s="221">
        <v>110.91511611566428</v>
      </c>
    </row>
    <row r="7" spans="1:20" s="36" customFormat="1" ht="15" customHeight="1">
      <c r="A7" s="54" t="s">
        <v>167</v>
      </c>
      <c r="B7" s="98" t="s">
        <v>108</v>
      </c>
      <c r="C7" s="221">
        <v>129.26494560415983</v>
      </c>
      <c r="D7" s="221">
        <v>126.0658401290915</v>
      </c>
      <c r="E7" s="221">
        <v>126.46611096541403</v>
      </c>
      <c r="F7" s="221">
        <v>131.02292018706601</v>
      </c>
      <c r="G7" s="221">
        <v>129.22247391581456</v>
      </c>
      <c r="H7" s="221">
        <v>128.96842820089429</v>
      </c>
      <c r="I7" s="221">
        <v>118.71912091064942</v>
      </c>
      <c r="J7" s="221">
        <v>114.13220529854659</v>
      </c>
      <c r="K7" s="221">
        <v>114.22355583367059</v>
      </c>
      <c r="L7" s="221">
        <v>127.15615665067401</v>
      </c>
      <c r="M7" s="221">
        <v>114.93535393733441</v>
      </c>
      <c r="N7" s="221">
        <v>106.54209248500737</v>
      </c>
      <c r="O7" s="221">
        <v>104.70430439509015</v>
      </c>
      <c r="P7" s="221">
        <v>105.47661180547433</v>
      </c>
      <c r="Q7" s="221">
        <v>100.69245266371772</v>
      </c>
      <c r="R7" s="364">
        <v>100</v>
      </c>
      <c r="S7" s="221">
        <v>95.47797007628597</v>
      </c>
    </row>
    <row r="8" spans="1:20" s="36" customFormat="1" ht="15" customHeight="1">
      <c r="A8" s="54" t="s">
        <v>177</v>
      </c>
      <c r="B8" s="98" t="s">
        <v>178</v>
      </c>
      <c r="C8" s="221">
        <v>52.133076868586457</v>
      </c>
      <c r="D8" s="221">
        <v>48.58541469453079</v>
      </c>
      <c r="E8" s="221">
        <v>49.068867001844225</v>
      </c>
      <c r="F8" s="221">
        <v>47.5413754070224</v>
      </c>
      <c r="G8" s="221">
        <v>45.925258462532646</v>
      </c>
      <c r="H8" s="221">
        <v>55.83624347082462</v>
      </c>
      <c r="I8" s="221">
        <v>55.64338276098141</v>
      </c>
      <c r="J8" s="221">
        <v>55.728113390865154</v>
      </c>
      <c r="K8" s="221">
        <v>53.66462589529263</v>
      </c>
      <c r="L8" s="221">
        <v>54.335400316926943</v>
      </c>
      <c r="M8" s="221">
        <v>59.759244136457681</v>
      </c>
      <c r="N8" s="221">
        <v>60.359971056233654</v>
      </c>
      <c r="O8" s="221">
        <v>57.796700449633732</v>
      </c>
      <c r="P8" s="221">
        <v>55.611109607340182</v>
      </c>
      <c r="Q8" s="221">
        <v>94.360665012473106</v>
      </c>
      <c r="R8" s="364">
        <v>100</v>
      </c>
      <c r="S8" s="221">
        <v>101.38069259286726</v>
      </c>
    </row>
    <row r="9" spans="1:20" s="36" customFormat="1" ht="15" customHeight="1">
      <c r="A9" s="54" t="s">
        <v>182</v>
      </c>
      <c r="B9" s="98" t="s">
        <v>183</v>
      </c>
      <c r="C9" s="221">
        <v>152.25774514299326</v>
      </c>
      <c r="D9" s="221">
        <v>152.67007859111993</v>
      </c>
      <c r="E9" s="221">
        <v>146.53376586342057</v>
      </c>
      <c r="F9" s="221">
        <v>133.95306340979673</v>
      </c>
      <c r="G9" s="221">
        <v>129.67068651444475</v>
      </c>
      <c r="H9" s="221">
        <v>125.63670524122954</v>
      </c>
      <c r="I9" s="221">
        <v>146.18573004483147</v>
      </c>
      <c r="J9" s="221">
        <v>138.99980598762642</v>
      </c>
      <c r="K9" s="221">
        <v>128.93508315034555</v>
      </c>
      <c r="L9" s="221">
        <v>145.18002199743313</v>
      </c>
      <c r="M9" s="221">
        <v>134.80224077915614</v>
      </c>
      <c r="N9" s="221">
        <v>122.81456621403453</v>
      </c>
      <c r="O9" s="221">
        <v>116.338165786003</v>
      </c>
      <c r="P9" s="221">
        <v>131.1864981020471</v>
      </c>
      <c r="Q9" s="221">
        <v>101.60068192073931</v>
      </c>
      <c r="R9" s="364">
        <v>100</v>
      </c>
      <c r="S9" s="221">
        <v>97.026970876879176</v>
      </c>
    </row>
    <row r="10" spans="1:20" s="36" customFormat="1" ht="15" customHeight="1">
      <c r="A10" s="54" t="s">
        <v>188</v>
      </c>
      <c r="B10" s="98" t="s">
        <v>224</v>
      </c>
      <c r="C10" s="221">
        <v>121.27089202654354</v>
      </c>
      <c r="D10" s="221">
        <v>125.11188913862341</v>
      </c>
      <c r="E10" s="221">
        <v>126.09501320924268</v>
      </c>
      <c r="F10" s="221">
        <v>126.18698875138543</v>
      </c>
      <c r="G10" s="221">
        <v>120.52901328221768</v>
      </c>
      <c r="H10" s="221">
        <v>122.1146219911287</v>
      </c>
      <c r="I10" s="221">
        <v>128.73386822241116</v>
      </c>
      <c r="J10" s="221">
        <v>109.84992849281041</v>
      </c>
      <c r="K10" s="221">
        <v>107.34223534851257</v>
      </c>
      <c r="L10" s="221">
        <v>109.44104478812291</v>
      </c>
      <c r="M10" s="221">
        <v>102.57834523206029</v>
      </c>
      <c r="N10" s="221">
        <v>101.79838456955943</v>
      </c>
      <c r="O10" s="221">
        <v>90.216675905264893</v>
      </c>
      <c r="P10" s="221">
        <v>91.535107197279004</v>
      </c>
      <c r="Q10" s="221">
        <v>96.940370648939961</v>
      </c>
      <c r="R10" s="364">
        <v>100</v>
      </c>
      <c r="S10" s="221">
        <v>115.6345124004672</v>
      </c>
    </row>
    <row r="11" spans="1:20" s="36" customFormat="1" ht="15" customHeight="1">
      <c r="A11" s="54" t="s">
        <v>191</v>
      </c>
      <c r="B11" s="98" t="s">
        <v>239</v>
      </c>
      <c r="C11" s="221">
        <v>153.12820980906773</v>
      </c>
      <c r="D11" s="221">
        <v>147.16131060140825</v>
      </c>
      <c r="E11" s="221">
        <v>144.51696809476149</v>
      </c>
      <c r="F11" s="221">
        <v>139.45798819820362</v>
      </c>
      <c r="G11" s="221">
        <v>137.07779679596158</v>
      </c>
      <c r="H11" s="221">
        <v>128.06855154446976</v>
      </c>
      <c r="I11" s="221">
        <v>128.19974437221094</v>
      </c>
      <c r="J11" s="221">
        <v>113.29483466679677</v>
      </c>
      <c r="K11" s="221">
        <v>113.52518212951415</v>
      </c>
      <c r="L11" s="221">
        <v>111.88412350349795</v>
      </c>
      <c r="M11" s="221">
        <v>123.70079604735584</v>
      </c>
      <c r="N11" s="221">
        <v>105.62999138878062</v>
      </c>
      <c r="O11" s="221">
        <v>110.33449928500984</v>
      </c>
      <c r="P11" s="221">
        <v>116.41827082190161</v>
      </c>
      <c r="Q11" s="221">
        <v>104.59260437296611</v>
      </c>
      <c r="R11" s="364">
        <v>100</v>
      </c>
      <c r="S11" s="221">
        <v>95.092487011118479</v>
      </c>
    </row>
    <row r="12" spans="1:20" s="36" customFormat="1" ht="15" customHeight="1">
      <c r="A12" s="54" t="s">
        <v>192</v>
      </c>
      <c r="B12" s="98" t="s">
        <v>193</v>
      </c>
      <c r="C12" s="221">
        <v>104.61827979744325</v>
      </c>
      <c r="D12" s="221">
        <v>100.78792108430031</v>
      </c>
      <c r="E12" s="221">
        <v>98.495536805656243</v>
      </c>
      <c r="F12" s="221">
        <v>99.244455537030078</v>
      </c>
      <c r="G12" s="221">
        <v>99.41065074427938</v>
      </c>
      <c r="H12" s="221">
        <v>120.67452780861466</v>
      </c>
      <c r="I12" s="221">
        <v>117.28368135841578</v>
      </c>
      <c r="J12" s="221">
        <v>122.21517595460662</v>
      </c>
      <c r="K12" s="221">
        <v>117.45638917080832</v>
      </c>
      <c r="L12" s="221">
        <v>112.71765896601904</v>
      </c>
      <c r="M12" s="221">
        <v>113.14409258589191</v>
      </c>
      <c r="N12" s="221">
        <v>107.98667394351955</v>
      </c>
      <c r="O12" s="221">
        <v>106.74435791947438</v>
      </c>
      <c r="P12" s="221">
        <v>102.71860237736004</v>
      </c>
      <c r="Q12" s="221">
        <v>100.63093304727899</v>
      </c>
      <c r="R12" s="364">
        <v>100</v>
      </c>
      <c r="S12" s="221">
        <v>103.52021114604335</v>
      </c>
    </row>
    <row r="13" spans="1:20" s="36" customFormat="1" ht="15" customHeight="1">
      <c r="A13" s="54" t="s">
        <v>197</v>
      </c>
      <c r="B13" s="98" t="s">
        <v>198</v>
      </c>
      <c r="C13" s="221">
        <v>129.67956447616703</v>
      </c>
      <c r="D13" s="221">
        <v>129.47215424401924</v>
      </c>
      <c r="E13" s="221">
        <v>140.21161373545229</v>
      </c>
      <c r="F13" s="221">
        <v>144.53416379375435</v>
      </c>
      <c r="G13" s="221">
        <v>144.08494726320629</v>
      </c>
      <c r="H13" s="221">
        <v>138.88965502666434</v>
      </c>
      <c r="I13" s="221">
        <v>147.25431631505705</v>
      </c>
      <c r="J13" s="221">
        <v>118.08070013084888</v>
      </c>
      <c r="K13" s="221">
        <v>122.48895658237025</v>
      </c>
      <c r="L13" s="221">
        <v>139.01390526223824</v>
      </c>
      <c r="M13" s="221">
        <v>134.80888313191102</v>
      </c>
      <c r="N13" s="221">
        <v>116.70692195942287</v>
      </c>
      <c r="O13" s="221">
        <v>108.90087924241023</v>
      </c>
      <c r="P13" s="221">
        <v>114.90892201321205</v>
      </c>
      <c r="Q13" s="221">
        <v>105.09214942822621</v>
      </c>
      <c r="R13" s="364">
        <v>100</v>
      </c>
      <c r="S13" s="221">
        <v>103.23893872430092</v>
      </c>
    </row>
    <row r="14" spans="1:20" s="36" customFormat="1" ht="15" customHeight="1">
      <c r="A14" s="54" t="s">
        <v>74</v>
      </c>
      <c r="B14" s="98" t="s">
        <v>229</v>
      </c>
      <c r="C14" s="221">
        <v>162.05034840413484</v>
      </c>
      <c r="D14" s="221">
        <v>152.5996520059978</v>
      </c>
      <c r="E14" s="221">
        <v>133.34659269849067</v>
      </c>
      <c r="F14" s="221">
        <v>148.40798219073432</v>
      </c>
      <c r="G14" s="221">
        <v>153.47155678825499</v>
      </c>
      <c r="H14" s="221">
        <v>156.9971580514115</v>
      </c>
      <c r="I14" s="221">
        <v>163.224593600091</v>
      </c>
      <c r="J14" s="221">
        <v>150.11053284719804</v>
      </c>
      <c r="K14" s="221">
        <v>150.44562910107894</v>
      </c>
      <c r="L14" s="221">
        <v>143.02144265604727</v>
      </c>
      <c r="M14" s="221">
        <v>150.21036474620968</v>
      </c>
      <c r="N14" s="221">
        <v>130.69177857075366</v>
      </c>
      <c r="O14" s="221">
        <v>130.23553669768532</v>
      </c>
      <c r="P14" s="221">
        <v>127.02355470784276</v>
      </c>
      <c r="Q14" s="221">
        <v>101.71467233493962</v>
      </c>
      <c r="R14" s="364">
        <v>100</v>
      </c>
      <c r="S14" s="221">
        <v>100.02148979754936</v>
      </c>
    </row>
    <row r="15" spans="1:20" s="36" customFormat="1" ht="15" customHeight="1">
      <c r="A15" s="54" t="s">
        <v>75</v>
      </c>
      <c r="B15" s="98" t="s">
        <v>141</v>
      </c>
      <c r="C15" s="221">
        <v>149.35004177740112</v>
      </c>
      <c r="D15" s="221">
        <v>149.28233202249868</v>
      </c>
      <c r="E15" s="221">
        <v>142.64768794209431</v>
      </c>
      <c r="F15" s="221">
        <v>133.0574073129948</v>
      </c>
      <c r="G15" s="221">
        <v>114.06735889136837</v>
      </c>
      <c r="H15" s="221">
        <v>110.14602704065138</v>
      </c>
      <c r="I15" s="221">
        <v>112.28818701887752</v>
      </c>
      <c r="J15" s="221">
        <v>102.73154413211859</v>
      </c>
      <c r="K15" s="221">
        <v>125.71644080414262</v>
      </c>
      <c r="L15" s="221">
        <v>108.26014678031473</v>
      </c>
      <c r="M15" s="221">
        <v>110.51783386288247</v>
      </c>
      <c r="N15" s="221">
        <v>107.27388857270905</v>
      </c>
      <c r="O15" s="221">
        <v>105.40523429672089</v>
      </c>
      <c r="P15" s="221">
        <v>107.72884087305033</v>
      </c>
      <c r="Q15" s="221">
        <v>102.50774223280135</v>
      </c>
      <c r="R15" s="364">
        <v>100</v>
      </c>
      <c r="S15" s="221">
        <v>100.93351087348231</v>
      </c>
    </row>
    <row r="16" spans="1:20" s="36" customFormat="1" ht="15" customHeight="1">
      <c r="A16" s="54" t="s">
        <v>76</v>
      </c>
      <c r="B16" s="98" t="s">
        <v>230</v>
      </c>
      <c r="C16" s="221">
        <v>136.61321152544051</v>
      </c>
      <c r="D16" s="221">
        <v>123.00878540406808</v>
      </c>
      <c r="E16" s="221">
        <v>120.94993321760401</v>
      </c>
      <c r="F16" s="221">
        <v>123.7784897794083</v>
      </c>
      <c r="G16" s="221">
        <v>120.41874186096453</v>
      </c>
      <c r="H16" s="221">
        <v>118.47417684194919</v>
      </c>
      <c r="I16" s="221">
        <v>128.78553143417423</v>
      </c>
      <c r="J16" s="221">
        <v>114.16037417213897</v>
      </c>
      <c r="K16" s="221">
        <v>114.11436899332088</v>
      </c>
      <c r="L16" s="221">
        <v>114.68945045145007</v>
      </c>
      <c r="M16" s="221">
        <v>119.25540727874161</v>
      </c>
      <c r="N16" s="221">
        <v>106.43229093778872</v>
      </c>
      <c r="O16" s="221">
        <v>113.39082863299539</v>
      </c>
      <c r="P16" s="221">
        <v>111.97335572575381</v>
      </c>
      <c r="Q16" s="221">
        <v>95.354020206345552</v>
      </c>
      <c r="R16" s="364">
        <v>100</v>
      </c>
      <c r="S16" s="221">
        <v>99.585393313083216</v>
      </c>
    </row>
    <row r="17" spans="1:19" s="36" customFormat="1" ht="15" customHeight="1">
      <c r="A17" s="54" t="s">
        <v>77</v>
      </c>
      <c r="B17" s="98" t="s">
        <v>331</v>
      </c>
      <c r="C17" s="221">
        <v>123.95512922623173</v>
      </c>
      <c r="D17" s="221">
        <v>125.25432702993777</v>
      </c>
      <c r="E17" s="221">
        <v>128.57445115783872</v>
      </c>
      <c r="F17" s="221">
        <v>126.3980641516515</v>
      </c>
      <c r="G17" s="221">
        <v>128.48867621011465</v>
      </c>
      <c r="H17" s="221">
        <v>133.01308400868004</v>
      </c>
      <c r="I17" s="221">
        <v>133.22018647634775</v>
      </c>
      <c r="J17" s="221">
        <v>123.57597139216469</v>
      </c>
      <c r="K17" s="221">
        <v>129.80612929397236</v>
      </c>
      <c r="L17" s="221">
        <v>142.08932069535663</v>
      </c>
      <c r="M17" s="221">
        <v>143.44368019514266</v>
      </c>
      <c r="N17" s="221">
        <v>130.56662376198196</v>
      </c>
      <c r="O17" s="221">
        <v>125.20019947316081</v>
      </c>
      <c r="P17" s="221">
        <v>131.7801335058906</v>
      </c>
      <c r="Q17" s="221">
        <v>95.874715312575404</v>
      </c>
      <c r="R17" s="364">
        <v>100</v>
      </c>
      <c r="S17" s="221">
        <v>101.09179094038016</v>
      </c>
    </row>
    <row r="18" spans="1:19" s="36" customFormat="1" ht="15" customHeight="1">
      <c r="A18" s="54" t="s">
        <v>78</v>
      </c>
      <c r="B18" s="98" t="s">
        <v>297</v>
      </c>
      <c r="C18" s="221">
        <v>100.49101482736179</v>
      </c>
      <c r="D18" s="221">
        <v>104.13666882084351</v>
      </c>
      <c r="E18" s="221">
        <v>109.73079855786648</v>
      </c>
      <c r="F18" s="221">
        <v>104.2916713667978</v>
      </c>
      <c r="G18" s="221">
        <v>100.20307965890002</v>
      </c>
      <c r="H18" s="221">
        <v>102.02659727170209</v>
      </c>
      <c r="I18" s="221">
        <v>96.654189448307875</v>
      </c>
      <c r="J18" s="221">
        <v>97.465782840174526</v>
      </c>
      <c r="K18" s="221">
        <v>103.05351352327006</v>
      </c>
      <c r="L18" s="221">
        <v>117.31767063335337</v>
      </c>
      <c r="M18" s="221">
        <v>110.53457541325801</v>
      </c>
      <c r="N18" s="221">
        <v>102.53544348720173</v>
      </c>
      <c r="O18" s="221">
        <v>85.874694618727162</v>
      </c>
      <c r="P18" s="221">
        <v>84.40461374463662</v>
      </c>
      <c r="Q18" s="221">
        <v>94.126889483108528</v>
      </c>
      <c r="R18" s="364">
        <v>100</v>
      </c>
      <c r="S18" s="221">
        <v>86.992815801224964</v>
      </c>
    </row>
    <row r="19" spans="1:19" s="36" customFormat="1" ht="15" customHeight="1">
      <c r="A19" s="54" t="s">
        <v>79</v>
      </c>
      <c r="B19" s="98" t="s">
        <v>298</v>
      </c>
      <c r="C19" s="221">
        <v>116.78901989961477</v>
      </c>
      <c r="D19" s="221">
        <v>114.15459091646505</v>
      </c>
      <c r="E19" s="221">
        <v>111.0238255236424</v>
      </c>
      <c r="F19" s="221">
        <v>106.81293610155758</v>
      </c>
      <c r="G19" s="221">
        <v>103.49588466689295</v>
      </c>
      <c r="H19" s="221">
        <v>105.0113487345505</v>
      </c>
      <c r="I19" s="221">
        <v>120.23802679174717</v>
      </c>
      <c r="J19" s="221">
        <v>106.9520370887796</v>
      </c>
      <c r="K19" s="221">
        <v>113.43672093306878</v>
      </c>
      <c r="L19" s="221">
        <v>105.2365616909165</v>
      </c>
      <c r="M19" s="221">
        <v>108.29425087754352</v>
      </c>
      <c r="N19" s="221">
        <v>96.916326092616785</v>
      </c>
      <c r="O19" s="221">
        <v>87.905692416944746</v>
      </c>
      <c r="P19" s="221">
        <v>97.561791744994537</v>
      </c>
      <c r="Q19" s="221">
        <v>98.454721538314516</v>
      </c>
      <c r="R19" s="364">
        <v>100</v>
      </c>
      <c r="S19" s="221">
        <v>95.601434893335764</v>
      </c>
    </row>
    <row r="20" spans="1:19" s="36" customFormat="1" ht="15" customHeight="1">
      <c r="A20" s="54" t="s">
        <v>199</v>
      </c>
      <c r="B20" s="98" t="s">
        <v>231</v>
      </c>
      <c r="C20" s="221">
        <v>156.66379122637218</v>
      </c>
      <c r="D20" s="221">
        <v>167.85189974160787</v>
      </c>
      <c r="E20" s="221">
        <v>156.21604591171646</v>
      </c>
      <c r="F20" s="221">
        <v>157.67470915048929</v>
      </c>
      <c r="G20" s="221">
        <v>154.98418933162944</v>
      </c>
      <c r="H20" s="221">
        <v>162.50960018484309</v>
      </c>
      <c r="I20" s="221">
        <v>169.64500682813667</v>
      </c>
      <c r="J20" s="221">
        <v>138.83424402053021</v>
      </c>
      <c r="K20" s="221">
        <v>150.20167771773879</v>
      </c>
      <c r="L20" s="221">
        <v>132.28609232740916</v>
      </c>
      <c r="M20" s="221">
        <v>151.01858420152999</v>
      </c>
      <c r="N20" s="221">
        <v>123.32836996044855</v>
      </c>
      <c r="O20" s="221">
        <v>107.64619978375578</v>
      </c>
      <c r="P20" s="221">
        <v>115.15777905336746</v>
      </c>
      <c r="Q20" s="221">
        <v>98.570339882691655</v>
      </c>
      <c r="R20" s="364">
        <v>100</v>
      </c>
      <c r="S20" s="221">
        <v>92.609461301667693</v>
      </c>
    </row>
    <row r="21" spans="1:19" s="36" customFormat="1" ht="15" customHeight="1">
      <c r="A21" s="54" t="s">
        <v>200</v>
      </c>
      <c r="B21" s="98" t="s">
        <v>299</v>
      </c>
      <c r="C21" s="221">
        <v>123.98658251931722</v>
      </c>
      <c r="D21" s="221">
        <v>128.52278708140227</v>
      </c>
      <c r="E21" s="221">
        <v>127.75708048200329</v>
      </c>
      <c r="F21" s="221">
        <v>126.8813698583787</v>
      </c>
      <c r="G21" s="221">
        <v>121.29984009344363</v>
      </c>
      <c r="H21" s="221">
        <v>127.34613934978654</v>
      </c>
      <c r="I21" s="221">
        <v>140.43152808077016</v>
      </c>
      <c r="J21" s="221">
        <v>121.96036942208231</v>
      </c>
      <c r="K21" s="221">
        <v>125.9000014130953</v>
      </c>
      <c r="L21" s="221">
        <v>118.89279331694991</v>
      </c>
      <c r="M21" s="221">
        <v>120.49435802652582</v>
      </c>
      <c r="N21" s="221">
        <v>106.2618548494558</v>
      </c>
      <c r="O21" s="221">
        <v>97.219643272517999</v>
      </c>
      <c r="P21" s="221">
        <v>103.69164299450242</v>
      </c>
      <c r="Q21" s="221">
        <v>98.714679833878961</v>
      </c>
      <c r="R21" s="364">
        <v>100</v>
      </c>
      <c r="S21" s="221">
        <v>96.264145912694886</v>
      </c>
    </row>
    <row r="22" spans="1:19" s="36" customFormat="1" ht="15" customHeight="1">
      <c r="A22" s="54" t="s">
        <v>201</v>
      </c>
      <c r="B22" s="98" t="s">
        <v>232</v>
      </c>
      <c r="C22" s="221">
        <v>181.77113258670423</v>
      </c>
      <c r="D22" s="221">
        <v>191.47896072114614</v>
      </c>
      <c r="E22" s="221">
        <v>174.87087216118894</v>
      </c>
      <c r="F22" s="221">
        <v>161.94397647657738</v>
      </c>
      <c r="G22" s="221">
        <v>153.94643300016025</v>
      </c>
      <c r="H22" s="221">
        <v>153.6270577108728</v>
      </c>
      <c r="I22" s="221">
        <v>148.61453689370984</v>
      </c>
      <c r="J22" s="221">
        <v>129.50644405393138</v>
      </c>
      <c r="K22" s="221">
        <v>135.4009832695466</v>
      </c>
      <c r="L22" s="221">
        <v>126.84447982797155</v>
      </c>
      <c r="M22" s="221">
        <v>138.57963844680461</v>
      </c>
      <c r="N22" s="221">
        <v>116.4688672866711</v>
      </c>
      <c r="O22" s="221">
        <v>109.53235912545377</v>
      </c>
      <c r="P22" s="221">
        <v>113.01262703087416</v>
      </c>
      <c r="Q22" s="221">
        <v>99.28314246765386</v>
      </c>
      <c r="R22" s="364">
        <v>100</v>
      </c>
      <c r="S22" s="221">
        <v>97.590939154197258</v>
      </c>
    </row>
    <row r="23" spans="1:19" s="36" customFormat="1" ht="15" customHeight="1">
      <c r="A23" s="170"/>
      <c r="B23" s="88" t="s">
        <v>101</v>
      </c>
      <c r="C23" s="222">
        <v>124.72846744284678</v>
      </c>
      <c r="D23" s="222">
        <v>121.68589128624387</v>
      </c>
      <c r="E23" s="222">
        <v>119.44503423344437</v>
      </c>
      <c r="F23" s="222">
        <v>121.76832966016808</v>
      </c>
      <c r="G23" s="222">
        <v>120.99180372877902</v>
      </c>
      <c r="H23" s="222">
        <v>124.07452256814102</v>
      </c>
      <c r="I23" s="222">
        <v>121.93381289887193</v>
      </c>
      <c r="J23" s="222">
        <v>116.45460145406294</v>
      </c>
      <c r="K23" s="222">
        <v>115.23923346827887</v>
      </c>
      <c r="L23" s="222">
        <v>112.72880362113209</v>
      </c>
      <c r="M23" s="222">
        <v>115.52280080340715</v>
      </c>
      <c r="N23" s="222">
        <v>107.64858215027817</v>
      </c>
      <c r="O23" s="222">
        <v>104.98520412328635</v>
      </c>
      <c r="P23" s="222">
        <v>105.31122823295507</v>
      </c>
      <c r="Q23" s="222">
        <v>100.95442016548948</v>
      </c>
      <c r="R23" s="365">
        <v>100</v>
      </c>
      <c r="S23" s="222">
        <v>98.310554313771334</v>
      </c>
    </row>
    <row r="24" spans="1:19" ht="15" customHeight="1">
      <c r="A24" s="35" t="s">
        <v>109</v>
      </c>
      <c r="B24" s="42"/>
      <c r="C24" s="37"/>
      <c r="D24" s="37"/>
      <c r="E24" s="37"/>
      <c r="F24" s="37"/>
      <c r="G24" s="37"/>
      <c r="H24" s="37"/>
      <c r="I24" s="37"/>
      <c r="J24" s="37"/>
      <c r="K24" s="37"/>
      <c r="L24" s="37"/>
      <c r="M24" s="37"/>
      <c r="N24" s="37"/>
    </row>
    <row r="25" spans="1:19" ht="15" customHeight="1">
      <c r="A25" s="11" t="s">
        <v>523</v>
      </c>
      <c r="B25" s="21"/>
    </row>
    <row r="26" spans="1:19" ht="15" customHeight="1">
      <c r="A26" s="11" t="s">
        <v>145</v>
      </c>
      <c r="B26" s="21"/>
    </row>
    <row r="27" spans="1:19" ht="15" customHeight="1">
      <c r="A27" s="311" t="s">
        <v>524</v>
      </c>
      <c r="B27" s="252"/>
      <c r="C27" s="252"/>
      <c r="D27" s="252"/>
      <c r="E27" s="252"/>
      <c r="F27" s="252"/>
      <c r="G27" s="252"/>
      <c r="H27" s="252"/>
      <c r="I27" s="252"/>
      <c r="J27" s="252"/>
      <c r="K27" s="252"/>
      <c r="L27" s="252"/>
      <c r="M27" s="252"/>
      <c r="N27" s="252"/>
      <c r="O27" s="252"/>
      <c r="P27" s="252"/>
      <c r="Q27" s="252"/>
      <c r="R27" s="252"/>
    </row>
    <row r="28" spans="1:19" ht="15" customHeight="1">
      <c r="A28" s="366" t="s">
        <v>328</v>
      </c>
      <c r="B28" s="149"/>
      <c r="C28" s="149"/>
      <c r="D28" s="149"/>
      <c r="E28" s="149"/>
      <c r="F28" s="149"/>
      <c r="G28" s="149"/>
    </row>
    <row r="29" spans="1:19" ht="12" customHeight="1">
      <c r="A29" s="21"/>
      <c r="B29" s="22"/>
    </row>
    <row r="30" spans="1:19" ht="12" customHeight="1">
      <c r="A30" s="21"/>
      <c r="B30" s="22"/>
    </row>
    <row r="31" spans="1:19" ht="12" customHeight="1">
      <c r="A31" s="21"/>
      <c r="B31" s="22"/>
    </row>
    <row r="32" spans="1:19" ht="12" customHeight="1">
      <c r="A32" s="21"/>
      <c r="B32" s="22"/>
    </row>
    <row r="33" spans="1:2" ht="12" customHeight="1">
      <c r="A33" s="21"/>
      <c r="B33" s="22"/>
    </row>
    <row r="34" spans="1:2" ht="12" customHeight="1">
      <c r="A34" s="21"/>
      <c r="B34" s="22"/>
    </row>
    <row r="35" spans="1:2" ht="15" customHeight="1">
      <c r="A35" s="21"/>
      <c r="B35" s="22"/>
    </row>
    <row r="36" spans="1:2" ht="15" customHeight="1">
      <c r="A36" s="21"/>
      <c r="B36" s="22"/>
    </row>
    <row r="37" spans="1:2" ht="15" customHeight="1">
      <c r="A37" s="21"/>
      <c r="B37" s="22"/>
    </row>
    <row r="38" spans="1:2" ht="15" customHeight="1">
      <c r="A38" s="21"/>
      <c r="B38" s="22"/>
    </row>
    <row r="39" spans="1:2" ht="15" customHeight="1">
      <c r="A39" s="21"/>
      <c r="B39" s="22"/>
    </row>
    <row r="40" spans="1:2" ht="15" customHeight="1">
      <c r="A40" s="21"/>
      <c r="B40" s="22"/>
    </row>
    <row r="41" spans="1:2" ht="15" customHeight="1">
      <c r="A41" s="21"/>
      <c r="B41" s="22"/>
    </row>
    <row r="42" spans="1:2" ht="15" customHeight="1">
      <c r="A42" s="21"/>
      <c r="B42" s="22"/>
    </row>
    <row r="43" spans="1:2" ht="15" customHeight="1">
      <c r="A43" s="21"/>
      <c r="B43" s="22"/>
    </row>
    <row r="44" spans="1:2" ht="15" customHeight="1">
      <c r="A44" s="21"/>
      <c r="B44" s="22"/>
    </row>
    <row r="45" spans="1:2" ht="15" customHeight="1">
      <c r="A45" s="21"/>
      <c r="B45" s="22"/>
    </row>
    <row r="46" spans="1:2" ht="15" customHeight="1">
      <c r="A46" s="21"/>
      <c r="B46" s="22"/>
    </row>
    <row r="47" spans="1:2" ht="15" customHeight="1">
      <c r="A47" s="21"/>
      <c r="B47" s="22"/>
    </row>
    <row r="48" spans="1:2" ht="15" customHeight="1">
      <c r="A48" s="21"/>
      <c r="B48" s="22"/>
    </row>
    <row r="49" spans="1:2" ht="15" customHeight="1">
      <c r="A49" s="21"/>
      <c r="B49" s="22"/>
    </row>
    <row r="50" spans="1:2" ht="15" customHeight="1">
      <c r="A50" s="21"/>
      <c r="B50" s="22"/>
    </row>
    <row r="51" spans="1:2" ht="15" customHeight="1">
      <c r="A51" s="21"/>
      <c r="B51" s="22"/>
    </row>
    <row r="52" spans="1:2" ht="15" customHeight="1">
      <c r="A52" s="21"/>
      <c r="B52" s="22"/>
    </row>
    <row r="53" spans="1:2" ht="15" customHeight="1">
      <c r="A53" s="21"/>
      <c r="B53" s="22"/>
    </row>
    <row r="54" spans="1:2" ht="15" customHeight="1">
      <c r="A54" s="21"/>
      <c r="B54" s="22"/>
    </row>
    <row r="55" spans="1:2" ht="15" customHeight="1">
      <c r="A55" s="21"/>
      <c r="B55" s="22"/>
    </row>
    <row r="56" spans="1:2" ht="15" customHeight="1">
      <c r="A56" s="21"/>
      <c r="B56" s="22"/>
    </row>
    <row r="57" spans="1:2" ht="15" customHeight="1">
      <c r="A57" s="21"/>
      <c r="B57" s="22"/>
    </row>
    <row r="58" spans="1:2" ht="15" customHeight="1">
      <c r="A58" s="21"/>
      <c r="B58" s="22"/>
    </row>
    <row r="59" spans="1:2" ht="15" customHeight="1">
      <c r="A59" s="21"/>
      <c r="B59" s="22"/>
    </row>
    <row r="60" spans="1:2" ht="15" customHeight="1">
      <c r="A60" s="21"/>
      <c r="B60" s="22"/>
    </row>
    <row r="61" spans="1:2" ht="15" customHeight="1">
      <c r="A61" s="21"/>
      <c r="B61" s="22"/>
    </row>
    <row r="62" spans="1:2" ht="15" customHeight="1">
      <c r="A62" s="21"/>
      <c r="B62" s="22"/>
    </row>
    <row r="63" spans="1:2" ht="15" customHeight="1">
      <c r="A63" s="21"/>
      <c r="B63" s="22"/>
    </row>
    <row r="64" spans="1:2" ht="15" customHeight="1">
      <c r="A64" s="21"/>
      <c r="B64" s="22"/>
    </row>
    <row r="65" spans="1:2" ht="15" customHeight="1">
      <c r="A65" s="21"/>
      <c r="B65" s="22"/>
    </row>
    <row r="66" spans="1:2" ht="15" customHeight="1">
      <c r="A66" s="21"/>
      <c r="B66" s="22"/>
    </row>
    <row r="67" spans="1:2" ht="15" customHeight="1">
      <c r="A67" s="21"/>
      <c r="B67" s="22"/>
    </row>
    <row r="68" spans="1:2" ht="15" customHeight="1">
      <c r="A68" s="21"/>
      <c r="B68" s="22"/>
    </row>
    <row r="69" spans="1:2" ht="15" customHeight="1">
      <c r="A69" s="21"/>
      <c r="B69" s="22"/>
    </row>
    <row r="70" spans="1:2" ht="15" customHeight="1">
      <c r="A70" s="21"/>
      <c r="B70" s="22"/>
    </row>
    <row r="71" spans="1:2" ht="15" customHeight="1">
      <c r="A71" s="21"/>
      <c r="B71" s="22"/>
    </row>
    <row r="72" spans="1:2" ht="15" customHeight="1">
      <c r="A72" s="21"/>
      <c r="B72" s="22"/>
    </row>
    <row r="73" spans="1:2" ht="15" customHeight="1">
      <c r="A73" s="21"/>
      <c r="B73" s="22"/>
    </row>
    <row r="74" spans="1:2" ht="15" customHeight="1">
      <c r="A74" s="21"/>
      <c r="B74" s="22"/>
    </row>
    <row r="75" spans="1:2" ht="15" customHeight="1">
      <c r="A75" s="21"/>
      <c r="B75" s="22"/>
    </row>
    <row r="76" spans="1:2" ht="15" customHeight="1">
      <c r="A76" s="21"/>
      <c r="B76" s="22"/>
    </row>
    <row r="77" spans="1:2" ht="15" customHeight="1">
      <c r="A77" s="21"/>
      <c r="B77" s="22"/>
    </row>
    <row r="78" spans="1:2" ht="15" customHeight="1">
      <c r="A78" s="21"/>
      <c r="B78" s="22"/>
    </row>
    <row r="79" spans="1:2" ht="15" customHeight="1">
      <c r="A79" s="21"/>
      <c r="B79" s="22"/>
    </row>
    <row r="80" spans="1:2" ht="15" customHeight="1">
      <c r="A80" s="21"/>
      <c r="B80" s="22"/>
    </row>
    <row r="81" spans="1:18" ht="15" customHeight="1">
      <c r="A81" s="21"/>
      <c r="B81" s="22"/>
    </row>
    <row r="82" spans="1:18" ht="15" customHeight="1">
      <c r="A82" s="21"/>
      <c r="B82" s="22"/>
    </row>
    <row r="83" spans="1:18" ht="15" customHeight="1">
      <c r="A83" s="21"/>
      <c r="B83" s="22"/>
    </row>
    <row r="84" spans="1:18" ht="15" customHeight="1">
      <c r="A84" s="21"/>
      <c r="B84" s="22"/>
    </row>
    <row r="85" spans="1:18" ht="15" customHeight="1">
      <c r="A85" s="21"/>
      <c r="B85" s="22"/>
    </row>
    <row r="86" spans="1:18" ht="15" customHeight="1">
      <c r="A86" s="21"/>
      <c r="B86" s="22"/>
      <c r="R86" s="23"/>
    </row>
    <row r="87" spans="1:18" ht="15" customHeight="1">
      <c r="A87" s="21"/>
      <c r="B87" s="22"/>
    </row>
    <row r="88" spans="1:18" ht="15" customHeight="1">
      <c r="A88" s="21"/>
      <c r="B88" s="22"/>
      <c r="R88" s="23"/>
    </row>
    <row r="89" spans="1:18" ht="15" customHeight="1">
      <c r="A89" s="21"/>
      <c r="B89" s="22"/>
    </row>
    <row r="90" spans="1:18" ht="15" customHeight="1">
      <c r="A90" s="21"/>
      <c r="B90" s="22"/>
    </row>
    <row r="91" spans="1:18" ht="15" customHeight="1">
      <c r="A91" s="21"/>
      <c r="B91" s="22"/>
    </row>
    <row r="92" spans="1:18" ht="15" customHeight="1">
      <c r="A92" s="21"/>
      <c r="B92" s="22"/>
    </row>
    <row r="93" spans="1:18" ht="15" customHeight="1">
      <c r="A93" s="21"/>
      <c r="B93" s="22"/>
    </row>
    <row r="94" spans="1:18" ht="15" customHeight="1">
      <c r="A94" s="21"/>
      <c r="B94" s="22"/>
    </row>
    <row r="95" spans="1:18" ht="15" customHeight="1">
      <c r="A95" s="21"/>
      <c r="B95" s="22"/>
    </row>
    <row r="96" spans="1:18" ht="15" customHeight="1">
      <c r="A96" s="21"/>
      <c r="B96" s="22"/>
    </row>
    <row r="97" spans="1:2" ht="15" customHeight="1">
      <c r="A97" s="21"/>
      <c r="B97" s="22"/>
    </row>
    <row r="98" spans="1:2" ht="15" customHeight="1">
      <c r="A98" s="21"/>
      <c r="B98" s="22"/>
    </row>
    <row r="99" spans="1:2" ht="15" customHeight="1">
      <c r="A99" s="21"/>
      <c r="B99" s="22"/>
    </row>
    <row r="100" spans="1:2" ht="15" customHeight="1">
      <c r="A100" s="21"/>
      <c r="B100" s="22"/>
    </row>
    <row r="101" spans="1:2" ht="15" customHeight="1">
      <c r="A101" s="21"/>
      <c r="B101" s="22"/>
    </row>
    <row r="102" spans="1:2" ht="15" customHeight="1">
      <c r="A102" s="21"/>
      <c r="B102" s="22"/>
    </row>
    <row r="103" spans="1:2" ht="15" customHeight="1">
      <c r="A103" s="21"/>
      <c r="B103" s="22"/>
    </row>
    <row r="104" spans="1:2" ht="15" customHeight="1">
      <c r="A104" s="21"/>
      <c r="B104" s="22"/>
    </row>
    <row r="105" spans="1:2" ht="15" customHeight="1">
      <c r="A105" s="21"/>
      <c r="B105" s="22"/>
    </row>
    <row r="106" spans="1:2" ht="15" customHeight="1">
      <c r="A106" s="21"/>
      <c r="B106" s="22"/>
    </row>
    <row r="107" spans="1:2" ht="15" customHeight="1">
      <c r="A107" s="21"/>
      <c r="B107" s="22"/>
    </row>
    <row r="108" spans="1:2" ht="15" customHeight="1">
      <c r="A108" s="21"/>
      <c r="B108" s="22"/>
    </row>
    <row r="109" spans="1:2" ht="15" customHeight="1">
      <c r="A109" s="21"/>
      <c r="B109" s="22"/>
    </row>
    <row r="110" spans="1:2" ht="15" customHeight="1">
      <c r="A110" s="21"/>
      <c r="B110" s="22"/>
    </row>
    <row r="111" spans="1:2" ht="15" customHeight="1">
      <c r="A111" s="21"/>
      <c r="B111" s="22"/>
    </row>
    <row r="112" spans="1:2" ht="15" customHeight="1">
      <c r="A112" s="21"/>
      <c r="B112" s="22"/>
    </row>
    <row r="113" spans="1:2" ht="15" customHeight="1">
      <c r="A113" s="21"/>
      <c r="B113" s="22"/>
    </row>
    <row r="114" spans="1:2" ht="15" customHeight="1">
      <c r="A114" s="21"/>
      <c r="B114" s="22"/>
    </row>
    <row r="115" spans="1:2" ht="15" customHeight="1">
      <c r="A115" s="21"/>
      <c r="B115" s="22"/>
    </row>
    <row r="116" spans="1:2" ht="15" customHeight="1">
      <c r="A116" s="21"/>
      <c r="B116" s="22"/>
    </row>
    <row r="117" spans="1:2" ht="15" customHeight="1">
      <c r="A117" s="21"/>
      <c r="B117" s="22"/>
    </row>
    <row r="118" spans="1:2" ht="15" customHeight="1">
      <c r="A118" s="21"/>
      <c r="B118" s="22"/>
    </row>
    <row r="119" spans="1:2" ht="15" customHeight="1">
      <c r="A119" s="21"/>
      <c r="B119" s="22"/>
    </row>
    <row r="120" spans="1:2" ht="15" customHeight="1">
      <c r="A120" s="21"/>
      <c r="B120" s="22"/>
    </row>
    <row r="121" spans="1:2" ht="15" customHeight="1">
      <c r="A121" s="21"/>
      <c r="B121" s="22"/>
    </row>
    <row r="122" spans="1:2" ht="15" customHeight="1">
      <c r="A122" s="21"/>
      <c r="B122" s="22"/>
    </row>
    <row r="123" spans="1:2" ht="15" customHeight="1">
      <c r="A123" s="21"/>
      <c r="B123" s="22"/>
    </row>
    <row r="124" spans="1:2" ht="15" customHeight="1">
      <c r="A124" s="21"/>
      <c r="B124" s="22"/>
    </row>
    <row r="125" spans="1:2" ht="15" customHeight="1">
      <c r="A125" s="21"/>
      <c r="B125" s="22"/>
    </row>
    <row r="126" spans="1:2" ht="15" customHeight="1">
      <c r="A126" s="21"/>
      <c r="B126" s="22"/>
    </row>
    <row r="127" spans="1:2" ht="15" customHeight="1">
      <c r="A127" s="21"/>
      <c r="B127" s="22"/>
    </row>
    <row r="128" spans="1:2" ht="15" customHeight="1">
      <c r="A128" s="21"/>
      <c r="B128" s="22"/>
    </row>
    <row r="129" spans="1:2" ht="15" customHeight="1">
      <c r="A129" s="21"/>
      <c r="B129" s="22"/>
    </row>
    <row r="130" spans="1:2" ht="15" customHeight="1">
      <c r="A130" s="21"/>
      <c r="B130" s="22"/>
    </row>
    <row r="131" spans="1:2" ht="15" customHeight="1">
      <c r="A131" s="21"/>
      <c r="B131" s="22"/>
    </row>
    <row r="132" spans="1:2" ht="15" customHeight="1">
      <c r="A132" s="21"/>
      <c r="B132" s="22"/>
    </row>
    <row r="133" spans="1:2" ht="15" customHeight="1">
      <c r="B133" s="22"/>
    </row>
    <row r="134" spans="1:2" ht="15" customHeight="1">
      <c r="B134" s="22"/>
    </row>
    <row r="135" spans="1:2" ht="15" customHeight="1">
      <c r="B135" s="22"/>
    </row>
    <row r="136" spans="1:2" ht="15" customHeight="1">
      <c r="B136" s="22"/>
    </row>
    <row r="137" spans="1:2" ht="15" customHeight="1">
      <c r="B137" s="22"/>
    </row>
    <row r="138" spans="1:2" ht="15" customHeight="1">
      <c r="B138" s="22"/>
    </row>
    <row r="139" spans="1:2" ht="15" customHeight="1">
      <c r="B139" s="22"/>
    </row>
    <row r="140" spans="1:2" ht="15" customHeight="1">
      <c r="B140" s="22"/>
    </row>
    <row r="141" spans="1:2" ht="15" customHeight="1">
      <c r="B141" s="22"/>
    </row>
    <row r="142" spans="1:2" ht="15" customHeight="1">
      <c r="B142" s="22"/>
    </row>
    <row r="143" spans="1:2" ht="15" customHeight="1">
      <c r="B143" s="22"/>
    </row>
    <row r="144" spans="1:2" ht="15" customHeight="1">
      <c r="B144" s="22"/>
    </row>
    <row r="145" spans="2:2" ht="15" customHeight="1">
      <c r="B145" s="22"/>
    </row>
    <row r="146" spans="2:2" ht="15" customHeight="1">
      <c r="B146" s="22"/>
    </row>
    <row r="147" spans="2:2" ht="15" customHeight="1">
      <c r="B147" s="22"/>
    </row>
    <row r="148" spans="2:2" ht="15" customHeight="1">
      <c r="B148" s="22"/>
    </row>
    <row r="149" spans="2:2" ht="15" customHeight="1">
      <c r="B149" s="22"/>
    </row>
    <row r="150" spans="2:2" ht="15" customHeight="1">
      <c r="B150" s="22"/>
    </row>
    <row r="151" spans="2:2" ht="15" customHeight="1">
      <c r="B151" s="22"/>
    </row>
    <row r="152" spans="2:2" ht="15" customHeight="1">
      <c r="B152" s="22"/>
    </row>
    <row r="153" spans="2:2" ht="15" customHeight="1">
      <c r="B153" s="22"/>
    </row>
    <row r="154" spans="2:2" ht="15" customHeight="1">
      <c r="B154" s="22"/>
    </row>
    <row r="155" spans="2:2" ht="15" customHeight="1">
      <c r="B155" s="22"/>
    </row>
    <row r="156" spans="2:2" ht="15" customHeight="1">
      <c r="B156" s="22"/>
    </row>
    <row r="157" spans="2:2" ht="15" customHeight="1">
      <c r="B157" s="22"/>
    </row>
    <row r="158" spans="2:2" ht="15" customHeight="1">
      <c r="B158" s="22"/>
    </row>
    <row r="159" spans="2:2" ht="15" customHeight="1">
      <c r="B159" s="22"/>
    </row>
    <row r="160" spans="2:2"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sheetData>
  <phoneticPr fontId="0" type="noConversion"/>
  <pageMargins left="0.59055118110236227" right="0" top="0.59055118110236227" bottom="0.39370078740157483" header="0.11811023622047245" footer="0.11811023622047245"/>
  <pageSetup paperSize="9" scale="70" firstPageNumber="52" fitToWidth="2" orientation="portrait" r:id="rId1"/>
  <headerFooter alignWithMargins="0">
    <oddFooter>&amp;L&amp;"MetaNormalLF-Roman,Standard"Statistisches Bundesamt, Energiegesamtrechnung, 2020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4"/>
  <sheetViews>
    <sheetView workbookViewId="0"/>
  </sheetViews>
  <sheetFormatPr baseColWidth="10" defaultRowHeight="12.75"/>
  <cols>
    <col min="1" max="1" width="3.7109375" style="1" customWidth="1"/>
    <col min="2" max="2" width="45.7109375" style="1" customWidth="1"/>
    <col min="3" max="5" width="12.7109375" style="1" customWidth="1"/>
    <col min="6" max="6" width="12.7109375" style="7" customWidth="1"/>
    <col min="7" max="16384" width="11.42578125" style="1"/>
  </cols>
  <sheetData>
    <row r="1" spans="1:9" s="146" customFormat="1" ht="20.100000000000001" customHeight="1">
      <c r="A1" s="358" t="s">
        <v>539</v>
      </c>
      <c r="B1" s="155"/>
      <c r="C1" s="155"/>
      <c r="F1" s="144"/>
    </row>
    <row r="2" spans="1:9" ht="20.100000000000001" customHeight="1">
      <c r="A2" s="321" t="s">
        <v>525</v>
      </c>
      <c r="B2" s="155"/>
      <c r="C2" s="155"/>
      <c r="E2" s="182"/>
      <c r="F2" s="183"/>
      <c r="G2" s="183"/>
      <c r="H2" s="183"/>
      <c r="I2" s="183"/>
    </row>
    <row r="3" spans="1:9" ht="20.100000000000001" customHeight="1">
      <c r="A3" s="322" t="s">
        <v>139</v>
      </c>
    </row>
    <row r="4" spans="1:9" ht="15" customHeight="1">
      <c r="A4" s="62"/>
    </row>
    <row r="5" spans="1:9" ht="25.5" customHeight="1">
      <c r="A5" s="487" t="s">
        <v>87</v>
      </c>
      <c r="B5" s="488"/>
      <c r="C5" s="375" t="s">
        <v>53</v>
      </c>
      <c r="D5" s="60" t="s">
        <v>54</v>
      </c>
      <c r="E5" s="60" t="s">
        <v>107</v>
      </c>
      <c r="F5" s="367" t="s">
        <v>136</v>
      </c>
      <c r="G5" s="61"/>
    </row>
    <row r="6" spans="1:9" ht="20.100000000000001" customHeight="1">
      <c r="A6" s="223"/>
      <c r="B6" s="223"/>
      <c r="C6" s="380">
        <v>2000</v>
      </c>
      <c r="D6" s="333"/>
      <c r="E6" s="333"/>
      <c r="F6" s="333"/>
    </row>
    <row r="7" spans="1:9" s="36" customFormat="1" ht="15" customHeight="1">
      <c r="A7" s="63" t="s">
        <v>84</v>
      </c>
      <c r="B7" s="368" t="s">
        <v>81</v>
      </c>
      <c r="C7" s="213">
        <v>5334751.1400000006</v>
      </c>
      <c r="D7" s="213">
        <v>352599.66399999999</v>
      </c>
      <c r="E7" s="213">
        <v>5687350.8040000005</v>
      </c>
      <c r="F7" s="213">
        <v>11616589.197999999</v>
      </c>
      <c r="G7" s="38"/>
    </row>
    <row r="8" spans="1:9" s="36" customFormat="1" ht="15" customHeight="1">
      <c r="A8" s="63" t="s">
        <v>86</v>
      </c>
      <c r="B8" s="368" t="s">
        <v>82</v>
      </c>
      <c r="C8" s="213">
        <v>2070523</v>
      </c>
      <c r="D8" s="213">
        <v>313484</v>
      </c>
      <c r="E8" s="213">
        <v>2384007</v>
      </c>
      <c r="F8" s="213">
        <v>8306631</v>
      </c>
      <c r="G8" s="38"/>
    </row>
    <row r="9" spans="1:9" s="36" customFormat="1" ht="15" customHeight="1">
      <c r="A9" s="33" t="s">
        <v>85</v>
      </c>
      <c r="B9" s="369" t="s">
        <v>83</v>
      </c>
      <c r="C9" s="215">
        <v>3264228.1400000006</v>
      </c>
      <c r="D9" s="215">
        <v>39115.66399999999</v>
      </c>
      <c r="E9" s="215">
        <v>3303343.8040000005</v>
      </c>
      <c r="F9" s="215">
        <v>3309958.1979999989</v>
      </c>
    </row>
    <row r="10" spans="1:9" s="36" customFormat="1" ht="15" customHeight="1">
      <c r="A10" s="63" t="s">
        <v>84</v>
      </c>
      <c r="B10" s="369" t="s">
        <v>80</v>
      </c>
      <c r="C10" s="215">
        <v>137871</v>
      </c>
      <c r="D10" s="215">
        <v>0</v>
      </c>
      <c r="E10" s="215">
        <v>137871</v>
      </c>
      <c r="F10" s="215">
        <v>565241.88599999994</v>
      </c>
    </row>
    <row r="11" spans="1:9" s="36" customFormat="1" ht="15" customHeight="1">
      <c r="A11" s="33" t="s">
        <v>85</v>
      </c>
      <c r="B11" s="370" t="s">
        <v>397</v>
      </c>
      <c r="C11" s="215">
        <v>3402099.1400000006</v>
      </c>
      <c r="D11" s="215">
        <v>39115.66399999999</v>
      </c>
      <c r="E11" s="215">
        <v>3441214.8040000005</v>
      </c>
      <c r="F11" s="215">
        <v>3875200.0839999989</v>
      </c>
    </row>
    <row r="12" spans="1:9" ht="9.9499999999999993" customHeight="1">
      <c r="A12" s="33"/>
      <c r="B12" s="371"/>
      <c r="C12" s="224"/>
      <c r="D12" s="224"/>
      <c r="E12" s="224"/>
      <c r="F12" s="225"/>
    </row>
    <row r="13" spans="1:9" s="36" customFormat="1" ht="15" customHeight="1">
      <c r="A13" s="33"/>
      <c r="B13" s="372" t="s">
        <v>108</v>
      </c>
      <c r="C13" s="226"/>
      <c r="D13" s="226"/>
      <c r="E13" s="226"/>
      <c r="F13" s="226"/>
    </row>
    <row r="14" spans="1:9" s="36" customFormat="1" ht="15" customHeight="1">
      <c r="A14" s="63" t="s">
        <v>84</v>
      </c>
      <c r="B14" s="373" t="s">
        <v>526</v>
      </c>
      <c r="C14" s="213">
        <v>748451.6</v>
      </c>
      <c r="D14" s="213">
        <v>42650.000000000007</v>
      </c>
      <c r="E14" s="213">
        <v>791101.6</v>
      </c>
      <c r="F14" s="213">
        <v>2421385.5460917135</v>
      </c>
    </row>
    <row r="15" spans="1:9" s="36" customFormat="1" ht="15" customHeight="1">
      <c r="A15" s="63" t="s">
        <v>84</v>
      </c>
      <c r="B15" s="373" t="s">
        <v>396</v>
      </c>
      <c r="C15" s="213">
        <v>1430822.7503264924</v>
      </c>
      <c r="D15" s="213">
        <v>6301.8285407773801</v>
      </c>
      <c r="E15" s="213">
        <v>1437124.5788672697</v>
      </c>
      <c r="F15" s="213">
        <v>1437124.7701895726</v>
      </c>
    </row>
    <row r="16" spans="1:9" s="36" customFormat="1" ht="15" customHeight="1">
      <c r="A16" s="33" t="s">
        <v>85</v>
      </c>
      <c r="B16" s="373" t="s">
        <v>51</v>
      </c>
      <c r="C16" s="213">
        <v>2179274.7503264924</v>
      </c>
      <c r="D16" s="213">
        <v>48951.828540777387</v>
      </c>
      <c r="E16" s="213">
        <v>2228226.5788672697</v>
      </c>
      <c r="F16" s="213">
        <v>3858510.3162812861</v>
      </c>
    </row>
    <row r="17" spans="1:6" s="36" customFormat="1" ht="15" customHeight="1">
      <c r="A17" s="33"/>
      <c r="B17" s="372" t="s">
        <v>106</v>
      </c>
      <c r="C17" s="227"/>
      <c r="D17" s="227"/>
      <c r="E17" s="227"/>
      <c r="F17" s="227"/>
    </row>
    <row r="18" spans="1:6" s="36" customFormat="1" ht="15" customHeight="1">
      <c r="A18" s="63" t="s">
        <v>84</v>
      </c>
      <c r="B18" s="373" t="s">
        <v>526</v>
      </c>
      <c r="C18" s="213">
        <v>504083</v>
      </c>
      <c r="D18" s="213">
        <v>90679.999999999985</v>
      </c>
      <c r="E18" s="213">
        <v>594763</v>
      </c>
      <c r="F18" s="213">
        <v>1477633</v>
      </c>
    </row>
    <row r="19" spans="1:6" s="36" customFormat="1" ht="15" customHeight="1">
      <c r="A19" s="63" t="s">
        <v>84</v>
      </c>
      <c r="B19" s="373" t="s">
        <v>396</v>
      </c>
      <c r="C19" s="213">
        <v>963660.22731294669</v>
      </c>
      <c r="D19" s="213">
        <v>13398.588794318741</v>
      </c>
      <c r="E19" s="213">
        <v>977058.81610726542</v>
      </c>
      <c r="F19" s="213">
        <v>977058.81610726565</v>
      </c>
    </row>
    <row r="20" spans="1:6" s="36" customFormat="1" ht="15" customHeight="1">
      <c r="A20" s="33" t="s">
        <v>85</v>
      </c>
      <c r="B20" s="373" t="s">
        <v>51</v>
      </c>
      <c r="C20" s="213">
        <v>1467743.2273129467</v>
      </c>
      <c r="D20" s="213">
        <v>104078.58879431874</v>
      </c>
      <c r="E20" s="213">
        <v>1571821.8161072654</v>
      </c>
      <c r="F20" s="213">
        <v>2454691.8161072657</v>
      </c>
    </row>
    <row r="21" spans="1:6" s="36" customFormat="1" ht="15" customHeight="1">
      <c r="A21" s="33"/>
      <c r="B21" s="372" t="s">
        <v>55</v>
      </c>
      <c r="C21" s="227"/>
      <c r="D21" s="227"/>
      <c r="E21" s="227"/>
      <c r="F21" s="227"/>
    </row>
    <row r="22" spans="1:6" s="36" customFormat="1" ht="15" customHeight="1">
      <c r="A22" s="63" t="s">
        <v>84</v>
      </c>
      <c r="B22" s="373" t="s">
        <v>526</v>
      </c>
      <c r="C22" s="213">
        <v>57276</v>
      </c>
      <c r="D22" s="213">
        <v>0</v>
      </c>
      <c r="E22" s="213">
        <v>57276</v>
      </c>
      <c r="F22" s="213">
        <v>2751332</v>
      </c>
    </row>
    <row r="23" spans="1:6" s="36" customFormat="1" ht="15" customHeight="1">
      <c r="A23" s="63" t="s">
        <v>84</v>
      </c>
      <c r="B23" s="373" t="s">
        <v>396</v>
      </c>
      <c r="C23" s="213">
        <v>109495.06962063059</v>
      </c>
      <c r="D23" s="213">
        <v>0</v>
      </c>
      <c r="E23" s="213">
        <v>109495.06962063059</v>
      </c>
      <c r="F23" s="213">
        <v>109495.0696206307</v>
      </c>
    </row>
    <row r="24" spans="1:6" s="36" customFormat="1" ht="15" customHeight="1">
      <c r="A24" s="33" t="s">
        <v>85</v>
      </c>
      <c r="B24" s="373" t="s">
        <v>51</v>
      </c>
      <c r="C24" s="213">
        <v>166771.06962063059</v>
      </c>
      <c r="D24" s="213">
        <v>0</v>
      </c>
      <c r="E24" s="213">
        <v>166771.06962063059</v>
      </c>
      <c r="F24" s="213">
        <v>2860827.0696206307</v>
      </c>
    </row>
    <row r="25" spans="1:6" s="36" customFormat="1" ht="15" customHeight="1">
      <c r="A25" s="33"/>
      <c r="B25" s="372" t="s">
        <v>56</v>
      </c>
      <c r="C25" s="227"/>
      <c r="D25" s="227"/>
      <c r="E25" s="227"/>
      <c r="F25" s="227"/>
    </row>
    <row r="26" spans="1:6" s="36" customFormat="1" ht="15" customHeight="1">
      <c r="A26" s="63" t="s">
        <v>84</v>
      </c>
      <c r="B26" s="373" t="s">
        <v>526</v>
      </c>
      <c r="C26" s="213">
        <v>469800</v>
      </c>
      <c r="D26" s="213">
        <v>131400</v>
      </c>
      <c r="E26" s="213">
        <v>601200</v>
      </c>
      <c r="F26" s="213">
        <v>2584225</v>
      </c>
    </row>
    <row r="27" spans="1:6" s="36" customFormat="1" ht="15" customHeight="1">
      <c r="A27" s="63" t="s">
        <v>84</v>
      </c>
      <c r="B27" s="373" t="s">
        <v>396</v>
      </c>
      <c r="C27" s="213">
        <v>898121.09273993038</v>
      </c>
      <c r="D27" s="213">
        <v>19415.246664903854</v>
      </c>
      <c r="E27" s="213">
        <v>917536.3394048342</v>
      </c>
      <c r="F27" s="213">
        <v>917536.33940483443</v>
      </c>
    </row>
    <row r="28" spans="1:6" s="36" customFormat="1" ht="15" customHeight="1">
      <c r="A28" s="33" t="s">
        <v>85</v>
      </c>
      <c r="B28" s="373" t="s">
        <v>51</v>
      </c>
      <c r="C28" s="213">
        <v>1367921.0927399304</v>
      </c>
      <c r="D28" s="213">
        <v>150815.24666490385</v>
      </c>
      <c r="E28" s="213">
        <v>1518736.3394048342</v>
      </c>
      <c r="F28" s="213">
        <v>3501761.3394048344</v>
      </c>
    </row>
    <row r="29" spans="1:6" ht="9.9499999999999993" customHeight="1">
      <c r="A29" s="33"/>
      <c r="B29" s="374"/>
      <c r="C29" s="228"/>
      <c r="D29" s="228"/>
      <c r="E29" s="228"/>
      <c r="F29" s="229"/>
    </row>
    <row r="30" spans="1:6" s="36" customFormat="1" ht="15" customHeight="1">
      <c r="A30" s="33"/>
      <c r="B30" s="382" t="s">
        <v>57</v>
      </c>
      <c r="C30" s="227"/>
      <c r="D30" s="227"/>
      <c r="E30" s="227"/>
      <c r="F30" s="227"/>
    </row>
    <row r="31" spans="1:6" s="36" customFormat="1" ht="15" customHeight="1">
      <c r="A31" s="63" t="s">
        <v>84</v>
      </c>
      <c r="B31" s="370" t="s">
        <v>527</v>
      </c>
      <c r="C31" s="215">
        <v>1779610.6</v>
      </c>
      <c r="D31" s="215">
        <v>264730</v>
      </c>
      <c r="E31" s="215">
        <v>2044340.6</v>
      </c>
      <c r="F31" s="215">
        <v>9234575.546091713</v>
      </c>
    </row>
    <row r="32" spans="1:6" s="36" customFormat="1" ht="15" customHeight="1">
      <c r="A32" s="63" t="s">
        <v>84</v>
      </c>
      <c r="B32" s="370" t="s">
        <v>397</v>
      </c>
      <c r="C32" s="215">
        <v>3402099.14</v>
      </c>
      <c r="D32" s="215">
        <v>39115.663999999975</v>
      </c>
      <c r="E32" s="215">
        <v>3441214.8040000005</v>
      </c>
      <c r="F32" s="215">
        <v>3441214.995322302</v>
      </c>
    </row>
    <row r="33" spans="1:6" s="36" customFormat="1" ht="15" customHeight="1">
      <c r="A33" s="33" t="s">
        <v>85</v>
      </c>
      <c r="B33" s="370" t="s">
        <v>51</v>
      </c>
      <c r="C33" s="215">
        <v>5181710.1400000006</v>
      </c>
      <c r="D33" s="215">
        <v>303845.66399999999</v>
      </c>
      <c r="E33" s="215">
        <v>5485555.8040000005</v>
      </c>
      <c r="F33" s="215">
        <v>12675790.541414015</v>
      </c>
    </row>
    <row r="34" spans="1:6" ht="20.100000000000001" customHeight="1">
      <c r="A34" s="223"/>
      <c r="B34" s="223"/>
      <c r="C34" s="348">
        <v>2005</v>
      </c>
      <c r="D34" s="223"/>
      <c r="E34" s="223"/>
      <c r="F34" s="223"/>
    </row>
    <row r="35" spans="1:6" s="36" customFormat="1" ht="15" customHeight="1">
      <c r="A35" s="63" t="s">
        <v>84</v>
      </c>
      <c r="B35" s="368" t="s">
        <v>81</v>
      </c>
      <c r="C35" s="213">
        <v>5536801.1112159975</v>
      </c>
      <c r="D35" s="213">
        <v>539932.60279999999</v>
      </c>
      <c r="E35" s="213">
        <v>6076733.7140159979</v>
      </c>
      <c r="F35" s="213">
        <v>12357409.901447879</v>
      </c>
    </row>
    <row r="36" spans="1:6" s="36" customFormat="1" ht="15" customHeight="1">
      <c r="A36" s="63" t="s">
        <v>86</v>
      </c>
      <c r="B36" s="368" t="s">
        <v>82</v>
      </c>
      <c r="C36" s="213">
        <v>2234066.4</v>
      </c>
      <c r="D36" s="213">
        <v>508797.24119999999</v>
      </c>
      <c r="E36" s="213">
        <v>2742863.6412</v>
      </c>
      <c r="F36" s="213">
        <v>8959307.3521999996</v>
      </c>
    </row>
    <row r="37" spans="1:6" s="36" customFormat="1" ht="15" customHeight="1">
      <c r="A37" s="33" t="s">
        <v>85</v>
      </c>
      <c r="B37" s="369" t="s">
        <v>83</v>
      </c>
      <c r="C37" s="215">
        <v>3302734.7112159976</v>
      </c>
      <c r="D37" s="215">
        <v>31135.361600000004</v>
      </c>
      <c r="E37" s="215">
        <v>3333870.072815998</v>
      </c>
      <c r="F37" s="215">
        <v>3398102.5492478795</v>
      </c>
    </row>
    <row r="38" spans="1:6" s="36" customFormat="1" ht="15" customHeight="1">
      <c r="A38" s="63" t="s">
        <v>84</v>
      </c>
      <c r="B38" s="369" t="s">
        <v>601</v>
      </c>
      <c r="C38" s="215">
        <v>146948.87400000001</v>
      </c>
      <c r="D38" s="215">
        <v>0</v>
      </c>
      <c r="E38" s="215">
        <v>146948.87400000001</v>
      </c>
      <c r="F38" s="215">
        <v>611123.1766681131</v>
      </c>
    </row>
    <row r="39" spans="1:6" s="36" customFormat="1" ht="15" customHeight="1">
      <c r="A39" s="33" t="s">
        <v>85</v>
      </c>
      <c r="B39" s="370" t="s">
        <v>397</v>
      </c>
      <c r="C39" s="215">
        <v>3449683.5852159974</v>
      </c>
      <c r="D39" s="215">
        <v>31135.361600000004</v>
      </c>
      <c r="E39" s="215">
        <v>3480818.9468159978</v>
      </c>
      <c r="F39" s="215">
        <v>4009225.7259159926</v>
      </c>
    </row>
    <row r="40" spans="1:6" ht="9.9499999999999993" customHeight="1">
      <c r="A40" s="33"/>
      <c r="B40" s="371"/>
      <c r="C40" s="228"/>
      <c r="D40" s="228"/>
      <c r="E40" s="228"/>
      <c r="F40" s="229"/>
    </row>
    <row r="41" spans="1:6" s="36" customFormat="1" ht="15" customHeight="1">
      <c r="A41" s="33"/>
      <c r="B41" s="372" t="s">
        <v>108</v>
      </c>
      <c r="C41" s="227"/>
      <c r="D41" s="227"/>
      <c r="E41" s="227"/>
      <c r="F41" s="227"/>
    </row>
    <row r="42" spans="1:6" s="36" customFormat="1" ht="15" customHeight="1">
      <c r="A42" s="63" t="s">
        <v>84</v>
      </c>
      <c r="B42" s="373" t="s">
        <v>526</v>
      </c>
      <c r="C42" s="213">
        <v>822510</v>
      </c>
      <c r="D42" s="213">
        <v>113556.41300000002</v>
      </c>
      <c r="E42" s="213">
        <v>936066.41300000006</v>
      </c>
      <c r="F42" s="213">
        <v>2513586.0347575047</v>
      </c>
    </row>
    <row r="43" spans="1:6" s="36" customFormat="1" ht="15" customHeight="1">
      <c r="A43" s="63" t="s">
        <v>84</v>
      </c>
      <c r="B43" s="373" t="s">
        <v>396</v>
      </c>
      <c r="C43" s="213">
        <v>1522553.2870589537</v>
      </c>
      <c r="D43" s="213">
        <v>7851.3952129892714</v>
      </c>
      <c r="E43" s="213">
        <v>1530404.682271943</v>
      </c>
      <c r="F43" s="213">
        <v>1530405.2533045886</v>
      </c>
    </row>
    <row r="44" spans="1:6" s="36" customFormat="1" ht="15" customHeight="1">
      <c r="A44" s="33" t="s">
        <v>85</v>
      </c>
      <c r="B44" s="373" t="s">
        <v>51</v>
      </c>
      <c r="C44" s="213">
        <v>2345063.2870589537</v>
      </c>
      <c r="D44" s="213">
        <v>121407.80821298929</v>
      </c>
      <c r="E44" s="213">
        <v>2466471.0952719431</v>
      </c>
      <c r="F44" s="213">
        <v>4043991.2880620933</v>
      </c>
    </row>
    <row r="45" spans="1:6" s="36" customFormat="1" ht="15" customHeight="1">
      <c r="A45" s="33"/>
      <c r="B45" s="372" t="s">
        <v>106</v>
      </c>
      <c r="C45" s="227"/>
      <c r="D45" s="227"/>
      <c r="E45" s="227"/>
      <c r="F45" s="227"/>
    </row>
    <row r="46" spans="1:6" s="36" customFormat="1" ht="15" customHeight="1">
      <c r="A46" s="63" t="s">
        <v>84</v>
      </c>
      <c r="B46" s="373" t="s">
        <v>526</v>
      </c>
      <c r="C46" s="213">
        <v>474069.60000000009</v>
      </c>
      <c r="D46" s="213">
        <v>183094</v>
      </c>
      <c r="E46" s="213">
        <v>657163.60000000009</v>
      </c>
      <c r="F46" s="213">
        <v>1469169.0725098497</v>
      </c>
    </row>
    <row r="47" spans="1:6" s="36" customFormat="1" ht="15" customHeight="1">
      <c r="A47" s="63" t="s">
        <v>84</v>
      </c>
      <c r="B47" s="373" t="s">
        <v>396</v>
      </c>
      <c r="C47" s="213">
        <v>877553.13342661248</v>
      </c>
      <c r="D47" s="213">
        <v>12659.288164791418</v>
      </c>
      <c r="E47" s="213">
        <v>890212.42159140389</v>
      </c>
      <c r="F47" s="213">
        <v>890212.42159140366</v>
      </c>
    </row>
    <row r="48" spans="1:6" s="36" customFormat="1" ht="15" customHeight="1">
      <c r="A48" s="33" t="s">
        <v>85</v>
      </c>
      <c r="B48" s="373" t="s">
        <v>51</v>
      </c>
      <c r="C48" s="213">
        <v>1351622.7334266126</v>
      </c>
      <c r="D48" s="213">
        <v>195753.28816479142</v>
      </c>
      <c r="E48" s="213">
        <v>1547376.021591404</v>
      </c>
      <c r="F48" s="213">
        <v>2359381.4941012533</v>
      </c>
    </row>
    <row r="49" spans="1:11" s="36" customFormat="1" ht="15" customHeight="1">
      <c r="A49" s="33"/>
      <c r="B49" s="372" t="s">
        <v>55</v>
      </c>
      <c r="C49" s="227"/>
      <c r="D49" s="227"/>
      <c r="E49" s="227"/>
      <c r="F49" s="227"/>
    </row>
    <row r="50" spans="1:11" s="36" customFormat="1" ht="15" customHeight="1">
      <c r="A50" s="63" t="s">
        <v>84</v>
      </c>
      <c r="B50" s="373" t="s">
        <v>526</v>
      </c>
      <c r="C50" s="213">
        <v>58320</v>
      </c>
      <c r="D50" s="213">
        <v>0</v>
      </c>
      <c r="E50" s="213">
        <v>58320</v>
      </c>
      <c r="F50" s="213">
        <v>2586164.2244382184</v>
      </c>
      <c r="H50" s="213"/>
      <c r="I50" s="213"/>
      <c r="J50" s="213"/>
      <c r="K50" s="213"/>
    </row>
    <row r="51" spans="1:11" s="36" customFormat="1" ht="15" customHeight="1">
      <c r="A51" s="63" t="s">
        <v>84</v>
      </c>
      <c r="B51" s="373" t="s">
        <v>396</v>
      </c>
      <c r="C51" s="213">
        <v>107956.50837227289</v>
      </c>
      <c r="D51" s="213">
        <v>0</v>
      </c>
      <c r="E51" s="213">
        <v>107956.50837227289</v>
      </c>
      <c r="F51" s="213">
        <v>107956.50837227283</v>
      </c>
      <c r="H51" s="213"/>
      <c r="I51" s="213"/>
      <c r="J51" s="213"/>
      <c r="K51" s="213"/>
    </row>
    <row r="52" spans="1:11" s="36" customFormat="1" ht="15" customHeight="1">
      <c r="A52" s="33" t="s">
        <v>85</v>
      </c>
      <c r="B52" s="373" t="s">
        <v>51</v>
      </c>
      <c r="C52" s="213">
        <v>166276.50837227289</v>
      </c>
      <c r="D52" s="213">
        <v>0</v>
      </c>
      <c r="E52" s="213">
        <v>166276.50837227289</v>
      </c>
      <c r="F52" s="213">
        <v>2694120.7328104912</v>
      </c>
      <c r="H52" s="213"/>
      <c r="I52" s="213"/>
      <c r="J52" s="213"/>
      <c r="K52" s="213"/>
    </row>
    <row r="53" spans="1:11" s="36" customFormat="1" ht="15" customHeight="1">
      <c r="A53" s="33"/>
      <c r="B53" s="372" t="s">
        <v>56</v>
      </c>
      <c r="C53" s="227"/>
      <c r="D53" s="227"/>
      <c r="E53" s="227"/>
      <c r="F53" s="227"/>
    </row>
    <row r="54" spans="1:11" s="36" customFormat="1" ht="15" customHeight="1">
      <c r="A54" s="63" t="s">
        <v>84</v>
      </c>
      <c r="B54" s="373" t="s">
        <v>526</v>
      </c>
      <c r="C54" s="213">
        <v>508680</v>
      </c>
      <c r="D54" s="213">
        <v>153667</v>
      </c>
      <c r="E54" s="213">
        <v>662347</v>
      </c>
      <c r="F54" s="213">
        <v>2590757.4224869963</v>
      </c>
    </row>
    <row r="55" spans="1:11" s="36" customFormat="1" ht="15" customHeight="1">
      <c r="A55" s="63" t="s">
        <v>84</v>
      </c>
      <c r="B55" s="373" t="s">
        <v>396</v>
      </c>
      <c r="C55" s="213">
        <v>941620.65635815775</v>
      </c>
      <c r="D55" s="213">
        <v>10624.678222219169</v>
      </c>
      <c r="E55" s="213">
        <v>952245.33458037698</v>
      </c>
      <c r="F55" s="213">
        <v>952245.33458037721</v>
      </c>
    </row>
    <row r="56" spans="1:11" s="36" customFormat="1" ht="15" customHeight="1">
      <c r="A56" s="33" t="s">
        <v>85</v>
      </c>
      <c r="B56" s="373" t="s">
        <v>51</v>
      </c>
      <c r="C56" s="213">
        <v>1450300.6563581578</v>
      </c>
      <c r="D56" s="213">
        <v>164291.67822221917</v>
      </c>
      <c r="E56" s="213">
        <v>1614592.334580377</v>
      </c>
      <c r="F56" s="213">
        <v>3543002.7570673735</v>
      </c>
    </row>
    <row r="57" spans="1:11" ht="9.9499999999999993" customHeight="1">
      <c r="A57" s="33"/>
      <c r="B57" s="374"/>
      <c r="C57" s="228"/>
      <c r="D57" s="228"/>
      <c r="E57" s="228"/>
      <c r="F57" s="229"/>
    </row>
    <row r="58" spans="1:11" s="36" customFormat="1" ht="15" customHeight="1">
      <c r="A58" s="33"/>
      <c r="B58" s="382" t="s">
        <v>57</v>
      </c>
      <c r="C58" s="227"/>
      <c r="D58" s="227"/>
      <c r="E58" s="227"/>
      <c r="F58" s="227"/>
    </row>
    <row r="59" spans="1:11" s="36" customFormat="1" ht="15" customHeight="1">
      <c r="A59" s="63" t="s">
        <v>84</v>
      </c>
      <c r="B59" s="370" t="s">
        <v>527</v>
      </c>
      <c r="C59" s="215">
        <v>1863579.6</v>
      </c>
      <c r="D59" s="215">
        <v>450317.413</v>
      </c>
      <c r="E59" s="215">
        <v>2313897.0130000003</v>
      </c>
      <c r="F59" s="215">
        <v>9159676.7541925684</v>
      </c>
    </row>
    <row r="60" spans="1:11" s="36" customFormat="1" ht="15" customHeight="1">
      <c r="A60" s="63" t="s">
        <v>84</v>
      </c>
      <c r="B60" s="370" t="s">
        <v>397</v>
      </c>
      <c r="C60" s="215">
        <v>3449683.585215997</v>
      </c>
      <c r="D60" s="215">
        <v>31135.361599999858</v>
      </c>
      <c r="E60" s="215">
        <v>3480818.9468159964</v>
      </c>
      <c r="F60" s="215">
        <v>3480819.5178486425</v>
      </c>
    </row>
    <row r="61" spans="1:11" s="36" customFormat="1" ht="15" customHeight="1">
      <c r="A61" s="33" t="s">
        <v>85</v>
      </c>
      <c r="B61" s="370" t="s">
        <v>51</v>
      </c>
      <c r="C61" s="215">
        <v>5313263.1852159966</v>
      </c>
      <c r="D61" s="215">
        <v>481452.77459999989</v>
      </c>
      <c r="E61" s="215">
        <v>5794715.9598159967</v>
      </c>
      <c r="F61" s="215">
        <v>12640496.272041211</v>
      </c>
    </row>
    <row r="62" spans="1:11" ht="20.100000000000001" customHeight="1">
      <c r="A62" s="223"/>
      <c r="B62" s="223"/>
      <c r="C62" s="381">
        <v>2010</v>
      </c>
      <c r="D62" s="223"/>
      <c r="E62" s="223"/>
      <c r="F62" s="223"/>
    </row>
    <row r="63" spans="1:11" ht="15" customHeight="1">
      <c r="A63" s="63" t="s">
        <v>84</v>
      </c>
      <c r="B63" s="368" t="s">
        <v>81</v>
      </c>
      <c r="C63" s="213">
        <v>5510587.5904770251</v>
      </c>
      <c r="D63" s="213">
        <v>574518.18200000003</v>
      </c>
      <c r="E63" s="213">
        <v>6085105.7724770252</v>
      </c>
      <c r="F63" s="213">
        <v>11458109.772477025</v>
      </c>
    </row>
    <row r="64" spans="1:11" ht="15" customHeight="1">
      <c r="A64" s="63" t="s">
        <v>86</v>
      </c>
      <c r="B64" s="368" t="s">
        <v>82</v>
      </c>
      <c r="C64" s="213">
        <v>2261168</v>
      </c>
      <c r="D64" s="213">
        <v>534604</v>
      </c>
      <c r="E64" s="213">
        <v>2795772</v>
      </c>
      <c r="F64" s="213">
        <v>8167267</v>
      </c>
    </row>
    <row r="65" spans="1:18" ht="15" customHeight="1">
      <c r="A65" s="33" t="s">
        <v>85</v>
      </c>
      <c r="B65" s="369" t="s">
        <v>83</v>
      </c>
      <c r="C65" s="215">
        <v>3249419.5904770251</v>
      </c>
      <c r="D65" s="215">
        <v>39914.18200000003</v>
      </c>
      <c r="E65" s="215">
        <v>3289333.7724770252</v>
      </c>
      <c r="F65" s="215">
        <v>3290842.7724770252</v>
      </c>
    </row>
    <row r="66" spans="1:18" ht="15" customHeight="1">
      <c r="A66" s="63" t="s">
        <v>84</v>
      </c>
      <c r="B66" s="369" t="s">
        <v>80</v>
      </c>
      <c r="C66" s="215">
        <v>141412.15</v>
      </c>
      <c r="D66" s="215">
        <v>0</v>
      </c>
      <c r="E66" s="215">
        <v>141412.15</v>
      </c>
      <c r="F66" s="215">
        <v>545557.96399999992</v>
      </c>
    </row>
    <row r="67" spans="1:18" ht="15" customHeight="1">
      <c r="A67" s="33" t="s">
        <v>85</v>
      </c>
      <c r="B67" s="370" t="s">
        <v>397</v>
      </c>
      <c r="C67" s="215">
        <v>3390831.740477025</v>
      </c>
      <c r="D67" s="215">
        <v>39914.18200000003</v>
      </c>
      <c r="E67" s="215">
        <v>3430745.9224770251</v>
      </c>
      <c r="F67" s="215">
        <v>3836400.7364770249</v>
      </c>
    </row>
    <row r="68" spans="1:18" ht="9.9499999999999993" customHeight="1">
      <c r="A68" s="33"/>
      <c r="B68" s="371"/>
      <c r="C68" s="228"/>
      <c r="D68" s="228"/>
      <c r="E68" s="228"/>
      <c r="F68" s="229"/>
    </row>
    <row r="69" spans="1:18" ht="15" customHeight="1">
      <c r="A69" s="33"/>
      <c r="B69" s="372" t="s">
        <v>108</v>
      </c>
      <c r="C69" s="227"/>
      <c r="D69" s="227"/>
      <c r="E69" s="227"/>
      <c r="F69" s="227"/>
    </row>
    <row r="70" spans="1:18" ht="15" customHeight="1">
      <c r="A70" s="63" t="s">
        <v>84</v>
      </c>
      <c r="B70" s="373" t="s">
        <v>526</v>
      </c>
      <c r="C70" s="213">
        <v>798811.4</v>
      </c>
      <c r="D70" s="213">
        <v>145858.00000000003</v>
      </c>
      <c r="E70" s="213">
        <v>944669.4</v>
      </c>
      <c r="F70" s="213">
        <v>2592241.7579999999</v>
      </c>
    </row>
    <row r="71" spans="1:18" ht="15" customHeight="1">
      <c r="A71" s="63" t="s">
        <v>84</v>
      </c>
      <c r="B71" s="373" t="s">
        <v>396</v>
      </c>
      <c r="C71" s="213">
        <v>1438379.2820366733</v>
      </c>
      <c r="D71" s="213">
        <v>12336.810922020231</v>
      </c>
      <c r="E71" s="213">
        <v>1450716.0929586934</v>
      </c>
      <c r="F71" s="213">
        <v>1450717.0930994879</v>
      </c>
    </row>
    <row r="72" spans="1:18" ht="15" customHeight="1">
      <c r="A72" s="33" t="s">
        <v>85</v>
      </c>
      <c r="B72" s="373" t="s">
        <v>51</v>
      </c>
      <c r="C72" s="213">
        <v>2237191.2820366733</v>
      </c>
      <c r="D72" s="213">
        <v>158194.81092202026</v>
      </c>
      <c r="E72" s="213">
        <v>2395386.0929586934</v>
      </c>
      <c r="F72" s="213">
        <v>4042958.8510994879</v>
      </c>
    </row>
    <row r="73" spans="1:18" ht="15" customHeight="1">
      <c r="A73" s="33"/>
      <c r="B73" s="372" t="s">
        <v>106</v>
      </c>
      <c r="C73" s="227"/>
      <c r="D73" s="227"/>
      <c r="E73" s="227"/>
      <c r="F73" s="227"/>
    </row>
    <row r="74" spans="1:18" ht="15" customHeight="1">
      <c r="A74" s="63" t="s">
        <v>84</v>
      </c>
      <c r="B74" s="373" t="s">
        <v>526</v>
      </c>
      <c r="C74" s="213">
        <v>529498.99999999988</v>
      </c>
      <c r="D74" s="213">
        <v>136631.00000000003</v>
      </c>
      <c r="E74" s="213">
        <v>666129.99999999988</v>
      </c>
      <c r="F74" s="213">
        <v>1482507</v>
      </c>
    </row>
    <row r="75" spans="1:18" ht="15" customHeight="1">
      <c r="A75" s="63" t="s">
        <v>84</v>
      </c>
      <c r="B75" s="373" t="s">
        <v>396</v>
      </c>
      <c r="C75" s="213">
        <v>953441.34972826787</v>
      </c>
      <c r="D75" s="213">
        <v>11556.382324497565</v>
      </c>
      <c r="E75" s="213">
        <v>964997.73205276544</v>
      </c>
      <c r="F75" s="213">
        <v>964997.73205276532</v>
      </c>
    </row>
    <row r="76" spans="1:18" ht="15" customHeight="1">
      <c r="A76" s="33" t="s">
        <v>85</v>
      </c>
      <c r="B76" s="373" t="s">
        <v>51</v>
      </c>
      <c r="C76" s="213">
        <v>1482940.3497282679</v>
      </c>
      <c r="D76" s="213">
        <v>148187.38232449756</v>
      </c>
      <c r="E76" s="213">
        <v>1631127.7320527653</v>
      </c>
      <c r="F76" s="213">
        <v>2447504.7320527653</v>
      </c>
    </row>
    <row r="77" spans="1:18" ht="15" customHeight="1">
      <c r="A77" s="33"/>
      <c r="B77" s="372" t="s">
        <v>55</v>
      </c>
      <c r="C77" s="227"/>
      <c r="D77" s="227"/>
      <c r="E77" s="227"/>
      <c r="F77" s="227"/>
    </row>
    <row r="78" spans="1:18" ht="15" customHeight="1">
      <c r="A78" s="63" t="s">
        <v>84</v>
      </c>
      <c r="B78" s="373" t="s">
        <v>602</v>
      </c>
      <c r="C78" s="213">
        <v>44686.421184375002</v>
      </c>
      <c r="D78" s="213">
        <v>0</v>
      </c>
      <c r="E78" s="213">
        <v>44686.421184375002</v>
      </c>
      <c r="F78" s="213">
        <v>2543865.421184375</v>
      </c>
      <c r="H78" s="213"/>
      <c r="I78" s="213"/>
      <c r="J78" s="213"/>
      <c r="K78" s="213"/>
    </row>
    <row r="79" spans="1:18" ht="15" customHeight="1">
      <c r="A79" s="63" t="s">
        <v>84</v>
      </c>
      <c r="B79" s="373" t="s">
        <v>396</v>
      </c>
      <c r="C79" s="213">
        <v>80464.517833945545</v>
      </c>
      <c r="D79" s="213">
        <v>0</v>
      </c>
      <c r="E79" s="213">
        <v>80464.517833945545</v>
      </c>
      <c r="F79" s="213">
        <v>80464.517833945341</v>
      </c>
      <c r="H79" s="213"/>
      <c r="I79" s="213"/>
      <c r="J79" s="213"/>
      <c r="K79" s="213"/>
    </row>
    <row r="80" spans="1:18" ht="15" customHeight="1">
      <c r="A80" s="33" t="s">
        <v>85</v>
      </c>
      <c r="B80" s="373" t="s">
        <v>51</v>
      </c>
      <c r="C80" s="213">
        <v>125150.93901832055</v>
      </c>
      <c r="D80" s="213">
        <v>0</v>
      </c>
      <c r="E80" s="213">
        <v>125150.93901832055</v>
      </c>
      <c r="F80" s="213">
        <v>2624329.9390183203</v>
      </c>
      <c r="H80" s="213"/>
      <c r="I80" s="213"/>
      <c r="J80" s="213"/>
      <c r="K80" s="213"/>
      <c r="R80" s="200"/>
    </row>
    <row r="81" spans="1:18" ht="15" customHeight="1">
      <c r="A81" s="33"/>
      <c r="B81" s="372" t="s">
        <v>56</v>
      </c>
      <c r="C81" s="227"/>
      <c r="D81" s="227"/>
      <c r="E81" s="227"/>
      <c r="F81" s="227"/>
      <c r="H81" s="7"/>
      <c r="I81" s="7"/>
      <c r="J81" s="7"/>
      <c r="K81" s="7"/>
    </row>
    <row r="82" spans="1:18" ht="15" customHeight="1">
      <c r="A82" s="63" t="s">
        <v>84</v>
      </c>
      <c r="B82" s="373" t="s">
        <v>526</v>
      </c>
      <c r="C82" s="213">
        <v>510120</v>
      </c>
      <c r="D82" s="213">
        <v>189416</v>
      </c>
      <c r="E82" s="213">
        <v>699536</v>
      </c>
      <c r="F82" s="213">
        <v>2675664</v>
      </c>
      <c r="H82" s="7"/>
      <c r="I82" s="7"/>
      <c r="J82" s="7"/>
      <c r="K82" s="7"/>
      <c r="R82" s="200"/>
    </row>
    <row r="83" spans="1:18" ht="15" customHeight="1">
      <c r="A83" s="63" t="s">
        <v>84</v>
      </c>
      <c r="B83" s="373" t="s">
        <v>396</v>
      </c>
      <c r="C83" s="213">
        <v>918546.59087813878</v>
      </c>
      <c r="D83" s="213">
        <v>16020.988753482176</v>
      </c>
      <c r="E83" s="213">
        <v>934567.57963162102</v>
      </c>
      <c r="F83" s="213">
        <v>934567.57963162102</v>
      </c>
    </row>
    <row r="84" spans="1:18" ht="15" customHeight="1">
      <c r="A84" s="33" t="s">
        <v>85</v>
      </c>
      <c r="B84" s="373" t="s">
        <v>51</v>
      </c>
      <c r="C84" s="213">
        <v>1428666.5908781388</v>
      </c>
      <c r="D84" s="213">
        <v>205436.98875348218</v>
      </c>
      <c r="E84" s="213">
        <v>1634103.579631621</v>
      </c>
      <c r="F84" s="213">
        <v>3610231.579631621</v>
      </c>
    </row>
    <row r="85" spans="1:18" ht="9.9499999999999993" customHeight="1">
      <c r="A85" s="33"/>
      <c r="B85" s="374"/>
      <c r="C85" s="228"/>
      <c r="D85" s="228"/>
      <c r="E85" s="228"/>
      <c r="F85" s="229"/>
    </row>
    <row r="86" spans="1:18" ht="15" customHeight="1">
      <c r="A86" s="33"/>
      <c r="B86" s="382" t="s">
        <v>57</v>
      </c>
      <c r="C86" s="227"/>
      <c r="D86" s="227"/>
      <c r="E86" s="227"/>
      <c r="F86" s="227"/>
    </row>
    <row r="87" spans="1:18" ht="15" customHeight="1">
      <c r="A87" s="63" t="s">
        <v>84</v>
      </c>
      <c r="B87" s="370" t="s">
        <v>241</v>
      </c>
      <c r="C87" s="215">
        <v>1883116.8211843749</v>
      </c>
      <c r="D87" s="215">
        <v>471905.00000000006</v>
      </c>
      <c r="E87" s="215">
        <v>2355021.8211843749</v>
      </c>
      <c r="F87" s="215">
        <v>9294278.1791843753</v>
      </c>
    </row>
    <row r="88" spans="1:18" ht="15" customHeight="1">
      <c r="A88" s="63" t="s">
        <v>84</v>
      </c>
      <c r="B88" s="370" t="s">
        <v>397</v>
      </c>
      <c r="C88" s="215">
        <v>3390831.740477025</v>
      </c>
      <c r="D88" s="215">
        <v>39914.181999999972</v>
      </c>
      <c r="E88" s="215">
        <v>3430745.9224770251</v>
      </c>
      <c r="F88" s="215">
        <v>3430746.9226178192</v>
      </c>
    </row>
    <row r="89" spans="1:18" ht="15" customHeight="1">
      <c r="A89" s="33" t="s">
        <v>85</v>
      </c>
      <c r="B89" s="370" t="s">
        <v>51</v>
      </c>
      <c r="C89" s="215">
        <v>5273949.1616614005</v>
      </c>
      <c r="D89" s="215">
        <v>511819.18199999997</v>
      </c>
      <c r="E89" s="215">
        <v>5785767.7436613999</v>
      </c>
      <c r="F89" s="215">
        <v>12725025.101802194</v>
      </c>
    </row>
    <row r="90" spans="1:18" ht="20.100000000000001" customHeight="1">
      <c r="A90" s="223"/>
      <c r="B90" s="223"/>
      <c r="C90" s="381">
        <v>2015</v>
      </c>
      <c r="D90" s="223"/>
      <c r="E90" s="223"/>
      <c r="F90" s="223"/>
    </row>
    <row r="91" spans="1:18" s="36" customFormat="1" ht="15" customHeight="1">
      <c r="A91" s="63" t="s">
        <v>84</v>
      </c>
      <c r="B91" s="368" t="s">
        <v>81</v>
      </c>
      <c r="C91" s="213">
        <v>4962028</v>
      </c>
      <c r="D91" s="213">
        <v>511672</v>
      </c>
      <c r="E91" s="213">
        <v>5473700</v>
      </c>
      <c r="F91" s="213">
        <v>10665916</v>
      </c>
    </row>
    <row r="92" spans="1:18" s="36" customFormat="1" ht="15" customHeight="1">
      <c r="A92" s="63" t="s">
        <v>86</v>
      </c>
      <c r="B92" s="368" t="s">
        <v>82</v>
      </c>
      <c r="C92" s="213">
        <v>2328797</v>
      </c>
      <c r="D92" s="213">
        <v>457591</v>
      </c>
      <c r="E92" s="213">
        <v>2786388</v>
      </c>
      <c r="F92" s="213">
        <v>7891776</v>
      </c>
    </row>
    <row r="93" spans="1:18" s="36" customFormat="1" ht="15" customHeight="1">
      <c r="A93" s="33" t="s">
        <v>85</v>
      </c>
      <c r="B93" s="369" t="s">
        <v>83</v>
      </c>
      <c r="C93" s="215">
        <v>2633231</v>
      </c>
      <c r="D93" s="215">
        <v>54081</v>
      </c>
      <c r="E93" s="215">
        <v>2687312</v>
      </c>
      <c r="F93" s="215">
        <v>2774140</v>
      </c>
    </row>
    <row r="94" spans="1:18" s="36" customFormat="1" ht="15" customHeight="1">
      <c r="A94" s="63" t="s">
        <v>84</v>
      </c>
      <c r="B94" s="369" t="s">
        <v>80</v>
      </c>
      <c r="C94" s="215">
        <v>133876.28</v>
      </c>
      <c r="D94" s="215">
        <v>0</v>
      </c>
      <c r="E94" s="215">
        <v>133876.28</v>
      </c>
      <c r="F94" s="215">
        <v>539148</v>
      </c>
    </row>
    <row r="95" spans="1:18" s="36" customFormat="1" ht="15" customHeight="1">
      <c r="A95" s="33" t="s">
        <v>85</v>
      </c>
      <c r="B95" s="369" t="s">
        <v>58</v>
      </c>
      <c r="C95" s="215">
        <v>2767107.28</v>
      </c>
      <c r="D95" s="215">
        <v>54081</v>
      </c>
      <c r="E95" s="215">
        <v>2821188.28</v>
      </c>
      <c r="F95" s="215">
        <v>3313288</v>
      </c>
    </row>
    <row r="96" spans="1:18" ht="9.9499999999999993" customHeight="1">
      <c r="A96" s="33"/>
      <c r="B96" s="371"/>
      <c r="C96" s="228"/>
      <c r="D96" s="228"/>
      <c r="E96" s="228"/>
      <c r="F96" s="229"/>
    </row>
    <row r="97" spans="1:11" s="36" customFormat="1" ht="15" customHeight="1">
      <c r="A97" s="33"/>
      <c r="B97" s="372" t="s">
        <v>108</v>
      </c>
      <c r="C97" s="227"/>
      <c r="D97" s="227"/>
      <c r="E97" s="227"/>
      <c r="F97" s="227"/>
    </row>
    <row r="98" spans="1:11" s="36" customFormat="1" ht="15" customHeight="1">
      <c r="A98" s="63" t="s">
        <v>84</v>
      </c>
      <c r="B98" s="373" t="s">
        <v>526</v>
      </c>
      <c r="C98" s="213">
        <v>809562</v>
      </c>
      <c r="D98" s="213">
        <v>173432</v>
      </c>
      <c r="E98" s="213">
        <v>982994</v>
      </c>
      <c r="F98" s="213">
        <v>2547892</v>
      </c>
    </row>
    <row r="99" spans="1:11" s="36" customFormat="1" ht="15" customHeight="1">
      <c r="A99" s="63" t="s">
        <v>84</v>
      </c>
      <c r="B99" s="373" t="s">
        <v>396</v>
      </c>
      <c r="C99" s="213">
        <v>1208901.7482460518</v>
      </c>
      <c r="D99" s="213">
        <v>23344.033788879198</v>
      </c>
      <c r="E99" s="213">
        <v>1232245.782034931</v>
      </c>
      <c r="F99" s="213">
        <v>1232245.7820349312</v>
      </c>
    </row>
    <row r="100" spans="1:11" s="36" customFormat="1" ht="15" customHeight="1">
      <c r="A100" s="33" t="s">
        <v>85</v>
      </c>
      <c r="B100" s="373" t="s">
        <v>51</v>
      </c>
      <c r="C100" s="213">
        <v>2018463.7482460518</v>
      </c>
      <c r="D100" s="213">
        <v>196776.0337888792</v>
      </c>
      <c r="E100" s="213">
        <v>2215239.7820349312</v>
      </c>
      <c r="F100" s="213">
        <v>3780137.7820349312</v>
      </c>
    </row>
    <row r="101" spans="1:11" s="36" customFormat="1" ht="15" customHeight="1">
      <c r="A101" s="33"/>
      <c r="B101" s="372" t="s">
        <v>106</v>
      </c>
      <c r="C101" s="227"/>
      <c r="D101" s="227"/>
      <c r="E101" s="227"/>
      <c r="F101" s="227"/>
    </row>
    <row r="102" spans="1:11" s="36" customFormat="1" ht="15" customHeight="1">
      <c r="A102" s="63" t="s">
        <v>84</v>
      </c>
      <c r="B102" s="373" t="s">
        <v>526</v>
      </c>
      <c r="C102" s="213">
        <v>539554.99999999977</v>
      </c>
      <c r="D102" s="213">
        <v>57953.000000000015</v>
      </c>
      <c r="E102" s="213">
        <v>597507.99999999977</v>
      </c>
      <c r="F102" s="213">
        <v>1427755</v>
      </c>
    </row>
    <row r="103" spans="1:11" s="36" customFormat="1" ht="15" customHeight="1">
      <c r="A103" s="63" t="s">
        <v>84</v>
      </c>
      <c r="B103" s="373" t="s">
        <v>396</v>
      </c>
      <c r="C103" s="213">
        <v>805706.02717876877</v>
      </c>
      <c r="D103" s="213">
        <v>7800.502734022084</v>
      </c>
      <c r="E103" s="213">
        <v>813506.52991279087</v>
      </c>
      <c r="F103" s="213">
        <v>813506.52991279075</v>
      </c>
    </row>
    <row r="104" spans="1:11" s="36" customFormat="1" ht="15" customHeight="1">
      <c r="A104" s="33" t="s">
        <v>85</v>
      </c>
      <c r="B104" s="373" t="s">
        <v>51</v>
      </c>
      <c r="C104" s="213">
        <v>1345261.0271787688</v>
      </c>
      <c r="D104" s="213">
        <v>65753.502734022084</v>
      </c>
      <c r="E104" s="213">
        <v>1411014.5299127907</v>
      </c>
      <c r="F104" s="213">
        <v>2241261.5299127907</v>
      </c>
    </row>
    <row r="105" spans="1:11" s="36" customFormat="1" ht="15" customHeight="1">
      <c r="A105" s="33"/>
      <c r="B105" s="372" t="s">
        <v>55</v>
      </c>
      <c r="C105" s="227"/>
      <c r="D105" s="227"/>
      <c r="E105" s="227"/>
      <c r="F105" s="227"/>
    </row>
    <row r="106" spans="1:11" s="36" customFormat="1" ht="15" customHeight="1">
      <c r="A106" s="63" t="s">
        <v>84</v>
      </c>
      <c r="B106" s="373" t="s">
        <v>602</v>
      </c>
      <c r="C106" s="213">
        <v>39848</v>
      </c>
      <c r="D106" s="213">
        <v>0</v>
      </c>
      <c r="E106" s="213">
        <v>39848</v>
      </c>
      <c r="F106" s="213">
        <v>2620788</v>
      </c>
    </row>
    <row r="107" spans="1:11" s="36" customFormat="1" ht="15" customHeight="1">
      <c r="A107" s="63" t="s">
        <v>84</v>
      </c>
      <c r="B107" s="373" t="s">
        <v>396</v>
      </c>
      <c r="C107" s="213">
        <v>59504.172458821762</v>
      </c>
      <c r="D107" s="213">
        <v>0</v>
      </c>
      <c r="E107" s="213">
        <v>59504.172458821762</v>
      </c>
      <c r="F107" s="213">
        <v>59504.172458821908</v>
      </c>
    </row>
    <row r="108" spans="1:11" s="36" customFormat="1" ht="15" customHeight="1">
      <c r="A108" s="33" t="s">
        <v>85</v>
      </c>
      <c r="B108" s="373" t="s">
        <v>51</v>
      </c>
      <c r="C108" s="213">
        <v>99352.172458821762</v>
      </c>
      <c r="D108" s="213">
        <v>0</v>
      </c>
      <c r="E108" s="213">
        <v>99352.172458821762</v>
      </c>
      <c r="F108" s="213">
        <v>2680292.1724588219</v>
      </c>
      <c r="K108" s="135"/>
    </row>
    <row r="109" spans="1:11" s="36" customFormat="1" ht="15" customHeight="1">
      <c r="A109" s="33"/>
      <c r="B109" s="372" t="s">
        <v>56</v>
      </c>
      <c r="C109" s="227"/>
      <c r="D109" s="227"/>
      <c r="E109" s="227"/>
      <c r="F109" s="227"/>
    </row>
    <row r="110" spans="1:11" s="36" customFormat="1" ht="15" customHeight="1">
      <c r="A110" s="63" t="s">
        <v>84</v>
      </c>
      <c r="B110" s="373" t="s">
        <v>526</v>
      </c>
      <c r="C110" s="213">
        <v>463320</v>
      </c>
      <c r="D110" s="213">
        <v>170404</v>
      </c>
      <c r="E110" s="213">
        <v>633724</v>
      </c>
      <c r="F110" s="213">
        <v>2301657</v>
      </c>
    </row>
    <row r="111" spans="1:11" s="36" customFormat="1" ht="15" customHeight="1">
      <c r="A111" s="63" t="s">
        <v>84</v>
      </c>
      <c r="B111" s="373" t="s">
        <v>396</v>
      </c>
      <c r="C111" s="213">
        <v>691865.92008686275</v>
      </c>
      <c r="D111" s="213">
        <v>22936.463477098674</v>
      </c>
      <c r="E111" s="213">
        <v>714802.38356396137</v>
      </c>
      <c r="F111" s="213">
        <v>714802.38356396137</v>
      </c>
    </row>
    <row r="112" spans="1:11" s="36" customFormat="1" ht="15" customHeight="1">
      <c r="A112" s="33" t="s">
        <v>85</v>
      </c>
      <c r="B112" s="373" t="s">
        <v>51</v>
      </c>
      <c r="C112" s="213">
        <v>1155185.9200868628</v>
      </c>
      <c r="D112" s="213">
        <v>193340.46347709867</v>
      </c>
      <c r="E112" s="213">
        <v>1348526.3835639614</v>
      </c>
      <c r="F112" s="213">
        <v>3016459.3835639614</v>
      </c>
      <c r="K112" s="135"/>
    </row>
    <row r="113" spans="1:6" ht="9.9499999999999993" customHeight="1">
      <c r="A113" s="33"/>
      <c r="B113" s="374"/>
      <c r="C113" s="228"/>
      <c r="D113" s="228"/>
      <c r="E113" s="228"/>
      <c r="F113" s="229"/>
    </row>
    <row r="114" spans="1:6" s="36" customFormat="1" ht="15" customHeight="1">
      <c r="A114" s="33"/>
      <c r="B114" s="382" t="s">
        <v>57</v>
      </c>
      <c r="C114" s="227"/>
      <c r="D114" s="227"/>
      <c r="E114" s="227"/>
      <c r="F114" s="227"/>
    </row>
    <row r="115" spans="1:6" s="36" customFormat="1" ht="15" customHeight="1">
      <c r="A115" s="63" t="s">
        <v>84</v>
      </c>
      <c r="B115" s="370" t="s">
        <v>241</v>
      </c>
      <c r="C115" s="215">
        <v>1852284.9999999998</v>
      </c>
      <c r="D115" s="215">
        <v>401789</v>
      </c>
      <c r="E115" s="215">
        <v>2254074</v>
      </c>
      <c r="F115" s="215">
        <v>8898092</v>
      </c>
    </row>
    <row r="116" spans="1:6" s="36" customFormat="1" ht="15" customHeight="1">
      <c r="A116" s="63" t="s">
        <v>84</v>
      </c>
      <c r="B116" s="370" t="s">
        <v>397</v>
      </c>
      <c r="C116" s="215">
        <v>2765977.8679705048</v>
      </c>
      <c r="D116" s="215">
        <v>54080.999999999956</v>
      </c>
      <c r="E116" s="215">
        <v>2820058.8679705053</v>
      </c>
      <c r="F116" s="215">
        <v>2820058.8679705057</v>
      </c>
    </row>
    <row r="117" spans="1:6" s="36" customFormat="1" ht="15" customHeight="1">
      <c r="A117" s="33" t="s">
        <v>85</v>
      </c>
      <c r="B117" s="370" t="s">
        <v>51</v>
      </c>
      <c r="C117" s="215">
        <v>4618262.8679705048</v>
      </c>
      <c r="D117" s="215">
        <v>455869.99999999994</v>
      </c>
      <c r="E117" s="215">
        <v>5074132.8679705057</v>
      </c>
      <c r="F117" s="215">
        <v>11718150.867970506</v>
      </c>
    </row>
    <row r="118" spans="1:6" s="36" customFormat="1" ht="20.100000000000001" customHeight="1">
      <c r="A118" s="223"/>
      <c r="B118" s="223"/>
      <c r="C118" s="381">
        <v>2018</v>
      </c>
      <c r="D118" s="223"/>
      <c r="E118" s="223"/>
      <c r="F118" s="223"/>
    </row>
    <row r="119" spans="1:6" s="36" customFormat="1" ht="15" customHeight="1">
      <c r="A119" s="63" t="s">
        <v>84</v>
      </c>
      <c r="B119" s="368" t="s">
        <v>81</v>
      </c>
      <c r="C119" s="213">
        <v>4655279</v>
      </c>
      <c r="D119" s="213">
        <v>481949</v>
      </c>
      <c r="E119" s="213">
        <v>5137228</v>
      </c>
      <c r="F119" s="213">
        <v>10305174</v>
      </c>
    </row>
    <row r="120" spans="1:6" s="36" customFormat="1" ht="15" customHeight="1">
      <c r="A120" s="63" t="s">
        <v>86</v>
      </c>
      <c r="B120" s="368" t="s">
        <v>82</v>
      </c>
      <c r="C120" s="213">
        <v>2316424</v>
      </c>
      <c r="D120" s="213">
        <v>461588</v>
      </c>
      <c r="E120" s="213">
        <v>2778012</v>
      </c>
      <c r="F120" s="213">
        <v>7785504</v>
      </c>
    </row>
    <row r="121" spans="1:6" s="36" customFormat="1" ht="15" customHeight="1">
      <c r="A121" s="33" t="s">
        <v>85</v>
      </c>
      <c r="B121" s="369" t="s">
        <v>83</v>
      </c>
      <c r="C121" s="215">
        <v>2338855</v>
      </c>
      <c r="D121" s="215">
        <v>20361</v>
      </c>
      <c r="E121" s="215">
        <v>2359216</v>
      </c>
      <c r="F121" s="215">
        <v>2519670</v>
      </c>
    </row>
    <row r="122" spans="1:6" s="36" customFormat="1" ht="15" customHeight="1">
      <c r="A122" s="63" t="s">
        <v>84</v>
      </c>
      <c r="B122" s="369" t="s">
        <v>80</v>
      </c>
      <c r="C122" s="215">
        <v>123552.38</v>
      </c>
      <c r="D122" s="215">
        <v>0</v>
      </c>
      <c r="E122" s="215">
        <v>123552.38</v>
      </c>
      <c r="F122" s="215">
        <v>591511</v>
      </c>
    </row>
    <row r="123" spans="1:6" s="36" customFormat="1" ht="15" customHeight="1">
      <c r="A123" s="33" t="s">
        <v>85</v>
      </c>
      <c r="B123" s="370" t="s">
        <v>397</v>
      </c>
      <c r="C123" s="215">
        <v>2462407.38</v>
      </c>
      <c r="D123" s="215">
        <v>20361</v>
      </c>
      <c r="E123" s="215">
        <v>2482768.38</v>
      </c>
      <c r="F123" s="215">
        <v>3111181</v>
      </c>
    </row>
    <row r="124" spans="1:6" s="36" customFormat="1" ht="9.9499999999999993" customHeight="1">
      <c r="A124" s="33"/>
      <c r="B124" s="371"/>
      <c r="C124" s="228"/>
      <c r="D124" s="228"/>
      <c r="E124" s="228"/>
      <c r="F124" s="229"/>
    </row>
    <row r="125" spans="1:6" s="36" customFormat="1" ht="15" customHeight="1">
      <c r="A125" s="33"/>
      <c r="B125" s="372" t="s">
        <v>108</v>
      </c>
      <c r="C125" s="227"/>
      <c r="D125" s="227"/>
      <c r="E125" s="227"/>
      <c r="F125" s="227"/>
    </row>
    <row r="126" spans="1:6" s="36" customFormat="1" ht="15" customHeight="1">
      <c r="A126" s="63" t="s">
        <v>84</v>
      </c>
      <c r="B126" s="373" t="s">
        <v>526</v>
      </c>
      <c r="C126" s="213">
        <v>813941.55564999988</v>
      </c>
      <c r="D126" s="213">
        <v>191395.00000000003</v>
      </c>
      <c r="E126" s="213">
        <v>1005336.5556499999</v>
      </c>
      <c r="F126" s="213">
        <v>2600786</v>
      </c>
    </row>
    <row r="127" spans="1:6" s="36" customFormat="1" ht="15" customHeight="1">
      <c r="A127" s="63" t="s">
        <v>84</v>
      </c>
      <c r="B127" s="373" t="s">
        <v>396</v>
      </c>
      <c r="C127" s="213">
        <v>1084568.0372060693</v>
      </c>
      <c r="D127" s="213">
        <v>9889.2831659904041</v>
      </c>
      <c r="E127" s="213">
        <v>1094457.3203720597</v>
      </c>
      <c r="F127" s="213">
        <v>1094455.3203720599</v>
      </c>
    </row>
    <row r="128" spans="1:6" s="36" customFormat="1" ht="15" customHeight="1">
      <c r="A128" s="33" t="s">
        <v>85</v>
      </c>
      <c r="B128" s="373" t="s">
        <v>51</v>
      </c>
      <c r="C128" s="213">
        <v>1898510.0372060693</v>
      </c>
      <c r="D128" s="213">
        <v>201284.28316599043</v>
      </c>
      <c r="E128" s="213">
        <v>2099794.3203720599</v>
      </c>
      <c r="F128" s="213">
        <v>3695241.3203720599</v>
      </c>
    </row>
    <row r="129" spans="1:9" s="36" customFormat="1" ht="15" customHeight="1">
      <c r="A129" s="33"/>
      <c r="B129" s="372" t="s">
        <v>106</v>
      </c>
      <c r="C129" s="227"/>
      <c r="D129" s="227"/>
      <c r="E129" s="227"/>
      <c r="F129" s="227"/>
    </row>
    <row r="130" spans="1:9" s="36" customFormat="1" ht="15" customHeight="1">
      <c r="A130" s="63" t="s">
        <v>84</v>
      </c>
      <c r="B130" s="373" t="s">
        <v>526</v>
      </c>
      <c r="C130" s="213">
        <v>536184</v>
      </c>
      <c r="D130" s="213">
        <v>23479.000000000004</v>
      </c>
      <c r="E130" s="213">
        <v>559663</v>
      </c>
      <c r="F130" s="213">
        <v>1299211</v>
      </c>
    </row>
    <row r="131" spans="1:9" s="36" customFormat="1" ht="15" customHeight="1">
      <c r="A131" s="63" t="s">
        <v>84</v>
      </c>
      <c r="B131" s="373" t="s">
        <v>396</v>
      </c>
      <c r="C131" s="213">
        <v>714458.80475672591</v>
      </c>
      <c r="D131" s="213">
        <v>1213.1480940165129</v>
      </c>
      <c r="E131" s="213">
        <v>715671.95285074238</v>
      </c>
      <c r="F131" s="213">
        <v>715671.9528507425</v>
      </c>
      <c r="H131" s="253"/>
      <c r="I131" s="253"/>
    </row>
    <row r="132" spans="1:9" s="36" customFormat="1" ht="15" customHeight="1">
      <c r="A132" s="33" t="s">
        <v>85</v>
      </c>
      <c r="B132" s="373" t="s">
        <v>51</v>
      </c>
      <c r="C132" s="213">
        <v>1250642.8047567259</v>
      </c>
      <c r="D132" s="213">
        <v>24692.148094016513</v>
      </c>
      <c r="E132" s="213">
        <v>1275334.9528507425</v>
      </c>
      <c r="F132" s="213">
        <v>2014882.9528507425</v>
      </c>
      <c r="H132" s="256"/>
      <c r="I132" s="253"/>
    </row>
    <row r="133" spans="1:9" s="36" customFormat="1" ht="15" customHeight="1">
      <c r="A133" s="33"/>
      <c r="B133" s="372" t="s">
        <v>55</v>
      </c>
      <c r="C133" s="227"/>
      <c r="D133" s="227"/>
      <c r="E133" s="227"/>
      <c r="F133" s="227"/>
    </row>
    <row r="134" spans="1:9" s="36" customFormat="1" ht="15" customHeight="1">
      <c r="A134" s="63" t="s">
        <v>84</v>
      </c>
      <c r="B134" s="373" t="s">
        <v>602</v>
      </c>
      <c r="C134" s="213">
        <v>41267</v>
      </c>
      <c r="D134" s="213">
        <v>0</v>
      </c>
      <c r="E134" s="213">
        <v>41267</v>
      </c>
      <c r="F134" s="213">
        <v>2742960</v>
      </c>
    </row>
    <row r="135" spans="1:9" s="36" customFormat="1" ht="15" customHeight="1">
      <c r="A135" s="63" t="s">
        <v>84</v>
      </c>
      <c r="B135" s="373" t="s">
        <v>396</v>
      </c>
      <c r="C135" s="213">
        <v>54987.78683417596</v>
      </c>
      <c r="D135" s="213">
        <v>0</v>
      </c>
      <c r="E135" s="213">
        <v>54987.78683417596</v>
      </c>
      <c r="F135" s="213">
        <v>54987.786834175698</v>
      </c>
    </row>
    <row r="136" spans="1:9" s="36" customFormat="1" ht="15" customHeight="1">
      <c r="A136" s="33" t="s">
        <v>85</v>
      </c>
      <c r="B136" s="373" t="s">
        <v>51</v>
      </c>
      <c r="C136" s="213">
        <v>96254.78683417596</v>
      </c>
      <c r="D136" s="213">
        <v>0</v>
      </c>
      <c r="E136" s="213">
        <v>96254.78683417596</v>
      </c>
      <c r="F136" s="213">
        <v>2797947.7868341757</v>
      </c>
    </row>
    <row r="137" spans="1:9" s="36" customFormat="1" ht="15" customHeight="1">
      <c r="A137" s="33"/>
      <c r="B137" s="372" t="s">
        <v>56</v>
      </c>
      <c r="C137" s="227"/>
      <c r="D137" s="227"/>
      <c r="E137" s="227"/>
      <c r="F137" s="227"/>
    </row>
    <row r="138" spans="1:9" s="36" customFormat="1" ht="15" customHeight="1">
      <c r="A138" s="63" t="s">
        <v>84</v>
      </c>
      <c r="B138" s="373" t="s">
        <v>526</v>
      </c>
      <c r="C138" s="213">
        <v>455760</v>
      </c>
      <c r="D138" s="213">
        <v>179227</v>
      </c>
      <c r="E138" s="213">
        <v>634987</v>
      </c>
      <c r="F138" s="213">
        <v>2320058</v>
      </c>
    </row>
    <row r="139" spans="1:9" s="36" customFormat="1" ht="15" customHeight="1">
      <c r="A139" s="63" t="s">
        <v>84</v>
      </c>
      <c r="B139" s="373" t="s">
        <v>396</v>
      </c>
      <c r="C139" s="213">
        <v>607294.781000413</v>
      </c>
      <c r="D139" s="213">
        <v>9260.5687399930321</v>
      </c>
      <c r="E139" s="213">
        <v>616555.34974040603</v>
      </c>
      <c r="F139" s="213">
        <v>616556.34974040603</v>
      </c>
    </row>
    <row r="140" spans="1:9" s="36" customFormat="1" ht="15" customHeight="1">
      <c r="A140" s="33" t="s">
        <v>85</v>
      </c>
      <c r="B140" s="373" t="s">
        <v>51</v>
      </c>
      <c r="C140" s="213">
        <v>1063054.781000413</v>
      </c>
      <c r="D140" s="213">
        <v>188487.56873999303</v>
      </c>
      <c r="E140" s="213">
        <v>1251542.349740406</v>
      </c>
      <c r="F140" s="213">
        <v>2936614.349740406</v>
      </c>
    </row>
    <row r="141" spans="1:9" s="36" customFormat="1" ht="9.9499999999999993" customHeight="1">
      <c r="A141" s="33"/>
      <c r="B141" s="374"/>
      <c r="C141" s="228"/>
      <c r="D141" s="228"/>
      <c r="E141" s="228"/>
      <c r="F141" s="229"/>
    </row>
    <row r="142" spans="1:9" s="36" customFormat="1" ht="15" customHeight="1">
      <c r="A142" s="33"/>
      <c r="B142" s="382" t="s">
        <v>57</v>
      </c>
      <c r="C142" s="227"/>
      <c r="D142" s="227"/>
      <c r="E142" s="227"/>
      <c r="F142" s="227"/>
    </row>
    <row r="143" spans="1:9" s="36" customFormat="1" ht="15" customHeight="1">
      <c r="A143" s="63" t="s">
        <v>84</v>
      </c>
      <c r="B143" s="370" t="s">
        <v>241</v>
      </c>
      <c r="C143" s="215">
        <v>1847152.55565</v>
      </c>
      <c r="D143" s="215">
        <v>394101</v>
      </c>
      <c r="E143" s="215">
        <v>2241253.55565</v>
      </c>
      <c r="F143" s="215">
        <v>8963015</v>
      </c>
    </row>
    <row r="144" spans="1:9" s="36" customFormat="1" ht="15" customHeight="1">
      <c r="A144" s="63" t="s">
        <v>84</v>
      </c>
      <c r="B144" s="370" t="s">
        <v>397</v>
      </c>
      <c r="C144" s="215">
        <v>2461309.4097973844</v>
      </c>
      <c r="D144" s="215">
        <v>20362.999999999949</v>
      </c>
      <c r="E144" s="215">
        <v>2481672.4097973844</v>
      </c>
      <c r="F144" s="215">
        <v>2481671.4097973835</v>
      </c>
    </row>
    <row r="145" spans="1:6" s="36" customFormat="1" ht="15" customHeight="1">
      <c r="A145" s="33" t="s">
        <v>85</v>
      </c>
      <c r="B145" s="370" t="s">
        <v>51</v>
      </c>
      <c r="C145" s="215">
        <v>4308462.4097973844</v>
      </c>
      <c r="D145" s="215">
        <v>414464</v>
      </c>
      <c r="E145" s="215">
        <v>4722925.9654473849</v>
      </c>
      <c r="F145" s="215">
        <v>11444686.409797383</v>
      </c>
    </row>
    <row r="146" spans="1:6" ht="15" customHeight="1">
      <c r="A146" s="1" t="s">
        <v>137</v>
      </c>
    </row>
    <row r="147" spans="1:6" ht="15" customHeight="1">
      <c r="A147" s="108" t="s">
        <v>528</v>
      </c>
      <c r="B147" s="4"/>
    </row>
    <row r="148" spans="1:6" s="283" customFormat="1" ht="15" customHeight="1">
      <c r="A148" s="108" t="s">
        <v>603</v>
      </c>
      <c r="B148" s="4"/>
      <c r="F148" s="7"/>
    </row>
    <row r="149" spans="1:6" ht="15" customHeight="1">
      <c r="A149" s="108" t="s">
        <v>604</v>
      </c>
      <c r="B149" s="162"/>
    </row>
    <row r="150" spans="1:6" s="36" customFormat="1" ht="15" customHeight="1">
      <c r="A150" s="63"/>
      <c r="B150" s="162"/>
      <c r="C150" s="133"/>
      <c r="D150" s="133"/>
      <c r="E150" s="133"/>
      <c r="F150" s="133"/>
    </row>
    <row r="151" spans="1:6" s="34" customFormat="1" ht="15" customHeight="1">
      <c r="A151" s="33"/>
      <c r="B151" s="163"/>
      <c r="C151" s="134"/>
      <c r="D151" s="134"/>
      <c r="E151" s="134"/>
      <c r="F151" s="134"/>
    </row>
    <row r="152" spans="1:6" s="34" customFormat="1" ht="15" customHeight="1">
      <c r="A152" s="63"/>
      <c r="B152" s="163"/>
      <c r="C152" s="134"/>
      <c r="D152" s="134"/>
      <c r="E152" s="134"/>
      <c r="F152" s="134"/>
    </row>
    <row r="153" spans="1:6" s="34" customFormat="1" ht="15" customHeight="1">
      <c r="A153" s="33"/>
      <c r="B153" s="163"/>
      <c r="C153" s="134"/>
      <c r="D153" s="134"/>
      <c r="E153" s="134"/>
      <c r="F153" s="134"/>
    </row>
    <row r="154" spans="1:6" s="4" customFormat="1" ht="15" customHeight="1">
      <c r="A154" s="33"/>
      <c r="B154" s="58"/>
      <c r="C154" s="139"/>
      <c r="D154" s="139"/>
      <c r="E154" s="139"/>
      <c r="F154" s="140"/>
    </row>
    <row r="155" spans="1:6" s="34" customFormat="1" ht="15" customHeight="1">
      <c r="A155" s="33"/>
      <c r="B155" s="164"/>
      <c r="C155" s="135"/>
      <c r="D155" s="135"/>
      <c r="E155" s="135"/>
      <c r="F155" s="136"/>
    </row>
    <row r="156" spans="1:6" s="34" customFormat="1" ht="15" customHeight="1">
      <c r="A156" s="63"/>
      <c r="B156" s="165"/>
      <c r="C156" s="133"/>
      <c r="D156" s="133"/>
      <c r="E156" s="133"/>
      <c r="F156" s="133"/>
    </row>
    <row r="157" spans="1:6" s="34" customFormat="1" ht="15" customHeight="1">
      <c r="A157" s="63"/>
      <c r="B157" s="165"/>
      <c r="C157" s="133"/>
      <c r="D157" s="133"/>
      <c r="E157" s="133"/>
      <c r="F157" s="133"/>
    </row>
    <row r="158" spans="1:6" s="34" customFormat="1" ht="15" customHeight="1">
      <c r="A158" s="33"/>
      <c r="B158" s="165"/>
      <c r="C158" s="133"/>
      <c r="D158" s="133"/>
      <c r="E158" s="133"/>
      <c r="F158" s="133"/>
    </row>
    <row r="159" spans="1:6" s="34" customFormat="1" ht="15" customHeight="1">
      <c r="A159" s="33"/>
      <c r="B159" s="164"/>
      <c r="C159" s="135"/>
      <c r="D159" s="135"/>
      <c r="E159" s="135"/>
      <c r="F159" s="136"/>
    </row>
    <row r="160" spans="1:6" s="34" customFormat="1" ht="15" customHeight="1">
      <c r="A160" s="63"/>
      <c r="B160" s="165"/>
      <c r="C160" s="133"/>
      <c r="D160" s="133"/>
      <c r="E160" s="133"/>
      <c r="F160" s="133"/>
    </row>
    <row r="161" spans="1:6" s="34" customFormat="1" ht="15" customHeight="1">
      <c r="A161" s="63"/>
      <c r="B161" s="165"/>
      <c r="C161" s="133"/>
      <c r="D161" s="133"/>
      <c r="E161" s="133"/>
      <c r="F161" s="133"/>
    </row>
    <row r="162" spans="1:6" s="34" customFormat="1" ht="15" customHeight="1">
      <c r="A162" s="33"/>
      <c r="B162" s="165"/>
      <c r="C162" s="133"/>
      <c r="D162" s="133"/>
      <c r="E162" s="133"/>
      <c r="F162" s="133"/>
    </row>
    <row r="163" spans="1:6" s="34" customFormat="1" ht="15" customHeight="1">
      <c r="A163" s="33"/>
      <c r="B163" s="164"/>
      <c r="C163" s="135"/>
      <c r="D163" s="135"/>
      <c r="E163" s="135"/>
      <c r="F163" s="136"/>
    </row>
    <row r="164" spans="1:6" s="34" customFormat="1" ht="15" customHeight="1">
      <c r="A164" s="63"/>
      <c r="B164" s="165"/>
      <c r="C164" s="133"/>
      <c r="D164" s="133"/>
      <c r="E164" s="133"/>
      <c r="F164" s="133"/>
    </row>
    <row r="165" spans="1:6" s="34" customFormat="1" ht="15" customHeight="1">
      <c r="A165" s="63"/>
      <c r="B165" s="165"/>
      <c r="C165" s="133"/>
      <c r="D165" s="133"/>
      <c r="E165" s="133"/>
      <c r="F165" s="133"/>
    </row>
    <row r="166" spans="1:6" s="34" customFormat="1" ht="15" customHeight="1">
      <c r="A166" s="33"/>
      <c r="B166" s="165"/>
      <c r="C166" s="133"/>
      <c r="D166" s="133"/>
      <c r="E166" s="133"/>
      <c r="F166" s="133"/>
    </row>
    <row r="167" spans="1:6">
      <c r="A167" s="4"/>
      <c r="B167" s="4"/>
    </row>
    <row r="168" spans="1:6">
      <c r="A168" s="4"/>
      <c r="B168" s="4"/>
    </row>
    <row r="169" spans="1:6">
      <c r="A169" s="4"/>
      <c r="B169" s="4"/>
    </row>
    <row r="170" spans="1:6">
      <c r="A170" s="4"/>
      <c r="B170" s="4"/>
    </row>
    <row r="171" spans="1:6">
      <c r="A171" s="4"/>
      <c r="B171" s="4"/>
    </row>
    <row r="172" spans="1:6">
      <c r="A172" s="4"/>
      <c r="B172" s="4"/>
    </row>
    <row r="173" spans="1:6">
      <c r="A173" s="4"/>
      <c r="B173" s="4"/>
    </row>
    <row r="174" spans="1:6">
      <c r="A174" s="4"/>
      <c r="B174" s="4"/>
    </row>
  </sheetData>
  <mergeCells count="1">
    <mergeCell ref="A5:B5"/>
  </mergeCells>
  <phoneticPr fontId="17" type="noConversion"/>
  <pageMargins left="0.59055118110236227" right="0.19685039370078741" top="0.59055118110236227" bottom="0.39370078740157483" header="0.11811023622047245" footer="0.11811023622047245"/>
  <pageSetup paperSize="9" scale="75" firstPageNumber="53" fitToWidth="2" orientation="portrait" r:id="rId1"/>
  <headerFooter alignWithMargins="0">
    <oddFooter>&amp;L&amp;"MetaNormalLF-Roman,Standard"Statistisches Bundesamt, Energiegesamtrechnung, 2020</oddFooter>
  </headerFooter>
  <rowBreaks count="2" manualBreakCount="2">
    <brk id="61" max="16383" man="1"/>
    <brk id="11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42"/>
  <sheetViews>
    <sheetView workbookViewId="0"/>
  </sheetViews>
  <sheetFormatPr baseColWidth="10" defaultRowHeight="12.75"/>
  <cols>
    <col min="1" max="1" width="8" style="89" customWidth="1"/>
    <col min="2" max="2" width="103" style="4" customWidth="1"/>
    <col min="3" max="16384" width="11.42578125" style="1"/>
  </cols>
  <sheetData>
    <row r="1" spans="1:9" ht="18">
      <c r="A1" s="264" t="s">
        <v>363</v>
      </c>
      <c r="B1" s="265"/>
      <c r="C1" s="90"/>
    </row>
    <row r="2" spans="1:9" ht="15" customHeight="1">
      <c r="A2" s="266"/>
      <c r="B2" s="267"/>
      <c r="C2" s="90"/>
    </row>
    <row r="3" spans="1:9" ht="15" customHeight="1">
      <c r="A3" s="266"/>
      <c r="B3" s="267"/>
      <c r="C3" s="90"/>
    </row>
    <row r="4" spans="1:9" ht="18" customHeight="1">
      <c r="A4" s="268"/>
      <c r="B4" s="269" t="s">
        <v>379</v>
      </c>
      <c r="C4" s="67"/>
    </row>
    <row r="5" spans="1:9" ht="18" customHeight="1">
      <c r="A5" s="270"/>
      <c r="B5" s="269" t="s">
        <v>366</v>
      </c>
    </row>
    <row r="6" spans="1:9" ht="18" customHeight="1">
      <c r="A6" s="270"/>
      <c r="B6" s="271"/>
    </row>
    <row r="7" spans="1:9" ht="18" customHeight="1">
      <c r="A7" s="307" t="s">
        <v>344</v>
      </c>
      <c r="B7" s="306" t="s">
        <v>430</v>
      </c>
      <c r="C7" s="8"/>
      <c r="D7" s="8"/>
      <c r="E7" s="8"/>
      <c r="F7" s="8"/>
    </row>
    <row r="8" spans="1:9" ht="18" customHeight="1">
      <c r="A8" s="266" t="s">
        <v>345</v>
      </c>
      <c r="B8" s="266" t="s">
        <v>426</v>
      </c>
      <c r="C8" s="8"/>
      <c r="D8" s="8"/>
      <c r="E8" s="8"/>
      <c r="F8" s="8"/>
    </row>
    <row r="9" spans="1:9" ht="18" customHeight="1">
      <c r="A9" s="266" t="s">
        <v>346</v>
      </c>
      <c r="B9" s="266" t="s">
        <v>445</v>
      </c>
      <c r="C9" s="65"/>
      <c r="D9" s="8"/>
      <c r="E9" s="8"/>
      <c r="F9" s="8"/>
    </row>
    <row r="10" spans="1:9" ht="18" customHeight="1">
      <c r="A10" s="266"/>
      <c r="B10" s="66"/>
    </row>
    <row r="11" spans="1:9" ht="18" customHeight="1">
      <c r="A11" s="307" t="s">
        <v>347</v>
      </c>
      <c r="B11" s="306" t="s">
        <v>204</v>
      </c>
    </row>
    <row r="12" spans="1:9" ht="18" customHeight="1">
      <c r="A12" s="266" t="s">
        <v>314</v>
      </c>
      <c r="B12" s="266" t="s">
        <v>446</v>
      </c>
    </row>
    <row r="13" spans="1:9" ht="18" customHeight="1">
      <c r="A13" s="266" t="s">
        <v>313</v>
      </c>
      <c r="B13" s="266" t="s">
        <v>447</v>
      </c>
    </row>
    <row r="14" spans="1:9" ht="18" customHeight="1">
      <c r="A14" s="266" t="s">
        <v>348</v>
      </c>
      <c r="B14" s="266" t="s">
        <v>448</v>
      </c>
    </row>
    <row r="15" spans="1:9" ht="18" customHeight="1">
      <c r="A15" s="266" t="s">
        <v>349</v>
      </c>
      <c r="B15" s="266" t="s">
        <v>449</v>
      </c>
      <c r="C15" s="57"/>
      <c r="D15" s="57"/>
      <c r="E15" s="57"/>
      <c r="F15" s="57"/>
      <c r="G15" s="57"/>
      <c r="H15" s="57"/>
      <c r="I15" s="57"/>
    </row>
    <row r="16" spans="1:9" ht="18" customHeight="1">
      <c r="A16" s="266" t="s">
        <v>350</v>
      </c>
      <c r="B16" s="266" t="s">
        <v>450</v>
      </c>
      <c r="C16" s="78"/>
      <c r="D16" s="78"/>
      <c r="E16" s="78"/>
      <c r="F16" s="78"/>
      <c r="G16" s="78"/>
      <c r="H16" s="78"/>
    </row>
    <row r="17" spans="1:8" ht="18" customHeight="1">
      <c r="A17" s="266" t="s">
        <v>351</v>
      </c>
      <c r="B17" s="266" t="s">
        <v>451</v>
      </c>
      <c r="C17" s="78"/>
      <c r="D17" s="78"/>
      <c r="E17" s="78"/>
      <c r="F17" s="78"/>
      <c r="G17" s="78"/>
      <c r="H17" s="78"/>
    </row>
    <row r="18" spans="1:8" ht="18" customHeight="1">
      <c r="A18" s="266" t="s">
        <v>352</v>
      </c>
      <c r="B18" s="266" t="s">
        <v>452</v>
      </c>
      <c r="C18" s="78"/>
      <c r="D18" s="78"/>
      <c r="E18" s="78"/>
      <c r="F18" s="78"/>
      <c r="G18" s="78"/>
      <c r="H18" s="78"/>
    </row>
    <row r="19" spans="1:8" ht="18" customHeight="1">
      <c r="A19" s="266" t="s">
        <v>353</v>
      </c>
      <c r="B19" s="266" t="s">
        <v>453</v>
      </c>
      <c r="C19" s="78"/>
      <c r="D19" s="78"/>
      <c r="E19" s="78"/>
      <c r="F19" s="78"/>
      <c r="G19" s="78"/>
      <c r="H19" s="78"/>
    </row>
    <row r="20" spans="1:8" ht="18" customHeight="1">
      <c r="A20" s="266" t="s">
        <v>315</v>
      </c>
      <c r="B20" s="266" t="s">
        <v>90</v>
      </c>
    </row>
    <row r="21" spans="1:8" ht="18" customHeight="1">
      <c r="A21" s="266" t="s">
        <v>316</v>
      </c>
      <c r="B21" s="266" t="s">
        <v>35</v>
      </c>
    </row>
    <row r="22" spans="1:8" ht="18" customHeight="1">
      <c r="A22" s="266" t="s">
        <v>354</v>
      </c>
      <c r="B22" s="266" t="s">
        <v>36</v>
      </c>
    </row>
    <row r="23" spans="1:8" ht="18" customHeight="1">
      <c r="A23" s="266"/>
      <c r="B23" s="66"/>
    </row>
    <row r="24" spans="1:8" ht="18" customHeight="1">
      <c r="A24" s="307" t="s">
        <v>355</v>
      </c>
      <c r="B24" s="306" t="s">
        <v>51</v>
      </c>
    </row>
    <row r="25" spans="1:8" ht="18" customHeight="1">
      <c r="A25" s="266" t="s">
        <v>88</v>
      </c>
      <c r="B25" s="266" t="s">
        <v>454</v>
      </c>
    </row>
    <row r="26" spans="1:8" ht="18" customHeight="1">
      <c r="A26" s="266" t="s">
        <v>89</v>
      </c>
      <c r="B26" s="266" t="s">
        <v>455</v>
      </c>
    </row>
    <row r="27" spans="1:8" ht="18" customHeight="1">
      <c r="A27" s="266" t="s">
        <v>92</v>
      </c>
      <c r="B27" s="266" t="s">
        <v>456</v>
      </c>
    </row>
    <row r="28" spans="1:8" ht="18" customHeight="1">
      <c r="A28" s="266" t="s">
        <v>93</v>
      </c>
      <c r="B28" s="266" t="s">
        <v>132</v>
      </c>
    </row>
    <row r="29" spans="1:8" ht="18" customHeight="1">
      <c r="A29" s="266" t="s">
        <v>94</v>
      </c>
      <c r="B29" s="266" t="s">
        <v>457</v>
      </c>
    </row>
    <row r="30" spans="1:8" ht="18" customHeight="1">
      <c r="A30" s="266" t="s">
        <v>95</v>
      </c>
      <c r="B30" s="266" t="s">
        <v>458</v>
      </c>
    </row>
    <row r="31" spans="1:8" ht="18" customHeight="1">
      <c r="A31" s="266" t="s">
        <v>356</v>
      </c>
      <c r="B31" s="266" t="s">
        <v>459</v>
      </c>
    </row>
    <row r="32" spans="1:8" ht="18" customHeight="1">
      <c r="A32" s="266"/>
      <c r="B32" s="66"/>
    </row>
    <row r="33" spans="1:10" ht="18" customHeight="1">
      <c r="A33" s="307" t="s">
        <v>357</v>
      </c>
      <c r="B33" s="306" t="s">
        <v>383</v>
      </c>
    </row>
    <row r="34" spans="1:10" ht="18" customHeight="1">
      <c r="A34" s="266" t="s">
        <v>146</v>
      </c>
      <c r="B34" s="266" t="s">
        <v>460</v>
      </c>
    </row>
    <row r="35" spans="1:10" ht="18" customHeight="1">
      <c r="A35" s="266" t="s">
        <v>147</v>
      </c>
      <c r="B35" s="266" t="s">
        <v>461</v>
      </c>
    </row>
    <row r="36" spans="1:10" ht="18" customHeight="1">
      <c r="A36" s="266" t="s">
        <v>358</v>
      </c>
      <c r="B36" s="266" t="s">
        <v>462</v>
      </c>
      <c r="C36" s="78"/>
      <c r="D36" s="78"/>
      <c r="E36" s="78"/>
      <c r="F36" s="78"/>
      <c r="G36" s="78"/>
      <c r="H36" s="78"/>
      <c r="I36" s="78"/>
      <c r="J36" s="78"/>
    </row>
    <row r="37" spans="1:10" ht="18" customHeight="1">
      <c r="A37" s="266" t="s">
        <v>359</v>
      </c>
      <c r="B37" s="266" t="s">
        <v>463</v>
      </c>
      <c r="C37" s="78"/>
      <c r="D37" s="78"/>
      <c r="E37" s="78"/>
      <c r="F37" s="78"/>
      <c r="G37" s="78"/>
      <c r="H37" s="78"/>
      <c r="I37" s="78"/>
      <c r="J37" s="78"/>
    </row>
    <row r="38" spans="1:10" ht="18" customHeight="1">
      <c r="A38" s="266" t="s">
        <v>360</v>
      </c>
      <c r="B38" s="266" t="s">
        <v>464</v>
      </c>
      <c r="C38" s="78"/>
      <c r="D38" s="78"/>
      <c r="E38" s="78"/>
      <c r="F38" s="78"/>
      <c r="G38" s="78"/>
      <c r="H38" s="78"/>
      <c r="I38" s="78"/>
      <c r="J38" s="78"/>
    </row>
    <row r="39" spans="1:10" ht="18" customHeight="1">
      <c r="A39" s="266" t="s">
        <v>361</v>
      </c>
      <c r="B39" s="266" t="s">
        <v>465</v>
      </c>
      <c r="C39" s="78"/>
      <c r="D39" s="78"/>
      <c r="E39" s="78"/>
      <c r="F39" s="78"/>
      <c r="G39" s="78"/>
      <c r="H39" s="78"/>
      <c r="I39" s="78"/>
      <c r="J39" s="78"/>
    </row>
    <row r="40" spans="1:10" ht="18" customHeight="1">
      <c r="A40" s="266" t="s">
        <v>362</v>
      </c>
      <c r="B40" s="266" t="s">
        <v>466</v>
      </c>
      <c r="C40" s="78"/>
      <c r="D40" s="78"/>
      <c r="E40" s="78"/>
      <c r="F40" s="78"/>
      <c r="G40" s="78"/>
      <c r="H40" s="78"/>
      <c r="I40" s="78"/>
      <c r="J40" s="78"/>
    </row>
    <row r="41" spans="1:10" ht="18" customHeight="1">
      <c r="A41" s="266" t="s">
        <v>148</v>
      </c>
      <c r="B41" s="266" t="s">
        <v>467</v>
      </c>
      <c r="C41" s="68"/>
      <c r="D41" s="68"/>
      <c r="E41" s="68"/>
      <c r="F41" s="68"/>
      <c r="G41" s="7"/>
      <c r="H41" s="7"/>
      <c r="I41" s="7"/>
      <c r="J41" s="7"/>
    </row>
    <row r="42" spans="1:10" ht="15" customHeight="1">
      <c r="A42" s="57"/>
      <c r="B42" s="78"/>
      <c r="C42" s="6"/>
    </row>
  </sheetData>
  <phoneticPr fontId="0" type="noConversion"/>
  <hyperlinks>
    <hyperlink ref="B4" location="Einführung!A1" display="Einführung"/>
    <hyperlink ref="B5" location="Glossar!A1" display="Glossar"/>
  </hyperlinks>
  <pageMargins left="0.59055118110236227" right="0.19685039370078741" top="0.59055118110236227" bottom="0.39370078740157483" header="0.11811023622047245" footer="0.11811023622047245"/>
  <pageSetup paperSize="9" scale="70" firstPageNumber="2" orientation="portrait" r:id="rId1"/>
  <headerFooter alignWithMargins="0">
    <oddFooter>&amp;L&amp;"MetaNormalLF-Roman,Standard"Statistisches Bundesamt, Energiegesamtrechnung, 2020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dimension ref="A1:V1664"/>
  <sheetViews>
    <sheetView workbookViewId="0"/>
  </sheetViews>
  <sheetFormatPr baseColWidth="10" defaultRowHeight="11.25"/>
  <cols>
    <col min="1" max="1" width="8.85546875" style="19" customWidth="1"/>
    <col min="2" max="2" width="50.7109375" style="19" customWidth="1"/>
    <col min="3" max="3" width="11.7109375" style="19" customWidth="1"/>
    <col min="4" max="7" width="11.7109375" style="19" hidden="1" customWidth="1"/>
    <col min="8" max="8" width="11.7109375" style="19" customWidth="1"/>
    <col min="9" max="12" width="11.7109375" style="19" hidden="1" customWidth="1"/>
    <col min="13" max="13" width="11.7109375" style="19" customWidth="1"/>
    <col min="14" max="17" width="11.7109375" style="19" hidden="1" customWidth="1"/>
    <col min="18" max="20" width="11.7109375" style="19" customWidth="1"/>
    <col min="21" max="16384" width="11.42578125" style="19"/>
  </cols>
  <sheetData>
    <row r="1" spans="1:22" s="105" customFormat="1" ht="20.100000000000001" customHeight="1">
      <c r="A1" s="383" t="s">
        <v>540</v>
      </c>
      <c r="B1" s="158"/>
      <c r="E1" s="159"/>
    </row>
    <row r="2" spans="1:22" ht="20.100000000000001" customHeight="1">
      <c r="A2" s="322" t="s">
        <v>139</v>
      </c>
      <c r="B2" s="106"/>
      <c r="L2" s="72"/>
    </row>
    <row r="3" spans="1:22" ht="15" customHeight="1">
      <c r="B3" s="73"/>
      <c r="C3" s="73"/>
    </row>
    <row r="4" spans="1:22" ht="24.95" customHeight="1">
      <c r="A4" s="312" t="s">
        <v>318</v>
      </c>
      <c r="B4" s="344" t="s">
        <v>317</v>
      </c>
      <c r="C4" s="32">
        <v>2000</v>
      </c>
      <c r="D4" s="30">
        <v>2001</v>
      </c>
      <c r="E4" s="31">
        <v>2002</v>
      </c>
      <c r="F4" s="30">
        <v>2003</v>
      </c>
      <c r="G4" s="30">
        <v>2004</v>
      </c>
      <c r="H4" s="31">
        <v>2005</v>
      </c>
      <c r="I4" s="30">
        <v>2006</v>
      </c>
      <c r="J4" s="31">
        <v>2007</v>
      </c>
      <c r="K4" s="30">
        <v>2008</v>
      </c>
      <c r="L4" s="31">
        <v>2009</v>
      </c>
      <c r="M4" s="30">
        <v>2010</v>
      </c>
      <c r="N4" s="31">
        <v>2011</v>
      </c>
      <c r="O4" s="172">
        <v>2012</v>
      </c>
      <c r="P4" s="174">
        <v>2013</v>
      </c>
      <c r="Q4" s="184">
        <v>2014</v>
      </c>
      <c r="R4" s="189">
        <v>2015</v>
      </c>
      <c r="S4" s="195">
        <v>2016</v>
      </c>
      <c r="T4" s="246">
        <v>2017</v>
      </c>
      <c r="U4" s="31">
        <v>2018</v>
      </c>
      <c r="V4" s="299"/>
    </row>
    <row r="5" spans="1:22" s="14" customFormat="1" ht="18" customHeight="1">
      <c r="A5" s="54" t="s">
        <v>161</v>
      </c>
      <c r="B5" s="259" t="s">
        <v>209</v>
      </c>
      <c r="C5" s="213">
        <v>37102.939167789649</v>
      </c>
      <c r="D5" s="213">
        <v>37397.48523670694</v>
      </c>
      <c r="E5" s="213">
        <v>39243.561482880235</v>
      </c>
      <c r="F5" s="213">
        <v>37183.808436911146</v>
      </c>
      <c r="G5" s="213">
        <v>36797.855073452985</v>
      </c>
      <c r="H5" s="213">
        <v>37408.99824047595</v>
      </c>
      <c r="I5" s="213">
        <v>39366.26325777547</v>
      </c>
      <c r="J5" s="213">
        <v>37771.467950004255</v>
      </c>
      <c r="K5" s="213">
        <v>39449.307616926701</v>
      </c>
      <c r="L5" s="213">
        <v>37512.407501296984</v>
      </c>
      <c r="M5" s="213">
        <v>33274.962554473663</v>
      </c>
      <c r="N5" s="213">
        <v>30271.916429872072</v>
      </c>
      <c r="O5" s="213">
        <v>28227.90788213443</v>
      </c>
      <c r="P5" s="213">
        <v>30548.144680448197</v>
      </c>
      <c r="Q5" s="213">
        <v>26884.901525331428</v>
      </c>
      <c r="R5" s="213">
        <v>27759.043763192574</v>
      </c>
      <c r="S5" s="213">
        <v>27597.546427497757</v>
      </c>
      <c r="T5" s="213">
        <v>25822.376148959826</v>
      </c>
      <c r="U5" s="213">
        <v>24497.014066499483</v>
      </c>
    </row>
    <row r="6" spans="1:22" s="14" customFormat="1" ht="12.75" customHeight="1">
      <c r="A6" s="99" t="s">
        <v>111</v>
      </c>
      <c r="B6" s="260" t="s">
        <v>268</v>
      </c>
      <c r="C6" s="213">
        <v>35045.695194083935</v>
      </c>
      <c r="D6" s="213">
        <v>35587.898671615898</v>
      </c>
      <c r="E6" s="213">
        <v>37409.54671777715</v>
      </c>
      <c r="F6" s="213">
        <v>35443.298606451048</v>
      </c>
      <c r="G6" s="213">
        <v>35056.917278719979</v>
      </c>
      <c r="H6" s="213">
        <v>35680.453680302831</v>
      </c>
      <c r="I6" s="213">
        <v>37500.896895170823</v>
      </c>
      <c r="J6" s="213">
        <v>36006.50585520381</v>
      </c>
      <c r="K6" s="213">
        <v>37650.993594254716</v>
      </c>
      <c r="L6" s="213">
        <v>35629.778323958613</v>
      </c>
      <c r="M6" s="213">
        <v>31281.501735677419</v>
      </c>
      <c r="N6" s="213">
        <v>28611.047163394149</v>
      </c>
      <c r="O6" s="213">
        <v>28227.90788213443</v>
      </c>
      <c r="P6" s="213">
        <v>28803.962868438306</v>
      </c>
      <c r="Q6" s="213">
        <v>25655.35978096223</v>
      </c>
      <c r="R6" s="213">
        <v>26490.552305905992</v>
      </c>
      <c r="S6" s="213">
        <v>25938.143843895203</v>
      </c>
      <c r="T6" s="213">
        <v>24194.84021607801</v>
      </c>
      <c r="U6" s="213">
        <v>23073.919563693518</v>
      </c>
    </row>
    <row r="7" spans="1:22" s="14" customFormat="1" ht="12.75" customHeight="1">
      <c r="A7" s="99" t="s">
        <v>112</v>
      </c>
      <c r="B7" s="260" t="s">
        <v>210</v>
      </c>
      <c r="C7" s="213">
        <v>1094.2787094179303</v>
      </c>
      <c r="D7" s="213">
        <v>904.79328254552092</v>
      </c>
      <c r="E7" s="213">
        <v>917.00738255155102</v>
      </c>
      <c r="F7" s="213">
        <v>870.25491523004894</v>
      </c>
      <c r="G7" s="213">
        <v>870.46889736651065</v>
      </c>
      <c r="H7" s="213">
        <v>864.27228008654583</v>
      </c>
      <c r="I7" s="213">
        <v>932.68318130231091</v>
      </c>
      <c r="J7" s="213">
        <v>882.48104740021336</v>
      </c>
      <c r="K7" s="213">
        <v>899.15701133599759</v>
      </c>
      <c r="L7" s="213">
        <v>941.31458866919365</v>
      </c>
      <c r="M7" s="213">
        <v>996.73040939812745</v>
      </c>
      <c r="N7" s="213">
        <v>830.43463323895412</v>
      </c>
      <c r="O7" s="213">
        <v>0</v>
      </c>
      <c r="P7" s="213">
        <v>872.10522308599684</v>
      </c>
      <c r="Q7" s="213">
        <v>614.80272894150676</v>
      </c>
      <c r="R7" s="213">
        <v>634.2923978129711</v>
      </c>
      <c r="S7" s="213">
        <v>829.72635145821732</v>
      </c>
      <c r="T7" s="213">
        <v>1139.2884194205135</v>
      </c>
      <c r="U7" s="213">
        <v>973.71531955470073</v>
      </c>
    </row>
    <row r="8" spans="1:22" s="14" customFormat="1" ht="12.75" customHeight="1">
      <c r="A8" s="99" t="s">
        <v>162</v>
      </c>
      <c r="B8" s="260" t="s">
        <v>163</v>
      </c>
      <c r="C8" s="213">
        <v>962.96526428777906</v>
      </c>
      <c r="D8" s="213">
        <v>904.79328254552138</v>
      </c>
      <c r="E8" s="213">
        <v>917.00738255155102</v>
      </c>
      <c r="F8" s="213">
        <v>870.25491523004894</v>
      </c>
      <c r="G8" s="213">
        <v>870.46889736651065</v>
      </c>
      <c r="H8" s="213">
        <v>864.27228008654629</v>
      </c>
      <c r="I8" s="213">
        <v>932.68318130231046</v>
      </c>
      <c r="J8" s="213">
        <v>882.48104740021336</v>
      </c>
      <c r="K8" s="213">
        <v>899.15701133599737</v>
      </c>
      <c r="L8" s="213">
        <v>941.31458866919343</v>
      </c>
      <c r="M8" s="213">
        <v>996.73040939812836</v>
      </c>
      <c r="N8" s="213">
        <v>830.43463323895412</v>
      </c>
      <c r="O8" s="213">
        <v>0</v>
      </c>
      <c r="P8" s="213">
        <v>872.0765889239201</v>
      </c>
      <c r="Q8" s="213">
        <v>614.73901542769454</v>
      </c>
      <c r="R8" s="213">
        <v>634.19905947361212</v>
      </c>
      <c r="S8" s="213">
        <v>829.67623214433843</v>
      </c>
      <c r="T8" s="213">
        <v>488.24751346129551</v>
      </c>
      <c r="U8" s="213">
        <v>449.37918325128771</v>
      </c>
    </row>
    <row r="9" spans="1:22" s="14" customFormat="1" ht="12.75" customHeight="1">
      <c r="A9" s="54" t="s">
        <v>164</v>
      </c>
      <c r="B9" s="259" t="s">
        <v>206</v>
      </c>
      <c r="C9" s="213">
        <v>13312.899354087203</v>
      </c>
      <c r="D9" s="213">
        <v>13059.919859154004</v>
      </c>
      <c r="E9" s="213">
        <v>12454.306659374706</v>
      </c>
      <c r="F9" s="213">
        <v>22676.983158164177</v>
      </c>
      <c r="G9" s="213">
        <v>23094.074199223454</v>
      </c>
      <c r="H9" s="213">
        <v>13079.423132047756</v>
      </c>
      <c r="I9" s="213">
        <v>13615.81034694644</v>
      </c>
      <c r="J9" s="213">
        <v>13477.637750988579</v>
      </c>
      <c r="K9" s="213">
        <v>16009.414195946549</v>
      </c>
      <c r="L9" s="213">
        <v>13933.907406852974</v>
      </c>
      <c r="M9" s="213">
        <v>13934.76126277716</v>
      </c>
      <c r="N9" s="213">
        <v>11656.732121403504</v>
      </c>
      <c r="O9" s="213">
        <v>10130.66792759933</v>
      </c>
      <c r="P9" s="213">
        <v>10083.996655160649</v>
      </c>
      <c r="Q9" s="213">
        <v>10162.754687234163</v>
      </c>
      <c r="R9" s="213">
        <v>9593.7379577444153</v>
      </c>
      <c r="S9" s="213">
        <v>9583.558748182244</v>
      </c>
      <c r="T9" s="213">
        <v>9357.6125325613975</v>
      </c>
      <c r="U9" s="213">
        <v>9050.3901580497113</v>
      </c>
    </row>
    <row r="10" spans="1:22" s="14" customFormat="1" ht="12.75" customHeight="1">
      <c r="A10" s="99" t="s">
        <v>113</v>
      </c>
      <c r="B10" s="260" t="s">
        <v>211</v>
      </c>
      <c r="C10" s="213">
        <v>0</v>
      </c>
      <c r="D10" s="213">
        <v>0</v>
      </c>
      <c r="E10" s="213">
        <v>0</v>
      </c>
      <c r="F10" s="213">
        <v>9354</v>
      </c>
      <c r="G10" s="213">
        <v>9716.2200000000012</v>
      </c>
      <c r="H10" s="213">
        <v>0</v>
      </c>
      <c r="I10" s="213">
        <v>0</v>
      </c>
      <c r="J10" s="213">
        <v>0</v>
      </c>
      <c r="K10" s="213">
        <v>0</v>
      </c>
      <c r="L10" s="213">
        <v>0</v>
      </c>
      <c r="M10" s="213">
        <v>0</v>
      </c>
      <c r="N10" s="213">
        <v>0</v>
      </c>
      <c r="O10" s="213">
        <v>0</v>
      </c>
      <c r="P10" s="213">
        <v>1.1508258365211077E-2</v>
      </c>
      <c r="Q10" s="213">
        <v>1.3315373442310374E-2</v>
      </c>
      <c r="R10" s="213">
        <v>1.8882131316786399E-2</v>
      </c>
      <c r="S10" s="213">
        <v>9.2366362841858063E-3</v>
      </c>
      <c r="T10" s="213">
        <v>381.02330319622706</v>
      </c>
      <c r="U10" s="213">
        <v>330.28555172962297</v>
      </c>
    </row>
    <row r="11" spans="1:22" s="14" customFormat="1" ht="12.75" customHeight="1">
      <c r="A11" s="99" t="s">
        <v>165</v>
      </c>
      <c r="B11" s="260" t="s">
        <v>269</v>
      </c>
      <c r="C11" s="213">
        <v>2.6372267309998279</v>
      </c>
      <c r="D11" s="213">
        <v>3.1374544160316873</v>
      </c>
      <c r="E11" s="213">
        <v>3.1882892564317444</v>
      </c>
      <c r="F11" s="213">
        <v>3.058850278475802</v>
      </c>
      <c r="G11" s="213">
        <v>3.0593541992911923</v>
      </c>
      <c r="H11" s="213">
        <v>3.0224549650884001</v>
      </c>
      <c r="I11" s="213">
        <v>2.1576421601348557</v>
      </c>
      <c r="J11" s="213">
        <v>1.876535151137432</v>
      </c>
      <c r="K11" s="213">
        <v>0</v>
      </c>
      <c r="L11" s="213">
        <v>0</v>
      </c>
      <c r="M11" s="213">
        <v>0</v>
      </c>
      <c r="N11" s="213">
        <v>0</v>
      </c>
      <c r="O11" s="213">
        <v>0</v>
      </c>
      <c r="P11" s="213">
        <v>1.5759849435198703E-2</v>
      </c>
      <c r="Q11" s="213">
        <v>1.580429237401404E-2</v>
      </c>
      <c r="R11" s="213">
        <v>2.0742819477163721E-2</v>
      </c>
      <c r="S11" s="213">
        <v>8.892159965398605E-3</v>
      </c>
      <c r="T11" s="213">
        <v>120.37654524449863</v>
      </c>
      <c r="U11" s="213">
        <v>97.189040834695334</v>
      </c>
    </row>
    <row r="12" spans="1:22" s="14" customFormat="1" ht="12.75" customHeight="1">
      <c r="A12" s="99" t="s">
        <v>166</v>
      </c>
      <c r="B12" s="260" t="s">
        <v>270</v>
      </c>
      <c r="C12" s="213">
        <v>13310.262127356222</v>
      </c>
      <c r="D12" s="213">
        <v>13056.78240473798</v>
      </c>
      <c r="E12" s="213">
        <v>12451.118370118282</v>
      </c>
      <c r="F12" s="213">
        <v>13319.924307885711</v>
      </c>
      <c r="G12" s="213">
        <v>13374.794845024153</v>
      </c>
      <c r="H12" s="213">
        <v>13076.400677082664</v>
      </c>
      <c r="I12" s="213">
        <v>13613.652704786302</v>
      </c>
      <c r="J12" s="213">
        <v>13475.761215837432</v>
      </c>
      <c r="K12" s="213">
        <v>16009.414195946538</v>
      </c>
      <c r="L12" s="213">
        <v>13933.907406852966</v>
      </c>
      <c r="M12" s="213">
        <v>13934.761262777152</v>
      </c>
      <c r="N12" s="213">
        <v>11656.732121403504</v>
      </c>
      <c r="O12" s="213">
        <v>10130.667927599332</v>
      </c>
      <c r="P12" s="213">
        <v>10083.969387052846</v>
      </c>
      <c r="Q12" s="213">
        <v>10162.725567568337</v>
      </c>
      <c r="R12" s="213">
        <v>9593.698332793625</v>
      </c>
      <c r="S12" s="213">
        <v>9583.5406193859963</v>
      </c>
      <c r="T12" s="213">
        <v>8856.21268412067</v>
      </c>
      <c r="U12" s="213">
        <v>8622.915565485393</v>
      </c>
    </row>
    <row r="13" spans="1:22" s="14" customFormat="1" ht="12.75" customHeight="1">
      <c r="A13" s="54" t="s">
        <v>167</v>
      </c>
      <c r="B13" s="259" t="s">
        <v>108</v>
      </c>
      <c r="C13" s="213">
        <v>1481002.6543099876</v>
      </c>
      <c r="D13" s="213">
        <v>1524934.7827883097</v>
      </c>
      <c r="E13" s="213">
        <v>1478324.792265472</v>
      </c>
      <c r="F13" s="213">
        <v>1503781.853570587</v>
      </c>
      <c r="G13" s="213">
        <v>1520660.1507049608</v>
      </c>
      <c r="H13" s="213">
        <v>1563401.3711461183</v>
      </c>
      <c r="I13" s="213">
        <v>1617316.0819890453</v>
      </c>
      <c r="J13" s="213">
        <v>1636843.7903110059</v>
      </c>
      <c r="K13" s="213">
        <v>1599157.7561566113</v>
      </c>
      <c r="L13" s="213">
        <v>1368763.4558801749</v>
      </c>
      <c r="M13" s="213">
        <v>1494337.4039324005</v>
      </c>
      <c r="N13" s="213">
        <v>1443840.5580867855</v>
      </c>
      <c r="O13" s="213">
        <v>1333863.0448170435</v>
      </c>
      <c r="P13" s="213">
        <v>1326275.8264889028</v>
      </c>
      <c r="Q13" s="213">
        <v>1345217.2840919443</v>
      </c>
      <c r="R13" s="213">
        <v>1264619.3788076239</v>
      </c>
      <c r="S13" s="213">
        <v>1245514.0936114998</v>
      </c>
      <c r="T13" s="213">
        <v>1166828.5752482251</v>
      </c>
      <c r="U13" s="213">
        <v>1119265.8458570852</v>
      </c>
    </row>
    <row r="14" spans="1:22" s="14" customFormat="1" ht="12.75" customHeight="1">
      <c r="A14" s="99" t="s">
        <v>168</v>
      </c>
      <c r="B14" s="260" t="s">
        <v>271</v>
      </c>
      <c r="C14" s="213">
        <v>117113.72978814441</v>
      </c>
      <c r="D14" s="213">
        <v>118444.37579970722</v>
      </c>
      <c r="E14" s="213">
        <v>114199.11543075962</v>
      </c>
      <c r="F14" s="213">
        <v>122563.26894134996</v>
      </c>
      <c r="G14" s="213">
        <v>119879.27624357623</v>
      </c>
      <c r="H14" s="213">
        <v>123625.82185590873</v>
      </c>
      <c r="I14" s="213">
        <v>131145.29405720311</v>
      </c>
      <c r="J14" s="213">
        <v>126441.60942999198</v>
      </c>
      <c r="K14" s="213">
        <v>130220.5446635269</v>
      </c>
      <c r="L14" s="213">
        <v>127228.13866866473</v>
      </c>
      <c r="M14" s="213">
        <v>122474.39568955387</v>
      </c>
      <c r="N14" s="213">
        <v>116980.80972996788</v>
      </c>
      <c r="O14" s="213">
        <v>110541.28456680864</v>
      </c>
      <c r="P14" s="213">
        <v>110619.27002844654</v>
      </c>
      <c r="Q14" s="213">
        <v>109993.24835995035</v>
      </c>
      <c r="R14" s="213">
        <v>105492.47796669955</v>
      </c>
      <c r="S14" s="213">
        <v>135339.5102353601</v>
      </c>
      <c r="T14" s="213">
        <v>127032.25142772379</v>
      </c>
      <c r="U14" s="213">
        <v>125922.12213885263</v>
      </c>
    </row>
    <row r="15" spans="1:22" s="14" customFormat="1" ht="12.75" customHeight="1">
      <c r="A15" s="54" t="s">
        <v>169</v>
      </c>
      <c r="B15" s="260" t="s">
        <v>272</v>
      </c>
      <c r="C15" s="213">
        <v>33335.512704815257</v>
      </c>
      <c r="D15" s="213">
        <v>41457.927921410861</v>
      </c>
      <c r="E15" s="213">
        <v>28516.145460423206</v>
      </c>
      <c r="F15" s="213">
        <v>25727.556249860143</v>
      </c>
      <c r="G15" s="213">
        <v>24481.12714226899</v>
      </c>
      <c r="H15" s="213">
        <v>24008.951387010886</v>
      </c>
      <c r="I15" s="213">
        <v>21164.536748858816</v>
      </c>
      <c r="J15" s="213">
        <v>19703.135577475889</v>
      </c>
      <c r="K15" s="213">
        <v>18598.926559135023</v>
      </c>
      <c r="L15" s="213">
        <v>16001.569758215814</v>
      </c>
      <c r="M15" s="213">
        <v>17151.751657159435</v>
      </c>
      <c r="N15" s="213">
        <v>15145.483086867844</v>
      </c>
      <c r="O15" s="213">
        <v>14018.310105606299</v>
      </c>
      <c r="P15" s="213">
        <v>13341.701971984243</v>
      </c>
      <c r="Q15" s="213">
        <v>12978.955087784849</v>
      </c>
      <c r="R15" s="213">
        <v>12784.042121459901</v>
      </c>
      <c r="S15" s="213">
        <v>12172.465249460463</v>
      </c>
      <c r="T15" s="213">
        <v>11269.841571078887</v>
      </c>
      <c r="U15" s="213">
        <v>10757.542408316644</v>
      </c>
    </row>
    <row r="16" spans="1:22" s="14" customFormat="1" ht="12.75" customHeight="1">
      <c r="A16" s="54">
        <v>16</v>
      </c>
      <c r="B16" s="260" t="s">
        <v>212</v>
      </c>
      <c r="C16" s="213">
        <v>30416.585954273149</v>
      </c>
      <c r="D16" s="213">
        <v>30301.021141726123</v>
      </c>
      <c r="E16" s="213">
        <v>28492.587867411763</v>
      </c>
      <c r="F16" s="213">
        <v>29664.486481912885</v>
      </c>
      <c r="G16" s="213">
        <v>31280.235045657006</v>
      </c>
      <c r="H16" s="213">
        <v>31250.237129837122</v>
      </c>
      <c r="I16" s="213">
        <v>33202.913072621915</v>
      </c>
      <c r="J16" s="213">
        <v>31836.514044074211</v>
      </c>
      <c r="K16" s="213">
        <v>33045.889905252341</v>
      </c>
      <c r="L16" s="213">
        <v>31760.295724264943</v>
      </c>
      <c r="M16" s="213">
        <v>31347.139329103782</v>
      </c>
      <c r="N16" s="213">
        <v>29605.057834310559</v>
      </c>
      <c r="O16" s="213">
        <v>26480.903754602063</v>
      </c>
      <c r="P16" s="213">
        <v>26384.278480617984</v>
      </c>
      <c r="Q16" s="213">
        <v>25734.348284446765</v>
      </c>
      <c r="R16" s="213">
        <v>25864.678832151956</v>
      </c>
      <c r="S16" s="213">
        <v>25535.383065013229</v>
      </c>
      <c r="T16" s="213">
        <v>24911.529530558284</v>
      </c>
      <c r="U16" s="213">
        <v>23274.597450919755</v>
      </c>
    </row>
    <row r="17" spans="1:21" s="14" customFormat="1" ht="12.75" customHeight="1">
      <c r="A17" s="54">
        <v>17</v>
      </c>
      <c r="B17" s="260" t="s">
        <v>213</v>
      </c>
      <c r="C17" s="213">
        <v>129164.77340826276</v>
      </c>
      <c r="D17" s="213">
        <v>129017.28417269763</v>
      </c>
      <c r="E17" s="213">
        <v>128735.13495105749</v>
      </c>
      <c r="F17" s="213">
        <v>123373.32731658412</v>
      </c>
      <c r="G17" s="213">
        <v>135129.42216117153</v>
      </c>
      <c r="H17" s="213">
        <v>146263.96462406957</v>
      </c>
      <c r="I17" s="213">
        <v>148650.04005295775</v>
      </c>
      <c r="J17" s="213">
        <v>152173.33515723597</v>
      </c>
      <c r="K17" s="213">
        <v>141512.53788268217</v>
      </c>
      <c r="L17" s="213">
        <v>138905.61454091326</v>
      </c>
      <c r="M17" s="213">
        <v>138243.37551688953</v>
      </c>
      <c r="N17" s="213">
        <v>129590.43881943566</v>
      </c>
      <c r="O17" s="213">
        <v>118051.92490533402</v>
      </c>
      <c r="P17" s="213">
        <v>115498.55669364147</v>
      </c>
      <c r="Q17" s="213">
        <v>114001.5999124411</v>
      </c>
      <c r="R17" s="213">
        <v>105904.37834929084</v>
      </c>
      <c r="S17" s="213">
        <v>102298.15242475085</v>
      </c>
      <c r="T17" s="213">
        <v>95612.827703797171</v>
      </c>
      <c r="U17" s="213">
        <v>89394.834879460686</v>
      </c>
    </row>
    <row r="18" spans="1:21" s="14" customFormat="1" ht="12.75" customHeight="1">
      <c r="A18" s="54">
        <v>18</v>
      </c>
      <c r="B18" s="260" t="s">
        <v>273</v>
      </c>
      <c r="C18" s="213">
        <v>25367.424529572731</v>
      </c>
      <c r="D18" s="213">
        <v>25825.571750539635</v>
      </c>
      <c r="E18" s="213">
        <v>24455.873296300895</v>
      </c>
      <c r="F18" s="213">
        <v>24687.892689134882</v>
      </c>
      <c r="G18" s="213">
        <v>31343.091561675017</v>
      </c>
      <c r="H18" s="213">
        <v>32232.931331743508</v>
      </c>
      <c r="I18" s="213">
        <v>34199.485466419996</v>
      </c>
      <c r="J18" s="213">
        <v>24560.147252402952</v>
      </c>
      <c r="K18" s="213">
        <v>20585.448779588482</v>
      </c>
      <c r="L18" s="213">
        <v>19992.592391091111</v>
      </c>
      <c r="M18" s="213">
        <v>19857.342430436394</v>
      </c>
      <c r="N18" s="213">
        <v>17851.652508326304</v>
      </c>
      <c r="O18" s="213">
        <v>20163.381082704036</v>
      </c>
      <c r="P18" s="213">
        <v>16190.810739483557</v>
      </c>
      <c r="Q18" s="213">
        <v>15191.379872026409</v>
      </c>
      <c r="R18" s="213">
        <v>14160.651455002033</v>
      </c>
      <c r="S18" s="213">
        <v>15335.108664502997</v>
      </c>
      <c r="T18" s="213">
        <v>13824.496325540375</v>
      </c>
      <c r="U18" s="213">
        <v>13142.896250240174</v>
      </c>
    </row>
    <row r="19" spans="1:21" s="14" customFormat="1" ht="12.75" customHeight="1">
      <c r="A19" s="54">
        <v>19</v>
      </c>
      <c r="B19" s="260" t="s">
        <v>274</v>
      </c>
      <c r="C19" s="213">
        <v>0</v>
      </c>
      <c r="D19" s="213">
        <v>0</v>
      </c>
      <c r="E19" s="213">
        <v>0</v>
      </c>
      <c r="F19" s="213">
        <v>-9355</v>
      </c>
      <c r="G19" s="213">
        <v>-9716</v>
      </c>
      <c r="H19" s="213">
        <v>0</v>
      </c>
      <c r="I19" s="213">
        <v>0</v>
      </c>
      <c r="J19" s="213">
        <v>0</v>
      </c>
      <c r="K19" s="213">
        <v>0</v>
      </c>
      <c r="L19" s="213">
        <v>0</v>
      </c>
      <c r="M19" s="213">
        <v>0</v>
      </c>
      <c r="N19" s="213">
        <v>0</v>
      </c>
      <c r="O19" s="213">
        <v>0</v>
      </c>
      <c r="P19" s="213">
        <v>0.25558089691912755</v>
      </c>
      <c r="Q19" s="213">
        <v>3.2735019049141556E-2</v>
      </c>
      <c r="R19" s="213">
        <v>5.067212856374681E-2</v>
      </c>
      <c r="S19" s="213">
        <v>2.5636917575611733</v>
      </c>
      <c r="T19" s="213">
        <v>3.7150222000200301</v>
      </c>
      <c r="U19" s="213">
        <v>3.060664017801173</v>
      </c>
    </row>
    <row r="20" spans="1:21" s="14" customFormat="1" ht="12.75" customHeight="1">
      <c r="A20" s="99" t="s">
        <v>170</v>
      </c>
      <c r="B20" s="261" t="s">
        <v>214</v>
      </c>
      <c r="C20" s="213">
        <v>0</v>
      </c>
      <c r="D20" s="213">
        <v>0</v>
      </c>
      <c r="E20" s="213">
        <v>0</v>
      </c>
      <c r="F20" s="213">
        <v>0</v>
      </c>
      <c r="G20" s="213">
        <v>0</v>
      </c>
      <c r="H20" s="213">
        <v>0</v>
      </c>
      <c r="I20" s="213">
        <v>0</v>
      </c>
      <c r="J20" s="213">
        <v>0</v>
      </c>
      <c r="K20" s="213">
        <v>0</v>
      </c>
      <c r="L20" s="213">
        <v>0</v>
      </c>
      <c r="M20" s="213">
        <v>0</v>
      </c>
      <c r="N20" s="213">
        <v>0</v>
      </c>
      <c r="O20" s="213">
        <v>0</v>
      </c>
      <c r="P20" s="213">
        <v>1.5359954122686759E-3</v>
      </c>
      <c r="Q20" s="213">
        <v>1.6355656407540664E-4</v>
      </c>
      <c r="R20" s="213">
        <v>3.4314751974307001E-4</v>
      </c>
      <c r="S20" s="213">
        <v>2.3260979651240632E-4</v>
      </c>
      <c r="T20" s="213">
        <v>7.0012354990467429E-4</v>
      </c>
      <c r="U20" s="213">
        <v>9.0639373229350895E-4</v>
      </c>
    </row>
    <row r="21" spans="1:21" s="14" customFormat="1" ht="12.75" customHeight="1">
      <c r="A21" s="99" t="s">
        <v>171</v>
      </c>
      <c r="B21" s="261" t="s">
        <v>215</v>
      </c>
      <c r="C21" s="213">
        <v>0</v>
      </c>
      <c r="D21" s="213">
        <v>0</v>
      </c>
      <c r="E21" s="213">
        <v>0</v>
      </c>
      <c r="F21" s="213">
        <v>-9355</v>
      </c>
      <c r="G21" s="213">
        <v>-9716</v>
      </c>
      <c r="H21" s="213">
        <v>0</v>
      </c>
      <c r="I21" s="213">
        <v>0</v>
      </c>
      <c r="J21" s="213">
        <v>0</v>
      </c>
      <c r="K21" s="213">
        <v>0</v>
      </c>
      <c r="L21" s="213">
        <v>0</v>
      </c>
      <c r="M21" s="213">
        <v>0</v>
      </c>
      <c r="N21" s="213">
        <v>0</v>
      </c>
      <c r="O21" s="213">
        <v>0</v>
      </c>
      <c r="P21" s="213">
        <v>0.25404490146320313</v>
      </c>
      <c r="Q21" s="213">
        <v>3.2571462448686361E-2</v>
      </c>
      <c r="R21" s="213">
        <v>5.032898107310757E-2</v>
      </c>
      <c r="S21" s="213">
        <v>2.5634591477573849</v>
      </c>
      <c r="T21" s="213">
        <v>3.7143220764701255</v>
      </c>
      <c r="U21" s="213">
        <v>3.0597576240543276</v>
      </c>
    </row>
    <row r="22" spans="1:21" s="14" customFormat="1" ht="12.75" customHeight="1">
      <c r="A22" s="54">
        <v>20</v>
      </c>
      <c r="B22" s="260" t="s">
        <v>275</v>
      </c>
      <c r="C22" s="213">
        <v>314378.3042960437</v>
      </c>
      <c r="D22" s="213">
        <v>312465.98463035654</v>
      </c>
      <c r="E22" s="213">
        <v>321406.76780593931</v>
      </c>
      <c r="F22" s="213">
        <v>327685.5647378352</v>
      </c>
      <c r="G22" s="213">
        <v>321218.34268043842</v>
      </c>
      <c r="H22" s="213">
        <v>336076.13390669669</v>
      </c>
      <c r="I22" s="213">
        <v>319379.66595769464</v>
      </c>
      <c r="J22" s="213">
        <v>349015.23247076105</v>
      </c>
      <c r="K22" s="213">
        <v>330311.30207157694</v>
      </c>
      <c r="L22" s="213">
        <v>282573.47431545518</v>
      </c>
      <c r="M22" s="213">
        <v>325305.71148590907</v>
      </c>
      <c r="N22" s="213">
        <v>310957.49496249924</v>
      </c>
      <c r="O22" s="213">
        <v>292080.39648648538</v>
      </c>
      <c r="P22" s="213">
        <v>291776.26391882985</v>
      </c>
      <c r="Q22" s="213">
        <v>302600.41384524177</v>
      </c>
      <c r="R22" s="213">
        <v>288986.55641546007</v>
      </c>
      <c r="S22" s="213">
        <v>284078.47657611687</v>
      </c>
      <c r="T22" s="213">
        <v>268019.79404437612</v>
      </c>
      <c r="U22" s="213">
        <v>253056.72030228819</v>
      </c>
    </row>
    <row r="23" spans="1:21" s="14" customFormat="1" ht="12.75" customHeight="1">
      <c r="A23" s="54">
        <v>21</v>
      </c>
      <c r="B23" s="260" t="s">
        <v>276</v>
      </c>
      <c r="C23" s="213">
        <v>22997.765942114529</v>
      </c>
      <c r="D23" s="213">
        <v>22511.110102674022</v>
      </c>
      <c r="E23" s="213">
        <v>12176.477538754676</v>
      </c>
      <c r="F23" s="213">
        <v>11055.787044171935</v>
      </c>
      <c r="G23" s="213">
        <v>11336.182445074206</v>
      </c>
      <c r="H23" s="213">
        <v>14550.492353615886</v>
      </c>
      <c r="I23" s="213">
        <v>15826.878872259236</v>
      </c>
      <c r="J23" s="213">
        <v>15749.454999713333</v>
      </c>
      <c r="K23" s="213">
        <v>14560.590659486101</v>
      </c>
      <c r="L23" s="213">
        <v>13497.271934344102</v>
      </c>
      <c r="M23" s="213">
        <v>13297.02964495834</v>
      </c>
      <c r="N23" s="213">
        <v>13096.847483444868</v>
      </c>
      <c r="O23" s="213">
        <v>12494.315135303357</v>
      </c>
      <c r="P23" s="213">
        <v>12370.204662590593</v>
      </c>
      <c r="Q23" s="213">
        <v>12146.422073239439</v>
      </c>
      <c r="R23" s="213">
        <v>11779.309774637353</v>
      </c>
      <c r="S23" s="213">
        <v>11438.309585805357</v>
      </c>
      <c r="T23" s="213">
        <v>10438.564127351689</v>
      </c>
      <c r="U23" s="213">
        <v>10014.622689189273</v>
      </c>
    </row>
    <row r="24" spans="1:21" s="14" customFormat="1" ht="12.75" customHeight="1">
      <c r="A24" s="54">
        <v>22</v>
      </c>
      <c r="B24" s="260" t="s">
        <v>216</v>
      </c>
      <c r="C24" s="213">
        <v>88621.498064958912</v>
      </c>
      <c r="D24" s="213">
        <v>90975.858960392055</v>
      </c>
      <c r="E24" s="213">
        <v>87873.935019782817</v>
      </c>
      <c r="F24" s="213">
        <v>91751.11088415471</v>
      </c>
      <c r="G24" s="213">
        <v>98355.147772853452</v>
      </c>
      <c r="H24" s="213">
        <v>93951.276580415491</v>
      </c>
      <c r="I24" s="213">
        <v>103449.568719123</v>
      </c>
      <c r="J24" s="213">
        <v>103523.74620483565</v>
      </c>
      <c r="K24" s="213">
        <v>103543.99538876038</v>
      </c>
      <c r="L24" s="213">
        <v>93327.609456167411</v>
      </c>
      <c r="M24" s="213">
        <v>100656.60890318385</v>
      </c>
      <c r="N24" s="213">
        <v>94622.522539931597</v>
      </c>
      <c r="O24" s="213">
        <v>87282.331845152439</v>
      </c>
      <c r="P24" s="213">
        <v>87110.448170776552</v>
      </c>
      <c r="Q24" s="213">
        <v>87594.558040637174</v>
      </c>
      <c r="R24" s="213">
        <v>82608.153752636907</v>
      </c>
      <c r="S24" s="213">
        <v>82500.141596459158</v>
      </c>
      <c r="T24" s="213">
        <v>77241.252630855335</v>
      </c>
      <c r="U24" s="213">
        <v>74440.484090694838</v>
      </c>
    </row>
    <row r="25" spans="1:21" s="14" customFormat="1" ht="12.75" customHeight="1">
      <c r="A25" s="54">
        <v>23</v>
      </c>
      <c r="B25" s="260" t="s">
        <v>277</v>
      </c>
      <c r="C25" s="213">
        <v>93225.232008341351</v>
      </c>
      <c r="D25" s="213">
        <v>90736.710455201683</v>
      </c>
      <c r="E25" s="213">
        <v>84776.390042297309</v>
      </c>
      <c r="F25" s="213">
        <v>85411.297879462829</v>
      </c>
      <c r="G25" s="213">
        <v>85788.596463810711</v>
      </c>
      <c r="H25" s="213">
        <v>84427.010763030848</v>
      </c>
      <c r="I25" s="213">
        <v>89295.522899756557</v>
      </c>
      <c r="J25" s="213">
        <v>95896.691423884942</v>
      </c>
      <c r="K25" s="213">
        <v>86573.40967690188</v>
      </c>
      <c r="L25" s="213">
        <v>77849.014706892951</v>
      </c>
      <c r="M25" s="213">
        <v>81062.74319176178</v>
      </c>
      <c r="N25" s="213">
        <v>80166.530871139315</v>
      </c>
      <c r="O25" s="213">
        <v>70415.531128954492</v>
      </c>
      <c r="P25" s="213">
        <v>70477.032923458028</v>
      </c>
      <c r="Q25" s="213">
        <v>69530.869086956081</v>
      </c>
      <c r="R25" s="213">
        <v>67394.171283664589</v>
      </c>
      <c r="S25" s="213">
        <v>66090.631299207045</v>
      </c>
      <c r="T25" s="213">
        <v>63342.135702218045</v>
      </c>
      <c r="U25" s="213">
        <v>61951.483907910646</v>
      </c>
    </row>
    <row r="26" spans="1:21" s="14" customFormat="1" ht="12.75" customHeight="1">
      <c r="A26" s="54">
        <v>23.1</v>
      </c>
      <c r="B26" s="261" t="s">
        <v>217</v>
      </c>
      <c r="C26" s="213">
        <v>37458.095059866595</v>
      </c>
      <c r="D26" s="213">
        <v>37786.539887373801</v>
      </c>
      <c r="E26" s="213">
        <v>35825.007476289582</v>
      </c>
      <c r="F26" s="213">
        <v>35450.377812096296</v>
      </c>
      <c r="G26" s="213">
        <v>36124.257727702585</v>
      </c>
      <c r="H26" s="213">
        <v>32766.580102480555</v>
      </c>
      <c r="I26" s="213">
        <v>37724.360624455163</v>
      </c>
      <c r="J26" s="213">
        <v>36399.025348011797</v>
      </c>
      <c r="K26" s="213">
        <v>32936.744886973989</v>
      </c>
      <c r="L26" s="213">
        <v>31562.798217462012</v>
      </c>
      <c r="M26" s="213">
        <v>32646.694684598639</v>
      </c>
      <c r="N26" s="213">
        <v>31268.430168341351</v>
      </c>
      <c r="O26" s="213">
        <v>27324.794695067947</v>
      </c>
      <c r="P26" s="213">
        <v>28256.463151478136</v>
      </c>
      <c r="Q26" s="213">
        <v>27034.346789765943</v>
      </c>
      <c r="R26" s="213">
        <v>25926.482976897692</v>
      </c>
      <c r="S26" s="213">
        <v>25201.372640556045</v>
      </c>
      <c r="T26" s="213">
        <v>24052.133012226361</v>
      </c>
      <c r="U26" s="213">
        <v>23485.685688876722</v>
      </c>
    </row>
    <row r="27" spans="1:21" s="14" customFormat="1" ht="12.75" customHeight="1">
      <c r="A27" s="99" t="s">
        <v>172</v>
      </c>
      <c r="B27" s="261" t="s">
        <v>278</v>
      </c>
      <c r="C27" s="213">
        <v>55767.13694847477</v>
      </c>
      <c r="D27" s="213">
        <v>52950.170567827823</v>
      </c>
      <c r="E27" s="213">
        <v>48951.382566007698</v>
      </c>
      <c r="F27" s="213">
        <v>49960.920067366504</v>
      </c>
      <c r="G27" s="213">
        <v>49664.338736108155</v>
      </c>
      <c r="H27" s="213">
        <v>51660.430660550279</v>
      </c>
      <c r="I27" s="213">
        <v>51571.16227530138</v>
      </c>
      <c r="J27" s="213">
        <v>59497.66607587313</v>
      </c>
      <c r="K27" s="213">
        <v>53636.664789927949</v>
      </c>
      <c r="L27" s="213">
        <v>46286.216489430924</v>
      </c>
      <c r="M27" s="213">
        <v>48416.048507163156</v>
      </c>
      <c r="N27" s="213">
        <v>48898.100702797965</v>
      </c>
      <c r="O27" s="213">
        <v>43090.736433886545</v>
      </c>
      <c r="P27" s="213">
        <v>42220.569771979906</v>
      </c>
      <c r="Q27" s="213">
        <v>42496.522297190153</v>
      </c>
      <c r="R27" s="213">
        <v>41467.688306766882</v>
      </c>
      <c r="S27" s="213">
        <v>40889.258658650971</v>
      </c>
      <c r="T27" s="213">
        <v>39290.002689991641</v>
      </c>
      <c r="U27" s="213">
        <v>38465.798219033895</v>
      </c>
    </row>
    <row r="28" spans="1:21" s="14" customFormat="1" ht="12.75" customHeight="1">
      <c r="A28" s="54">
        <v>24</v>
      </c>
      <c r="B28" s="260" t="s">
        <v>218</v>
      </c>
      <c r="C28" s="213">
        <v>291852.46345764701</v>
      </c>
      <c r="D28" s="213">
        <v>295080.51391097123</v>
      </c>
      <c r="E28" s="213">
        <v>289563.80721840146</v>
      </c>
      <c r="F28" s="213">
        <v>291142.53243832721</v>
      </c>
      <c r="G28" s="213">
        <v>298714.71300599549</v>
      </c>
      <c r="H28" s="213">
        <v>302855.20925317053</v>
      </c>
      <c r="I28" s="213">
        <v>310911.99328341952</v>
      </c>
      <c r="J28" s="213">
        <v>298630.36506899749</v>
      </c>
      <c r="K28" s="213">
        <v>303252.30225579219</v>
      </c>
      <c r="L28" s="213">
        <v>220453.50314623571</v>
      </c>
      <c r="M28" s="213">
        <v>262868.04355114768</v>
      </c>
      <c r="N28" s="213">
        <v>251330.60866372508</v>
      </c>
      <c r="O28" s="213">
        <v>226792.70966679999</v>
      </c>
      <c r="P28" s="213">
        <v>221715.08699676045</v>
      </c>
      <c r="Q28" s="213">
        <v>224799.73822779325</v>
      </c>
      <c r="R28" s="213">
        <v>226732.24207936088</v>
      </c>
      <c r="S28" s="213">
        <v>227775.1799775433</v>
      </c>
      <c r="T28" s="213">
        <v>211606.57160279958</v>
      </c>
      <c r="U28" s="213">
        <v>203044.19270178268</v>
      </c>
    </row>
    <row r="29" spans="1:21" s="14" customFormat="1" ht="12.75" customHeight="1">
      <c r="A29" s="99" t="s">
        <v>173</v>
      </c>
      <c r="B29" s="261" t="s">
        <v>279</v>
      </c>
      <c r="C29" s="213">
        <v>151891.04422578891</v>
      </c>
      <c r="D29" s="213">
        <v>150666.77789864875</v>
      </c>
      <c r="E29" s="213">
        <v>148974.54667695961</v>
      </c>
      <c r="F29" s="213">
        <v>150696.22881554649</v>
      </c>
      <c r="G29" s="213">
        <v>155548.49864059268</v>
      </c>
      <c r="H29" s="213">
        <v>150621.59709767927</v>
      </c>
      <c r="I29" s="213">
        <v>164454.0614129483</v>
      </c>
      <c r="J29" s="213">
        <v>159674.02836149128</v>
      </c>
      <c r="K29" s="213">
        <v>158134.55250018882</v>
      </c>
      <c r="L29" s="213">
        <v>124825.94059891033</v>
      </c>
      <c r="M29" s="213">
        <v>149481.32044031902</v>
      </c>
      <c r="N29" s="213">
        <v>144176.96024366515</v>
      </c>
      <c r="O29" s="213">
        <v>131789.68946278025</v>
      </c>
      <c r="P29" s="213">
        <v>126002.19495867274</v>
      </c>
      <c r="Q29" s="213">
        <v>126219.88686353981</v>
      </c>
      <c r="R29" s="213">
        <v>118383.53705104592</v>
      </c>
      <c r="S29" s="213">
        <v>121555.73416175018</v>
      </c>
      <c r="T29" s="213">
        <v>110412.14037414268</v>
      </c>
      <c r="U29" s="213">
        <v>106314.4286502084</v>
      </c>
    </row>
    <row r="30" spans="1:21" s="14" customFormat="1" ht="12.75" customHeight="1">
      <c r="A30" s="99" t="s">
        <v>120</v>
      </c>
      <c r="B30" s="261" t="s">
        <v>280</v>
      </c>
      <c r="C30" s="213">
        <v>113302.16588884822</v>
      </c>
      <c r="D30" s="213">
        <v>116053.46504651423</v>
      </c>
      <c r="E30" s="213">
        <v>112848.72754212329</v>
      </c>
      <c r="F30" s="213">
        <v>110877.11507950908</v>
      </c>
      <c r="G30" s="213">
        <v>111132.67670455897</v>
      </c>
      <c r="H30" s="213">
        <v>109877.30008523582</v>
      </c>
      <c r="I30" s="213">
        <v>99498.310647561491</v>
      </c>
      <c r="J30" s="213">
        <v>101019.02771372118</v>
      </c>
      <c r="K30" s="213">
        <v>105773.42312969535</v>
      </c>
      <c r="L30" s="213">
        <v>66032.766621031871</v>
      </c>
      <c r="M30" s="213">
        <v>79826.619209899771</v>
      </c>
      <c r="N30" s="213">
        <v>71861.538751231405</v>
      </c>
      <c r="O30" s="213">
        <v>63387.549311925904</v>
      </c>
      <c r="P30" s="213">
        <v>64568.156506336774</v>
      </c>
      <c r="Q30" s="213">
        <v>66254.698500097715</v>
      </c>
      <c r="R30" s="213">
        <v>76624.828689131406</v>
      </c>
      <c r="S30" s="213">
        <v>75110.858120444143</v>
      </c>
      <c r="T30" s="213">
        <v>70913.64056035578</v>
      </c>
      <c r="U30" s="213">
        <v>66969.301601437022</v>
      </c>
    </row>
    <row r="31" spans="1:21" s="14" customFormat="1" ht="12.75" customHeight="1">
      <c r="A31" s="99" t="s">
        <v>174</v>
      </c>
      <c r="B31" s="261" t="s">
        <v>219</v>
      </c>
      <c r="C31" s="213">
        <v>26659.253343009907</v>
      </c>
      <c r="D31" s="213">
        <v>28360.270965808348</v>
      </c>
      <c r="E31" s="213">
        <v>27740.532999318522</v>
      </c>
      <c r="F31" s="213">
        <v>29569.188543271543</v>
      </c>
      <c r="G31" s="213">
        <v>32033.537660843867</v>
      </c>
      <c r="H31" s="213">
        <v>42356.312070255597</v>
      </c>
      <c r="I31" s="213">
        <v>46959.621222909831</v>
      </c>
      <c r="J31" s="213">
        <v>37937.308993785053</v>
      </c>
      <c r="K31" s="213">
        <v>39344.326625908077</v>
      </c>
      <c r="L31" s="213">
        <v>29594.795926293446</v>
      </c>
      <c r="M31" s="213">
        <v>33560.103900928916</v>
      </c>
      <c r="N31" s="213">
        <v>35292.109668828525</v>
      </c>
      <c r="O31" s="213">
        <v>31615.47089209377</v>
      </c>
      <c r="P31" s="213">
        <v>31144.735531750943</v>
      </c>
      <c r="Q31" s="213">
        <v>32325.1528641556</v>
      </c>
      <c r="R31" s="213">
        <v>31723.876339183531</v>
      </c>
      <c r="S31" s="213">
        <v>31108.587695349022</v>
      </c>
      <c r="T31" s="213">
        <v>30280.790668301161</v>
      </c>
      <c r="U31" s="213">
        <v>29760.462450137245</v>
      </c>
    </row>
    <row r="32" spans="1:21" s="14" customFormat="1" ht="12.75" customHeight="1">
      <c r="A32" s="54">
        <v>25</v>
      </c>
      <c r="B32" s="260" t="s">
        <v>220</v>
      </c>
      <c r="C32" s="213">
        <v>69888.934021274355</v>
      </c>
      <c r="D32" s="213">
        <v>73908.326427254273</v>
      </c>
      <c r="E32" s="213">
        <v>69991.436849639489</v>
      </c>
      <c r="F32" s="213">
        <v>92257.298235651208</v>
      </c>
      <c r="G32" s="213">
        <v>81197.844569424429</v>
      </c>
      <c r="H32" s="213">
        <v>80159.317410663731</v>
      </c>
      <c r="I32" s="213">
        <v>87775.156251307111</v>
      </c>
      <c r="J32" s="213">
        <v>88396.30277336546</v>
      </c>
      <c r="K32" s="213">
        <v>91931.012494565919</v>
      </c>
      <c r="L32" s="213">
        <v>76264.589110394008</v>
      </c>
      <c r="M32" s="213">
        <v>90259.051208232093</v>
      </c>
      <c r="N32" s="213">
        <v>91986.953356526923</v>
      </c>
      <c r="O32" s="213">
        <v>84386.179057620961</v>
      </c>
      <c r="P32" s="213">
        <v>92087.877035219935</v>
      </c>
      <c r="Q32" s="213">
        <v>95041.71321413551</v>
      </c>
      <c r="R32" s="213">
        <v>74661.42445422156</v>
      </c>
      <c r="S32" s="213">
        <v>74063.998821427522</v>
      </c>
      <c r="T32" s="213">
        <v>70008.594083313554</v>
      </c>
      <c r="U32" s="213">
        <v>68723.451887600415</v>
      </c>
    </row>
    <row r="33" spans="1:21" s="14" customFormat="1" ht="12.75" customHeight="1">
      <c r="A33" s="54">
        <v>26</v>
      </c>
      <c r="B33" s="260" t="s">
        <v>281</v>
      </c>
      <c r="C33" s="213">
        <v>35384.754917478946</v>
      </c>
      <c r="D33" s="213">
        <v>36848.231036282523</v>
      </c>
      <c r="E33" s="213">
        <v>36109.666265966007</v>
      </c>
      <c r="F33" s="213">
        <v>34809.990056326329</v>
      </c>
      <c r="G33" s="213">
        <v>34456.25222786735</v>
      </c>
      <c r="H33" s="213">
        <v>34143.037552187714</v>
      </c>
      <c r="I33" s="213">
        <v>42240.283147166214</v>
      </c>
      <c r="J33" s="213">
        <v>45583.088336414257</v>
      </c>
      <c r="K33" s="213">
        <v>44808.278990552935</v>
      </c>
      <c r="L33" s="213">
        <v>29333.165616812177</v>
      </c>
      <c r="M33" s="213">
        <v>30999.71617264075</v>
      </c>
      <c r="N33" s="213">
        <v>34062.782998246148</v>
      </c>
      <c r="O33" s="213">
        <v>31356.513812695895</v>
      </c>
      <c r="P33" s="213">
        <v>28943.758030298082</v>
      </c>
      <c r="Q33" s="213">
        <v>28322.710258736006</v>
      </c>
      <c r="R33" s="213">
        <v>26892.878702750568</v>
      </c>
      <c r="S33" s="213">
        <v>26513.615387327438</v>
      </c>
      <c r="T33" s="213">
        <v>24610.889963062375</v>
      </c>
      <c r="U33" s="213">
        <v>23601.620226776158</v>
      </c>
    </row>
    <row r="34" spans="1:21" s="14" customFormat="1" ht="12.75" customHeight="1">
      <c r="A34" s="54">
        <v>27</v>
      </c>
      <c r="B34" s="260" t="s">
        <v>221</v>
      </c>
      <c r="C34" s="213">
        <v>40634.948523329767</v>
      </c>
      <c r="D34" s="213">
        <v>41472.503773206008</v>
      </c>
      <c r="E34" s="213">
        <v>39504.471841936422</v>
      </c>
      <c r="F34" s="213">
        <v>38584.783766205241</v>
      </c>
      <c r="G34" s="213">
        <v>38353.340077982561</v>
      </c>
      <c r="H34" s="213">
        <v>38844.162591219174</v>
      </c>
      <c r="I34" s="213">
        <v>42139.417676180041</v>
      </c>
      <c r="J34" s="213">
        <v>44452.640247363473</v>
      </c>
      <c r="K34" s="213">
        <v>38555.517419805539</v>
      </c>
      <c r="L34" s="213">
        <v>32715.058790311105</v>
      </c>
      <c r="M34" s="213">
        <v>35577.28192105722</v>
      </c>
      <c r="N34" s="213">
        <v>38854.40255670948</v>
      </c>
      <c r="O34" s="213">
        <v>36021.061817940317</v>
      </c>
      <c r="P34" s="213">
        <v>35515.427720005464</v>
      </c>
      <c r="Q34" s="213">
        <v>42353.811619508204</v>
      </c>
      <c r="R34" s="213">
        <v>26261.875396574462</v>
      </c>
      <c r="S34" s="213">
        <v>25684.677945252879</v>
      </c>
      <c r="T34" s="213">
        <v>23725.16798791827</v>
      </c>
      <c r="U34" s="213">
        <v>23060.486350275718</v>
      </c>
    </row>
    <row r="35" spans="1:21" s="14" customFormat="1" ht="12.75" customHeight="1">
      <c r="A35" s="54">
        <v>28</v>
      </c>
      <c r="B35" s="260" t="s">
        <v>222</v>
      </c>
      <c r="C35" s="213">
        <v>67143.541971502695</v>
      </c>
      <c r="D35" s="213">
        <v>68872.587062492472</v>
      </c>
      <c r="E35" s="213">
        <v>64881.752819185465</v>
      </c>
      <c r="F35" s="213">
        <v>67031.500093956143</v>
      </c>
      <c r="G35" s="213">
        <v>68095.325282244987</v>
      </c>
      <c r="H35" s="213">
        <v>69272.126743145738</v>
      </c>
      <c r="I35" s="213">
        <v>74637.392571141245</v>
      </c>
      <c r="J35" s="213">
        <v>75767.701905075766</v>
      </c>
      <c r="K35" s="213">
        <v>82663.27255903896</v>
      </c>
      <c r="L35" s="213">
        <v>69024.096589443841</v>
      </c>
      <c r="M35" s="213">
        <v>74201.66254358062</v>
      </c>
      <c r="N35" s="213">
        <v>72326.540618740779</v>
      </c>
      <c r="O35" s="213">
        <v>67514.527802450451</v>
      </c>
      <c r="P35" s="213">
        <v>66168.20081828296</v>
      </c>
      <c r="Q35" s="213">
        <v>67002.248490514394</v>
      </c>
      <c r="R35" s="213">
        <v>62493.130420768677</v>
      </c>
      <c r="S35" s="213">
        <v>60269.682500266019</v>
      </c>
      <c r="T35" s="213">
        <v>56918.724340125002</v>
      </c>
      <c r="U35" s="213">
        <v>55729.116958975894</v>
      </c>
    </row>
    <row r="36" spans="1:21" s="14" customFormat="1" ht="12.75" customHeight="1">
      <c r="A36" s="54">
        <v>29</v>
      </c>
      <c r="B36" s="260" t="s">
        <v>223</v>
      </c>
      <c r="C36" s="213">
        <v>106646.75771031505</v>
      </c>
      <c r="D36" s="213">
        <v>112121.47366026163</v>
      </c>
      <c r="E36" s="213">
        <v>112037.22745777776</v>
      </c>
      <c r="F36" s="213">
        <v>114835.96626622857</v>
      </c>
      <c r="G36" s="213">
        <v>117317.72193314761</v>
      </c>
      <c r="H36" s="213">
        <v>118412.46194510529</v>
      </c>
      <c r="I36" s="213">
        <v>122852.79836143223</v>
      </c>
      <c r="J36" s="213">
        <v>123575.81587425707</v>
      </c>
      <c r="K36" s="213">
        <v>115681.66641716525</v>
      </c>
      <c r="L36" s="213">
        <v>96928.95737920019</v>
      </c>
      <c r="M36" s="213">
        <v>108368.14708993482</v>
      </c>
      <c r="N36" s="213">
        <v>103697.76694342833</v>
      </c>
      <c r="O36" s="213">
        <v>95163.158400258311</v>
      </c>
      <c r="P36" s="213">
        <v>97871.629252232538</v>
      </c>
      <c r="Q36" s="213">
        <v>98563.799747947225</v>
      </c>
      <c r="R36" s="213">
        <v>93650.91247402865</v>
      </c>
      <c r="S36" s="213">
        <v>89240.299582130334</v>
      </c>
      <c r="T36" s="213">
        <v>82348.173661687921</v>
      </c>
      <c r="U36" s="213">
        <v>79218.53414315483</v>
      </c>
    </row>
    <row r="37" spans="1:21" s="14" customFormat="1" ht="12.75" customHeight="1">
      <c r="A37" s="54">
        <v>30</v>
      </c>
      <c r="B37" s="260" t="s">
        <v>282</v>
      </c>
      <c r="C37" s="213">
        <v>11428.766025373901</v>
      </c>
      <c r="D37" s="213">
        <v>12016.681350876865</v>
      </c>
      <c r="E37" s="213">
        <v>11768.130806109883</v>
      </c>
      <c r="F37" s="213">
        <v>11842.564468384582</v>
      </c>
      <c r="G37" s="213">
        <v>11881.92183056505</v>
      </c>
      <c r="H37" s="213">
        <v>13360.228436925881</v>
      </c>
      <c r="I37" s="213">
        <v>10330.755511350657</v>
      </c>
      <c r="J37" s="213">
        <v>10623.035864074174</v>
      </c>
      <c r="K37" s="213">
        <v>9672.3067135054516</v>
      </c>
      <c r="L37" s="213">
        <v>9272.8224574949945</v>
      </c>
      <c r="M37" s="213">
        <v>9497.0876485242479</v>
      </c>
      <c r="N37" s="213">
        <v>9281.686641900109</v>
      </c>
      <c r="O37" s="213">
        <v>8622.3497055079315</v>
      </c>
      <c r="P37" s="213">
        <v>8507.6910156068534</v>
      </c>
      <c r="Q37" s="213">
        <v>8424.8476681370994</v>
      </c>
      <c r="R37" s="213">
        <v>8229.6308742602068</v>
      </c>
      <c r="S37" s="213">
        <v>7902.0798636011223</v>
      </c>
      <c r="T37" s="213">
        <v>6900.4469549060323</v>
      </c>
      <c r="U37" s="213">
        <v>7176.7432123813942</v>
      </c>
    </row>
    <row r="38" spans="1:21" s="71" customFormat="1" ht="12.75" customHeight="1">
      <c r="A38" s="54" t="s">
        <v>175</v>
      </c>
      <c r="B38" s="260" t="s">
        <v>283</v>
      </c>
      <c r="C38" s="213">
        <v>9799.6174668578133</v>
      </c>
      <c r="D38" s="213">
        <v>10883.407406400736</v>
      </c>
      <c r="E38" s="213">
        <v>9349.5215974554558</v>
      </c>
      <c r="F38" s="213">
        <v>9484.0770083985299</v>
      </c>
      <c r="G38" s="213">
        <v>10554.977115607744</v>
      </c>
      <c r="H38" s="213">
        <v>8247.4619326539541</v>
      </c>
      <c r="I38" s="213">
        <v>20011.158991480977</v>
      </c>
      <c r="J38" s="213">
        <v>18760.105645241267</v>
      </c>
      <c r="K38" s="213">
        <v>21223.26804708019</v>
      </c>
      <c r="L38" s="213">
        <v>20476.48605679486</v>
      </c>
      <c r="M38" s="213">
        <v>19541.947596809543</v>
      </c>
      <c r="N38" s="213">
        <v>20327.324122560098</v>
      </c>
      <c r="O38" s="213">
        <v>17972.232819902376</v>
      </c>
      <c r="P38" s="213">
        <v>17921.731037614903</v>
      </c>
      <c r="Q38" s="213">
        <v>17299.701476096881</v>
      </c>
      <c r="R38" s="213">
        <v>17094.632865539366</v>
      </c>
      <c r="S38" s="213">
        <v>16728.22278895964</v>
      </c>
      <c r="T38" s="213">
        <v>15544.845160451856</v>
      </c>
      <c r="U38" s="213">
        <v>14622.938773952283</v>
      </c>
    </row>
    <row r="39" spans="1:21" s="71" customFormat="1" ht="12.75" customHeight="1">
      <c r="A39" s="54">
        <v>33</v>
      </c>
      <c r="B39" s="260" t="s">
        <v>176</v>
      </c>
      <c r="C39" s="213">
        <v>-6397.9564803200146</v>
      </c>
      <c r="D39" s="213">
        <v>11995.213225856367</v>
      </c>
      <c r="E39" s="213">
        <v>14486.349996274301</v>
      </c>
      <c r="F39" s="213">
        <v>11227.849012642222</v>
      </c>
      <c r="G39" s="213">
        <v>10992.633145600077</v>
      </c>
      <c r="H39" s="213">
        <v>11720.545348717413</v>
      </c>
      <c r="I39" s="213">
        <v>13083.078922721066</v>
      </c>
      <c r="J39" s="213">
        <v>12154.868035840613</v>
      </c>
      <c r="K39" s="213">
        <v>12417.485672193006</v>
      </c>
      <c r="L39" s="213">
        <v>13159.195237477688</v>
      </c>
      <c r="M39" s="213">
        <v>13628.368351517302</v>
      </c>
      <c r="N39" s="213">
        <v>13955.654349025577</v>
      </c>
      <c r="O39" s="213">
        <v>14505.93272291922</v>
      </c>
      <c r="P39" s="213">
        <v>13775.601412154574</v>
      </c>
      <c r="Q39" s="213">
        <v>13636.886091332726</v>
      </c>
      <c r="R39" s="213">
        <v>13628.18091698613</v>
      </c>
      <c r="S39" s="213">
        <v>12865.76526180285</v>
      </c>
      <c r="T39" s="213">
        <v>12189.474406598387</v>
      </c>
      <c r="U39" s="213">
        <v>10960.60679655252</v>
      </c>
    </row>
    <row r="40" spans="1:21" s="71" customFormat="1" ht="12.75" customHeight="1">
      <c r="A40" s="54" t="s">
        <v>177</v>
      </c>
      <c r="B40" s="259" t="s">
        <v>178</v>
      </c>
      <c r="C40" s="213">
        <v>-3432009.8125466979</v>
      </c>
      <c r="D40" s="213">
        <v>-3488821.2964490135</v>
      </c>
      <c r="E40" s="213">
        <v>-3445966.8210063479</v>
      </c>
      <c r="F40" s="213">
        <v>-3459209.6911437563</v>
      </c>
      <c r="G40" s="213">
        <v>-3451443.4567850828</v>
      </c>
      <c r="H40" s="213">
        <v>-3469351.9890109356</v>
      </c>
      <c r="I40" s="213">
        <v>-3600909.9753314294</v>
      </c>
      <c r="J40" s="213">
        <v>-3575281.6779328892</v>
      </c>
      <c r="K40" s="213">
        <v>-3501592.1547627198</v>
      </c>
      <c r="L40" s="213">
        <v>-3267380.2059842967</v>
      </c>
      <c r="M40" s="213">
        <v>-3417825.3430959377</v>
      </c>
      <c r="N40" s="213">
        <v>-3186321.7586927558</v>
      </c>
      <c r="O40" s="213">
        <v>-2971422.7172966418</v>
      </c>
      <c r="P40" s="213">
        <v>-2994091.3053324339</v>
      </c>
      <c r="Q40" s="213">
        <v>-2924599.1376552586</v>
      </c>
      <c r="R40" s="213">
        <v>-2806812.545867824</v>
      </c>
      <c r="S40" s="213">
        <v>-2761624.6062839562</v>
      </c>
      <c r="T40" s="213">
        <v>-2580214.0261667464</v>
      </c>
      <c r="U40" s="213">
        <v>-2468967.3793363492</v>
      </c>
    </row>
    <row r="41" spans="1:21" s="71" customFormat="1" ht="12.75" customHeight="1">
      <c r="A41" s="54" t="s">
        <v>179</v>
      </c>
      <c r="B41" s="261" t="s">
        <v>284</v>
      </c>
      <c r="C41" s="213">
        <v>-3441214.8039999995</v>
      </c>
      <c r="D41" s="213">
        <v>-3501744.8280000002</v>
      </c>
      <c r="E41" s="213">
        <v>-3458461</v>
      </c>
      <c r="F41" s="213">
        <v>-3471156.1479405421</v>
      </c>
      <c r="G41" s="213">
        <v>-3463016.3740476267</v>
      </c>
      <c r="H41" s="213">
        <v>-3480818.9468159969</v>
      </c>
      <c r="I41" s="213">
        <v>-3613345.751082127</v>
      </c>
      <c r="J41" s="213">
        <v>-3587211.5143144107</v>
      </c>
      <c r="K41" s="213">
        <v>-3513580.9149138662</v>
      </c>
      <c r="L41" s="213">
        <v>-3279934.8798141573</v>
      </c>
      <c r="M41" s="213">
        <v>-3430745.9224770246</v>
      </c>
      <c r="N41" s="213">
        <v>-3198624.4939999995</v>
      </c>
      <c r="O41" s="213">
        <v>-2983871.4319090531</v>
      </c>
      <c r="P41" s="213">
        <v>-3006364.9789073672</v>
      </c>
      <c r="Q41" s="213">
        <v>-2936671.4556873743</v>
      </c>
      <c r="R41" s="213">
        <v>-2819154.4926842665</v>
      </c>
      <c r="S41" s="213">
        <v>-2774500.2182574957</v>
      </c>
      <c r="T41" s="213">
        <v>-2592288.3365889527</v>
      </c>
      <c r="U41" s="213">
        <v>-2481002.7639076388</v>
      </c>
    </row>
    <row r="42" spans="1:21" s="71" customFormat="1" ht="12.75" customHeight="1">
      <c r="A42" s="54" t="s">
        <v>180</v>
      </c>
      <c r="B42" s="261" t="s">
        <v>181</v>
      </c>
      <c r="C42" s="213">
        <v>9204.9914533016818</v>
      </c>
      <c r="D42" s="213">
        <v>12923.531550986496</v>
      </c>
      <c r="E42" s="213">
        <v>12494.178993652196</v>
      </c>
      <c r="F42" s="213">
        <v>11946.45679678562</v>
      </c>
      <c r="G42" s="213">
        <v>11572.917262543746</v>
      </c>
      <c r="H42" s="213">
        <v>11466.957805060956</v>
      </c>
      <c r="I42" s="213">
        <v>12435.775750697474</v>
      </c>
      <c r="J42" s="213">
        <v>11929.836381521407</v>
      </c>
      <c r="K42" s="213">
        <v>11988.760151146627</v>
      </c>
      <c r="L42" s="213">
        <v>12554.673829860349</v>
      </c>
      <c r="M42" s="213">
        <v>12920.579381086849</v>
      </c>
      <c r="N42" s="213">
        <v>12302.735307243755</v>
      </c>
      <c r="O42" s="213">
        <v>12448.714612411604</v>
      </c>
      <c r="P42" s="213">
        <v>12273.673574933273</v>
      </c>
      <c r="Q42" s="213">
        <v>12072.318032115123</v>
      </c>
      <c r="R42" s="213">
        <v>12341.946816442312</v>
      </c>
      <c r="S42" s="213">
        <v>12875.61197353941</v>
      </c>
      <c r="T42" s="213">
        <v>12074.310422206072</v>
      </c>
      <c r="U42" s="213">
        <v>12035.384571289233</v>
      </c>
    </row>
    <row r="43" spans="1:21" s="74" customFormat="1" ht="12.75" customHeight="1">
      <c r="A43" s="54" t="s">
        <v>182</v>
      </c>
      <c r="B43" s="259" t="s">
        <v>285</v>
      </c>
      <c r="C43" s="213">
        <v>93346.091682599174</v>
      </c>
      <c r="D43" s="213">
        <v>86768.954070937092</v>
      </c>
      <c r="E43" s="213">
        <v>87956.24757006338</v>
      </c>
      <c r="F43" s="213">
        <v>84802.63977120725</v>
      </c>
      <c r="G43" s="213">
        <v>84706.722598720211</v>
      </c>
      <c r="H43" s="213">
        <v>84079.422387500381</v>
      </c>
      <c r="I43" s="213">
        <v>91893.949875332939</v>
      </c>
      <c r="J43" s="213">
        <v>88119.858246942109</v>
      </c>
      <c r="K43" s="213">
        <v>85066.648538420355</v>
      </c>
      <c r="L43" s="213">
        <v>87548.955953187979</v>
      </c>
      <c r="M43" s="213">
        <v>92069.716000189423</v>
      </c>
      <c r="N43" s="213">
        <v>84743.103713962424</v>
      </c>
      <c r="O43" s="213">
        <v>79613.750665850792</v>
      </c>
      <c r="P43" s="213">
        <v>84029.086034820328</v>
      </c>
      <c r="Q43" s="213">
        <v>76064.524442142458</v>
      </c>
      <c r="R43" s="213">
        <v>75627.667091139461</v>
      </c>
      <c r="S43" s="213">
        <v>75232.550498990429</v>
      </c>
      <c r="T43" s="213">
        <v>68905.654326671603</v>
      </c>
      <c r="U43" s="213">
        <v>66744.5794169984</v>
      </c>
    </row>
    <row r="44" spans="1:21" s="71" customFormat="1" ht="12.75" customHeight="1">
      <c r="A44" s="54">
        <v>36</v>
      </c>
      <c r="B44" s="260" t="s">
        <v>184</v>
      </c>
      <c r="C44" s="213">
        <v>57289.723978513081</v>
      </c>
      <c r="D44" s="213">
        <v>53174.529450043869</v>
      </c>
      <c r="E44" s="213">
        <v>53507.78150585269</v>
      </c>
      <c r="F44" s="213">
        <v>51138.290574164886</v>
      </c>
      <c r="G44" s="213">
        <v>50920.83595519248</v>
      </c>
      <c r="H44" s="213">
        <v>50440.61287735113</v>
      </c>
      <c r="I44" s="213">
        <v>54717.413303068883</v>
      </c>
      <c r="J44" s="213">
        <v>51772.221447479213</v>
      </c>
      <c r="K44" s="213">
        <v>52750.544665045185</v>
      </c>
      <c r="L44" s="213">
        <v>54910.017672369642</v>
      </c>
      <c r="M44" s="213">
        <v>58142.607214890813</v>
      </c>
      <c r="N44" s="213">
        <v>53055.546012488718</v>
      </c>
      <c r="O44" s="213">
        <v>49044.823394248611</v>
      </c>
      <c r="P44" s="213">
        <v>53488.184540890863</v>
      </c>
      <c r="Q44" s="213">
        <v>48951.898440298843</v>
      </c>
      <c r="R44" s="213">
        <v>48152.350729562837</v>
      </c>
      <c r="S44" s="213">
        <v>48583.13886926652</v>
      </c>
      <c r="T44" s="213">
        <v>43810.931989084616</v>
      </c>
      <c r="U44" s="213">
        <v>42367.44381028747</v>
      </c>
    </row>
    <row r="45" spans="1:21" s="14" customFormat="1" ht="12.75" customHeight="1">
      <c r="A45" s="54" t="s">
        <v>185</v>
      </c>
      <c r="B45" s="260" t="s">
        <v>286</v>
      </c>
      <c r="C45" s="213">
        <v>36056.367704086078</v>
      </c>
      <c r="D45" s="213">
        <v>33594.424620893231</v>
      </c>
      <c r="E45" s="213">
        <v>34448.466064210676</v>
      </c>
      <c r="F45" s="213">
        <v>33664.349197042364</v>
      </c>
      <c r="G45" s="213">
        <v>33785.88664352773</v>
      </c>
      <c r="H45" s="213">
        <v>33638.809510149251</v>
      </c>
      <c r="I45" s="213">
        <v>37176.536572264056</v>
      </c>
      <c r="J45" s="213">
        <v>36347.636799462882</v>
      </c>
      <c r="K45" s="213">
        <v>32316.103873375148</v>
      </c>
      <c r="L45" s="213">
        <v>32638.938280818315</v>
      </c>
      <c r="M45" s="213">
        <v>33927.108785298609</v>
      </c>
      <c r="N45" s="213">
        <v>31687.557701473648</v>
      </c>
      <c r="O45" s="213">
        <v>30568.927271602166</v>
      </c>
      <c r="P45" s="213">
        <v>30540.901493929487</v>
      </c>
      <c r="Q45" s="213">
        <v>27112.626001843601</v>
      </c>
      <c r="R45" s="213">
        <v>27475.316361576624</v>
      </c>
      <c r="S45" s="213">
        <v>26649.411629723894</v>
      </c>
      <c r="T45" s="213">
        <v>25094.722337586973</v>
      </c>
      <c r="U45" s="213">
        <v>24377.135606710923</v>
      </c>
    </row>
    <row r="46" spans="1:21" s="14" customFormat="1" ht="12.75" customHeight="1">
      <c r="A46" s="54">
        <v>37</v>
      </c>
      <c r="B46" s="261" t="s">
        <v>186</v>
      </c>
      <c r="C46" s="213">
        <v>30282.088464013461</v>
      </c>
      <c r="D46" s="213">
        <v>27790.322784819291</v>
      </c>
      <c r="E46" s="213">
        <v>27971.56752269901</v>
      </c>
      <c r="F46" s="213">
        <v>26731.151885002546</v>
      </c>
      <c r="G46" s="213">
        <v>26617.709703850618</v>
      </c>
      <c r="H46" s="213">
        <v>26371.002637729391</v>
      </c>
      <c r="I46" s="213">
        <v>28602.284226604184</v>
      </c>
      <c r="J46" s="213">
        <v>27062.752120273202</v>
      </c>
      <c r="K46" s="213">
        <v>27574.148347637252</v>
      </c>
      <c r="L46" s="213">
        <v>28553.209189632198</v>
      </c>
      <c r="M46" s="213">
        <v>30234.155751743227</v>
      </c>
      <c r="N46" s="213">
        <v>28265.534368392538</v>
      </c>
      <c r="O46" s="213">
        <v>27072.842103342133</v>
      </c>
      <c r="P46" s="213">
        <v>28263.002949667694</v>
      </c>
      <c r="Q46" s="213">
        <v>24856.032557084494</v>
      </c>
      <c r="R46" s="213">
        <v>24656.375528022956</v>
      </c>
      <c r="S46" s="213">
        <v>24084.310299665132</v>
      </c>
      <c r="T46" s="213">
        <v>22503.41507209554</v>
      </c>
      <c r="U46" s="213">
        <v>21840.619284045017</v>
      </c>
    </row>
    <row r="47" spans="1:21" s="14" customFormat="1" ht="12.75" customHeight="1">
      <c r="A47" s="54" t="s">
        <v>187</v>
      </c>
      <c r="B47" s="262" t="s">
        <v>287</v>
      </c>
      <c r="C47" s="213">
        <v>5774.2792400726175</v>
      </c>
      <c r="D47" s="213">
        <v>5804.1018360739399</v>
      </c>
      <c r="E47" s="213">
        <v>6476.8985415116767</v>
      </c>
      <c r="F47" s="213">
        <v>6933.1973120398252</v>
      </c>
      <c r="G47" s="213">
        <v>7168.1769396771197</v>
      </c>
      <c r="H47" s="213">
        <v>7267.8068724198529</v>
      </c>
      <c r="I47" s="213">
        <v>8574.2523456598719</v>
      </c>
      <c r="J47" s="213">
        <v>9284.8846791896794</v>
      </c>
      <c r="K47" s="213">
        <v>4741.9555257378961</v>
      </c>
      <c r="L47" s="213">
        <v>4085.729091186091</v>
      </c>
      <c r="M47" s="213">
        <v>3692.9530335553864</v>
      </c>
      <c r="N47" s="213">
        <v>3422.0233330811316</v>
      </c>
      <c r="O47" s="213">
        <v>3496.0851682600332</v>
      </c>
      <c r="P47" s="213">
        <v>2277.8985442617559</v>
      </c>
      <c r="Q47" s="213">
        <v>2256.5934447591062</v>
      </c>
      <c r="R47" s="213">
        <v>2818.9408335536718</v>
      </c>
      <c r="S47" s="213">
        <v>2565.1013300587583</v>
      </c>
      <c r="T47" s="213">
        <v>2591.3072654914431</v>
      </c>
      <c r="U47" s="213">
        <v>2536.5163226658915</v>
      </c>
    </row>
    <row r="48" spans="1:21" s="14" customFormat="1" ht="12.75" customHeight="1">
      <c r="A48" s="54" t="s">
        <v>188</v>
      </c>
      <c r="B48" s="259" t="s">
        <v>224</v>
      </c>
      <c r="C48" s="213">
        <v>20186.075687136559</v>
      </c>
      <c r="D48" s="213">
        <v>21496.354279074876</v>
      </c>
      <c r="E48" s="213">
        <v>22173.504260247282</v>
      </c>
      <c r="F48" s="213">
        <v>22685.427136571379</v>
      </c>
      <c r="G48" s="213">
        <v>21217.747334561136</v>
      </c>
      <c r="H48" s="213">
        <v>20861.1469399794</v>
      </c>
      <c r="I48" s="213">
        <v>23029.345764247235</v>
      </c>
      <c r="J48" s="213">
        <v>21265.746058487566</v>
      </c>
      <c r="K48" s="213">
        <v>20402.94825751803</v>
      </c>
      <c r="L48" s="213">
        <v>20908.104776141612</v>
      </c>
      <c r="M48" s="213">
        <v>21816.834786505264</v>
      </c>
      <c r="N48" s="213">
        <v>20182.178906851477</v>
      </c>
      <c r="O48" s="213">
        <v>21547.246456189343</v>
      </c>
      <c r="P48" s="213">
        <v>22225.980592411215</v>
      </c>
      <c r="Q48" s="213">
        <v>20315.382180023007</v>
      </c>
      <c r="R48" s="213">
        <v>21353.19566197414</v>
      </c>
      <c r="S48" s="213">
        <v>20986.358934708987</v>
      </c>
      <c r="T48" s="213">
        <v>19854.874890889856</v>
      </c>
      <c r="U48" s="213">
        <v>18987.975605348591</v>
      </c>
    </row>
    <row r="49" spans="1:21" s="14" customFormat="1" ht="12.75" customHeight="1">
      <c r="A49" s="54" t="s">
        <v>189</v>
      </c>
      <c r="B49" s="260" t="s">
        <v>190</v>
      </c>
      <c r="C49" s="213">
        <v>9802.3990260481369</v>
      </c>
      <c r="D49" s="213">
        <v>10110.211811355926</v>
      </c>
      <c r="E49" s="213">
        <v>10142.089572394267</v>
      </c>
      <c r="F49" s="213">
        <v>10802.202422096161</v>
      </c>
      <c r="G49" s="213">
        <v>10055.074046491616</v>
      </c>
      <c r="H49" s="213">
        <v>9412.6173537744908</v>
      </c>
      <c r="I49" s="213">
        <v>10487.237552711478</v>
      </c>
      <c r="J49" s="213">
        <v>9711.5459004796285</v>
      </c>
      <c r="K49" s="213">
        <v>9147.1385486546205</v>
      </c>
      <c r="L49" s="213">
        <v>8687.748701688397</v>
      </c>
      <c r="M49" s="213">
        <v>8279.1992623162805</v>
      </c>
      <c r="N49" s="213">
        <v>7439.3518912715372</v>
      </c>
      <c r="O49" s="213">
        <v>7900.9494139931339</v>
      </c>
      <c r="P49" s="213">
        <v>6641.0293798990897</v>
      </c>
      <c r="Q49" s="213">
        <v>5767.0443820670189</v>
      </c>
      <c r="R49" s="213">
        <v>6030.8910449331452</v>
      </c>
      <c r="S49" s="213">
        <v>5933.3617191552185</v>
      </c>
      <c r="T49" s="213">
        <v>5575.5319355008542</v>
      </c>
      <c r="U49" s="213">
        <v>5367.5120980559004</v>
      </c>
    </row>
    <row r="50" spans="1:21" s="14" customFormat="1" ht="12.75" customHeight="1">
      <c r="A50" s="54">
        <v>43</v>
      </c>
      <c r="B50" s="260" t="s">
        <v>288</v>
      </c>
      <c r="C50" s="213">
        <v>10383.676661088408</v>
      </c>
      <c r="D50" s="213">
        <v>11386.142467718964</v>
      </c>
      <c r="E50" s="213">
        <v>12031.414687852986</v>
      </c>
      <c r="F50" s="213">
        <v>11883.224714475189</v>
      </c>
      <c r="G50" s="213">
        <v>11162.673288069491</v>
      </c>
      <c r="H50" s="213">
        <v>11448.529586204939</v>
      </c>
      <c r="I50" s="213">
        <v>12542.108211535771</v>
      </c>
      <c r="J50" s="213">
        <v>11554.200158007923</v>
      </c>
      <c r="K50" s="213">
        <v>11255.809708863424</v>
      </c>
      <c r="L50" s="213">
        <v>12220.35607445323</v>
      </c>
      <c r="M50" s="213">
        <v>13537.635524188983</v>
      </c>
      <c r="N50" s="213">
        <v>12742.827015579926</v>
      </c>
      <c r="O50" s="213">
        <v>13646.297042196195</v>
      </c>
      <c r="P50" s="213">
        <v>15584.951212512111</v>
      </c>
      <c r="Q50" s="213">
        <v>14548.337797955959</v>
      </c>
      <c r="R50" s="213">
        <v>15322.304617040965</v>
      </c>
      <c r="S50" s="213">
        <v>15052.997215553783</v>
      </c>
      <c r="T50" s="213">
        <v>14279.342955388973</v>
      </c>
      <c r="U50" s="213">
        <v>13620.46350729269</v>
      </c>
    </row>
    <row r="51" spans="1:21" s="14" customFormat="1" ht="12.75" customHeight="1">
      <c r="A51" s="54" t="s">
        <v>191</v>
      </c>
      <c r="B51" s="259" t="s">
        <v>289</v>
      </c>
      <c r="C51" s="213">
        <v>224580.09435329953</v>
      </c>
      <c r="D51" s="213">
        <v>214769.55373313616</v>
      </c>
      <c r="E51" s="213">
        <v>220691.93076053448</v>
      </c>
      <c r="F51" s="213">
        <v>221448.32257750409</v>
      </c>
      <c r="G51" s="213">
        <v>214842.31551041303</v>
      </c>
      <c r="H51" s="213">
        <v>197607.69306937675</v>
      </c>
      <c r="I51" s="213">
        <v>198014.20603964606</v>
      </c>
      <c r="J51" s="213">
        <v>181851.41120098199</v>
      </c>
      <c r="K51" s="213">
        <v>184227.6325079719</v>
      </c>
      <c r="L51" s="213">
        <v>187228.29020887252</v>
      </c>
      <c r="M51" s="213">
        <v>188068.98489518586</v>
      </c>
      <c r="N51" s="213">
        <v>163800.27292169735</v>
      </c>
      <c r="O51" s="213">
        <v>160322.8215342327</v>
      </c>
      <c r="P51" s="213">
        <v>164872.80221797834</v>
      </c>
      <c r="Q51" s="213">
        <v>158827.82279415854</v>
      </c>
      <c r="R51" s="213">
        <v>155613.6140118934</v>
      </c>
      <c r="S51" s="213">
        <v>147123.88200303196</v>
      </c>
      <c r="T51" s="213">
        <v>136764.59154787502</v>
      </c>
      <c r="U51" s="213">
        <v>132460.20185743616</v>
      </c>
    </row>
    <row r="52" spans="1:21" s="14" customFormat="1" ht="12.75" customHeight="1">
      <c r="A52" s="54">
        <v>45</v>
      </c>
      <c r="B52" s="260" t="s">
        <v>290</v>
      </c>
      <c r="C52" s="213">
        <v>24638.554823800674</v>
      </c>
      <c r="D52" s="213">
        <v>23222.338810605957</v>
      </c>
      <c r="E52" s="213">
        <v>22042.460031722934</v>
      </c>
      <c r="F52" s="213">
        <v>20193.00545251224</v>
      </c>
      <c r="G52" s="213">
        <v>18551.197938500845</v>
      </c>
      <c r="H52" s="213">
        <v>18370.049352966693</v>
      </c>
      <c r="I52" s="213">
        <v>20065.958372902431</v>
      </c>
      <c r="J52" s="213">
        <v>19265.082609756791</v>
      </c>
      <c r="K52" s="213">
        <v>18911.679435877173</v>
      </c>
      <c r="L52" s="213">
        <v>20050.905128284125</v>
      </c>
      <c r="M52" s="213">
        <v>20944.192717940183</v>
      </c>
      <c r="N52" s="213">
        <v>18979.424963790145</v>
      </c>
      <c r="O52" s="213">
        <v>20182.125121409998</v>
      </c>
      <c r="P52" s="213">
        <v>20799.267143889214</v>
      </c>
      <c r="Q52" s="213">
        <v>18709.252888321658</v>
      </c>
      <c r="R52" s="213">
        <v>19169.917273111583</v>
      </c>
      <c r="S52" s="213">
        <v>17563.082922143745</v>
      </c>
      <c r="T52" s="213">
        <v>16645.367509204239</v>
      </c>
      <c r="U52" s="213">
        <v>15911.831624601466</v>
      </c>
    </row>
    <row r="53" spans="1:21" s="14" customFormat="1" ht="12.75" customHeight="1">
      <c r="A53" s="54">
        <v>46</v>
      </c>
      <c r="B53" s="260" t="s">
        <v>225</v>
      </c>
      <c r="C53" s="213">
        <v>57431.090972622391</v>
      </c>
      <c r="D53" s="213">
        <v>53499.664404559997</v>
      </c>
      <c r="E53" s="213">
        <v>53005.636310555827</v>
      </c>
      <c r="F53" s="213">
        <v>53055.504584836221</v>
      </c>
      <c r="G53" s="213">
        <v>51997.622868457693</v>
      </c>
      <c r="H53" s="213">
        <v>55026.34779658608</v>
      </c>
      <c r="I53" s="213">
        <v>62898.136681947799</v>
      </c>
      <c r="J53" s="213">
        <v>54343.369504370959</v>
      </c>
      <c r="K53" s="213">
        <v>53280.347770687964</v>
      </c>
      <c r="L53" s="213">
        <v>50492.084564829958</v>
      </c>
      <c r="M53" s="213">
        <v>47301.979022612228</v>
      </c>
      <c r="N53" s="213">
        <v>39778.040350732903</v>
      </c>
      <c r="O53" s="213">
        <v>39552.551548353455</v>
      </c>
      <c r="P53" s="213">
        <v>39772.628319287687</v>
      </c>
      <c r="Q53" s="213">
        <v>35908.502021874796</v>
      </c>
      <c r="R53" s="213">
        <v>34405.303270045813</v>
      </c>
      <c r="S53" s="213">
        <v>34657.140720775235</v>
      </c>
      <c r="T53" s="213">
        <v>31146.232158690211</v>
      </c>
      <c r="U53" s="213">
        <v>29888.479683721263</v>
      </c>
    </row>
    <row r="54" spans="1:21" s="14" customFormat="1" ht="12.75" customHeight="1">
      <c r="A54" s="54">
        <v>47</v>
      </c>
      <c r="B54" s="260" t="s">
        <v>226</v>
      </c>
      <c r="C54" s="213">
        <v>142510.44855687654</v>
      </c>
      <c r="D54" s="213">
        <v>138047.55051797017</v>
      </c>
      <c r="E54" s="213">
        <v>145643.83441825578</v>
      </c>
      <c r="F54" s="213">
        <v>148199.81254015566</v>
      </c>
      <c r="G54" s="213">
        <v>144293.49470345452</v>
      </c>
      <c r="H54" s="213">
        <v>124211.29591982398</v>
      </c>
      <c r="I54" s="213">
        <v>115050.11098479587</v>
      </c>
      <c r="J54" s="213">
        <v>108242.95908685416</v>
      </c>
      <c r="K54" s="213">
        <v>112035.60530140667</v>
      </c>
      <c r="L54" s="213">
        <v>116685.30051575848</v>
      </c>
      <c r="M54" s="213">
        <v>119822.81315463351</v>
      </c>
      <c r="N54" s="213">
        <v>105042.80760717433</v>
      </c>
      <c r="O54" s="213">
        <v>100588.14486446927</v>
      </c>
      <c r="P54" s="213">
        <v>104300.90675480146</v>
      </c>
      <c r="Q54" s="213">
        <v>104210.06788396213</v>
      </c>
      <c r="R54" s="213">
        <v>102038.39346873603</v>
      </c>
      <c r="S54" s="213">
        <v>94903.658360112924</v>
      </c>
      <c r="T54" s="213">
        <v>88972.991879980545</v>
      </c>
      <c r="U54" s="213">
        <v>86659.89054911345</v>
      </c>
    </row>
    <row r="55" spans="1:21" s="14" customFormat="1" ht="12.75" customHeight="1">
      <c r="A55" s="54" t="s">
        <v>192</v>
      </c>
      <c r="B55" s="259" t="s">
        <v>227</v>
      </c>
      <c r="C55" s="213">
        <v>147335.30091692251</v>
      </c>
      <c r="D55" s="213">
        <v>150093.53527611808</v>
      </c>
      <c r="E55" s="213">
        <v>145203.91356289876</v>
      </c>
      <c r="F55" s="213">
        <v>141969.40287857316</v>
      </c>
      <c r="G55" s="213">
        <v>143193.02891193563</v>
      </c>
      <c r="H55" s="213">
        <v>143669.32531548874</v>
      </c>
      <c r="I55" s="213">
        <v>153630.28220453649</v>
      </c>
      <c r="J55" s="213">
        <v>150350.78322875756</v>
      </c>
      <c r="K55" s="213">
        <v>129804.90887503838</v>
      </c>
      <c r="L55" s="213">
        <v>123436.16681547533</v>
      </c>
      <c r="M55" s="213">
        <v>123329.14822781831</v>
      </c>
      <c r="N55" s="213">
        <v>115706.28000216116</v>
      </c>
      <c r="O55" s="213">
        <v>105971.02691273927</v>
      </c>
      <c r="P55" s="213">
        <v>101611.29374727141</v>
      </c>
      <c r="Q55" s="213">
        <v>98699.372417650418</v>
      </c>
      <c r="R55" s="213">
        <v>94254.44542632089</v>
      </c>
      <c r="S55" s="213">
        <v>94090.600906913169</v>
      </c>
      <c r="T55" s="213">
        <v>88823.915861145826</v>
      </c>
      <c r="U55" s="213">
        <v>85394.384367710911</v>
      </c>
    </row>
    <row r="56" spans="1:21" s="14" customFormat="1" ht="12.75" customHeight="1">
      <c r="A56" s="54" t="s">
        <v>194</v>
      </c>
      <c r="B56" s="260" t="s">
        <v>291</v>
      </c>
      <c r="C56" s="213">
        <v>83998.671416871424</v>
      </c>
      <c r="D56" s="213">
        <v>85424.533648631739</v>
      </c>
      <c r="E56" s="213">
        <v>81652.046135829863</v>
      </c>
      <c r="F56" s="213">
        <v>81800.419469414352</v>
      </c>
      <c r="G56" s="213">
        <v>82861.568189852856</v>
      </c>
      <c r="H56" s="213">
        <v>83407.129455117407</v>
      </c>
      <c r="I56" s="213">
        <v>86209.939052377536</v>
      </c>
      <c r="J56" s="213">
        <v>83744.854156185116</v>
      </c>
      <c r="K56" s="213">
        <v>47798.25124005376</v>
      </c>
      <c r="L56" s="213">
        <v>41660.831822827771</v>
      </c>
      <c r="M56" s="213">
        <v>41961.642853478843</v>
      </c>
      <c r="N56" s="213">
        <v>41352.973363054174</v>
      </c>
      <c r="O56" s="213">
        <v>37570.661620352003</v>
      </c>
      <c r="P56" s="213">
        <v>37943.138933100083</v>
      </c>
      <c r="Q56" s="213">
        <v>36461.568901161016</v>
      </c>
      <c r="R56" s="213">
        <v>34465.065355886378</v>
      </c>
      <c r="S56" s="213">
        <v>35329.841909178576</v>
      </c>
      <c r="T56" s="213">
        <v>33429.245369081786</v>
      </c>
      <c r="U56" s="213">
        <v>32344.646064682114</v>
      </c>
    </row>
    <row r="57" spans="1:21" s="14" customFormat="1" ht="12.75" customHeight="1">
      <c r="A57" s="54" t="s">
        <v>195</v>
      </c>
      <c r="B57" s="260" t="s">
        <v>292</v>
      </c>
      <c r="C57" s="213">
        <v>29886.392480800685</v>
      </c>
      <c r="D57" s="213">
        <v>30326.869763395982</v>
      </c>
      <c r="E57" s="213">
        <v>29356.677957447653</v>
      </c>
      <c r="F57" s="213">
        <v>28988.068329696369</v>
      </c>
      <c r="G57" s="213">
        <v>28816.800069868594</v>
      </c>
      <c r="H57" s="213">
        <v>29008.842839236488</v>
      </c>
      <c r="I57" s="213">
        <v>30093.450801826577</v>
      </c>
      <c r="J57" s="213">
        <v>29538.158570629719</v>
      </c>
      <c r="K57" s="213">
        <v>43470.587585169211</v>
      </c>
      <c r="L57" s="213">
        <v>43132.259392805456</v>
      </c>
      <c r="M57" s="213">
        <v>42407.701528367645</v>
      </c>
      <c r="N57" s="213">
        <v>39187.087658448989</v>
      </c>
      <c r="O57" s="213">
        <v>34647.264851367509</v>
      </c>
      <c r="P57" s="213">
        <v>34106.919552232604</v>
      </c>
      <c r="Q57" s="213">
        <v>33089.835498883913</v>
      </c>
      <c r="R57" s="213">
        <v>30168.588154293102</v>
      </c>
      <c r="S57" s="213">
        <v>30451.559197874274</v>
      </c>
      <c r="T57" s="213">
        <v>28777.981805307179</v>
      </c>
      <c r="U57" s="213">
        <v>27097.454116063105</v>
      </c>
    </row>
    <row r="58" spans="1:21" s="14" customFormat="1" ht="12.75" customHeight="1">
      <c r="A58" s="54">
        <v>50</v>
      </c>
      <c r="B58" s="260" t="s">
        <v>293</v>
      </c>
      <c r="C58" s="213">
        <v>0</v>
      </c>
      <c r="D58" s="213">
        <v>0</v>
      </c>
      <c r="E58" s="213">
        <v>0</v>
      </c>
      <c r="F58" s="213">
        <v>0</v>
      </c>
      <c r="G58" s="213">
        <v>0</v>
      </c>
      <c r="H58" s="213">
        <v>0</v>
      </c>
      <c r="I58" s="213">
        <v>0</v>
      </c>
      <c r="J58" s="213">
        <v>0</v>
      </c>
      <c r="K58" s="213">
        <v>0</v>
      </c>
      <c r="L58" s="213">
        <v>0</v>
      </c>
      <c r="M58" s="213">
        <v>0</v>
      </c>
      <c r="N58" s="213">
        <v>0</v>
      </c>
      <c r="O58" s="213">
        <v>0</v>
      </c>
      <c r="P58" s="213">
        <v>6.0260548489168286E-3</v>
      </c>
      <c r="Q58" s="213">
        <v>2.0673281571362168E-2</v>
      </c>
      <c r="R58" s="213">
        <v>4.0727123210672289E-2</v>
      </c>
      <c r="S58" s="213">
        <v>0.11072924040490761</v>
      </c>
      <c r="T58" s="213">
        <v>0.29095290473196656</v>
      </c>
      <c r="U58" s="213">
        <v>0.3369211150566116</v>
      </c>
    </row>
    <row r="59" spans="1:21" s="14" customFormat="1" ht="12.75" customHeight="1">
      <c r="A59" s="54">
        <v>51</v>
      </c>
      <c r="B59" s="260" t="s">
        <v>294</v>
      </c>
      <c r="C59" s="213">
        <v>0</v>
      </c>
      <c r="D59" s="213">
        <v>0</v>
      </c>
      <c r="E59" s="213">
        <v>0</v>
      </c>
      <c r="F59" s="213">
        <v>0</v>
      </c>
      <c r="G59" s="213">
        <v>0</v>
      </c>
      <c r="H59" s="213">
        <v>0</v>
      </c>
      <c r="I59" s="213">
        <v>0</v>
      </c>
      <c r="J59" s="213">
        <v>0</v>
      </c>
      <c r="K59" s="213">
        <v>0</v>
      </c>
      <c r="L59" s="213">
        <v>0</v>
      </c>
      <c r="M59" s="213">
        <v>0</v>
      </c>
      <c r="N59" s="213">
        <v>0</v>
      </c>
      <c r="O59" s="213">
        <v>0</v>
      </c>
      <c r="P59" s="213">
        <v>6.4608620014041662E-3</v>
      </c>
      <c r="Q59" s="213">
        <v>1.7673295811982825</v>
      </c>
      <c r="R59" s="213">
        <v>1.7823447018745355</v>
      </c>
      <c r="S59" s="213">
        <v>1.1096272518625483</v>
      </c>
      <c r="T59" s="213">
        <v>1.5200452946010046</v>
      </c>
      <c r="U59" s="213">
        <v>0.59701117168879136</v>
      </c>
    </row>
    <row r="60" spans="1:21" s="14" customFormat="1" ht="12.75" customHeight="1">
      <c r="A60" s="54">
        <v>52</v>
      </c>
      <c r="B60" s="260" t="s">
        <v>228</v>
      </c>
      <c r="C60" s="213">
        <v>29146.003413193219</v>
      </c>
      <c r="D60" s="213">
        <v>30016.726340810652</v>
      </c>
      <c r="E60" s="213">
        <v>30224.423720255319</v>
      </c>
      <c r="F60" s="213">
        <v>27954.506145374238</v>
      </c>
      <c r="G60" s="213">
        <v>28305.780025283049</v>
      </c>
      <c r="H60" s="213">
        <v>28168.397677180357</v>
      </c>
      <c r="I60" s="213">
        <v>34199.755542257975</v>
      </c>
      <c r="J60" s="213">
        <v>34590.78927536204</v>
      </c>
      <c r="K60" s="213">
        <v>35033.655659620912</v>
      </c>
      <c r="L60" s="213">
        <v>35859.881880988978</v>
      </c>
      <c r="M60" s="213">
        <v>35989.260977565573</v>
      </c>
      <c r="N60" s="213">
        <v>32900.319504896848</v>
      </c>
      <c r="O60" s="213">
        <v>30922.95559279024</v>
      </c>
      <c r="P60" s="213">
        <v>26531.876481490559</v>
      </c>
      <c r="Q60" s="213">
        <v>26297.130456860206</v>
      </c>
      <c r="R60" s="213">
        <v>26547.41952054124</v>
      </c>
      <c r="S60" s="213">
        <v>25016.133385901572</v>
      </c>
      <c r="T60" s="213">
        <v>23384.216923660191</v>
      </c>
      <c r="U60" s="213">
        <v>22803.761326444917</v>
      </c>
    </row>
    <row r="61" spans="1:21" s="14" customFormat="1" ht="12.75" customHeight="1">
      <c r="A61" s="54">
        <v>53</v>
      </c>
      <c r="B61" s="260" t="s">
        <v>196</v>
      </c>
      <c r="C61" s="213">
        <v>4304.2336060573361</v>
      </c>
      <c r="D61" s="213">
        <v>4325.4055232798273</v>
      </c>
      <c r="E61" s="213">
        <v>3970.7657493660299</v>
      </c>
      <c r="F61" s="213">
        <v>3226.4089340882128</v>
      </c>
      <c r="G61" s="213">
        <v>3208.8806269312554</v>
      </c>
      <c r="H61" s="213">
        <v>3084.9553439544616</v>
      </c>
      <c r="I61" s="213">
        <v>3127.1368080744869</v>
      </c>
      <c r="J61" s="213">
        <v>2476.981226580494</v>
      </c>
      <c r="K61" s="213">
        <v>3502.4143901945936</v>
      </c>
      <c r="L61" s="213">
        <v>2783.1937188532975</v>
      </c>
      <c r="M61" s="213">
        <v>2970.5428684065628</v>
      </c>
      <c r="N61" s="213">
        <v>2265.8994757612454</v>
      </c>
      <c r="O61" s="213">
        <v>2830.1448482295928</v>
      </c>
      <c r="P61" s="213">
        <v>3029.3462935312855</v>
      </c>
      <c r="Q61" s="213">
        <v>2849.049557882623</v>
      </c>
      <c r="R61" s="213">
        <v>3071.5493237752162</v>
      </c>
      <c r="S61" s="213">
        <v>3291.8460574667115</v>
      </c>
      <c r="T61" s="213">
        <v>3230.660764897133</v>
      </c>
      <c r="U61" s="213">
        <v>3147.5889282340504</v>
      </c>
    </row>
    <row r="62" spans="1:21" s="14" customFormat="1" ht="12.75" customHeight="1">
      <c r="A62" s="54" t="s">
        <v>197</v>
      </c>
      <c r="B62" s="259" t="s">
        <v>198</v>
      </c>
      <c r="C62" s="213">
        <v>77739.377492163097</v>
      </c>
      <c r="D62" s="213">
        <v>72293.520889141728</v>
      </c>
      <c r="E62" s="213">
        <v>76183.309612325189</v>
      </c>
      <c r="F62" s="213">
        <v>78922.156943705995</v>
      </c>
      <c r="G62" s="213">
        <v>78001.084736807417</v>
      </c>
      <c r="H62" s="213">
        <v>73902.195365644351</v>
      </c>
      <c r="I62" s="213">
        <v>79684.094710755351</v>
      </c>
      <c r="J62" s="213">
        <v>72886.442599117669</v>
      </c>
      <c r="K62" s="213">
        <v>73304.38075065978</v>
      </c>
      <c r="L62" s="213">
        <v>83503.40253499159</v>
      </c>
      <c r="M62" s="213">
        <v>81644.937778401712</v>
      </c>
      <c r="N62" s="213">
        <v>73403.10460031098</v>
      </c>
      <c r="O62" s="213">
        <v>68525.482309292202</v>
      </c>
      <c r="P62" s="213">
        <v>68421.972633392128</v>
      </c>
      <c r="Q62" s="213">
        <v>68161.0769927785</v>
      </c>
      <c r="R62" s="213">
        <v>70052.210345912797</v>
      </c>
      <c r="S62" s="213">
        <v>76260.897902481986</v>
      </c>
      <c r="T62" s="213">
        <v>67942.500847658797</v>
      </c>
      <c r="U62" s="213">
        <v>65999.331768118456</v>
      </c>
    </row>
    <row r="63" spans="1:21" s="14" customFormat="1" ht="12.75" customHeight="1">
      <c r="A63" s="54" t="s">
        <v>74</v>
      </c>
      <c r="B63" s="259" t="s">
        <v>229</v>
      </c>
      <c r="C63" s="213">
        <v>61972.736890427681</v>
      </c>
      <c r="D63" s="213">
        <v>58972.719712904742</v>
      </c>
      <c r="E63" s="213">
        <v>55870.566878227139</v>
      </c>
      <c r="F63" s="213">
        <v>54593.946721557935</v>
      </c>
      <c r="G63" s="213">
        <v>58041.939507489995</v>
      </c>
      <c r="H63" s="213">
        <v>60310.577261430328</v>
      </c>
      <c r="I63" s="213">
        <v>66582.851631317841</v>
      </c>
      <c r="J63" s="213">
        <v>69141.251108041382</v>
      </c>
      <c r="K63" s="213">
        <v>69692.921953444325</v>
      </c>
      <c r="L63" s="213">
        <v>67255.058797886726</v>
      </c>
      <c r="M63" s="213">
        <v>69611.579058739633</v>
      </c>
      <c r="N63" s="213">
        <v>61149.898851231526</v>
      </c>
      <c r="O63" s="213">
        <v>62616.253241432481</v>
      </c>
      <c r="P63" s="213">
        <v>59839.120076902676</v>
      </c>
      <c r="Q63" s="213">
        <v>51892.738593852031</v>
      </c>
      <c r="R63" s="213">
        <v>50646.583686798214</v>
      </c>
      <c r="S63" s="213">
        <v>52400.168844523461</v>
      </c>
      <c r="T63" s="213">
        <v>48620.337222003742</v>
      </c>
      <c r="U63" s="213">
        <v>45558.347472895133</v>
      </c>
    </row>
    <row r="64" spans="1:21" s="14" customFormat="1" ht="12.75" customHeight="1">
      <c r="A64" s="54" t="s">
        <v>75</v>
      </c>
      <c r="B64" s="259" t="s">
        <v>141</v>
      </c>
      <c r="C64" s="213">
        <v>28872.129854534905</v>
      </c>
      <c r="D64" s="213">
        <v>28107.416661408053</v>
      </c>
      <c r="E64" s="213">
        <v>28595.722676148231</v>
      </c>
      <c r="F64" s="213">
        <v>27110.219967902551</v>
      </c>
      <c r="G64" s="213">
        <v>26235.398455747287</v>
      </c>
      <c r="H64" s="213">
        <v>23263.327190574906</v>
      </c>
      <c r="I64" s="213">
        <v>21949.136081927427</v>
      </c>
      <c r="J64" s="213">
        <v>20369.286415347982</v>
      </c>
      <c r="K64" s="213">
        <v>22159.050910127073</v>
      </c>
      <c r="L64" s="213">
        <v>21505.040250422011</v>
      </c>
      <c r="M64" s="213">
        <v>20703.764283264434</v>
      </c>
      <c r="N64" s="213">
        <v>19150.767345125234</v>
      </c>
      <c r="O64" s="213">
        <v>19090.251666558885</v>
      </c>
      <c r="P64" s="213">
        <v>18802.290538049536</v>
      </c>
      <c r="Q64" s="213">
        <v>17605.827310992507</v>
      </c>
      <c r="R64" s="213">
        <v>17127.184158468983</v>
      </c>
      <c r="S64" s="213">
        <v>16627.903027347471</v>
      </c>
      <c r="T64" s="213">
        <v>14876.969919987656</v>
      </c>
      <c r="U64" s="213">
        <v>13873.595978308069</v>
      </c>
    </row>
    <row r="65" spans="1:21" s="14" customFormat="1" ht="12.75" customHeight="1">
      <c r="A65" s="54" t="s">
        <v>76</v>
      </c>
      <c r="B65" s="259" t="s">
        <v>295</v>
      </c>
      <c r="C65" s="213">
        <v>41236.254904793634</v>
      </c>
      <c r="D65" s="213">
        <v>35719.043854322124</v>
      </c>
      <c r="E65" s="213">
        <v>35569.171843318676</v>
      </c>
      <c r="F65" s="213">
        <v>34915.692237213734</v>
      </c>
      <c r="G65" s="213">
        <v>33059.986036866401</v>
      </c>
      <c r="H65" s="213">
        <v>32857.054893627945</v>
      </c>
      <c r="I65" s="213">
        <v>37008.285916413392</v>
      </c>
      <c r="J65" s="213">
        <v>35390.922150637321</v>
      </c>
      <c r="K65" s="213">
        <v>36001.577371609383</v>
      </c>
      <c r="L65" s="213">
        <v>36203.254117383069</v>
      </c>
      <c r="M65" s="213">
        <v>37381.334123778419</v>
      </c>
      <c r="N65" s="213">
        <v>33916.614065575188</v>
      </c>
      <c r="O65" s="213">
        <v>34294.258350017684</v>
      </c>
      <c r="P65" s="213">
        <v>34242.913919664577</v>
      </c>
      <c r="Q65" s="213">
        <v>33272.713526643231</v>
      </c>
      <c r="R65" s="213">
        <v>34799.639067508288</v>
      </c>
      <c r="S65" s="213">
        <v>34184.837740390023</v>
      </c>
      <c r="T65" s="213">
        <v>31189.963457896185</v>
      </c>
      <c r="U65" s="213">
        <v>30373.983292979548</v>
      </c>
    </row>
    <row r="66" spans="1:21" s="14" customFormat="1" ht="12.75" customHeight="1">
      <c r="A66" s="54" t="s">
        <v>77</v>
      </c>
      <c r="B66" s="259" t="s">
        <v>296</v>
      </c>
      <c r="C66" s="213">
        <v>38257.625957120355</v>
      </c>
      <c r="D66" s="213">
        <v>34754.903360802244</v>
      </c>
      <c r="E66" s="213">
        <v>37621.645195212157</v>
      </c>
      <c r="F66" s="213">
        <v>43171.140500297071</v>
      </c>
      <c r="G66" s="213">
        <v>42060.26892887475</v>
      </c>
      <c r="H66" s="213">
        <v>39404.059403130901</v>
      </c>
      <c r="I66" s="213">
        <v>41225.286031304044</v>
      </c>
      <c r="J66" s="213">
        <v>43888.232561679004</v>
      </c>
      <c r="K66" s="213">
        <v>44820.2736267031</v>
      </c>
      <c r="L66" s="213">
        <v>44666.455697452475</v>
      </c>
      <c r="M66" s="213">
        <v>47047.419941043947</v>
      </c>
      <c r="N66" s="213">
        <v>42558.747470471309</v>
      </c>
      <c r="O66" s="213">
        <v>42479.606572632387</v>
      </c>
      <c r="P66" s="213">
        <v>46976.052949294302</v>
      </c>
      <c r="Q66" s="213">
        <v>44179.821348792291</v>
      </c>
      <c r="R66" s="213">
        <v>45969.596124059579</v>
      </c>
      <c r="S66" s="213">
        <v>47165.390019435523</v>
      </c>
      <c r="T66" s="213">
        <v>42513.135510316613</v>
      </c>
      <c r="U66" s="213">
        <v>40825.010166614389</v>
      </c>
    </row>
    <row r="67" spans="1:21" s="14" customFormat="1" ht="12.75" customHeight="1">
      <c r="A67" s="54" t="s">
        <v>78</v>
      </c>
      <c r="B67" s="259" t="s">
        <v>297</v>
      </c>
      <c r="C67" s="213">
        <v>7032.757159668603</v>
      </c>
      <c r="D67" s="213">
        <v>6383.7273685623004</v>
      </c>
      <c r="E67" s="213">
        <v>7390.9368206529107</v>
      </c>
      <c r="F67" s="213">
        <v>6469.1414513445779</v>
      </c>
      <c r="G67" s="213">
        <v>6307.308901889246</v>
      </c>
      <c r="H67" s="213">
        <v>6669.0423274391142</v>
      </c>
      <c r="I67" s="213">
        <v>7167.3576343351415</v>
      </c>
      <c r="J67" s="213">
        <v>9333.0992740781876</v>
      </c>
      <c r="K67" s="213">
        <v>9140.9389411315533</v>
      </c>
      <c r="L67" s="213">
        <v>12007.685736327661</v>
      </c>
      <c r="M67" s="213">
        <v>10486.150790308071</v>
      </c>
      <c r="N67" s="213">
        <v>9936.9140463788863</v>
      </c>
      <c r="O67" s="213">
        <v>7660.0543131732957</v>
      </c>
      <c r="P67" s="213">
        <v>8161.4635318023102</v>
      </c>
      <c r="Q67" s="213">
        <v>9527.710556061611</v>
      </c>
      <c r="R67" s="213">
        <v>9997.9748435603942</v>
      </c>
      <c r="S67" s="213">
        <v>8268.7596629786713</v>
      </c>
      <c r="T67" s="213">
        <v>8729.4421909639677</v>
      </c>
      <c r="U67" s="213">
        <v>8372.044023207116</v>
      </c>
    </row>
    <row r="68" spans="1:21" s="14" customFormat="1" ht="12.75" customHeight="1">
      <c r="A68" s="54" t="s">
        <v>79</v>
      </c>
      <c r="B68" s="259" t="s">
        <v>298</v>
      </c>
      <c r="C68" s="213">
        <v>71553.463449145958</v>
      </c>
      <c r="D68" s="213">
        <v>68855.403025685984</v>
      </c>
      <c r="E68" s="213">
        <v>66147.660500368045</v>
      </c>
      <c r="F68" s="213">
        <v>60935.759776461171</v>
      </c>
      <c r="G68" s="213">
        <v>59015.003668025573</v>
      </c>
      <c r="H68" s="213">
        <v>56833.344964783289</v>
      </c>
      <c r="I68" s="213">
        <v>60652.227348275395</v>
      </c>
      <c r="J68" s="213">
        <v>60909.811907150812</v>
      </c>
      <c r="K68" s="213">
        <v>62276.580216892064</v>
      </c>
      <c r="L68" s="213">
        <v>62614.43477098833</v>
      </c>
      <c r="M68" s="213">
        <v>65386.401183849142</v>
      </c>
      <c r="N68" s="213">
        <v>59827.188785682141</v>
      </c>
      <c r="O68" s="213">
        <v>55085.191997109709</v>
      </c>
      <c r="P68" s="213">
        <v>64191.083907163207</v>
      </c>
      <c r="Q68" s="213">
        <v>59564.353092489211</v>
      </c>
      <c r="R68" s="213">
        <v>59024.710352628259</v>
      </c>
      <c r="S68" s="213">
        <v>56375.252748011466</v>
      </c>
      <c r="T68" s="213">
        <v>54736.693652473419</v>
      </c>
      <c r="U68" s="213">
        <v>52968.002331968601</v>
      </c>
    </row>
    <row r="69" spans="1:21" s="14" customFormat="1" ht="12.75" customHeight="1">
      <c r="A69" s="54" t="s">
        <v>199</v>
      </c>
      <c r="B69" s="259" t="s">
        <v>231</v>
      </c>
      <c r="C69" s="213">
        <v>36904.138518168329</v>
      </c>
      <c r="D69" s="213">
        <v>36800.46232524325</v>
      </c>
      <c r="E69" s="213">
        <v>34837.466305371898</v>
      </c>
      <c r="F69" s="213">
        <v>31406.68203888202</v>
      </c>
      <c r="G69" s="213">
        <v>30197.679834904178</v>
      </c>
      <c r="H69" s="213">
        <v>30006.47418317938</v>
      </c>
      <c r="I69" s="213">
        <v>31185.550851778564</v>
      </c>
      <c r="J69" s="213">
        <v>30997.952313869202</v>
      </c>
      <c r="K69" s="213">
        <v>28441.809600336113</v>
      </c>
      <c r="L69" s="213">
        <v>30128.795879273079</v>
      </c>
      <c r="M69" s="213">
        <v>38261.684524178854</v>
      </c>
      <c r="N69" s="213">
        <v>33438.959650764678</v>
      </c>
      <c r="O69" s="213">
        <v>32065.183004967024</v>
      </c>
      <c r="P69" s="213">
        <v>32623.948244775034</v>
      </c>
      <c r="Q69" s="213">
        <v>30902.088267806452</v>
      </c>
      <c r="R69" s="213">
        <v>31080.948355622881</v>
      </c>
      <c r="S69" s="213">
        <v>30787.027640386572</v>
      </c>
      <c r="T69" s="213">
        <v>29498.873302727938</v>
      </c>
      <c r="U69" s="213">
        <v>28358.51653165766</v>
      </c>
    </row>
    <row r="70" spans="1:21" s="14" customFormat="1" ht="12.75" customHeight="1">
      <c r="A70" s="54" t="s">
        <v>200</v>
      </c>
      <c r="B70" s="259" t="s">
        <v>299</v>
      </c>
      <c r="C70" s="213">
        <v>72477.893979471963</v>
      </c>
      <c r="D70" s="213">
        <v>69055.581473621802</v>
      </c>
      <c r="E70" s="213">
        <v>73691.66357224161</v>
      </c>
      <c r="F70" s="213">
        <v>73538.729862064094</v>
      </c>
      <c r="G70" s="213">
        <v>69396.000014003686</v>
      </c>
      <c r="H70" s="213">
        <v>73775.710478023509</v>
      </c>
      <c r="I70" s="213">
        <v>84316.580779995478</v>
      </c>
      <c r="J70" s="213">
        <v>85801.444390872057</v>
      </c>
      <c r="K70" s="213">
        <v>81816.148369400413</v>
      </c>
      <c r="L70" s="213">
        <v>85357.945793309947</v>
      </c>
      <c r="M70" s="213">
        <v>85197.991577352805</v>
      </c>
      <c r="N70" s="213">
        <v>79724.524496986647</v>
      </c>
      <c r="O70" s="213">
        <v>75193.466311662429</v>
      </c>
      <c r="P70" s="213">
        <v>82664.398957672413</v>
      </c>
      <c r="Q70" s="213">
        <v>77980.257333265326</v>
      </c>
      <c r="R70" s="213">
        <v>80422.155928100867</v>
      </c>
      <c r="S70" s="213">
        <v>79098.793855925847</v>
      </c>
      <c r="T70" s="213">
        <v>75198.465171026153</v>
      </c>
      <c r="U70" s="213">
        <v>72625.55219053381</v>
      </c>
    </row>
    <row r="71" spans="1:21" s="14" customFormat="1" ht="12.75" customHeight="1">
      <c r="A71" s="54" t="s">
        <v>201</v>
      </c>
      <c r="B71" s="259" t="s">
        <v>232</v>
      </c>
      <c r="C71" s="213">
        <v>61561.439464548632</v>
      </c>
      <c r="D71" s="213">
        <v>62287.556290781766</v>
      </c>
      <c r="E71" s="213">
        <v>64363.657235244289</v>
      </c>
      <c r="F71" s="213">
        <v>62639.03837510242</v>
      </c>
      <c r="G71" s="213">
        <v>59402.544303861592</v>
      </c>
      <c r="H71" s="213">
        <v>59977.488131737395</v>
      </c>
      <c r="I71" s="213">
        <v>56928.896769373503</v>
      </c>
      <c r="J71" s="213">
        <v>54984.943966193794</v>
      </c>
      <c r="K71" s="213">
        <v>55050.538758453768</v>
      </c>
      <c r="L71" s="213">
        <v>52197.573630046274</v>
      </c>
      <c r="M71" s="213">
        <v>60705.288544049923</v>
      </c>
      <c r="N71" s="213">
        <v>51201.157544965245</v>
      </c>
      <c r="O71" s="213">
        <v>46250.778906774547</v>
      </c>
      <c r="P71" s="213">
        <v>48095.482332703978</v>
      </c>
      <c r="Q71" s="213">
        <v>43272.105216278171</v>
      </c>
      <c r="R71" s="213">
        <v>43007.302683325266</v>
      </c>
      <c r="S71" s="213">
        <v>41420.511050732981</v>
      </c>
      <c r="T71" s="213">
        <v>38657.266355073487</v>
      </c>
      <c r="U71" s="213">
        <v>36578.457575181936</v>
      </c>
    </row>
    <row r="72" spans="1:21" s="14" customFormat="1" ht="9.9499999999999993" customHeight="1">
      <c r="A72" s="327"/>
      <c r="B72" s="102"/>
      <c r="C72" s="213"/>
      <c r="D72" s="213"/>
      <c r="E72" s="213"/>
      <c r="F72" s="213"/>
      <c r="G72" s="213"/>
      <c r="H72" s="213"/>
      <c r="I72" s="213"/>
      <c r="J72" s="213"/>
      <c r="K72" s="213"/>
      <c r="L72" s="213"/>
      <c r="M72" s="213"/>
      <c r="N72" s="213"/>
      <c r="O72" s="213"/>
      <c r="P72" s="213"/>
      <c r="Q72" s="213"/>
      <c r="R72" s="213"/>
      <c r="S72" s="213"/>
      <c r="T72" s="213"/>
      <c r="U72" s="213"/>
    </row>
    <row r="73" spans="1:21" ht="15" customHeight="1">
      <c r="B73" s="88" t="s">
        <v>243</v>
      </c>
      <c r="C73" s="215">
        <v>2514473.8731418652</v>
      </c>
      <c r="D73" s="215">
        <v>2521750.9202059112</v>
      </c>
      <c r="E73" s="215">
        <v>2486320.0572005808</v>
      </c>
      <c r="F73" s="215">
        <v>2508250.9454040499</v>
      </c>
      <c r="G73" s="215">
        <v>2506229.1087217373</v>
      </c>
      <c r="H73" s="215">
        <v>2517106.6544305584</v>
      </c>
      <c r="I73" s="215">
        <v>2623566.2072330057</v>
      </c>
      <c r="J73" s="215">
        <v>2613384.0814341549</v>
      </c>
      <c r="K73" s="215">
        <v>2556822.8366471906</v>
      </c>
      <c r="L73" s="215">
        <v>2334770.9357500835</v>
      </c>
      <c r="M73" s="215">
        <v>2483258.3634643173</v>
      </c>
      <c r="N73" s="215">
        <v>2334508.9190402254</v>
      </c>
      <c r="O73" s="215">
        <v>2182936.9928694097</v>
      </c>
      <c r="P73" s="215">
        <v>2203665.8575084135</v>
      </c>
      <c r="Q73" s="215">
        <v>2172530.7343774433</v>
      </c>
      <c r="R73" s="215">
        <v>2090949.3882658742</v>
      </c>
      <c r="S73" s="215">
        <v>2062718.133623038</v>
      </c>
      <c r="T73" s="215">
        <v>1928321.2481864565</v>
      </c>
      <c r="U73" s="215">
        <v>1851933.2326605932</v>
      </c>
    </row>
    <row r="74" spans="1:21" s="14" customFormat="1" ht="15" customHeight="1">
      <c r="A74" s="327"/>
      <c r="B74" s="110" t="s">
        <v>343</v>
      </c>
      <c r="C74" s="213">
        <v>-3432009.8125466979</v>
      </c>
      <c r="D74" s="213">
        <v>-3488821.2964490135</v>
      </c>
      <c r="E74" s="213">
        <v>-3445966.8210063479</v>
      </c>
      <c r="F74" s="213">
        <v>-3459209.6911437563</v>
      </c>
      <c r="G74" s="213">
        <v>-3451443.4567850828</v>
      </c>
      <c r="H74" s="213">
        <v>-3469351.9890109356</v>
      </c>
      <c r="I74" s="213">
        <v>-3600909.9753314294</v>
      </c>
      <c r="J74" s="213">
        <v>-3575281.6779328892</v>
      </c>
      <c r="K74" s="213">
        <v>-3501592.1547627198</v>
      </c>
      <c r="L74" s="213">
        <v>-3267380.2059842967</v>
      </c>
      <c r="M74" s="213">
        <v>-3417825.3430959377</v>
      </c>
      <c r="N74" s="213">
        <v>-3186321.7586927558</v>
      </c>
      <c r="O74" s="213">
        <v>-2971422.7172966418</v>
      </c>
      <c r="P74" s="213">
        <v>-2994091.3053324339</v>
      </c>
      <c r="Q74" s="213">
        <v>-2924599.1376552586</v>
      </c>
      <c r="R74" s="213">
        <v>-2806812.545867824</v>
      </c>
      <c r="S74" s="213">
        <v>-2761624.6062839562</v>
      </c>
      <c r="T74" s="213">
        <v>-2580214.0261667464</v>
      </c>
      <c r="U74" s="213">
        <v>-2468967.3793363492</v>
      </c>
    </row>
    <row r="75" spans="1:21" s="14" customFormat="1" ht="15" customHeight="1">
      <c r="A75" s="327"/>
      <c r="B75" s="88" t="s">
        <v>300</v>
      </c>
      <c r="C75" s="215">
        <v>917536.33940483443</v>
      </c>
      <c r="D75" s="215">
        <v>967070.77624310507</v>
      </c>
      <c r="E75" s="215">
        <v>959646.36380576529</v>
      </c>
      <c r="F75" s="215">
        <v>950957.94573970698</v>
      </c>
      <c r="G75" s="215">
        <v>945214.51289607584</v>
      </c>
      <c r="H75" s="215">
        <v>952245.33458037721</v>
      </c>
      <c r="I75" s="215">
        <v>977343.76809842326</v>
      </c>
      <c r="J75" s="215">
        <v>961896.91649873508</v>
      </c>
      <c r="K75" s="215">
        <v>944769.65421772934</v>
      </c>
      <c r="L75" s="215">
        <v>932610.27023421368</v>
      </c>
      <c r="M75" s="215">
        <v>934567.57963162055</v>
      </c>
      <c r="N75" s="215">
        <v>851812.43965253048</v>
      </c>
      <c r="O75" s="215">
        <v>788485.72442722972</v>
      </c>
      <c r="P75" s="215">
        <v>790425.44782402273</v>
      </c>
      <c r="Q75" s="215">
        <v>752063.8419257463</v>
      </c>
      <c r="R75" s="215">
        <v>715864.15760195069</v>
      </c>
      <c r="S75" s="215">
        <v>698905.01042727334</v>
      </c>
      <c r="T75" s="215">
        <v>651892.38593029231</v>
      </c>
      <c r="U75" s="215">
        <v>617036.59102575574</v>
      </c>
    </row>
    <row r="76" spans="1:21" s="14" customFormat="1" ht="15" customHeight="1">
      <c r="A76" s="81"/>
      <c r="B76" s="107" t="s">
        <v>530</v>
      </c>
      <c r="C76" s="384">
        <v>0.40000000223517418</v>
      </c>
      <c r="D76" s="384">
        <v>0.40000000409781933</v>
      </c>
      <c r="E76" s="384">
        <v>-0.40000000037252903</v>
      </c>
      <c r="F76" s="384">
        <v>-0.79999999701976776</v>
      </c>
      <c r="G76" s="384">
        <v>0.16483272984623909</v>
      </c>
      <c r="H76" s="384">
        <v>0</v>
      </c>
      <c r="I76" s="384">
        <v>0</v>
      </c>
      <c r="J76" s="384">
        <v>-0.67999999970197678</v>
      </c>
      <c r="K76" s="384">
        <v>0.33610220067203045</v>
      </c>
      <c r="L76" s="384">
        <v>1</v>
      </c>
      <c r="M76" s="384">
        <v>0.60000000149011612</v>
      </c>
      <c r="N76" s="384">
        <v>-0.40000000223517418</v>
      </c>
      <c r="O76" s="384">
        <v>0</v>
      </c>
      <c r="P76" s="384">
        <v>0</v>
      </c>
      <c r="Q76" s="384">
        <v>-4.5613520685583353</v>
      </c>
      <c r="R76" s="384">
        <v>1.0000000037252903</v>
      </c>
      <c r="S76" s="384">
        <v>-1.4622336458414793</v>
      </c>
      <c r="T76" s="384">
        <v>-0.39204999757930636</v>
      </c>
      <c r="U76" s="384">
        <v>2.4443500023335218</v>
      </c>
    </row>
    <row r="77" spans="1:21" s="14" customFormat="1" ht="15" customHeight="1">
      <c r="A77" s="245"/>
    </row>
    <row r="78" spans="1:21" s="14" customFormat="1" ht="15" customHeight="1">
      <c r="A78" s="245"/>
    </row>
    <row r="79" spans="1:21" ht="12" customHeight="1">
      <c r="A79" s="11"/>
      <c r="B79" s="75"/>
      <c r="C79" s="133"/>
      <c r="D79" s="133"/>
      <c r="E79" s="133"/>
      <c r="F79" s="133"/>
      <c r="G79" s="133"/>
      <c r="H79" s="133"/>
      <c r="I79" s="133"/>
      <c r="J79" s="133"/>
      <c r="K79" s="133"/>
      <c r="L79" s="133"/>
      <c r="M79" s="133"/>
      <c r="N79" s="133"/>
      <c r="O79" s="133"/>
    </row>
    <row r="80" spans="1:21" ht="12" customHeight="1">
      <c r="B80" s="76"/>
      <c r="C80" s="133"/>
      <c r="D80" s="133"/>
      <c r="E80" s="133"/>
      <c r="F80" s="133"/>
      <c r="G80" s="133"/>
      <c r="H80" s="133"/>
      <c r="I80" s="133"/>
      <c r="J80" s="133"/>
      <c r="K80" s="133"/>
      <c r="L80" s="133"/>
      <c r="M80" s="133"/>
      <c r="N80" s="133"/>
      <c r="O80" s="133"/>
    </row>
    <row r="81" spans="1:18" ht="12" customHeight="1">
      <c r="A81" s="75"/>
      <c r="B81" s="76"/>
      <c r="C81" s="133"/>
      <c r="D81" s="133"/>
      <c r="E81" s="133"/>
      <c r="F81" s="133"/>
      <c r="G81" s="133"/>
      <c r="H81" s="133"/>
      <c r="I81" s="133"/>
      <c r="J81" s="133"/>
      <c r="K81" s="133"/>
      <c r="L81" s="133"/>
      <c r="M81" s="133"/>
      <c r="N81" s="133"/>
      <c r="O81" s="133"/>
    </row>
    <row r="82" spans="1:18" ht="12" customHeight="1">
      <c r="A82" s="75"/>
      <c r="B82" s="76"/>
      <c r="C82" s="133"/>
      <c r="D82" s="133"/>
      <c r="E82" s="133"/>
      <c r="F82" s="133"/>
      <c r="G82" s="133"/>
      <c r="H82" s="133"/>
      <c r="I82" s="133"/>
      <c r="J82" s="133"/>
      <c r="K82" s="133"/>
      <c r="L82" s="133"/>
      <c r="M82" s="133"/>
      <c r="N82" s="133"/>
      <c r="O82" s="133"/>
    </row>
    <row r="83" spans="1:18" ht="12" customHeight="1">
      <c r="A83" s="75"/>
      <c r="B83" s="76"/>
      <c r="C83" s="138"/>
      <c r="D83" s="138"/>
      <c r="E83" s="138"/>
      <c r="F83" s="138"/>
      <c r="G83" s="138"/>
      <c r="H83" s="138"/>
      <c r="I83" s="138"/>
      <c r="J83" s="138"/>
      <c r="K83" s="138"/>
      <c r="L83" s="138"/>
      <c r="M83" s="138"/>
      <c r="N83" s="138"/>
      <c r="O83" s="138"/>
    </row>
    <row r="84" spans="1:18" ht="15" customHeight="1">
      <c r="A84" s="75"/>
      <c r="B84" s="76"/>
      <c r="C84" s="138"/>
      <c r="D84" s="138"/>
      <c r="E84" s="138"/>
      <c r="F84" s="138"/>
      <c r="G84" s="138"/>
      <c r="H84" s="138"/>
      <c r="I84" s="138"/>
      <c r="J84" s="138"/>
      <c r="K84" s="138"/>
      <c r="L84" s="138"/>
      <c r="M84" s="138"/>
      <c r="N84" s="138"/>
      <c r="O84" s="138"/>
    </row>
    <row r="85" spans="1:18" ht="15" customHeight="1">
      <c r="A85" s="75"/>
      <c r="B85" s="76"/>
    </row>
    <row r="86" spans="1:18" ht="15" customHeight="1">
      <c r="A86" s="75"/>
      <c r="B86" s="76"/>
    </row>
    <row r="87" spans="1:18" ht="15" customHeight="1">
      <c r="A87" s="75"/>
      <c r="B87" s="76"/>
      <c r="C87" s="77"/>
      <c r="D87" s="77"/>
      <c r="E87" s="77"/>
      <c r="F87" s="77"/>
      <c r="G87" s="77"/>
      <c r="H87" s="77"/>
      <c r="I87" s="77"/>
      <c r="J87" s="77"/>
      <c r="K87" s="77"/>
      <c r="L87" s="77"/>
      <c r="M87" s="77"/>
      <c r="N87" s="77"/>
    </row>
    <row r="88" spans="1:18" ht="15" customHeight="1">
      <c r="A88" s="75"/>
      <c r="B88" s="76"/>
      <c r="R88" s="199"/>
    </row>
    <row r="89" spans="1:18" ht="15" customHeight="1">
      <c r="A89" s="75"/>
      <c r="B89" s="76"/>
    </row>
    <row r="90" spans="1:18" ht="15" customHeight="1">
      <c r="A90" s="75"/>
      <c r="B90" s="76"/>
      <c r="R90" s="199"/>
    </row>
    <row r="91" spans="1:18" ht="15" customHeight="1">
      <c r="A91" s="75"/>
      <c r="B91" s="76"/>
    </row>
    <row r="92" spans="1:18" ht="15" customHeight="1">
      <c r="A92" s="75"/>
      <c r="B92" s="76"/>
    </row>
    <row r="93" spans="1:18" ht="15" customHeight="1">
      <c r="A93" s="75"/>
      <c r="B93" s="76"/>
    </row>
    <row r="94" spans="1:18" ht="15" customHeight="1">
      <c r="A94" s="75"/>
      <c r="B94" s="76"/>
    </row>
    <row r="95" spans="1:18" ht="15" customHeight="1">
      <c r="A95" s="75"/>
      <c r="B95" s="76"/>
    </row>
    <row r="96" spans="1:18" ht="15" customHeight="1">
      <c r="A96" s="75"/>
      <c r="B96" s="76"/>
    </row>
    <row r="97" spans="1:2" ht="15" customHeight="1">
      <c r="A97" s="75"/>
      <c r="B97" s="76"/>
    </row>
    <row r="98" spans="1:2" ht="15" customHeight="1">
      <c r="A98" s="75"/>
      <c r="B98" s="76"/>
    </row>
    <row r="99" spans="1:2" ht="15" customHeight="1">
      <c r="A99" s="75"/>
      <c r="B99" s="76"/>
    </row>
    <row r="100" spans="1:2" ht="15" customHeight="1">
      <c r="A100" s="75"/>
      <c r="B100" s="76"/>
    </row>
    <row r="101" spans="1:2" ht="15" customHeight="1">
      <c r="A101" s="75"/>
      <c r="B101" s="76"/>
    </row>
    <row r="102" spans="1:2" ht="15" customHeight="1">
      <c r="A102" s="75"/>
      <c r="B102" s="76"/>
    </row>
    <row r="103" spans="1:2" ht="15" customHeight="1">
      <c r="A103" s="75"/>
      <c r="B103" s="76"/>
    </row>
    <row r="104" spans="1:2" ht="15" customHeight="1">
      <c r="A104" s="75"/>
      <c r="B104" s="76"/>
    </row>
    <row r="105" spans="1:2" ht="15" customHeight="1">
      <c r="A105" s="75"/>
      <c r="B105" s="76"/>
    </row>
    <row r="106" spans="1:2" ht="15" customHeight="1">
      <c r="A106" s="75"/>
      <c r="B106" s="76"/>
    </row>
    <row r="107" spans="1:2" ht="15" customHeight="1">
      <c r="A107" s="75"/>
      <c r="B107" s="76"/>
    </row>
    <row r="108" spans="1:2" ht="15" customHeight="1">
      <c r="A108" s="75"/>
      <c r="B108" s="76"/>
    </row>
    <row r="109" spans="1:2" ht="15" customHeight="1">
      <c r="A109" s="75"/>
      <c r="B109" s="76"/>
    </row>
    <row r="110" spans="1:2" ht="15" customHeight="1">
      <c r="A110" s="75"/>
      <c r="B110" s="76"/>
    </row>
    <row r="111" spans="1:2" ht="15" customHeight="1">
      <c r="A111" s="75"/>
      <c r="B111" s="76"/>
    </row>
    <row r="112" spans="1:2" ht="15" customHeight="1">
      <c r="A112" s="75"/>
      <c r="B112" s="76"/>
    </row>
    <row r="113" spans="1:2" ht="15" customHeight="1">
      <c r="A113" s="75"/>
      <c r="B113" s="76"/>
    </row>
    <row r="114" spans="1:2" ht="15" customHeight="1">
      <c r="A114" s="75"/>
      <c r="B114" s="76"/>
    </row>
    <row r="115" spans="1:2" ht="15" customHeight="1">
      <c r="A115" s="75"/>
      <c r="B115" s="76"/>
    </row>
    <row r="116" spans="1:2" ht="15" customHeight="1">
      <c r="A116" s="75"/>
      <c r="B116" s="76"/>
    </row>
    <row r="117" spans="1:2" ht="15" customHeight="1">
      <c r="A117" s="75"/>
      <c r="B117" s="76"/>
    </row>
    <row r="118" spans="1:2" ht="15" customHeight="1">
      <c r="A118" s="75"/>
      <c r="B118" s="76"/>
    </row>
    <row r="119" spans="1:2" ht="15" customHeight="1">
      <c r="A119" s="75"/>
      <c r="B119" s="76"/>
    </row>
    <row r="120" spans="1:2" ht="15" customHeight="1">
      <c r="A120" s="75"/>
      <c r="B120" s="76"/>
    </row>
    <row r="121" spans="1:2" ht="15" customHeight="1">
      <c r="A121" s="75"/>
      <c r="B121" s="76"/>
    </row>
    <row r="122" spans="1:2" ht="15" customHeight="1">
      <c r="A122" s="75"/>
      <c r="B122" s="76"/>
    </row>
    <row r="123" spans="1:2" ht="15" customHeight="1">
      <c r="A123" s="75"/>
      <c r="B123" s="76"/>
    </row>
    <row r="124" spans="1:2" ht="15" customHeight="1">
      <c r="A124" s="75"/>
      <c r="B124" s="76"/>
    </row>
    <row r="125" spans="1:2" ht="15" customHeight="1">
      <c r="A125" s="75"/>
      <c r="B125" s="76"/>
    </row>
    <row r="126" spans="1:2" ht="15" customHeight="1">
      <c r="A126" s="75"/>
      <c r="B126" s="76"/>
    </row>
    <row r="127" spans="1:2" ht="15" customHeight="1">
      <c r="A127" s="75"/>
      <c r="B127" s="76"/>
    </row>
    <row r="128" spans="1:2" ht="15" customHeight="1">
      <c r="A128" s="75"/>
      <c r="B128" s="76"/>
    </row>
    <row r="129" spans="1:2" ht="15" customHeight="1">
      <c r="A129" s="75"/>
      <c r="B129" s="76"/>
    </row>
    <row r="130" spans="1:2" ht="15" customHeight="1">
      <c r="A130" s="75"/>
      <c r="B130" s="76"/>
    </row>
    <row r="131" spans="1:2" ht="15" customHeight="1">
      <c r="A131" s="75"/>
      <c r="B131" s="76"/>
    </row>
    <row r="132" spans="1:2" ht="15" customHeight="1">
      <c r="A132" s="75"/>
      <c r="B132" s="76"/>
    </row>
    <row r="133" spans="1:2" ht="15" customHeight="1">
      <c r="A133" s="75"/>
      <c r="B133" s="76"/>
    </row>
    <row r="134" spans="1:2" ht="15" customHeight="1">
      <c r="A134" s="75"/>
      <c r="B134" s="76"/>
    </row>
    <row r="135" spans="1:2" ht="15" customHeight="1">
      <c r="A135" s="75"/>
      <c r="B135" s="76"/>
    </row>
    <row r="136" spans="1:2" ht="15" customHeight="1">
      <c r="A136" s="75"/>
      <c r="B136" s="76"/>
    </row>
    <row r="137" spans="1:2" ht="15" customHeight="1">
      <c r="A137" s="75"/>
      <c r="B137" s="76"/>
    </row>
    <row r="138" spans="1:2" ht="15" customHeight="1">
      <c r="A138" s="75"/>
      <c r="B138" s="76"/>
    </row>
    <row r="139" spans="1:2" ht="15" customHeight="1">
      <c r="A139" s="75"/>
      <c r="B139" s="76"/>
    </row>
    <row r="140" spans="1:2" ht="15" customHeight="1">
      <c r="A140" s="75"/>
      <c r="B140" s="76"/>
    </row>
    <row r="141" spans="1:2" ht="15" customHeight="1">
      <c r="A141" s="75"/>
      <c r="B141" s="76"/>
    </row>
    <row r="142" spans="1:2" ht="15" customHeight="1">
      <c r="A142" s="75"/>
      <c r="B142" s="76"/>
    </row>
    <row r="143" spans="1:2" ht="15" customHeight="1">
      <c r="A143" s="75"/>
      <c r="B143" s="76"/>
    </row>
    <row r="144" spans="1:2" ht="15" customHeight="1">
      <c r="A144" s="75"/>
      <c r="B144" s="76"/>
    </row>
    <row r="145" spans="1:2" ht="15" customHeight="1">
      <c r="A145" s="75"/>
      <c r="B145" s="76"/>
    </row>
    <row r="146" spans="1:2" ht="15" customHeight="1">
      <c r="A146" s="75"/>
      <c r="B146" s="76"/>
    </row>
    <row r="147" spans="1:2" ht="15" customHeight="1">
      <c r="A147" s="75"/>
      <c r="B147" s="76"/>
    </row>
    <row r="148" spans="1:2" ht="15" customHeight="1">
      <c r="A148" s="75"/>
      <c r="B148" s="76"/>
    </row>
    <row r="149" spans="1:2" ht="15" customHeight="1">
      <c r="A149" s="75"/>
      <c r="B149" s="76"/>
    </row>
    <row r="150" spans="1:2" ht="15" customHeight="1">
      <c r="A150" s="75"/>
      <c r="B150" s="76"/>
    </row>
    <row r="151" spans="1:2" ht="15" customHeight="1">
      <c r="A151" s="75"/>
      <c r="B151" s="76"/>
    </row>
    <row r="152" spans="1:2" ht="15" customHeight="1">
      <c r="A152" s="75"/>
      <c r="B152" s="76"/>
    </row>
    <row r="153" spans="1:2" ht="15" customHeight="1">
      <c r="A153" s="75"/>
      <c r="B153" s="76"/>
    </row>
    <row r="154" spans="1:2" ht="15" customHeight="1">
      <c r="A154" s="75"/>
      <c r="B154" s="76"/>
    </row>
    <row r="155" spans="1:2" ht="15" customHeight="1">
      <c r="A155" s="75"/>
      <c r="B155" s="76"/>
    </row>
    <row r="156" spans="1:2" ht="15" customHeight="1">
      <c r="A156" s="75"/>
      <c r="B156" s="76"/>
    </row>
    <row r="157" spans="1:2" ht="15" customHeight="1">
      <c r="A157" s="75"/>
      <c r="B157" s="76"/>
    </row>
    <row r="158" spans="1:2" ht="15" customHeight="1">
      <c r="A158" s="75"/>
      <c r="B158" s="76"/>
    </row>
    <row r="159" spans="1:2" ht="15" customHeight="1">
      <c r="A159" s="75"/>
      <c r="B159" s="76"/>
    </row>
    <row r="160" spans="1:2" ht="15" customHeight="1">
      <c r="A160" s="75"/>
      <c r="B160" s="76"/>
    </row>
    <row r="161" spans="1:2" ht="15" customHeight="1">
      <c r="A161" s="75"/>
      <c r="B161" s="76"/>
    </row>
    <row r="162" spans="1:2" ht="15" customHeight="1">
      <c r="A162" s="75"/>
      <c r="B162" s="76"/>
    </row>
    <row r="163" spans="1:2" ht="15" customHeight="1">
      <c r="A163" s="75"/>
      <c r="B163" s="76"/>
    </row>
    <row r="164" spans="1:2" ht="15" customHeight="1">
      <c r="A164" s="75"/>
      <c r="B164" s="76"/>
    </row>
    <row r="165" spans="1:2" ht="15" customHeight="1">
      <c r="A165" s="75"/>
      <c r="B165" s="76"/>
    </row>
    <row r="166" spans="1:2" ht="15" customHeight="1">
      <c r="A166" s="75"/>
      <c r="B166" s="76"/>
    </row>
    <row r="167" spans="1:2" ht="15" customHeight="1">
      <c r="A167" s="75"/>
      <c r="B167" s="76"/>
    </row>
    <row r="168" spans="1:2" ht="15" customHeight="1">
      <c r="A168" s="75"/>
      <c r="B168" s="76"/>
    </row>
    <row r="169" spans="1:2" ht="15" customHeight="1">
      <c r="A169" s="75"/>
      <c r="B169" s="76"/>
    </row>
    <row r="170" spans="1:2" ht="15" customHeight="1">
      <c r="A170" s="75"/>
      <c r="B170" s="76"/>
    </row>
    <row r="171" spans="1:2" ht="15" customHeight="1">
      <c r="A171" s="75"/>
      <c r="B171" s="76"/>
    </row>
    <row r="172" spans="1:2" ht="15" customHeight="1">
      <c r="A172" s="75"/>
      <c r="B172" s="76"/>
    </row>
    <row r="173" spans="1:2" ht="15" customHeight="1">
      <c r="A173" s="75"/>
      <c r="B173" s="76"/>
    </row>
    <row r="174" spans="1:2" ht="15" customHeight="1">
      <c r="A174" s="75"/>
      <c r="B174" s="76"/>
    </row>
    <row r="175" spans="1:2" ht="15" customHeight="1">
      <c r="A175" s="75"/>
      <c r="B175" s="76"/>
    </row>
    <row r="176" spans="1:2" ht="15" customHeight="1">
      <c r="A176" s="75"/>
      <c r="B176" s="76"/>
    </row>
    <row r="177" spans="1:2" ht="15" customHeight="1">
      <c r="A177" s="75"/>
      <c r="B177" s="76"/>
    </row>
    <row r="178" spans="1:2" ht="15" customHeight="1">
      <c r="A178" s="75"/>
      <c r="B178" s="76"/>
    </row>
    <row r="179" spans="1:2" ht="15" customHeight="1">
      <c r="A179" s="75"/>
      <c r="B179" s="76"/>
    </row>
    <row r="180" spans="1:2" ht="15" customHeight="1">
      <c r="A180" s="75"/>
      <c r="B180" s="76"/>
    </row>
    <row r="181" spans="1:2" ht="15" customHeight="1">
      <c r="A181" s="75"/>
      <c r="B181" s="76"/>
    </row>
    <row r="182" spans="1:2" ht="15" customHeight="1">
      <c r="A182" s="75"/>
      <c r="B182" s="76"/>
    </row>
    <row r="183" spans="1:2" ht="15" customHeight="1">
      <c r="A183" s="75"/>
      <c r="B183" s="76"/>
    </row>
    <row r="184" spans="1:2" ht="15" customHeight="1">
      <c r="B184" s="76"/>
    </row>
    <row r="185" spans="1:2" ht="15" customHeight="1">
      <c r="B185" s="76"/>
    </row>
    <row r="186" spans="1:2" ht="15" customHeight="1">
      <c r="B186" s="76"/>
    </row>
    <row r="187" spans="1:2" ht="15" customHeight="1">
      <c r="B187" s="76"/>
    </row>
    <row r="188" spans="1:2" ht="15" customHeight="1">
      <c r="B188" s="76"/>
    </row>
    <row r="189" spans="1:2" ht="15" customHeight="1">
      <c r="B189" s="76"/>
    </row>
    <row r="190" spans="1:2" ht="15" customHeight="1">
      <c r="B190" s="76"/>
    </row>
    <row r="191" spans="1:2" ht="15" customHeight="1">
      <c r="B191" s="76"/>
    </row>
    <row r="192" spans="1:2" ht="15" customHeight="1">
      <c r="B192" s="76"/>
    </row>
    <row r="193" spans="2:2" ht="15" customHeight="1">
      <c r="B193" s="76"/>
    </row>
    <row r="194" spans="2:2" ht="15" customHeight="1">
      <c r="B194" s="76"/>
    </row>
    <row r="195" spans="2:2" ht="15" customHeight="1">
      <c r="B195" s="76"/>
    </row>
    <row r="196" spans="2:2" ht="15" customHeight="1">
      <c r="B196" s="76"/>
    </row>
    <row r="197" spans="2:2" ht="15" customHeight="1">
      <c r="B197" s="76"/>
    </row>
    <row r="198" spans="2:2" ht="15" customHeight="1">
      <c r="B198" s="76"/>
    </row>
    <row r="199" spans="2:2" ht="15" customHeight="1">
      <c r="B199" s="76"/>
    </row>
    <row r="200" spans="2:2" ht="15" customHeight="1">
      <c r="B200" s="76"/>
    </row>
    <row r="201" spans="2:2" ht="15" customHeight="1">
      <c r="B201" s="76"/>
    </row>
    <row r="202" spans="2:2" ht="15" customHeight="1">
      <c r="B202" s="76"/>
    </row>
    <row r="203" spans="2:2" ht="15" customHeight="1">
      <c r="B203" s="76"/>
    </row>
    <row r="204" spans="2:2" ht="15" customHeight="1">
      <c r="B204" s="76"/>
    </row>
    <row r="205" spans="2:2" ht="15" customHeight="1">
      <c r="B205" s="76"/>
    </row>
    <row r="206" spans="2:2" ht="15" customHeight="1">
      <c r="B206" s="76"/>
    </row>
    <row r="207" spans="2:2" ht="15" customHeight="1">
      <c r="B207" s="76"/>
    </row>
    <row r="208" spans="2:2" ht="15" customHeight="1">
      <c r="B208" s="76"/>
    </row>
    <row r="209" spans="2:2" ht="15" customHeight="1">
      <c r="B209" s="76"/>
    </row>
    <row r="210" spans="2:2" ht="15" customHeight="1">
      <c r="B210" s="76"/>
    </row>
    <row r="211" spans="2:2" ht="15" customHeight="1"/>
    <row r="212" spans="2:2" ht="15" customHeight="1"/>
    <row r="213" spans="2:2" ht="15" customHeight="1"/>
    <row r="214" spans="2:2" ht="15" customHeight="1"/>
    <row r="215" spans="2:2" ht="15" customHeight="1"/>
    <row r="216" spans="2:2" ht="15" customHeight="1"/>
    <row r="217" spans="2:2" ht="15" customHeight="1"/>
    <row r="218" spans="2:2" ht="15" customHeight="1"/>
    <row r="219" spans="2:2" ht="15" customHeight="1"/>
    <row r="220" spans="2:2" ht="15" customHeight="1"/>
    <row r="221" spans="2:2" ht="15" customHeight="1"/>
    <row r="222" spans="2:2" ht="15" customHeight="1"/>
    <row r="223" spans="2:2" ht="15" customHeight="1"/>
    <row r="224" spans="2:2"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row r="1656" ht="15" customHeight="1"/>
    <row r="1657" ht="15" customHeight="1"/>
    <row r="1658" ht="15" customHeight="1"/>
    <row r="1659" ht="15" customHeight="1"/>
    <row r="1660" ht="15" customHeight="1"/>
    <row r="1661" ht="15" customHeight="1"/>
    <row r="1662" ht="15" customHeight="1"/>
    <row r="1663" ht="15" customHeight="1"/>
    <row r="1664" ht="15" customHeight="1"/>
  </sheetData>
  <phoneticPr fontId="0" type="noConversion"/>
  <pageMargins left="0.39370078740157483" right="0.19685039370078741" top="0.59055118110236227" bottom="0.39370078740157483" header="0.11811023622047245" footer="0.11811023622047245"/>
  <pageSetup paperSize="9" scale="70" firstPageNumber="56" fitToWidth="2" orientation="portrait" verticalDpi="300" r:id="rId1"/>
  <headerFooter alignWithMargins="0">
    <oddFooter xml:space="preserve">&amp;L&amp;"MetaNormalLF-Roman,Standard"Statistisches Bundesamt, Energiegesamtrechnung, 2020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Z1659"/>
  <sheetViews>
    <sheetView workbookViewId="0"/>
  </sheetViews>
  <sheetFormatPr baseColWidth="10" defaultRowHeight="11.25"/>
  <cols>
    <col min="1" max="1" width="8.7109375" style="15" customWidth="1"/>
    <col min="2" max="2" width="48.7109375" style="15" customWidth="1"/>
    <col min="3" max="3" width="11.7109375" style="15" customWidth="1"/>
    <col min="4" max="7" width="11.7109375" style="15" hidden="1" customWidth="1"/>
    <col min="8" max="8" width="11.7109375" style="15" customWidth="1"/>
    <col min="9" max="12" width="11.7109375" style="15" hidden="1" customWidth="1"/>
    <col min="13" max="13" width="11.7109375" style="15" customWidth="1"/>
    <col min="14" max="17" width="11.7109375" style="15" hidden="1" customWidth="1"/>
    <col min="18" max="19" width="11.7109375" style="15" customWidth="1"/>
    <col min="20" max="20" width="12" style="15" bestFit="1" customWidth="1"/>
    <col min="21" max="16384" width="11.42578125" style="15"/>
  </cols>
  <sheetData>
    <row r="1" spans="1:22" s="24" customFormat="1" ht="20.100000000000001" customHeight="1">
      <c r="A1" s="358" t="s">
        <v>541</v>
      </c>
      <c r="B1" s="155"/>
      <c r="D1" s="155"/>
      <c r="F1" s="156"/>
      <c r="G1" s="156"/>
    </row>
    <row r="2" spans="1:22" s="16" customFormat="1" ht="20.100000000000001" customHeight="1">
      <c r="A2" s="322" t="s">
        <v>139</v>
      </c>
      <c r="B2" s="17"/>
      <c r="D2" s="17"/>
      <c r="F2" s="17"/>
      <c r="G2" s="17"/>
      <c r="L2" s="72"/>
    </row>
    <row r="3" spans="1:22" ht="15" customHeight="1">
      <c r="B3" s="18"/>
    </row>
    <row r="4" spans="1:22" s="19" customFormat="1" ht="24.95" customHeight="1">
      <c r="A4" s="376" t="s">
        <v>318</v>
      </c>
      <c r="B4" s="344" t="s">
        <v>317</v>
      </c>
      <c r="C4" s="32">
        <v>2000</v>
      </c>
      <c r="D4" s="30">
        <v>2001</v>
      </c>
      <c r="E4" s="31">
        <v>2002</v>
      </c>
      <c r="F4" s="30">
        <v>2003</v>
      </c>
      <c r="G4" s="30">
        <v>2004</v>
      </c>
      <c r="H4" s="31">
        <v>2005</v>
      </c>
      <c r="I4" s="30">
        <v>2006</v>
      </c>
      <c r="J4" s="31">
        <v>2007</v>
      </c>
      <c r="K4" s="30">
        <v>2008</v>
      </c>
      <c r="L4" s="31">
        <v>2009</v>
      </c>
      <c r="M4" s="30">
        <v>2010</v>
      </c>
      <c r="N4" s="31">
        <v>2011</v>
      </c>
      <c r="O4" s="172">
        <v>2012</v>
      </c>
      <c r="P4" s="174">
        <v>2013</v>
      </c>
      <c r="Q4" s="184">
        <v>2014</v>
      </c>
      <c r="R4" s="189">
        <v>2015</v>
      </c>
      <c r="S4" s="195">
        <v>2016</v>
      </c>
      <c r="T4" s="246">
        <v>2017</v>
      </c>
      <c r="U4" s="31">
        <v>2018</v>
      </c>
      <c r="V4" s="299"/>
    </row>
    <row r="5" spans="1:22" s="36" customFormat="1" ht="15" customHeight="1">
      <c r="A5" s="54" t="s">
        <v>161</v>
      </c>
      <c r="B5" s="259" t="s">
        <v>209</v>
      </c>
      <c r="C5" s="213">
        <v>170202.81771216445</v>
      </c>
      <c r="D5" s="213">
        <v>175329.456442141</v>
      </c>
      <c r="E5" s="213">
        <v>177365.28724347454</v>
      </c>
      <c r="F5" s="213">
        <v>169369.1452511664</v>
      </c>
      <c r="G5" s="213">
        <v>166359.50661708787</v>
      </c>
      <c r="H5" s="213">
        <v>119344.89199979216</v>
      </c>
      <c r="I5" s="213">
        <v>121799.68222839785</v>
      </c>
      <c r="J5" s="213">
        <v>114228.04339270057</v>
      </c>
      <c r="K5" s="213">
        <v>124165.96496118014</v>
      </c>
      <c r="L5" s="213">
        <v>124430.84003944471</v>
      </c>
      <c r="M5" s="213">
        <v>138062.52515975773</v>
      </c>
      <c r="N5" s="213">
        <v>137399.44299904685</v>
      </c>
      <c r="O5" s="213">
        <v>174134.53357023915</v>
      </c>
      <c r="P5" s="213">
        <v>165723.89922856967</v>
      </c>
      <c r="Q5" s="213">
        <v>160567.47767051213</v>
      </c>
      <c r="R5" s="213">
        <v>178023.56903290533</v>
      </c>
      <c r="S5" s="213">
        <v>174891.00424562776</v>
      </c>
      <c r="T5" s="213">
        <v>182528.04793418624</v>
      </c>
      <c r="U5" s="213">
        <v>163004.01169186091</v>
      </c>
    </row>
    <row r="6" spans="1:22" s="36" customFormat="1" ht="12.75" customHeight="1">
      <c r="A6" s="99" t="s">
        <v>111</v>
      </c>
      <c r="B6" s="260" t="s">
        <v>268</v>
      </c>
      <c r="C6" s="213">
        <v>162210.84152866699</v>
      </c>
      <c r="D6" s="213">
        <v>167672.85326824692</v>
      </c>
      <c r="E6" s="213">
        <v>169969.76981559399</v>
      </c>
      <c r="F6" s="213">
        <v>161678.69400719524</v>
      </c>
      <c r="G6" s="213">
        <v>158658.01359522494</v>
      </c>
      <c r="H6" s="213">
        <v>111351.35581329238</v>
      </c>
      <c r="I6" s="213">
        <v>113455.55039759882</v>
      </c>
      <c r="J6" s="213">
        <v>104822.33021066373</v>
      </c>
      <c r="K6" s="213">
        <v>116336.45548299691</v>
      </c>
      <c r="L6" s="213">
        <v>118035.50732699969</v>
      </c>
      <c r="M6" s="213">
        <v>131270.01150798268</v>
      </c>
      <c r="N6" s="213">
        <v>130626.19471697645</v>
      </c>
      <c r="O6" s="213">
        <v>169714.71200683468</v>
      </c>
      <c r="P6" s="213">
        <v>160047.64315249934</v>
      </c>
      <c r="Q6" s="213">
        <v>154596.275881151</v>
      </c>
      <c r="R6" s="213">
        <v>170384.84296101739</v>
      </c>
      <c r="S6" s="213">
        <v>167171.19773984718</v>
      </c>
      <c r="T6" s="213">
        <v>175095.97784328269</v>
      </c>
      <c r="U6" s="213">
        <v>155790.30080325084</v>
      </c>
    </row>
    <row r="7" spans="1:22" s="36" customFormat="1" ht="12.75" customHeight="1">
      <c r="A7" s="99" t="s">
        <v>112</v>
      </c>
      <c r="B7" s="260" t="s">
        <v>210</v>
      </c>
      <c r="C7" s="213">
        <v>5826.1474051395244</v>
      </c>
      <c r="D7" s="213">
        <v>5599.6608032141285</v>
      </c>
      <c r="E7" s="213">
        <v>5418.1513285309375</v>
      </c>
      <c r="F7" s="213">
        <v>5789.5364903738027</v>
      </c>
      <c r="G7" s="213">
        <v>5868.3879042488952</v>
      </c>
      <c r="H7" s="213">
        <v>6400.4003553841922</v>
      </c>
      <c r="I7" s="213">
        <v>6758.8311483074576</v>
      </c>
      <c r="J7" s="213">
        <v>7877.4227691085161</v>
      </c>
      <c r="K7" s="213">
        <v>6329.9882821054298</v>
      </c>
      <c r="L7" s="213">
        <v>4888.4891771763178</v>
      </c>
      <c r="M7" s="213">
        <v>5289.2326352079253</v>
      </c>
      <c r="N7" s="213">
        <v>5336.7507547296273</v>
      </c>
      <c r="O7" s="213">
        <v>3486.1927986714318</v>
      </c>
      <c r="P7" s="213">
        <v>4156.5307280346478</v>
      </c>
      <c r="Q7" s="213">
        <v>4556.061313754667</v>
      </c>
      <c r="R7" s="213">
        <v>6082.3813685576952</v>
      </c>
      <c r="S7" s="213">
        <v>6189.3979520912781</v>
      </c>
      <c r="T7" s="213">
        <v>6132.3162859915765</v>
      </c>
      <c r="U7" s="213">
        <v>5933.2776977758631</v>
      </c>
    </row>
    <row r="8" spans="1:22" s="36" customFormat="1" ht="12.75" customHeight="1">
      <c r="A8" s="99" t="s">
        <v>162</v>
      </c>
      <c r="B8" s="260" t="s">
        <v>163</v>
      </c>
      <c r="C8" s="213">
        <v>2165.828778357954</v>
      </c>
      <c r="D8" s="213">
        <v>2056.9423706799685</v>
      </c>
      <c r="E8" s="213">
        <v>1977.3660993496001</v>
      </c>
      <c r="F8" s="213">
        <v>1900.9147535973539</v>
      </c>
      <c r="G8" s="213">
        <v>1833.1051176140204</v>
      </c>
      <c r="H8" s="213">
        <v>1593.1358311155996</v>
      </c>
      <c r="I8" s="213">
        <v>1585.300682491586</v>
      </c>
      <c r="J8" s="213">
        <v>1528.2904129283324</v>
      </c>
      <c r="K8" s="213">
        <v>1499.5211960777908</v>
      </c>
      <c r="L8" s="213">
        <v>1506.8435352686868</v>
      </c>
      <c r="M8" s="213">
        <v>1503.2810165670999</v>
      </c>
      <c r="N8" s="213">
        <v>1436.4975273407863</v>
      </c>
      <c r="O8" s="213">
        <v>933.62876473304436</v>
      </c>
      <c r="P8" s="213">
        <v>1519.7253480356803</v>
      </c>
      <c r="Q8" s="213">
        <v>1415.1404756064617</v>
      </c>
      <c r="R8" s="213">
        <v>1556.3447033302532</v>
      </c>
      <c r="S8" s="213">
        <v>1530.4085536892972</v>
      </c>
      <c r="T8" s="213">
        <v>1299.7538049119883</v>
      </c>
      <c r="U8" s="213">
        <v>1280.4331908342053</v>
      </c>
    </row>
    <row r="9" spans="1:22" s="36" customFormat="1" ht="12.75" customHeight="1">
      <c r="A9" s="54" t="s">
        <v>164</v>
      </c>
      <c r="B9" s="259" t="s">
        <v>206</v>
      </c>
      <c r="C9" s="213">
        <v>82654.394045096749</v>
      </c>
      <c r="D9" s="213">
        <v>80903.256900089706</v>
      </c>
      <c r="E9" s="213">
        <v>85098.715021969954</v>
      </c>
      <c r="F9" s="213">
        <v>67349.720117002653</v>
      </c>
      <c r="G9" s="213">
        <v>82788.698579237098</v>
      </c>
      <c r="H9" s="213">
        <v>75530.965855646456</v>
      </c>
      <c r="I9" s="213">
        <v>76185.405349256209</v>
      </c>
      <c r="J9" s="213">
        <v>64027.298996845508</v>
      </c>
      <c r="K9" s="213">
        <v>72109.116034859777</v>
      </c>
      <c r="L9" s="213">
        <v>67190.003988315002</v>
      </c>
      <c r="M9" s="213">
        <v>66748.120146573361</v>
      </c>
      <c r="N9" s="213">
        <v>68641.495367402764</v>
      </c>
      <c r="O9" s="213">
        <v>58281.505823408712</v>
      </c>
      <c r="P9" s="213">
        <v>59151.99960104638</v>
      </c>
      <c r="Q9" s="213">
        <v>58318.273392198826</v>
      </c>
      <c r="R9" s="213">
        <v>62436.034409035601</v>
      </c>
      <c r="S9" s="213">
        <v>61686.528436040535</v>
      </c>
      <c r="T9" s="213">
        <v>58908.306169057047</v>
      </c>
      <c r="U9" s="213">
        <v>57915.093293252321</v>
      </c>
    </row>
    <row r="10" spans="1:22" s="36" customFormat="1" ht="12.75" customHeight="1">
      <c r="A10" s="99" t="s">
        <v>113</v>
      </c>
      <c r="B10" s="260" t="s">
        <v>211</v>
      </c>
      <c r="C10" s="213">
        <v>36337.22779877235</v>
      </c>
      <c r="D10" s="213">
        <v>34736.297063859427</v>
      </c>
      <c r="E10" s="213">
        <v>42635.067374304432</v>
      </c>
      <c r="F10" s="213">
        <v>35823.487785145553</v>
      </c>
      <c r="G10" s="213">
        <v>42513.804539759047</v>
      </c>
      <c r="H10" s="213">
        <v>37063.444711303164</v>
      </c>
      <c r="I10" s="213">
        <v>44521.64032379847</v>
      </c>
      <c r="J10" s="213">
        <v>33397.267600163243</v>
      </c>
      <c r="K10" s="213">
        <v>36203.858699591474</v>
      </c>
      <c r="L10" s="213">
        <v>36078.85462795163</v>
      </c>
      <c r="M10" s="213">
        <v>35063.547756687934</v>
      </c>
      <c r="N10" s="213">
        <v>39280.287335448018</v>
      </c>
      <c r="O10" s="213">
        <v>30781.87831393602</v>
      </c>
      <c r="P10" s="213">
        <v>29409.088181359912</v>
      </c>
      <c r="Q10" s="213">
        <v>29255.717597528528</v>
      </c>
      <c r="R10" s="213">
        <v>32615.546465862135</v>
      </c>
      <c r="S10" s="213">
        <v>32452.252166733539</v>
      </c>
      <c r="T10" s="213">
        <v>31640.34709183779</v>
      </c>
      <c r="U10" s="213">
        <v>31805.054063461408</v>
      </c>
    </row>
    <row r="11" spans="1:22" s="36" customFormat="1" ht="12.75" customHeight="1">
      <c r="A11" s="99" t="s">
        <v>165</v>
      </c>
      <c r="B11" s="260" t="s">
        <v>269</v>
      </c>
      <c r="C11" s="213">
        <v>23672.298700871364</v>
      </c>
      <c r="D11" s="213">
        <v>22582.489150562775</v>
      </c>
      <c r="E11" s="213">
        <v>20300.317365684499</v>
      </c>
      <c r="F11" s="213">
        <v>10232.027463548167</v>
      </c>
      <c r="G11" s="213">
        <v>11518.561221494881</v>
      </c>
      <c r="H11" s="213">
        <v>17123.854079880253</v>
      </c>
      <c r="I11" s="213">
        <v>11298.094947086118</v>
      </c>
      <c r="J11" s="213">
        <v>10469.426532370089</v>
      </c>
      <c r="K11" s="213">
        <v>10514.268088145633</v>
      </c>
      <c r="L11" s="213">
        <v>10917.908059042265</v>
      </c>
      <c r="M11" s="213">
        <v>11338.772143134513</v>
      </c>
      <c r="N11" s="213">
        <v>11554.688568436837</v>
      </c>
      <c r="O11" s="213">
        <v>11226.017402450017</v>
      </c>
      <c r="P11" s="213">
        <v>11835.913509336784</v>
      </c>
      <c r="Q11" s="213">
        <v>11708.322380176751</v>
      </c>
      <c r="R11" s="213">
        <v>11623.386321681781</v>
      </c>
      <c r="S11" s="213">
        <v>10387.784481627796</v>
      </c>
      <c r="T11" s="213">
        <v>10872.976879225553</v>
      </c>
      <c r="U11" s="213">
        <v>9395.3632102547454</v>
      </c>
    </row>
    <row r="12" spans="1:22" s="36" customFormat="1" ht="12.75" customHeight="1">
      <c r="A12" s="99" t="s">
        <v>166</v>
      </c>
      <c r="B12" s="260" t="s">
        <v>270</v>
      </c>
      <c r="C12" s="213">
        <v>22644.867545453028</v>
      </c>
      <c r="D12" s="213">
        <v>23584.4706856675</v>
      </c>
      <c r="E12" s="213">
        <v>22163.330281981012</v>
      </c>
      <c r="F12" s="213">
        <v>21294.204868308931</v>
      </c>
      <c r="G12" s="213">
        <v>28756.332817983173</v>
      </c>
      <c r="H12" s="213">
        <v>21343.667064463039</v>
      </c>
      <c r="I12" s="213">
        <v>20365.670078371619</v>
      </c>
      <c r="J12" s="213">
        <v>20160.604864312176</v>
      </c>
      <c r="K12" s="213">
        <v>25390.989247122674</v>
      </c>
      <c r="L12" s="213">
        <v>20193.241301321112</v>
      </c>
      <c r="M12" s="213">
        <v>20345.800246750914</v>
      </c>
      <c r="N12" s="213">
        <v>17806.5194635179</v>
      </c>
      <c r="O12" s="213">
        <v>16273.61010702267</v>
      </c>
      <c r="P12" s="213">
        <v>17906.997910349684</v>
      </c>
      <c r="Q12" s="213">
        <v>17354.233414493548</v>
      </c>
      <c r="R12" s="213">
        <v>18197.101621491682</v>
      </c>
      <c r="S12" s="213">
        <v>18846.491787679199</v>
      </c>
      <c r="T12" s="213">
        <v>16394.982197993701</v>
      </c>
      <c r="U12" s="213">
        <v>16714.676019536164</v>
      </c>
    </row>
    <row r="13" spans="1:22" s="36" customFormat="1" ht="12.75" customHeight="1">
      <c r="A13" s="54" t="s">
        <v>167</v>
      </c>
      <c r="B13" s="259" t="s">
        <v>108</v>
      </c>
      <c r="C13" s="213">
        <v>3816807.8625106071</v>
      </c>
      <c r="D13" s="213">
        <v>3717599.0968022444</v>
      </c>
      <c r="E13" s="213">
        <v>3676050.3000053149</v>
      </c>
      <c r="F13" s="213">
        <v>3873059.5450666528</v>
      </c>
      <c r="G13" s="213">
        <v>3969836.0860631405</v>
      </c>
      <c r="H13" s="213">
        <v>4005331.0270463908</v>
      </c>
      <c r="I13" s="213">
        <v>3955065.0437317966</v>
      </c>
      <c r="J13" s="213">
        <v>3987170.9048835272</v>
      </c>
      <c r="K13" s="213">
        <v>3927110.1032551602</v>
      </c>
      <c r="L13" s="213">
        <v>3543655.0192955364</v>
      </c>
      <c r="M13" s="213">
        <v>3907557.7930959803</v>
      </c>
      <c r="N13" s="213">
        <v>3948596.3730537081</v>
      </c>
      <c r="O13" s="213">
        <v>3884246.9959912682</v>
      </c>
      <c r="P13" s="213">
        <v>3899137.0229194677</v>
      </c>
      <c r="Q13" s="213">
        <v>3898021.3700411203</v>
      </c>
      <c r="R13" s="213">
        <v>3948567.012746308</v>
      </c>
      <c r="S13" s="213">
        <v>3929520.0794750242</v>
      </c>
      <c r="T13" s="213">
        <v>4065068.58918131</v>
      </c>
      <c r="U13" s="213">
        <v>3942341.0380710536</v>
      </c>
    </row>
    <row r="14" spans="1:22" s="36" customFormat="1" ht="12.75" customHeight="1">
      <c r="A14" s="99" t="s">
        <v>168</v>
      </c>
      <c r="B14" s="260" t="s">
        <v>271</v>
      </c>
      <c r="C14" s="213">
        <v>222120.437780654</v>
      </c>
      <c r="D14" s="213">
        <v>226687.28713244121</v>
      </c>
      <c r="E14" s="213">
        <v>223104.83180209406</v>
      </c>
      <c r="F14" s="213">
        <v>227524.92531011175</v>
      </c>
      <c r="G14" s="213">
        <v>224811.68706559271</v>
      </c>
      <c r="H14" s="213">
        <v>224436.34236145171</v>
      </c>
      <c r="I14" s="213">
        <v>221662.54575080465</v>
      </c>
      <c r="J14" s="213">
        <v>223979.20932460541</v>
      </c>
      <c r="K14" s="213">
        <v>220409.65970042333</v>
      </c>
      <c r="L14" s="213">
        <v>218115.00327573891</v>
      </c>
      <c r="M14" s="213">
        <v>228240.1974485715</v>
      </c>
      <c r="N14" s="213">
        <v>223370.57883776134</v>
      </c>
      <c r="O14" s="213">
        <v>227004.93501964156</v>
      </c>
      <c r="P14" s="213">
        <v>225997.34706892309</v>
      </c>
      <c r="Q14" s="213">
        <v>230221.85082798163</v>
      </c>
      <c r="R14" s="213">
        <v>223642.18899706195</v>
      </c>
      <c r="S14" s="213">
        <v>230474.47011680991</v>
      </c>
      <c r="T14" s="213">
        <v>229072.17743337818</v>
      </c>
      <c r="U14" s="213">
        <v>228355.09104957638</v>
      </c>
    </row>
    <row r="15" spans="1:22" s="36" customFormat="1" ht="12.75" customHeight="1">
      <c r="A15" s="54" t="s">
        <v>169</v>
      </c>
      <c r="B15" s="260" t="s">
        <v>272</v>
      </c>
      <c r="C15" s="213">
        <v>50045.726316626409</v>
      </c>
      <c r="D15" s="213">
        <v>50988.266816552285</v>
      </c>
      <c r="E15" s="213">
        <v>41769.880929840823</v>
      </c>
      <c r="F15" s="213">
        <v>43417.375294625301</v>
      </c>
      <c r="G15" s="213">
        <v>38695.859928058591</v>
      </c>
      <c r="H15" s="213">
        <v>38883.172507945324</v>
      </c>
      <c r="I15" s="213">
        <v>33962.227793484359</v>
      </c>
      <c r="J15" s="213">
        <v>32198.917578314173</v>
      </c>
      <c r="K15" s="213">
        <v>29630.470819320723</v>
      </c>
      <c r="L15" s="213">
        <v>24004.017310501873</v>
      </c>
      <c r="M15" s="213">
        <v>26744.608287870007</v>
      </c>
      <c r="N15" s="213">
        <v>25337.420382365071</v>
      </c>
      <c r="O15" s="213">
        <v>23497.974132505606</v>
      </c>
      <c r="P15" s="213">
        <v>23441.484077993555</v>
      </c>
      <c r="Q15" s="213">
        <v>23790.063205440685</v>
      </c>
      <c r="R15" s="213">
        <v>23663.05551500092</v>
      </c>
      <c r="S15" s="213">
        <v>23678.337710761782</v>
      </c>
      <c r="T15" s="213">
        <v>22237.366503234862</v>
      </c>
      <c r="U15" s="213">
        <v>22960.563518277071</v>
      </c>
    </row>
    <row r="16" spans="1:22" s="36" customFormat="1" ht="12.75" customHeight="1">
      <c r="A16" s="54">
        <v>16</v>
      </c>
      <c r="B16" s="260" t="s">
        <v>212</v>
      </c>
      <c r="C16" s="213">
        <v>43876.804987724114</v>
      </c>
      <c r="D16" s="213">
        <v>43296.362766241298</v>
      </c>
      <c r="E16" s="213">
        <v>39054.753884698141</v>
      </c>
      <c r="F16" s="213">
        <v>50588.561482269608</v>
      </c>
      <c r="G16" s="213">
        <v>60874.663649722534</v>
      </c>
      <c r="H16" s="213">
        <v>63551.794603006412</v>
      </c>
      <c r="I16" s="213">
        <v>59203.936481005614</v>
      </c>
      <c r="J16" s="213">
        <v>64173.545646240207</v>
      </c>
      <c r="K16" s="213">
        <v>62856.420329411929</v>
      </c>
      <c r="L16" s="213">
        <v>68356.892946896434</v>
      </c>
      <c r="M16" s="213">
        <v>83869.850869605347</v>
      </c>
      <c r="N16" s="213">
        <v>87535.894983818653</v>
      </c>
      <c r="O16" s="213">
        <v>64762.146151550776</v>
      </c>
      <c r="P16" s="213">
        <v>81659.513105485807</v>
      </c>
      <c r="Q16" s="213">
        <v>90389.617470066136</v>
      </c>
      <c r="R16" s="213">
        <v>94638.930667458844</v>
      </c>
      <c r="S16" s="213">
        <v>95153.06671819769</v>
      </c>
      <c r="T16" s="213">
        <v>95544.634142920404</v>
      </c>
      <c r="U16" s="213">
        <v>92232.409284051377</v>
      </c>
    </row>
    <row r="17" spans="1:21" s="36" customFormat="1" ht="12.75" customHeight="1">
      <c r="A17" s="54">
        <v>17</v>
      </c>
      <c r="B17" s="260" t="s">
        <v>213</v>
      </c>
      <c r="C17" s="213">
        <v>180823.19551565271</v>
      </c>
      <c r="D17" s="213">
        <v>177079.99096755561</v>
      </c>
      <c r="E17" s="213">
        <v>170613.8777207642</v>
      </c>
      <c r="F17" s="213">
        <v>198172.17569329619</v>
      </c>
      <c r="G17" s="213">
        <v>199244.00008509509</v>
      </c>
      <c r="H17" s="213">
        <v>303915.59525945404</v>
      </c>
      <c r="I17" s="213">
        <v>225443.19420111369</v>
      </c>
      <c r="J17" s="213">
        <v>244279.85720664397</v>
      </c>
      <c r="K17" s="213">
        <v>235396.73304970731</v>
      </c>
      <c r="L17" s="213">
        <v>226988.24943825556</v>
      </c>
      <c r="M17" s="213">
        <v>246125.53889177457</v>
      </c>
      <c r="N17" s="213">
        <v>236606.84965502546</v>
      </c>
      <c r="O17" s="213">
        <v>227841.62275279115</v>
      </c>
      <c r="P17" s="213">
        <v>241090.61777018162</v>
      </c>
      <c r="Q17" s="213">
        <v>235707.21351333265</v>
      </c>
      <c r="R17" s="213">
        <v>234037.61062415814</v>
      </c>
      <c r="S17" s="213">
        <v>226840.42235279566</v>
      </c>
      <c r="T17" s="213">
        <v>237795.03009579485</v>
      </c>
      <c r="U17" s="213">
        <v>224945.17804518464</v>
      </c>
    </row>
    <row r="18" spans="1:21" s="36" customFormat="1" ht="12.75" customHeight="1">
      <c r="A18" s="54">
        <v>18</v>
      </c>
      <c r="B18" s="260" t="s">
        <v>273</v>
      </c>
      <c r="C18" s="213">
        <v>28077.567148903385</v>
      </c>
      <c r="D18" s="213">
        <v>28917.211242364454</v>
      </c>
      <c r="E18" s="213">
        <v>28417.122350327088</v>
      </c>
      <c r="F18" s="213">
        <v>27473.622916794695</v>
      </c>
      <c r="G18" s="213">
        <v>31771.718126520533</v>
      </c>
      <c r="H18" s="213">
        <v>32885.590965300267</v>
      </c>
      <c r="I18" s="213">
        <v>32597.220207345526</v>
      </c>
      <c r="J18" s="213">
        <v>26246.032151442123</v>
      </c>
      <c r="K18" s="213">
        <v>23928.102209853383</v>
      </c>
      <c r="L18" s="213">
        <v>23457.719533030697</v>
      </c>
      <c r="M18" s="213">
        <v>23652.195641246195</v>
      </c>
      <c r="N18" s="213">
        <v>22242.094320734454</v>
      </c>
      <c r="O18" s="213">
        <v>26240.534304142813</v>
      </c>
      <c r="P18" s="213">
        <v>22966.900032936868</v>
      </c>
      <c r="Q18" s="213">
        <v>22272.198211981107</v>
      </c>
      <c r="R18" s="213">
        <v>21869.681689832167</v>
      </c>
      <c r="S18" s="213">
        <v>23022.918482031233</v>
      </c>
      <c r="T18" s="213">
        <v>21423.857289450523</v>
      </c>
      <c r="U18" s="213">
        <v>20152.126631039613</v>
      </c>
    </row>
    <row r="19" spans="1:21" s="36" customFormat="1" ht="12.75" customHeight="1">
      <c r="A19" s="54">
        <v>19</v>
      </c>
      <c r="B19" s="260" t="s">
        <v>274</v>
      </c>
      <c r="C19" s="213">
        <v>375247.06204609206</v>
      </c>
      <c r="D19" s="213">
        <v>351433.04015530791</v>
      </c>
      <c r="E19" s="213">
        <v>356884.45079581148</v>
      </c>
      <c r="F19" s="213">
        <v>374125.46113560261</v>
      </c>
      <c r="G19" s="213">
        <v>422314.99999775062</v>
      </c>
      <c r="H19" s="213">
        <v>442964.21917377994</v>
      </c>
      <c r="I19" s="213">
        <v>430782.20938230609</v>
      </c>
      <c r="J19" s="213">
        <v>401155.0381299227</v>
      </c>
      <c r="K19" s="213">
        <v>398988.02196670347</v>
      </c>
      <c r="L19" s="213">
        <v>354123.7290578059</v>
      </c>
      <c r="M19" s="213">
        <v>357756.03683274001</v>
      </c>
      <c r="N19" s="213">
        <v>348413.04347752867</v>
      </c>
      <c r="O19" s="213">
        <v>350243.70382486517</v>
      </c>
      <c r="P19" s="213">
        <v>377161.65046157618</v>
      </c>
      <c r="Q19" s="213">
        <v>357998.85292253771</v>
      </c>
      <c r="R19" s="213">
        <v>429114.22653364285</v>
      </c>
      <c r="S19" s="213">
        <v>410152.71933009155</v>
      </c>
      <c r="T19" s="213">
        <v>427891.23037990718</v>
      </c>
      <c r="U19" s="213">
        <v>519854.91900216474</v>
      </c>
    </row>
    <row r="20" spans="1:21" s="36" customFormat="1" ht="12.75" customHeight="1">
      <c r="A20" s="99" t="s">
        <v>170</v>
      </c>
      <c r="B20" s="261" t="s">
        <v>214</v>
      </c>
      <c r="C20" s="213">
        <v>53650.835262260916</v>
      </c>
      <c r="D20" s="213">
        <v>47401.809576328342</v>
      </c>
      <c r="E20" s="213">
        <v>47910.420838036196</v>
      </c>
      <c r="F20" s="213">
        <v>37135.793114691289</v>
      </c>
      <c r="G20" s="213">
        <v>51399.871446581143</v>
      </c>
      <c r="H20" s="213">
        <v>50253.608337424121</v>
      </c>
      <c r="I20" s="213">
        <v>55815.711154207813</v>
      </c>
      <c r="J20" s="213">
        <v>39794.951168486907</v>
      </c>
      <c r="K20" s="213">
        <v>44654.86467315552</v>
      </c>
      <c r="L20" s="213">
        <v>39052.817919070323</v>
      </c>
      <c r="M20" s="213">
        <v>69734.744406359488</v>
      </c>
      <c r="N20" s="213">
        <v>42890.344510416828</v>
      </c>
      <c r="O20" s="213">
        <v>33124.378893827015</v>
      </c>
      <c r="P20" s="213">
        <v>62272.025154957279</v>
      </c>
      <c r="Q20" s="213">
        <v>59433.229938467164</v>
      </c>
      <c r="R20" s="213">
        <v>55610.278953400433</v>
      </c>
      <c r="S20" s="213">
        <v>59589.674725490084</v>
      </c>
      <c r="T20" s="213">
        <v>68222.875854637037</v>
      </c>
      <c r="U20" s="213">
        <v>74110.982038974325</v>
      </c>
    </row>
    <row r="21" spans="1:21" s="36" customFormat="1" ht="12.75" customHeight="1">
      <c r="A21" s="99" t="s">
        <v>171</v>
      </c>
      <c r="B21" s="261" t="s">
        <v>215</v>
      </c>
      <c r="C21" s="213">
        <v>321596.22678383114</v>
      </c>
      <c r="D21" s="213">
        <v>304031.23057897959</v>
      </c>
      <c r="E21" s="213">
        <v>308974.02995777532</v>
      </c>
      <c r="F21" s="213">
        <v>336989.66802091134</v>
      </c>
      <c r="G21" s="213">
        <v>370915.12855116947</v>
      </c>
      <c r="H21" s="213">
        <v>392710.61083635583</v>
      </c>
      <c r="I21" s="213">
        <v>374966.49822809827</v>
      </c>
      <c r="J21" s="213">
        <v>361360.08696143579</v>
      </c>
      <c r="K21" s="213">
        <v>354333.15729354793</v>
      </c>
      <c r="L21" s="213">
        <v>315070.9111387356</v>
      </c>
      <c r="M21" s="213">
        <v>288021.2924263805</v>
      </c>
      <c r="N21" s="213">
        <v>305522.69896711182</v>
      </c>
      <c r="O21" s="213">
        <v>317119.32493103814</v>
      </c>
      <c r="P21" s="213">
        <v>314889.62530661892</v>
      </c>
      <c r="Q21" s="213">
        <v>298565.62298407056</v>
      </c>
      <c r="R21" s="213">
        <v>373503.94758024241</v>
      </c>
      <c r="S21" s="213">
        <v>350563.04460460145</v>
      </c>
      <c r="T21" s="213">
        <v>359668.35452527012</v>
      </c>
      <c r="U21" s="213">
        <v>445743.93696319044</v>
      </c>
    </row>
    <row r="22" spans="1:21" s="36" customFormat="1" ht="12.75" customHeight="1">
      <c r="A22" s="54">
        <v>20</v>
      </c>
      <c r="B22" s="260" t="s">
        <v>275</v>
      </c>
      <c r="C22" s="213">
        <v>1313622.5876082699</v>
      </c>
      <c r="D22" s="213">
        <v>1280115.763201541</v>
      </c>
      <c r="E22" s="213">
        <v>1321820.8955626665</v>
      </c>
      <c r="F22" s="213">
        <v>1319320.9902210224</v>
      </c>
      <c r="G22" s="213">
        <v>1368511.03856596</v>
      </c>
      <c r="H22" s="213">
        <v>1400462.6112536865</v>
      </c>
      <c r="I22" s="213">
        <v>1356564.8071026704</v>
      </c>
      <c r="J22" s="213">
        <v>1398151.8576839908</v>
      </c>
      <c r="K22" s="213">
        <v>1381709.8157082503</v>
      </c>
      <c r="L22" s="213">
        <v>1302070.6579614612</v>
      </c>
      <c r="M22" s="213">
        <v>1440995.9883585691</v>
      </c>
      <c r="N22" s="213">
        <v>1449264.0688643111</v>
      </c>
      <c r="O22" s="213">
        <v>1416661.6957892338</v>
      </c>
      <c r="P22" s="213">
        <v>1395796.6202940643</v>
      </c>
      <c r="Q22" s="213">
        <v>1411560.504860953</v>
      </c>
      <c r="R22" s="213">
        <v>1384208.7226602761</v>
      </c>
      <c r="S22" s="213">
        <v>1349722.3068846385</v>
      </c>
      <c r="T22" s="213">
        <v>1499757.533107233</v>
      </c>
      <c r="U22" s="213">
        <v>1308931.2525705337</v>
      </c>
    </row>
    <row r="23" spans="1:21" s="36" customFormat="1" ht="12.75" customHeight="1">
      <c r="A23" s="54">
        <v>21</v>
      </c>
      <c r="B23" s="260" t="s">
        <v>276</v>
      </c>
      <c r="C23" s="213">
        <v>55922.879988638881</v>
      </c>
      <c r="D23" s="213">
        <v>56921.814607058448</v>
      </c>
      <c r="E23" s="213">
        <v>34161.998947736596</v>
      </c>
      <c r="F23" s="213">
        <v>28199.362104021406</v>
      </c>
      <c r="G23" s="213">
        <v>25835.746798127751</v>
      </c>
      <c r="H23" s="213">
        <v>30812.919240810155</v>
      </c>
      <c r="I23" s="213">
        <v>39355.19847424404</v>
      </c>
      <c r="J23" s="213">
        <v>28673.347217505809</v>
      </c>
      <c r="K23" s="213">
        <v>27989.04414380595</v>
      </c>
      <c r="L23" s="213">
        <v>24027.911263291531</v>
      </c>
      <c r="M23" s="213">
        <v>25283.941305308203</v>
      </c>
      <c r="N23" s="213">
        <v>28980.552872663215</v>
      </c>
      <c r="O23" s="213">
        <v>27274.260227977993</v>
      </c>
      <c r="P23" s="213">
        <v>33087.947235859545</v>
      </c>
      <c r="Q23" s="213">
        <v>32828.708690198786</v>
      </c>
      <c r="R23" s="213">
        <v>34247.72471378999</v>
      </c>
      <c r="S23" s="213">
        <v>47339.503663372045</v>
      </c>
      <c r="T23" s="213">
        <v>31951.352427414342</v>
      </c>
      <c r="U23" s="213">
        <v>32880.36558206263</v>
      </c>
    </row>
    <row r="24" spans="1:21" s="36" customFormat="1" ht="12.75" customHeight="1">
      <c r="A24" s="54">
        <v>22</v>
      </c>
      <c r="B24" s="260" t="s">
        <v>216</v>
      </c>
      <c r="C24" s="213">
        <v>81505.63671992124</v>
      </c>
      <c r="D24" s="213">
        <v>80757.47360128125</v>
      </c>
      <c r="E24" s="213">
        <v>78125.879678014739</v>
      </c>
      <c r="F24" s="213">
        <v>87376.024926103302</v>
      </c>
      <c r="G24" s="213">
        <v>90605.546596186716</v>
      </c>
      <c r="H24" s="213">
        <v>88571.217172888253</v>
      </c>
      <c r="I24" s="213">
        <v>91636.058766446513</v>
      </c>
      <c r="J24" s="213">
        <v>90760.621785335679</v>
      </c>
      <c r="K24" s="213">
        <v>93967.429173739773</v>
      </c>
      <c r="L24" s="213">
        <v>86528.560240182793</v>
      </c>
      <c r="M24" s="213">
        <v>98386.15648325345</v>
      </c>
      <c r="N24" s="213">
        <v>92000.250468746512</v>
      </c>
      <c r="O24" s="213">
        <v>91631.961397902356</v>
      </c>
      <c r="P24" s="213">
        <v>92076.233657682125</v>
      </c>
      <c r="Q24" s="213">
        <v>94299.362264599593</v>
      </c>
      <c r="R24" s="213">
        <v>95967.824902182285</v>
      </c>
      <c r="S24" s="213">
        <v>97869.576261762282</v>
      </c>
      <c r="T24" s="213">
        <v>94916.175852152082</v>
      </c>
      <c r="U24" s="213">
        <v>91892.054809777415</v>
      </c>
    </row>
    <row r="25" spans="1:21" s="36" customFormat="1" ht="12.75" customHeight="1">
      <c r="A25" s="54">
        <v>23</v>
      </c>
      <c r="B25" s="260" t="s">
        <v>277</v>
      </c>
      <c r="C25" s="213">
        <v>311556.99816005852</v>
      </c>
      <c r="D25" s="213">
        <v>281835.39128386101</v>
      </c>
      <c r="E25" s="213">
        <v>265470.19606394309</v>
      </c>
      <c r="F25" s="213">
        <v>290123.31761911523</v>
      </c>
      <c r="G25" s="213">
        <v>293892.96641557169</v>
      </c>
      <c r="H25" s="213">
        <v>254601.35395217536</v>
      </c>
      <c r="I25" s="213">
        <v>273460.4468762335</v>
      </c>
      <c r="J25" s="213">
        <v>310651.99405472522</v>
      </c>
      <c r="K25" s="213">
        <v>296379.13814916124</v>
      </c>
      <c r="L25" s="213">
        <v>272242.58707097854</v>
      </c>
      <c r="M25" s="213">
        <v>279844.38310243934</v>
      </c>
      <c r="N25" s="213">
        <v>292254.56357637467</v>
      </c>
      <c r="O25" s="213">
        <v>280078.98340208922</v>
      </c>
      <c r="P25" s="213">
        <v>277732.63214662834</v>
      </c>
      <c r="Q25" s="213">
        <v>281734.42919348466</v>
      </c>
      <c r="R25" s="213">
        <v>280212.224869125</v>
      </c>
      <c r="S25" s="213">
        <v>278874.42634931748</v>
      </c>
      <c r="T25" s="213">
        <v>288210.62399809435</v>
      </c>
      <c r="U25" s="213">
        <v>291638.45159926725</v>
      </c>
    </row>
    <row r="26" spans="1:21" s="36" customFormat="1" ht="12.75" customHeight="1">
      <c r="A26" s="54">
        <v>23.1</v>
      </c>
      <c r="B26" s="261" t="s">
        <v>217</v>
      </c>
      <c r="C26" s="213">
        <v>100266.08377507624</v>
      </c>
      <c r="D26" s="213">
        <v>97710.322523145674</v>
      </c>
      <c r="E26" s="213">
        <v>96706.674647138396</v>
      </c>
      <c r="F26" s="213">
        <v>97773.253616651928</v>
      </c>
      <c r="G26" s="213">
        <v>94520.273920010732</v>
      </c>
      <c r="H26" s="213">
        <v>88039.010625646493</v>
      </c>
      <c r="I26" s="213">
        <v>83401.836852475783</v>
      </c>
      <c r="J26" s="213">
        <v>86603.367731059974</v>
      </c>
      <c r="K26" s="213">
        <v>91265.7644286461</v>
      </c>
      <c r="L26" s="213">
        <v>83691.486831765927</v>
      </c>
      <c r="M26" s="213">
        <v>87759.45519530325</v>
      </c>
      <c r="N26" s="213">
        <v>89943.457160368547</v>
      </c>
      <c r="O26" s="213">
        <v>83126.828149222158</v>
      </c>
      <c r="P26" s="213">
        <v>84044.445992763707</v>
      </c>
      <c r="Q26" s="213">
        <v>86394.790550847552</v>
      </c>
      <c r="R26" s="213">
        <v>86309.67669245154</v>
      </c>
      <c r="S26" s="213">
        <v>86930.046774863018</v>
      </c>
      <c r="T26" s="213">
        <v>86360.012517713505</v>
      </c>
      <c r="U26" s="213">
        <v>86133.022612348708</v>
      </c>
    </row>
    <row r="27" spans="1:21" s="36" customFormat="1" ht="12.75" customHeight="1">
      <c r="A27" s="99" t="s">
        <v>172</v>
      </c>
      <c r="B27" s="261" t="s">
        <v>278</v>
      </c>
      <c r="C27" s="213">
        <v>211290.91438498229</v>
      </c>
      <c r="D27" s="213">
        <v>184125.06876071537</v>
      </c>
      <c r="E27" s="213">
        <v>168763.52141680472</v>
      </c>
      <c r="F27" s="213">
        <v>192350.0640024633</v>
      </c>
      <c r="G27" s="213">
        <v>199372.69249556094</v>
      </c>
      <c r="H27" s="213">
        <v>166562.34332652888</v>
      </c>
      <c r="I27" s="213">
        <v>190058.61002375773</v>
      </c>
      <c r="J27" s="213">
        <v>224048.62632366526</v>
      </c>
      <c r="K27" s="213">
        <v>205113.37372051511</v>
      </c>
      <c r="L27" s="213">
        <v>188551.1002392126</v>
      </c>
      <c r="M27" s="213">
        <v>192084.92790713607</v>
      </c>
      <c r="N27" s="213">
        <v>202311.10641600614</v>
      </c>
      <c r="O27" s="213">
        <v>196952.15525286709</v>
      </c>
      <c r="P27" s="213">
        <v>193688.18615386463</v>
      </c>
      <c r="Q27" s="213">
        <v>195339.63864263709</v>
      </c>
      <c r="R27" s="213">
        <v>193902.54817667344</v>
      </c>
      <c r="S27" s="213">
        <v>191944.37957445448</v>
      </c>
      <c r="T27" s="213">
        <v>201850.61148038087</v>
      </c>
      <c r="U27" s="213">
        <v>205505.42898691856</v>
      </c>
    </row>
    <row r="28" spans="1:21" s="36" customFormat="1" ht="12.75" customHeight="1">
      <c r="A28" s="54">
        <v>24</v>
      </c>
      <c r="B28" s="260" t="s">
        <v>218</v>
      </c>
      <c r="C28" s="213">
        <v>748265.93002252164</v>
      </c>
      <c r="D28" s="213">
        <v>719222.92841747985</v>
      </c>
      <c r="E28" s="213">
        <v>711728.61616609141</v>
      </c>
      <c r="F28" s="213">
        <v>772737.14049876493</v>
      </c>
      <c r="G28" s="213">
        <v>764492.69382106455</v>
      </c>
      <c r="H28" s="213">
        <v>683902.55589844985</v>
      </c>
      <c r="I28" s="213">
        <v>734824.57349891029</v>
      </c>
      <c r="J28" s="213">
        <v>710459.86431770562</v>
      </c>
      <c r="K28" s="213">
        <v>697091.3923748706</v>
      </c>
      <c r="L28" s="213">
        <v>538461.42007352842</v>
      </c>
      <c r="M28" s="213">
        <v>653485.97936869354</v>
      </c>
      <c r="N28" s="213">
        <v>691430.03542047366</v>
      </c>
      <c r="O28" s="213">
        <v>691408.5968702042</v>
      </c>
      <c r="P28" s="213">
        <v>662157.36262665468</v>
      </c>
      <c r="Q28" s="213">
        <v>656424.15031164186</v>
      </c>
      <c r="R28" s="213">
        <v>683290.27232298488</v>
      </c>
      <c r="S28" s="213">
        <v>690784.46550747857</v>
      </c>
      <c r="T28" s="213">
        <v>678962.47208116506</v>
      </c>
      <c r="U28" s="213">
        <v>691292.4105382032</v>
      </c>
    </row>
    <row r="29" spans="1:21" s="36" customFormat="1" ht="12.75" customHeight="1">
      <c r="A29" s="99" t="s">
        <v>173</v>
      </c>
      <c r="B29" s="261" t="s">
        <v>279</v>
      </c>
      <c r="C29" s="213">
        <v>612254.28734124242</v>
      </c>
      <c r="D29" s="213">
        <v>579902.1647430521</v>
      </c>
      <c r="E29" s="213">
        <v>573488.46572781622</v>
      </c>
      <c r="F29" s="213">
        <v>637038.15286649542</v>
      </c>
      <c r="G29" s="213">
        <v>624392.63768978522</v>
      </c>
      <c r="H29" s="213">
        <v>544738.86723764159</v>
      </c>
      <c r="I29" s="213">
        <v>599028.71599652001</v>
      </c>
      <c r="J29" s="213">
        <v>574314.26951727329</v>
      </c>
      <c r="K29" s="213">
        <v>556578.80434726633</v>
      </c>
      <c r="L29" s="213">
        <v>433964.37066676456</v>
      </c>
      <c r="M29" s="213">
        <v>528482.33451996231</v>
      </c>
      <c r="N29" s="213">
        <v>567410.13382950192</v>
      </c>
      <c r="O29" s="213">
        <v>571943.55692905176</v>
      </c>
      <c r="P29" s="213">
        <v>548079.20791207009</v>
      </c>
      <c r="Q29" s="213">
        <v>540139.64583708555</v>
      </c>
      <c r="R29" s="213">
        <v>552935.95575874299</v>
      </c>
      <c r="S29" s="213">
        <v>558795.5304503052</v>
      </c>
      <c r="T29" s="213">
        <v>547458.09153211175</v>
      </c>
      <c r="U29" s="213">
        <v>560958.37789428525</v>
      </c>
    </row>
    <row r="30" spans="1:21" s="36" customFormat="1" ht="12.75" customHeight="1">
      <c r="A30" s="99" t="s">
        <v>120</v>
      </c>
      <c r="B30" s="261" t="s">
        <v>280</v>
      </c>
      <c r="C30" s="213">
        <v>98244.19685711604</v>
      </c>
      <c r="D30" s="213">
        <v>101352.74827873928</v>
      </c>
      <c r="E30" s="213">
        <v>100706.5748380734</v>
      </c>
      <c r="F30" s="213">
        <v>95086.732029497784</v>
      </c>
      <c r="G30" s="213">
        <v>99792.789780486302</v>
      </c>
      <c r="H30" s="213">
        <v>92637.752514573571</v>
      </c>
      <c r="I30" s="213">
        <v>85567.22904270493</v>
      </c>
      <c r="J30" s="213">
        <v>87717.904584368516</v>
      </c>
      <c r="K30" s="213">
        <v>92602.353601031122</v>
      </c>
      <c r="L30" s="213">
        <v>66575.270289079097</v>
      </c>
      <c r="M30" s="213">
        <v>77805.619194716826</v>
      </c>
      <c r="N30" s="213">
        <v>73978.467155047445</v>
      </c>
      <c r="O30" s="213">
        <v>70789.57797050591</v>
      </c>
      <c r="P30" s="213">
        <v>71302.521258793786</v>
      </c>
      <c r="Q30" s="213">
        <v>78085.95337626223</v>
      </c>
      <c r="R30" s="213">
        <v>84135.120398384563</v>
      </c>
      <c r="S30" s="213">
        <v>84503.638534371741</v>
      </c>
      <c r="T30" s="213">
        <v>83965.956977424081</v>
      </c>
      <c r="U30" s="213">
        <v>82477.313457972297</v>
      </c>
    </row>
    <row r="31" spans="1:21" s="36" customFormat="1" ht="12.75" customHeight="1">
      <c r="A31" s="99" t="s">
        <v>174</v>
      </c>
      <c r="B31" s="261" t="s">
        <v>219</v>
      </c>
      <c r="C31" s="213">
        <v>37767.445824163195</v>
      </c>
      <c r="D31" s="213">
        <v>37968.015395688475</v>
      </c>
      <c r="E31" s="213">
        <v>37533.57560020189</v>
      </c>
      <c r="F31" s="213">
        <v>40612.255602771744</v>
      </c>
      <c r="G31" s="213">
        <v>40307.266350793085</v>
      </c>
      <c r="H31" s="213">
        <v>46525.936146234606</v>
      </c>
      <c r="I31" s="213">
        <v>50228.628459685351</v>
      </c>
      <c r="J31" s="213">
        <v>48427.690216063733</v>
      </c>
      <c r="K31" s="213">
        <v>47910.234426573101</v>
      </c>
      <c r="L31" s="213">
        <v>37921.779117684782</v>
      </c>
      <c r="M31" s="213">
        <v>47198.025654014426</v>
      </c>
      <c r="N31" s="213">
        <v>50041.43443592429</v>
      </c>
      <c r="O31" s="213">
        <v>48675.461970646531</v>
      </c>
      <c r="P31" s="213">
        <v>42775.633455790819</v>
      </c>
      <c r="Q31" s="213">
        <v>38198.551098294141</v>
      </c>
      <c r="R31" s="213">
        <v>46219.196165857422</v>
      </c>
      <c r="S31" s="213">
        <v>47485.296522801669</v>
      </c>
      <c r="T31" s="213">
        <v>47538.42357162921</v>
      </c>
      <c r="U31" s="213">
        <v>47856.71918594568</v>
      </c>
    </row>
    <row r="32" spans="1:21" s="36" customFormat="1" ht="12.75" customHeight="1">
      <c r="A32" s="54">
        <v>25</v>
      </c>
      <c r="B32" s="260" t="s">
        <v>220</v>
      </c>
      <c r="C32" s="213">
        <v>93911.06689822246</v>
      </c>
      <c r="D32" s="213">
        <v>96073.083535691316</v>
      </c>
      <c r="E32" s="213">
        <v>90010.48638058448</v>
      </c>
      <c r="F32" s="213">
        <v>110739.2366487391</v>
      </c>
      <c r="G32" s="213">
        <v>107955.62055824176</v>
      </c>
      <c r="H32" s="213">
        <v>105028.82254753332</v>
      </c>
      <c r="I32" s="213">
        <v>107105.81640022105</v>
      </c>
      <c r="J32" s="213">
        <v>103206.41124691549</v>
      </c>
      <c r="K32" s="213">
        <v>107202.16941889995</v>
      </c>
      <c r="L32" s="213">
        <v>101560.46285360135</v>
      </c>
      <c r="M32" s="213">
        <v>107717.96020654304</v>
      </c>
      <c r="N32" s="213">
        <v>111232.94257453106</v>
      </c>
      <c r="O32" s="213">
        <v>108430.30641025113</v>
      </c>
      <c r="P32" s="213">
        <v>114045.45360888437</v>
      </c>
      <c r="Q32" s="213">
        <v>112782.15025723063</v>
      </c>
      <c r="R32" s="213">
        <v>105340.92598128863</v>
      </c>
      <c r="S32" s="213">
        <v>110189.57824470912</v>
      </c>
      <c r="T32" s="213">
        <v>107847.95123295572</v>
      </c>
      <c r="U32" s="213">
        <v>99434.047450023179</v>
      </c>
    </row>
    <row r="33" spans="1:26" s="36" customFormat="1" ht="12.75" customHeight="1">
      <c r="A33" s="54">
        <v>26</v>
      </c>
      <c r="B33" s="260" t="s">
        <v>281</v>
      </c>
      <c r="C33" s="213">
        <v>34103.168029594613</v>
      </c>
      <c r="D33" s="213">
        <v>37414.557684066051</v>
      </c>
      <c r="E33" s="213">
        <v>34066.062971130974</v>
      </c>
      <c r="F33" s="213">
        <v>33166.054194845878</v>
      </c>
      <c r="G33" s="213">
        <v>31493.900097510683</v>
      </c>
      <c r="H33" s="213">
        <v>30007.936990703023</v>
      </c>
      <c r="I33" s="213">
        <v>34089.450385228025</v>
      </c>
      <c r="J33" s="213">
        <v>41256.448816627752</v>
      </c>
      <c r="K33" s="213">
        <v>36431.323713647318</v>
      </c>
      <c r="L33" s="213">
        <v>26193.567282017248</v>
      </c>
      <c r="M33" s="213">
        <v>27060.94607179585</v>
      </c>
      <c r="N33" s="213">
        <v>31813.639107660427</v>
      </c>
      <c r="O33" s="213">
        <v>32645.601139156552</v>
      </c>
      <c r="P33" s="213">
        <v>32670.919370300824</v>
      </c>
      <c r="Q33" s="213">
        <v>31333.800552208013</v>
      </c>
      <c r="R33" s="213">
        <v>33020.951453451082</v>
      </c>
      <c r="S33" s="213">
        <v>34111.176504677525</v>
      </c>
      <c r="T33" s="213">
        <v>30541.657183412888</v>
      </c>
      <c r="U33" s="213">
        <v>29728.631892919566</v>
      </c>
    </row>
    <row r="34" spans="1:26" s="36" customFormat="1" ht="12.75" customHeight="1">
      <c r="A34" s="54">
        <v>27</v>
      </c>
      <c r="B34" s="260" t="s">
        <v>221</v>
      </c>
      <c r="C34" s="213">
        <v>35379.046445164677</v>
      </c>
      <c r="D34" s="213">
        <v>34601.379910062482</v>
      </c>
      <c r="E34" s="213">
        <v>35786.410071915408</v>
      </c>
      <c r="F34" s="213">
        <v>38109.708584526474</v>
      </c>
      <c r="G34" s="213">
        <v>34926.519186882768</v>
      </c>
      <c r="H34" s="213">
        <v>33732.746201308466</v>
      </c>
      <c r="I34" s="213">
        <v>34320.679306862534</v>
      </c>
      <c r="J34" s="213">
        <v>37308.259266022571</v>
      </c>
      <c r="K34" s="213">
        <v>34857.77447947274</v>
      </c>
      <c r="L34" s="213">
        <v>29502.663575505681</v>
      </c>
      <c r="M34" s="213">
        <v>33445.680059905862</v>
      </c>
      <c r="N34" s="213">
        <v>36218.027919312357</v>
      </c>
      <c r="O34" s="213">
        <v>32978.31920657053</v>
      </c>
      <c r="P34" s="213">
        <v>32397.934060452302</v>
      </c>
      <c r="Q34" s="213">
        <v>41024.44300463696</v>
      </c>
      <c r="R34" s="213">
        <v>29887.838432340694</v>
      </c>
      <c r="S34" s="213">
        <v>33782.410401616951</v>
      </c>
      <c r="T34" s="213">
        <v>31192.306158217907</v>
      </c>
      <c r="U34" s="213">
        <v>30628.413072374929</v>
      </c>
    </row>
    <row r="35" spans="1:26" s="36" customFormat="1" ht="12.75" customHeight="1">
      <c r="A35" s="54">
        <v>28</v>
      </c>
      <c r="B35" s="260" t="s">
        <v>222</v>
      </c>
      <c r="C35" s="213">
        <v>85187.199448467451</v>
      </c>
      <c r="D35" s="213">
        <v>87003.392246779695</v>
      </c>
      <c r="E35" s="213">
        <v>82157.026650447369</v>
      </c>
      <c r="F35" s="213">
        <v>90745.03678358499</v>
      </c>
      <c r="G35" s="213">
        <v>88950.54722815768</v>
      </c>
      <c r="H35" s="213">
        <v>90112.762249921143</v>
      </c>
      <c r="I35" s="213">
        <v>93025.113711035985</v>
      </c>
      <c r="J35" s="213">
        <v>95401.861034257381</v>
      </c>
      <c r="K35" s="213">
        <v>98003.241263623742</v>
      </c>
      <c r="L35" s="213">
        <v>83870.408899842834</v>
      </c>
      <c r="M35" s="213">
        <v>91510.778734634034</v>
      </c>
      <c r="N35" s="213">
        <v>88923.386863038118</v>
      </c>
      <c r="O35" s="213">
        <v>91504.640028105365</v>
      </c>
      <c r="P35" s="213">
        <v>89053.753366547375</v>
      </c>
      <c r="Q35" s="213">
        <v>87239.004838819514</v>
      </c>
      <c r="R35" s="213">
        <v>85139.783456479126</v>
      </c>
      <c r="S35" s="213">
        <v>85692.020639989976</v>
      </c>
      <c r="T35" s="213">
        <v>82313.674229898272</v>
      </c>
      <c r="U35" s="213">
        <v>80645.370736452853</v>
      </c>
      <c r="W35" s="135"/>
      <c r="X35" s="135"/>
      <c r="Y35" s="135"/>
      <c r="Z35" s="135"/>
    </row>
    <row r="36" spans="1:26" s="36" customFormat="1" ht="12.75" customHeight="1">
      <c r="A36" s="54">
        <v>29</v>
      </c>
      <c r="B36" s="260" t="s">
        <v>223</v>
      </c>
      <c r="C36" s="213">
        <v>112621.19706713918</v>
      </c>
      <c r="D36" s="213">
        <v>116728.47405838425</v>
      </c>
      <c r="E36" s="213">
        <v>116007.5919396626</v>
      </c>
      <c r="F36" s="213">
        <v>128569.69500865538</v>
      </c>
      <c r="G36" s="213">
        <v>133229.03344517399</v>
      </c>
      <c r="H36" s="213">
        <v>129988.34555932329</v>
      </c>
      <c r="I36" s="213">
        <v>128005.44312867634</v>
      </c>
      <c r="J36" s="213">
        <v>129388.01958535891</v>
      </c>
      <c r="K36" s="213">
        <v>123766.54662678312</v>
      </c>
      <c r="L36" s="213">
        <v>108070.70900486219</v>
      </c>
      <c r="M36" s="213">
        <v>122854.9539340605</v>
      </c>
      <c r="N36" s="213">
        <v>122082.58299699357</v>
      </c>
      <c r="O36" s="213">
        <v>127194.40128890338</v>
      </c>
      <c r="P36" s="213">
        <v>130715.59714181254</v>
      </c>
      <c r="Q36" s="213">
        <v>126188.20598809855</v>
      </c>
      <c r="R36" s="213">
        <v>126048.83847368116</v>
      </c>
      <c r="S36" s="213">
        <v>131466.30086629841</v>
      </c>
      <c r="T36" s="213">
        <v>125768.84067212405</v>
      </c>
      <c r="U36" s="213">
        <v>121353.94614976892</v>
      </c>
    </row>
    <row r="37" spans="1:26" s="36" customFormat="1" ht="12.75" customHeight="1">
      <c r="A37" s="54">
        <v>30</v>
      </c>
      <c r="B37" s="260" t="s">
        <v>282</v>
      </c>
      <c r="C37" s="213">
        <v>16465.710176396242</v>
      </c>
      <c r="D37" s="213">
        <v>16858.532620153059</v>
      </c>
      <c r="E37" s="213">
        <v>16569.610510190396</v>
      </c>
      <c r="F37" s="213">
        <v>21462.765343369661</v>
      </c>
      <c r="G37" s="213">
        <v>21047.365467448079</v>
      </c>
      <c r="H37" s="213">
        <v>21045.594388645342</v>
      </c>
      <c r="I37" s="213">
        <v>17298.343472222958</v>
      </c>
      <c r="J37" s="213">
        <v>14439.019921563277</v>
      </c>
      <c r="K37" s="213">
        <v>12503.179687050309</v>
      </c>
      <c r="L37" s="213">
        <v>13566.038643146991</v>
      </c>
      <c r="M37" s="213">
        <v>16331.398771878681</v>
      </c>
      <c r="N37" s="213">
        <v>14650.547889777547</v>
      </c>
      <c r="O37" s="213">
        <v>15240.485754394351</v>
      </c>
      <c r="P37" s="213">
        <v>16141.707977169428</v>
      </c>
      <c r="Q37" s="213">
        <v>14160.159488415728</v>
      </c>
      <c r="R37" s="213">
        <v>14453.007163725115</v>
      </c>
      <c r="S37" s="213">
        <v>14460.446068381128</v>
      </c>
      <c r="T37" s="213">
        <v>11565.074043107392</v>
      </c>
      <c r="U37" s="213">
        <v>12815.41281580461</v>
      </c>
    </row>
    <row r="38" spans="1:26" s="34" customFormat="1" ht="12.75" customHeight="1">
      <c r="A38" s="54" t="s">
        <v>175</v>
      </c>
      <c r="B38" s="260" t="s">
        <v>283</v>
      </c>
      <c r="C38" s="213">
        <v>16915.492971236574</v>
      </c>
      <c r="D38" s="213">
        <v>20693.247892490024</v>
      </c>
      <c r="E38" s="213">
        <v>18167.213145520651</v>
      </c>
      <c r="F38" s="213">
        <v>20830.311695508393</v>
      </c>
      <c r="G38" s="213">
        <v>20814.77753363772</v>
      </c>
      <c r="H38" s="213">
        <v>19205.836470586521</v>
      </c>
      <c r="I38" s="213">
        <v>26673.355912987139</v>
      </c>
      <c r="J38" s="213">
        <v>24536.879132621172</v>
      </c>
      <c r="K38" s="213">
        <v>31411.802700625765</v>
      </c>
      <c r="L38" s="213">
        <v>28957.123276883936</v>
      </c>
      <c r="M38" s="213">
        <v>28751.036650494789</v>
      </c>
      <c r="N38" s="213">
        <v>30482.646235887132</v>
      </c>
      <c r="O38" s="213">
        <v>32356.060896810079</v>
      </c>
      <c r="P38" s="213">
        <v>34704.01821224529</v>
      </c>
      <c r="Q38" s="213">
        <v>29084.014407556955</v>
      </c>
      <c r="R38" s="213">
        <v>31087.610528515586</v>
      </c>
      <c r="S38" s="213">
        <v>29918.606489623169</v>
      </c>
      <c r="T38" s="213">
        <v>32816.093573023289</v>
      </c>
      <c r="U38" s="213">
        <v>29450.290949471451</v>
      </c>
    </row>
    <row r="39" spans="1:26" s="34" customFormat="1" ht="12.75" customHeight="1">
      <c r="A39" s="54">
        <v>33</v>
      </c>
      <c r="B39" s="260" t="s">
        <v>176</v>
      </c>
      <c r="C39" s="213">
        <v>11160.155179324087</v>
      </c>
      <c r="D39" s="213">
        <v>10970.898662933751</v>
      </c>
      <c r="E39" s="213">
        <v>12133.394433874484</v>
      </c>
      <c r="F39" s="213">
        <v>10377.779605695683</v>
      </c>
      <c r="G39" s="213">
        <v>10367.401496436705</v>
      </c>
      <c r="H39" s="213">
        <v>11221.610249421854</v>
      </c>
      <c r="I39" s="213">
        <v>12074.564305949101</v>
      </c>
      <c r="J39" s="213">
        <v>10903.720783729761</v>
      </c>
      <c r="K39" s="213">
        <v>14587.837739810378</v>
      </c>
      <c r="L39" s="213">
        <v>13557.297588003701</v>
      </c>
      <c r="M39" s="213">
        <v>15500.162076596725</v>
      </c>
      <c r="N39" s="213">
        <v>15757.246606705883</v>
      </c>
      <c r="O39" s="213">
        <v>17250.767394171566</v>
      </c>
      <c r="P39" s="213">
        <v>16239.330704068681</v>
      </c>
      <c r="Q39" s="213">
        <v>18982.640031936065</v>
      </c>
      <c r="R39" s="213">
        <v>18695.593761313379</v>
      </c>
      <c r="S39" s="213">
        <v>15987.326882471474</v>
      </c>
      <c r="T39" s="213">
        <v>15260.538777825859</v>
      </c>
      <c r="U39" s="213">
        <v>13150.102374099717</v>
      </c>
    </row>
    <row r="40" spans="1:26" s="34" customFormat="1" ht="12.75" customHeight="1">
      <c r="A40" s="54" t="s">
        <v>177</v>
      </c>
      <c r="B40" s="259" t="s">
        <v>178</v>
      </c>
      <c r="C40" s="213">
        <v>3469841.3567999112</v>
      </c>
      <c r="D40" s="213">
        <v>3526968.5080284169</v>
      </c>
      <c r="E40" s="213">
        <v>3485111.690343312</v>
      </c>
      <c r="F40" s="213">
        <v>3499759.4406926194</v>
      </c>
      <c r="G40" s="213">
        <v>3490346.3938728613</v>
      </c>
      <c r="H40" s="213">
        <v>3517365.5658562034</v>
      </c>
      <c r="I40" s="213">
        <v>3649253.8276924766</v>
      </c>
      <c r="J40" s="213">
        <v>3624609.3066283604</v>
      </c>
      <c r="K40" s="213">
        <v>3546326.04555998</v>
      </c>
      <c r="L40" s="213">
        <v>3314014.4868523935</v>
      </c>
      <c r="M40" s="213">
        <v>3466436.7337429691</v>
      </c>
      <c r="N40" s="213">
        <v>3233222.2185711353</v>
      </c>
      <c r="O40" s="213">
        <v>3021929.225207353</v>
      </c>
      <c r="P40" s="213">
        <v>3043062.9525053259</v>
      </c>
      <c r="Q40" s="213">
        <v>2983515.6344568711</v>
      </c>
      <c r="R40" s="213">
        <v>2868639.9310361571</v>
      </c>
      <c r="S40" s="213">
        <v>2824908.4163489169</v>
      </c>
      <c r="T40" s="213">
        <v>2635504.1632296774</v>
      </c>
      <c r="U40" s="213">
        <v>2524135.5293726209</v>
      </c>
    </row>
    <row r="41" spans="1:26" s="34" customFormat="1" ht="12.75" customHeight="1">
      <c r="A41" s="54" t="s">
        <v>96</v>
      </c>
      <c r="B41" s="261" t="s">
        <v>284</v>
      </c>
      <c r="C41" s="213">
        <v>3445158.3046553885</v>
      </c>
      <c r="D41" s="213">
        <v>3505479.1402652985</v>
      </c>
      <c r="E41" s="213">
        <v>3462455.3986395909</v>
      </c>
      <c r="F41" s="213">
        <v>3479336.8904855005</v>
      </c>
      <c r="G41" s="213">
        <v>3471579.2438484426</v>
      </c>
      <c r="H41" s="213">
        <v>3490498.0894442382</v>
      </c>
      <c r="I41" s="213">
        <v>3623450.2660776651</v>
      </c>
      <c r="J41" s="213">
        <v>3597728.4368664101</v>
      </c>
      <c r="K41" s="213">
        <v>3519063.5391975567</v>
      </c>
      <c r="L41" s="213">
        <v>3286757.5120926183</v>
      </c>
      <c r="M41" s="213">
        <v>3438367.2682369668</v>
      </c>
      <c r="N41" s="213">
        <v>3205758.1998311258</v>
      </c>
      <c r="O41" s="213">
        <v>2991955.6495691794</v>
      </c>
      <c r="P41" s="213">
        <v>3016189.6902920357</v>
      </c>
      <c r="Q41" s="213">
        <v>2954298.3391600503</v>
      </c>
      <c r="R41" s="213">
        <v>2838580.8527039355</v>
      </c>
      <c r="S41" s="213">
        <v>2793578.9979794547</v>
      </c>
      <c r="T41" s="213">
        <v>2604585.6376077817</v>
      </c>
      <c r="U41" s="213">
        <v>2494659.9263863475</v>
      </c>
    </row>
    <row r="42" spans="1:26" s="34" customFormat="1" ht="12.75" customHeight="1">
      <c r="A42" s="54" t="s">
        <v>180</v>
      </c>
      <c r="B42" s="261" t="s">
        <v>181</v>
      </c>
      <c r="C42" s="213">
        <v>24683.052144522571</v>
      </c>
      <c r="D42" s="213">
        <v>21489.367763118265</v>
      </c>
      <c r="E42" s="213">
        <v>22656.291703720868</v>
      </c>
      <c r="F42" s="213">
        <v>20422.550207119068</v>
      </c>
      <c r="G42" s="213">
        <v>18767.15002441893</v>
      </c>
      <c r="H42" s="213">
        <v>26867.476411965305</v>
      </c>
      <c r="I42" s="213">
        <v>25803.561614811559</v>
      </c>
      <c r="J42" s="213">
        <v>26880.869761950282</v>
      </c>
      <c r="K42" s="213">
        <v>27262.506362423162</v>
      </c>
      <c r="L42" s="213">
        <v>27256.974759775603</v>
      </c>
      <c r="M42" s="213">
        <v>28069.465506002409</v>
      </c>
      <c r="N42" s="213">
        <v>27464.018740009502</v>
      </c>
      <c r="O42" s="213">
        <v>29973.575638173621</v>
      </c>
      <c r="P42" s="213">
        <v>26873.262213290058</v>
      </c>
      <c r="Q42" s="213">
        <v>29217.295296821256</v>
      </c>
      <c r="R42" s="213">
        <v>30059.078332221707</v>
      </c>
      <c r="S42" s="213">
        <v>31329.41836946203</v>
      </c>
      <c r="T42" s="213">
        <v>30918.525621895817</v>
      </c>
      <c r="U42" s="213">
        <v>29475.602986273549</v>
      </c>
    </row>
    <row r="43" spans="1:26" s="35" customFormat="1" ht="12.75" customHeight="1">
      <c r="A43" s="54" t="s">
        <v>182</v>
      </c>
      <c r="B43" s="259" t="s">
        <v>285</v>
      </c>
      <c r="C43" s="213">
        <v>121932.85730174281</v>
      </c>
      <c r="D43" s="213">
        <v>124820.72012811934</v>
      </c>
      <c r="E43" s="213">
        <v>116414.25966620668</v>
      </c>
      <c r="F43" s="213">
        <v>108607.66800860302</v>
      </c>
      <c r="G43" s="213">
        <v>110150.20947871475</v>
      </c>
      <c r="H43" s="213">
        <v>123593.99946838099</v>
      </c>
      <c r="I43" s="213">
        <v>138587.95918613023</v>
      </c>
      <c r="J43" s="213">
        <v>138054.87032650626</v>
      </c>
      <c r="K43" s="213">
        <v>134463.50093875758</v>
      </c>
      <c r="L43" s="213">
        <v>143551.00665708608</v>
      </c>
      <c r="M43" s="213">
        <v>132816.22889356723</v>
      </c>
      <c r="N43" s="213">
        <v>131356.81542566424</v>
      </c>
      <c r="O43" s="213">
        <v>127133.30810617845</v>
      </c>
      <c r="P43" s="213">
        <v>147133.13614928958</v>
      </c>
      <c r="Q43" s="213">
        <v>110422.49359498857</v>
      </c>
      <c r="R43" s="213">
        <v>112493.7668455254</v>
      </c>
      <c r="S43" s="213">
        <v>109142.31398867903</v>
      </c>
      <c r="T43" s="213">
        <v>96781.422375322567</v>
      </c>
      <c r="U43" s="213">
        <v>95519.92613560654</v>
      </c>
    </row>
    <row r="44" spans="1:26" s="34" customFormat="1" ht="12.75" customHeight="1">
      <c r="A44" s="54">
        <v>36</v>
      </c>
      <c r="B44" s="260" t="s">
        <v>184</v>
      </c>
      <c r="C44" s="213">
        <v>28814.167840263366</v>
      </c>
      <c r="D44" s="213">
        <v>27953.618774492461</v>
      </c>
      <c r="E44" s="213">
        <v>28978.476938961878</v>
      </c>
      <c r="F44" s="213">
        <v>28066.755848033616</v>
      </c>
      <c r="G44" s="213">
        <v>28281.636305201289</v>
      </c>
      <c r="H44" s="213">
        <v>27888.549312677642</v>
      </c>
      <c r="I44" s="213">
        <v>29303.073345683933</v>
      </c>
      <c r="J44" s="213">
        <v>28443.475607190678</v>
      </c>
      <c r="K44" s="213">
        <v>29101.187242256703</v>
      </c>
      <c r="L44" s="213">
        <v>31162.793630447624</v>
      </c>
      <c r="M44" s="213">
        <v>33575.895260732548</v>
      </c>
      <c r="N44" s="213">
        <v>32617.897010480126</v>
      </c>
      <c r="O44" s="213">
        <v>32752.905289807823</v>
      </c>
      <c r="P44" s="213">
        <v>35319.879867568969</v>
      </c>
      <c r="Q44" s="213">
        <v>32743.585050978869</v>
      </c>
      <c r="R44" s="213">
        <v>33702.19125988883</v>
      </c>
      <c r="S44" s="213">
        <v>34701.305020149419</v>
      </c>
      <c r="T44" s="213">
        <v>33145.406530634988</v>
      </c>
      <c r="U44" s="213">
        <v>32739.573779462691</v>
      </c>
    </row>
    <row r="45" spans="1:26" s="36" customFormat="1" ht="12.75" customHeight="1">
      <c r="A45" s="54" t="s">
        <v>185</v>
      </c>
      <c r="B45" s="260" t="s">
        <v>286</v>
      </c>
      <c r="C45" s="213">
        <v>93118.689461479444</v>
      </c>
      <c r="D45" s="213">
        <v>96867.101353626873</v>
      </c>
      <c r="E45" s="213">
        <v>87435.782727244805</v>
      </c>
      <c r="F45" s="213">
        <v>80540.912160569409</v>
      </c>
      <c r="G45" s="213">
        <v>81868.573173513461</v>
      </c>
      <c r="H45" s="213">
        <v>95705.450155703351</v>
      </c>
      <c r="I45" s="213">
        <v>109284.8858404463</v>
      </c>
      <c r="J45" s="213">
        <v>109611.39471931559</v>
      </c>
      <c r="K45" s="213">
        <v>105362.31369650089</v>
      </c>
      <c r="L45" s="213">
        <v>112388.21302663846</v>
      </c>
      <c r="M45" s="213">
        <v>99240.333632834678</v>
      </c>
      <c r="N45" s="213">
        <v>98738.918415184147</v>
      </c>
      <c r="O45" s="213">
        <v>94380.402816370624</v>
      </c>
      <c r="P45" s="213">
        <v>111813.25628172061</v>
      </c>
      <c r="Q45" s="213">
        <v>77678.908544009697</v>
      </c>
      <c r="R45" s="213">
        <v>78791.575585636572</v>
      </c>
      <c r="S45" s="213">
        <v>74441.008968529612</v>
      </c>
      <c r="T45" s="213">
        <v>63636.015844687594</v>
      </c>
      <c r="U45" s="213">
        <v>62780.352356143856</v>
      </c>
    </row>
    <row r="46" spans="1:26" s="36" customFormat="1" ht="12.75" customHeight="1">
      <c r="A46" s="54">
        <v>37</v>
      </c>
      <c r="B46" s="261" t="s">
        <v>186</v>
      </c>
      <c r="C46" s="213">
        <v>23889.163623899396</v>
      </c>
      <c r="D46" s="213">
        <v>25715.995779342513</v>
      </c>
      <c r="E46" s="213">
        <v>21515.40746105486</v>
      </c>
      <c r="F46" s="213">
        <v>20518.078791760861</v>
      </c>
      <c r="G46" s="213">
        <v>20672.465203239197</v>
      </c>
      <c r="H46" s="213">
        <v>20524.315061208836</v>
      </c>
      <c r="I46" s="213">
        <v>22136.463465863031</v>
      </c>
      <c r="J46" s="213">
        <v>21775.392206656456</v>
      </c>
      <c r="K46" s="213">
        <v>22307.625631798044</v>
      </c>
      <c r="L46" s="213">
        <v>22196.696738131806</v>
      </c>
      <c r="M46" s="213">
        <v>23283.323131766087</v>
      </c>
      <c r="N46" s="213">
        <v>22887.763173973144</v>
      </c>
      <c r="O46" s="213">
        <v>23429.164304132646</v>
      </c>
      <c r="P46" s="213">
        <v>24121.966393304654</v>
      </c>
      <c r="Q46" s="213">
        <v>19511.87746786941</v>
      </c>
      <c r="R46" s="213">
        <v>20129.799278523544</v>
      </c>
      <c r="S46" s="213">
        <v>20097.867431299917</v>
      </c>
      <c r="T46" s="213">
        <v>18860.896145389368</v>
      </c>
      <c r="U46" s="213">
        <v>18743.518469539857</v>
      </c>
    </row>
    <row r="47" spans="1:26" s="36" customFormat="1" ht="12.75" customHeight="1">
      <c r="A47" s="54" t="s">
        <v>187</v>
      </c>
      <c r="B47" s="262" t="s">
        <v>287</v>
      </c>
      <c r="C47" s="213">
        <v>69229.525837580048</v>
      </c>
      <c r="D47" s="213">
        <v>71151.10557428436</v>
      </c>
      <c r="E47" s="213">
        <v>65920.375266189949</v>
      </c>
      <c r="F47" s="213">
        <v>60022.833368808548</v>
      </c>
      <c r="G47" s="213">
        <v>61196.107970274265</v>
      </c>
      <c r="H47" s="213">
        <v>75181.13509449453</v>
      </c>
      <c r="I47" s="213">
        <v>87148.422374583271</v>
      </c>
      <c r="J47" s="213">
        <v>87836.002512659135</v>
      </c>
      <c r="K47" s="213">
        <v>83054.688064702845</v>
      </c>
      <c r="L47" s="213">
        <v>90191.516288506653</v>
      </c>
      <c r="M47" s="213">
        <v>75957.010501068595</v>
      </c>
      <c r="N47" s="213">
        <v>75851.155241210989</v>
      </c>
      <c r="O47" s="213">
        <v>70951.238512237978</v>
      </c>
      <c r="P47" s="213">
        <v>87691.289888415951</v>
      </c>
      <c r="Q47" s="213">
        <v>58167.031076140294</v>
      </c>
      <c r="R47" s="213">
        <v>58661.776307113025</v>
      </c>
      <c r="S47" s="213">
        <v>54343.141537229691</v>
      </c>
      <c r="T47" s="213">
        <v>44775.119699298222</v>
      </c>
      <c r="U47" s="213">
        <v>44036.833886603999</v>
      </c>
    </row>
    <row r="48" spans="1:26" s="36" customFormat="1" ht="12.75" customHeight="1">
      <c r="A48" s="54" t="s">
        <v>188</v>
      </c>
      <c r="B48" s="259" t="s">
        <v>224</v>
      </c>
      <c r="C48" s="213">
        <v>295701.26956304593</v>
      </c>
      <c r="D48" s="213">
        <v>284202.94973416184</v>
      </c>
      <c r="E48" s="213">
        <v>271356.19070886378</v>
      </c>
      <c r="F48" s="213">
        <v>255381.88111619139</v>
      </c>
      <c r="G48" s="213">
        <v>234220.10395698604</v>
      </c>
      <c r="H48" s="213">
        <v>247769.96555562824</v>
      </c>
      <c r="I48" s="213">
        <v>255709.32791717374</v>
      </c>
      <c r="J48" s="213">
        <v>229338.2549986979</v>
      </c>
      <c r="K48" s="213">
        <v>233611.63487622351</v>
      </c>
      <c r="L48" s="213">
        <v>234580.77431180445</v>
      </c>
      <c r="M48" s="213">
        <v>237958.23394039532</v>
      </c>
      <c r="N48" s="213">
        <v>251973.63452408431</v>
      </c>
      <c r="O48" s="213">
        <v>225180.81003843047</v>
      </c>
      <c r="P48" s="213">
        <v>226548.14941524161</v>
      </c>
      <c r="Q48" s="213">
        <v>252470.37262264604</v>
      </c>
      <c r="R48" s="213">
        <v>270173.57761967345</v>
      </c>
      <c r="S48" s="213">
        <v>331483.89347381599</v>
      </c>
      <c r="T48" s="213">
        <v>235785.38765243848</v>
      </c>
      <c r="U48" s="213">
        <v>202436.6543074403</v>
      </c>
    </row>
    <row r="49" spans="1:21" s="36" customFormat="1" ht="12.75" customHeight="1">
      <c r="A49" s="54" t="s">
        <v>189</v>
      </c>
      <c r="B49" s="260" t="s">
        <v>190</v>
      </c>
      <c r="C49" s="213">
        <v>211057.47993159408</v>
      </c>
      <c r="D49" s="213">
        <v>199421.92938199415</v>
      </c>
      <c r="E49" s="213">
        <v>190385.01146779433</v>
      </c>
      <c r="F49" s="213">
        <v>179677.73571558256</v>
      </c>
      <c r="G49" s="213">
        <v>160566.11722927916</v>
      </c>
      <c r="H49" s="213">
        <v>172229.87135644152</v>
      </c>
      <c r="I49" s="213">
        <v>176878.67330634888</v>
      </c>
      <c r="J49" s="213">
        <v>159311.6866157933</v>
      </c>
      <c r="K49" s="213">
        <v>161387.4716643565</v>
      </c>
      <c r="L49" s="213">
        <v>151888.03039582272</v>
      </c>
      <c r="M49" s="213">
        <v>151631.28558739164</v>
      </c>
      <c r="N49" s="213">
        <v>162788.17931519481</v>
      </c>
      <c r="O49" s="213">
        <v>136411.84604505569</v>
      </c>
      <c r="P49" s="213">
        <v>132286.90343182479</v>
      </c>
      <c r="Q49" s="213">
        <v>145507.77954663383</v>
      </c>
      <c r="R49" s="213">
        <v>155281.49239061997</v>
      </c>
      <c r="S49" s="213">
        <v>213542.71651487242</v>
      </c>
      <c r="T49" s="213">
        <v>139017.61628916333</v>
      </c>
      <c r="U49" s="213">
        <v>109636.21770065764</v>
      </c>
    </row>
    <row r="50" spans="1:21" s="36" customFormat="1" ht="12.75" customHeight="1">
      <c r="A50" s="54">
        <v>43</v>
      </c>
      <c r="B50" s="260" t="s">
        <v>288</v>
      </c>
      <c r="C50" s="213">
        <v>84643.789631451858</v>
      </c>
      <c r="D50" s="213">
        <v>84781.020352167674</v>
      </c>
      <c r="E50" s="213">
        <v>80971.179241069476</v>
      </c>
      <c r="F50" s="213">
        <v>75704.145400608846</v>
      </c>
      <c r="G50" s="213">
        <v>73653.986727706899</v>
      </c>
      <c r="H50" s="213">
        <v>75540.0941991867</v>
      </c>
      <c r="I50" s="213">
        <v>78830.654610824844</v>
      </c>
      <c r="J50" s="213">
        <v>70026.568382904603</v>
      </c>
      <c r="K50" s="213">
        <v>72224.163211866995</v>
      </c>
      <c r="L50" s="213">
        <v>82692.743915981715</v>
      </c>
      <c r="M50" s="213">
        <v>86326.948353003681</v>
      </c>
      <c r="N50" s="213">
        <v>89185.4552088895</v>
      </c>
      <c r="O50" s="213">
        <v>88768.963993374782</v>
      </c>
      <c r="P50" s="213">
        <v>94261.24598341684</v>
      </c>
      <c r="Q50" s="213">
        <v>106962.59307601223</v>
      </c>
      <c r="R50" s="213">
        <v>114892.08522905348</v>
      </c>
      <c r="S50" s="213">
        <v>117941.17695894359</v>
      </c>
      <c r="T50" s="213">
        <v>96767.771363275169</v>
      </c>
      <c r="U50" s="213">
        <v>92800.436606782663</v>
      </c>
    </row>
    <row r="51" spans="1:21" s="36" customFormat="1" ht="12.75" customHeight="1">
      <c r="A51" s="54" t="s">
        <v>191</v>
      </c>
      <c r="B51" s="259" t="s">
        <v>289</v>
      </c>
      <c r="C51" s="213">
        <v>479550.38535770407</v>
      </c>
      <c r="D51" s="213">
        <v>499478.35331845551</v>
      </c>
      <c r="E51" s="213">
        <v>482924.72571864794</v>
      </c>
      <c r="F51" s="213">
        <v>460224.42089283827</v>
      </c>
      <c r="G51" s="213">
        <v>451612.0250408178</v>
      </c>
      <c r="H51" s="213">
        <v>439159.0321362844</v>
      </c>
      <c r="I51" s="213">
        <v>452547.66875532491</v>
      </c>
      <c r="J51" s="213">
        <v>407161.58210019983</v>
      </c>
      <c r="K51" s="213">
        <v>422788.43871272478</v>
      </c>
      <c r="L51" s="213">
        <v>390789.57779376896</v>
      </c>
      <c r="M51" s="213">
        <v>421784.53257216251</v>
      </c>
      <c r="N51" s="213">
        <v>397722.15828137251</v>
      </c>
      <c r="O51" s="213">
        <v>398962.19547227933</v>
      </c>
      <c r="P51" s="213">
        <v>416424.53279488574</v>
      </c>
      <c r="Q51" s="213">
        <v>390092.73763998382</v>
      </c>
      <c r="R51" s="213">
        <v>386374.82232601393</v>
      </c>
      <c r="S51" s="213">
        <v>386513.42233871965</v>
      </c>
      <c r="T51" s="213">
        <v>379608.98847963067</v>
      </c>
      <c r="U51" s="213">
        <v>352340.71428423678</v>
      </c>
    </row>
    <row r="52" spans="1:21" s="36" customFormat="1" ht="12.75" customHeight="1">
      <c r="A52" s="54">
        <v>45</v>
      </c>
      <c r="B52" s="260" t="s">
        <v>290</v>
      </c>
      <c r="C52" s="213">
        <v>82180.796544333891</v>
      </c>
      <c r="D52" s="213">
        <v>86016.664451592282</v>
      </c>
      <c r="E52" s="213">
        <v>76148.379932514756</v>
      </c>
      <c r="F52" s="213">
        <v>68714.177793134091</v>
      </c>
      <c r="G52" s="213">
        <v>65814.002795832057</v>
      </c>
      <c r="H52" s="213">
        <v>61380.627146114355</v>
      </c>
      <c r="I52" s="213">
        <v>69711.177738832019</v>
      </c>
      <c r="J52" s="213">
        <v>67406.764093851089</v>
      </c>
      <c r="K52" s="213">
        <v>69966.422942355523</v>
      </c>
      <c r="L52" s="213">
        <v>65126.233576420331</v>
      </c>
      <c r="M52" s="213">
        <v>70035.523335580627</v>
      </c>
      <c r="N52" s="213">
        <v>62151.173758580924</v>
      </c>
      <c r="O52" s="213">
        <v>64256.021438113159</v>
      </c>
      <c r="P52" s="213">
        <v>67783.225938539254</v>
      </c>
      <c r="Q52" s="213">
        <v>70215.362895786864</v>
      </c>
      <c r="R52" s="213">
        <v>69196.549330093723</v>
      </c>
      <c r="S52" s="213">
        <v>68116.009982740725</v>
      </c>
      <c r="T52" s="213">
        <v>62957.736457762061</v>
      </c>
      <c r="U52" s="213">
        <v>51111.737668531387</v>
      </c>
    </row>
    <row r="53" spans="1:21" s="36" customFormat="1" ht="12.75" customHeight="1">
      <c r="A53" s="54">
        <v>46</v>
      </c>
      <c r="B53" s="260" t="s">
        <v>225</v>
      </c>
      <c r="C53" s="213">
        <v>143435.43864281144</v>
      </c>
      <c r="D53" s="213">
        <v>149313.60476551441</v>
      </c>
      <c r="E53" s="213">
        <v>138244.24677318564</v>
      </c>
      <c r="F53" s="213">
        <v>128023.76417919406</v>
      </c>
      <c r="G53" s="213">
        <v>130811.62304427565</v>
      </c>
      <c r="H53" s="213">
        <v>142743.06283859297</v>
      </c>
      <c r="I53" s="213">
        <v>150056.03283435127</v>
      </c>
      <c r="J53" s="213">
        <v>128185.23685277408</v>
      </c>
      <c r="K53" s="213">
        <v>129422.54857366144</v>
      </c>
      <c r="L53" s="213">
        <v>120370.74420778545</v>
      </c>
      <c r="M53" s="213">
        <v>125606.29953797844</v>
      </c>
      <c r="N53" s="213">
        <v>124379.24549287085</v>
      </c>
      <c r="O53" s="213">
        <v>125190.63653088111</v>
      </c>
      <c r="P53" s="213">
        <v>130028.33789444562</v>
      </c>
      <c r="Q53" s="213">
        <v>130786.10405850131</v>
      </c>
      <c r="R53" s="213">
        <v>129109.84173738683</v>
      </c>
      <c r="S53" s="213">
        <v>132045.46041971841</v>
      </c>
      <c r="T53" s="213">
        <v>122173.23989021684</v>
      </c>
      <c r="U53" s="213">
        <v>119325.3951002621</v>
      </c>
    </row>
    <row r="54" spans="1:21" s="36" customFormat="1" ht="12.75" customHeight="1">
      <c r="A54" s="54">
        <v>47</v>
      </c>
      <c r="B54" s="260" t="s">
        <v>226</v>
      </c>
      <c r="C54" s="213">
        <v>253934.15017055874</v>
      </c>
      <c r="D54" s="213">
        <v>264148.08410134882</v>
      </c>
      <c r="E54" s="213">
        <v>268532.09901294752</v>
      </c>
      <c r="F54" s="213">
        <v>263486.47892051016</v>
      </c>
      <c r="G54" s="213">
        <v>254986.39920071009</v>
      </c>
      <c r="H54" s="213">
        <v>235035.34215157706</v>
      </c>
      <c r="I54" s="213">
        <v>232780.45818214162</v>
      </c>
      <c r="J54" s="213">
        <v>211569.58115357466</v>
      </c>
      <c r="K54" s="213">
        <v>223399.46719670782</v>
      </c>
      <c r="L54" s="213">
        <v>205292.60000956318</v>
      </c>
      <c r="M54" s="213">
        <v>226142.70969860343</v>
      </c>
      <c r="N54" s="213">
        <v>211191.73902992078</v>
      </c>
      <c r="O54" s="213">
        <v>209515.53750328507</v>
      </c>
      <c r="P54" s="213">
        <v>218612.96896190086</v>
      </c>
      <c r="Q54" s="213">
        <v>189091.27068569564</v>
      </c>
      <c r="R54" s="213">
        <v>188068.43125853338</v>
      </c>
      <c r="S54" s="213">
        <v>186351.95193626051</v>
      </c>
      <c r="T54" s="213">
        <v>194478.01213165181</v>
      </c>
      <c r="U54" s="213">
        <v>181903.58151544328</v>
      </c>
    </row>
    <row r="55" spans="1:21" s="36" customFormat="1" ht="12.75" customHeight="1">
      <c r="A55" s="54" t="s">
        <v>192</v>
      </c>
      <c r="B55" s="259" t="s">
        <v>227</v>
      </c>
      <c r="C55" s="213">
        <v>878209.82411399693</v>
      </c>
      <c r="D55" s="213">
        <v>876442.91852519521</v>
      </c>
      <c r="E55" s="213">
        <v>873502.43254126597</v>
      </c>
      <c r="F55" s="213">
        <v>887256.26989931695</v>
      </c>
      <c r="G55" s="213">
        <v>896503.22104883392</v>
      </c>
      <c r="H55" s="213">
        <v>1167419.1132062965</v>
      </c>
      <c r="I55" s="213">
        <v>1199255.3847595996</v>
      </c>
      <c r="J55" s="213">
        <v>1324637.2118030374</v>
      </c>
      <c r="K55" s="213">
        <v>1312756.3088168029</v>
      </c>
      <c r="L55" s="213">
        <v>1188568.4604941474</v>
      </c>
      <c r="M55" s="213">
        <v>1226023.9565326183</v>
      </c>
      <c r="N55" s="213">
        <v>1169761.2093983693</v>
      </c>
      <c r="O55" s="213">
        <v>1222438.166366854</v>
      </c>
      <c r="P55" s="213">
        <v>1229683.9710390035</v>
      </c>
      <c r="Q55" s="213">
        <v>1201822.7054043279</v>
      </c>
      <c r="R55" s="213">
        <v>1235068.4827283726</v>
      </c>
      <c r="S55" s="213">
        <v>1272475.6515127057</v>
      </c>
      <c r="T55" s="213">
        <v>1253203.0416926485</v>
      </c>
      <c r="U55" s="213">
        <v>1258403.620545286</v>
      </c>
    </row>
    <row r="56" spans="1:21" s="36" customFormat="1" ht="12.75" customHeight="1">
      <c r="A56" s="54" t="s">
        <v>194</v>
      </c>
      <c r="B56" s="260" t="s">
        <v>291</v>
      </c>
      <c r="C56" s="213">
        <v>77529.190554082161</v>
      </c>
      <c r="D56" s="213">
        <v>74997.35762053181</v>
      </c>
      <c r="E56" s="213">
        <v>72268.323137839601</v>
      </c>
      <c r="F56" s="213">
        <v>72148.222609670469</v>
      </c>
      <c r="G56" s="213">
        <v>71735.771609721574</v>
      </c>
      <c r="H56" s="213">
        <v>67969.610744880003</v>
      </c>
      <c r="I56" s="213">
        <v>66200.280670522712</v>
      </c>
      <c r="J56" s="213">
        <v>65599.382038137905</v>
      </c>
      <c r="K56" s="213">
        <v>35965.563345393377</v>
      </c>
      <c r="L56" s="213">
        <v>30846.750470463194</v>
      </c>
      <c r="M56" s="213">
        <v>32559.159114346618</v>
      </c>
      <c r="N56" s="213">
        <v>32761.379327645976</v>
      </c>
      <c r="O56" s="213">
        <v>32265.457647508876</v>
      </c>
      <c r="P56" s="213">
        <v>32401.207405413454</v>
      </c>
      <c r="Q56" s="213">
        <v>31041.485491316947</v>
      </c>
      <c r="R56" s="213">
        <v>31411.166436275242</v>
      </c>
      <c r="S56" s="213">
        <v>33648.252600747699</v>
      </c>
      <c r="T56" s="213">
        <v>33473.662353558124</v>
      </c>
      <c r="U56" s="213">
        <v>32229.608277220505</v>
      </c>
    </row>
    <row r="57" spans="1:21" s="36" customFormat="1" ht="12.75" customHeight="1">
      <c r="A57" s="54" t="s">
        <v>195</v>
      </c>
      <c r="B57" s="260" t="s">
        <v>292</v>
      </c>
      <c r="C57" s="213">
        <v>160102.52493597267</v>
      </c>
      <c r="D57" s="213">
        <v>166615.58665569633</v>
      </c>
      <c r="E57" s="213">
        <v>183816.53170948388</v>
      </c>
      <c r="F57" s="213">
        <v>185772.44164081503</v>
      </c>
      <c r="G57" s="213">
        <v>187903.311434139</v>
      </c>
      <c r="H57" s="213">
        <v>201958.35626182923</v>
      </c>
      <c r="I57" s="213">
        <v>197401.49689580689</v>
      </c>
      <c r="J57" s="213">
        <v>200709.79985128541</v>
      </c>
      <c r="K57" s="213">
        <v>212934.99523055143</v>
      </c>
      <c r="L57" s="213">
        <v>200893.40863193158</v>
      </c>
      <c r="M57" s="213">
        <v>216770.07747952052</v>
      </c>
      <c r="N57" s="213">
        <v>211958.04331274715</v>
      </c>
      <c r="O57" s="213">
        <v>215402.01103417756</v>
      </c>
      <c r="P57" s="213">
        <v>217864.9379930307</v>
      </c>
      <c r="Q57" s="213">
        <v>224719.5276296637</v>
      </c>
      <c r="R57" s="213">
        <v>223457.60390488626</v>
      </c>
      <c r="S57" s="213">
        <v>228524.06273873022</v>
      </c>
      <c r="T57" s="213">
        <v>215197.64164886781</v>
      </c>
      <c r="U57" s="213">
        <v>251133.42023223624</v>
      </c>
    </row>
    <row r="58" spans="1:21" s="36" customFormat="1" ht="12.75" customHeight="1">
      <c r="A58" s="54">
        <v>50</v>
      </c>
      <c r="B58" s="260" t="s">
        <v>293</v>
      </c>
      <c r="C58" s="213">
        <v>61086.553310406889</v>
      </c>
      <c r="D58" s="213">
        <v>57817.128349147599</v>
      </c>
      <c r="E58" s="213">
        <v>56181.042694595286</v>
      </c>
      <c r="F58" s="213">
        <v>56656.023247720732</v>
      </c>
      <c r="G58" s="213">
        <v>47960.33182225698</v>
      </c>
      <c r="H58" s="213">
        <v>280881.9080888562</v>
      </c>
      <c r="I58" s="213">
        <v>284270.91796603514</v>
      </c>
      <c r="J58" s="213">
        <v>383836.51559648453</v>
      </c>
      <c r="K58" s="213">
        <v>386534.34131799504</v>
      </c>
      <c r="L58" s="213">
        <v>321033.70222265366</v>
      </c>
      <c r="M58" s="213">
        <v>346838.58457048493</v>
      </c>
      <c r="N58" s="213">
        <v>296884.62962780951</v>
      </c>
      <c r="O58" s="213">
        <v>339512.02227918262</v>
      </c>
      <c r="P58" s="213">
        <v>336453.68527600908</v>
      </c>
      <c r="Q58" s="213">
        <v>319290.77270976006</v>
      </c>
      <c r="R58" s="213">
        <v>348000.0631160207</v>
      </c>
      <c r="S58" s="213">
        <v>357305.96724076779</v>
      </c>
      <c r="T58" s="213">
        <v>359010.85169093596</v>
      </c>
      <c r="U58" s="213">
        <v>331900.60748072469</v>
      </c>
    </row>
    <row r="59" spans="1:21" s="36" customFormat="1" ht="12.75" customHeight="1">
      <c r="A59" s="54">
        <v>51</v>
      </c>
      <c r="B59" s="260" t="s">
        <v>294</v>
      </c>
      <c r="C59" s="213">
        <v>379081.73624964181</v>
      </c>
      <c r="D59" s="213">
        <v>369552.08939318941</v>
      </c>
      <c r="E59" s="213">
        <v>365957.32026947883</v>
      </c>
      <c r="F59" s="213">
        <v>376551.30164016335</v>
      </c>
      <c r="G59" s="213">
        <v>383608.86287050013</v>
      </c>
      <c r="H59" s="213">
        <v>386260.48606086982</v>
      </c>
      <c r="I59" s="213">
        <v>400169.07141748146</v>
      </c>
      <c r="J59" s="213">
        <v>417642.83096365782</v>
      </c>
      <c r="K59" s="213">
        <v>419650.27555478516</v>
      </c>
      <c r="L59" s="213">
        <v>397545.49742263783</v>
      </c>
      <c r="M59" s="213">
        <v>382791.79370187863</v>
      </c>
      <c r="N59" s="213">
        <v>383196.94741110329</v>
      </c>
      <c r="O59" s="213">
        <v>405767.84215775807</v>
      </c>
      <c r="P59" s="213">
        <v>404001.27772449976</v>
      </c>
      <c r="Q59" s="213">
        <v>387825.08091973962</v>
      </c>
      <c r="R59" s="213">
        <v>380110.64017085853</v>
      </c>
      <c r="S59" s="213">
        <v>399770.24193787179</v>
      </c>
      <c r="T59" s="213">
        <v>416795.03919961862</v>
      </c>
      <c r="U59" s="213">
        <v>415446.32792719692</v>
      </c>
    </row>
    <row r="60" spans="1:21" s="36" customFormat="1" ht="12.75" customHeight="1">
      <c r="A60" s="54">
        <v>52</v>
      </c>
      <c r="B60" s="260" t="s">
        <v>228</v>
      </c>
      <c r="C60" s="213">
        <v>150210.36549070917</v>
      </c>
      <c r="D60" s="213">
        <v>156886.46733607602</v>
      </c>
      <c r="E60" s="213">
        <v>145356.66644220136</v>
      </c>
      <c r="F60" s="213">
        <v>146978.36639685454</v>
      </c>
      <c r="G60" s="213">
        <v>154715.70736260171</v>
      </c>
      <c r="H60" s="213">
        <v>187504.59443904393</v>
      </c>
      <c r="I60" s="213">
        <v>205030.03651482955</v>
      </c>
      <c r="J60" s="213">
        <v>211174.38111051879</v>
      </c>
      <c r="K60" s="213">
        <v>211597.68728095133</v>
      </c>
      <c r="L60" s="213">
        <v>204648.70472032874</v>
      </c>
      <c r="M60" s="213">
        <v>211760.09004060994</v>
      </c>
      <c r="N60" s="213">
        <v>215660.39837673175</v>
      </c>
      <c r="O60" s="213">
        <v>197247.83736808875</v>
      </c>
      <c r="P60" s="213">
        <v>201167.53304956103</v>
      </c>
      <c r="Q60" s="213">
        <v>192077.28740090181</v>
      </c>
      <c r="R60" s="213">
        <v>201897.19004288747</v>
      </c>
      <c r="S60" s="213">
        <v>202095.26410532405</v>
      </c>
      <c r="T60" s="213">
        <v>164326.69758642383</v>
      </c>
      <c r="U60" s="213">
        <v>160713.50940679846</v>
      </c>
    </row>
    <row r="61" spans="1:21" s="36" customFormat="1" ht="12.75" customHeight="1">
      <c r="A61" s="54">
        <v>53</v>
      </c>
      <c r="B61" s="260" t="s">
        <v>196</v>
      </c>
      <c r="C61" s="213">
        <v>50199.453573184255</v>
      </c>
      <c r="D61" s="213">
        <v>50574.289170553893</v>
      </c>
      <c r="E61" s="213">
        <v>49922.548287666934</v>
      </c>
      <c r="F61" s="213">
        <v>49149.91436409286</v>
      </c>
      <c r="G61" s="213">
        <v>50579.235949614435</v>
      </c>
      <c r="H61" s="213">
        <v>42844.157610817347</v>
      </c>
      <c r="I61" s="213">
        <v>46183.581294923715</v>
      </c>
      <c r="J61" s="213">
        <v>45674.302242953148</v>
      </c>
      <c r="K61" s="213">
        <v>46073.446087126518</v>
      </c>
      <c r="L61" s="213">
        <v>33600.397026132276</v>
      </c>
      <c r="M61" s="213">
        <v>35304.251625777426</v>
      </c>
      <c r="N61" s="213">
        <v>29299.81134233157</v>
      </c>
      <c r="O61" s="213">
        <v>32242.995880138234</v>
      </c>
      <c r="P61" s="213">
        <v>37795.329590489455</v>
      </c>
      <c r="Q61" s="213">
        <v>46868.551252945697</v>
      </c>
      <c r="R61" s="213">
        <v>50191.819057444271</v>
      </c>
      <c r="S61" s="213">
        <v>51131.862889264274</v>
      </c>
      <c r="T61" s="213">
        <v>64399.149213244273</v>
      </c>
      <c r="U61" s="213">
        <v>66980.14722110916</v>
      </c>
    </row>
    <row r="62" spans="1:21" s="36" customFormat="1" ht="12.75" customHeight="1">
      <c r="A62" s="54" t="s">
        <v>197</v>
      </c>
      <c r="B62" s="259" t="s">
        <v>198</v>
      </c>
      <c r="C62" s="213">
        <v>109956.37264175614</v>
      </c>
      <c r="D62" s="213">
        <v>118212.72063017914</v>
      </c>
      <c r="E62" s="213">
        <v>123536.60922252547</v>
      </c>
      <c r="F62" s="213">
        <v>121842.59309536316</v>
      </c>
      <c r="G62" s="213">
        <v>121074.72518936734</v>
      </c>
      <c r="H62" s="213">
        <v>120724.16467377532</v>
      </c>
      <c r="I62" s="213">
        <v>127063.57220829885</v>
      </c>
      <c r="J62" s="213">
        <v>102222.74947830191</v>
      </c>
      <c r="K62" s="213">
        <v>105257.0344878958</v>
      </c>
      <c r="L62" s="213">
        <v>106810.20274078776</v>
      </c>
      <c r="M62" s="213">
        <v>111632.63830486927</v>
      </c>
      <c r="N62" s="213">
        <v>104103.26132374613</v>
      </c>
      <c r="O62" s="213">
        <v>102264.23540052718</v>
      </c>
      <c r="P62" s="213">
        <v>105189.25569939254</v>
      </c>
      <c r="Q62" s="213">
        <v>99411.04515570619</v>
      </c>
      <c r="R62" s="213">
        <v>100742.25984367104</v>
      </c>
      <c r="S62" s="213">
        <v>108472.72311140035</v>
      </c>
      <c r="T62" s="213">
        <v>100475.64164386112</v>
      </c>
      <c r="U62" s="213">
        <v>92627.454580770194</v>
      </c>
    </row>
    <row r="63" spans="1:21" s="36" customFormat="1" ht="12.75" customHeight="1">
      <c r="A63" s="54" t="s">
        <v>74</v>
      </c>
      <c r="B63" s="259" t="s">
        <v>229</v>
      </c>
      <c r="C63" s="213">
        <v>97295.871795256884</v>
      </c>
      <c r="D63" s="213">
        <v>104607.46918921941</v>
      </c>
      <c r="E63" s="213">
        <v>90168.453058120242</v>
      </c>
      <c r="F63" s="213">
        <v>92360.967324682511</v>
      </c>
      <c r="G63" s="213">
        <v>102789.25349238087</v>
      </c>
      <c r="H63" s="213">
        <v>105686.69027431181</v>
      </c>
      <c r="I63" s="213">
        <v>113050.08020646372</v>
      </c>
      <c r="J63" s="213">
        <v>105442.3061802437</v>
      </c>
      <c r="K63" s="213">
        <v>106016.03903178482</v>
      </c>
      <c r="L63" s="213">
        <v>89753.360870318473</v>
      </c>
      <c r="M63" s="213">
        <v>93308.010499591808</v>
      </c>
      <c r="N63" s="213">
        <v>92425.907046176377</v>
      </c>
      <c r="O63" s="213">
        <v>93567.68640719587</v>
      </c>
      <c r="P63" s="213">
        <v>94432.741853294312</v>
      </c>
      <c r="Q63" s="213">
        <v>74461.421966857073</v>
      </c>
      <c r="R63" s="213">
        <v>75352.484859772463</v>
      </c>
      <c r="S63" s="213">
        <v>75963.99381953229</v>
      </c>
      <c r="T63" s="213">
        <v>62506.473158175693</v>
      </c>
      <c r="U63" s="213">
        <v>58459.719824835171</v>
      </c>
    </row>
    <row r="64" spans="1:21" s="36" customFormat="1" ht="12.75" customHeight="1">
      <c r="A64" s="54" t="s">
        <v>75</v>
      </c>
      <c r="B64" s="259" t="s">
        <v>141</v>
      </c>
      <c r="C64" s="213">
        <v>49724.472550443119</v>
      </c>
      <c r="D64" s="213">
        <v>52649.181833726565</v>
      </c>
      <c r="E64" s="213">
        <v>53939.060020571211</v>
      </c>
      <c r="F64" s="213">
        <v>52453.427995937527</v>
      </c>
      <c r="G64" s="213">
        <v>49732.690739477548</v>
      </c>
      <c r="H64" s="213">
        <v>48687.576865284056</v>
      </c>
      <c r="I64" s="213">
        <v>50660.040741665915</v>
      </c>
      <c r="J64" s="213">
        <v>41970.137611330378</v>
      </c>
      <c r="K64" s="213">
        <v>46953.296029444129</v>
      </c>
      <c r="L64" s="213">
        <v>42756.928027233975</v>
      </c>
      <c r="M64" s="213">
        <v>45636.422630191999</v>
      </c>
      <c r="N64" s="213">
        <v>40275.770183720873</v>
      </c>
      <c r="O64" s="213">
        <v>40842.553147626786</v>
      </c>
      <c r="P64" s="213">
        <v>44168.20235362363</v>
      </c>
      <c r="Q64" s="213">
        <v>41603.215351081453</v>
      </c>
      <c r="R64" s="213">
        <v>40472.754088315545</v>
      </c>
      <c r="S64" s="213">
        <v>40130.175598542322</v>
      </c>
      <c r="T64" s="213">
        <v>37145.246352824455</v>
      </c>
      <c r="U64" s="213">
        <v>32497.482955432424</v>
      </c>
    </row>
    <row r="65" spans="1:21" s="36" customFormat="1" ht="12.75" customHeight="1">
      <c r="A65" s="54" t="s">
        <v>76</v>
      </c>
      <c r="B65" s="259" t="s">
        <v>295</v>
      </c>
      <c r="C65" s="213">
        <v>32150.76684486572</v>
      </c>
      <c r="D65" s="213">
        <v>32549.966809769412</v>
      </c>
      <c r="E65" s="213">
        <v>32924.414941879135</v>
      </c>
      <c r="F65" s="213">
        <v>34408.925464663349</v>
      </c>
      <c r="G65" s="213">
        <v>34388.337754579152</v>
      </c>
      <c r="H65" s="213">
        <v>34999.064505067297</v>
      </c>
      <c r="I65" s="213">
        <v>39430.425402144298</v>
      </c>
      <c r="J65" s="213">
        <v>36304.383222903758</v>
      </c>
      <c r="K65" s="213">
        <v>38145.48380996364</v>
      </c>
      <c r="L65" s="213">
        <v>35756.099397148355</v>
      </c>
      <c r="M65" s="213">
        <v>37267.600205153416</v>
      </c>
      <c r="N65" s="213">
        <v>35716.412171786862</v>
      </c>
      <c r="O65" s="213">
        <v>37785.821129702512</v>
      </c>
      <c r="P65" s="213">
        <v>37899.342539965983</v>
      </c>
      <c r="Q65" s="213">
        <v>28380.069915662261</v>
      </c>
      <c r="R65" s="213">
        <v>31522.700956391003</v>
      </c>
      <c r="S65" s="213">
        <v>32235.126949558558</v>
      </c>
      <c r="T65" s="213">
        <v>29189.867017972538</v>
      </c>
      <c r="U65" s="213">
        <v>28819.177074307499</v>
      </c>
    </row>
    <row r="66" spans="1:21" s="36" customFormat="1" ht="12.75" customHeight="1">
      <c r="A66" s="54" t="s">
        <v>77</v>
      </c>
      <c r="B66" s="259" t="s">
        <v>296</v>
      </c>
      <c r="C66" s="213">
        <v>149143.79631033269</v>
      </c>
      <c r="D66" s="213">
        <v>160678.73291018954</v>
      </c>
      <c r="E66" s="213">
        <v>165650.57644248859</v>
      </c>
      <c r="F66" s="213">
        <v>156268.34127840892</v>
      </c>
      <c r="G66" s="213">
        <v>154292.9855084265</v>
      </c>
      <c r="H66" s="213">
        <v>164473.6867362039</v>
      </c>
      <c r="I66" s="213">
        <v>176915.27635016793</v>
      </c>
      <c r="J66" s="213">
        <v>168307.26873708732</v>
      </c>
      <c r="K66" s="213">
        <v>183314.55080077058</v>
      </c>
      <c r="L66" s="213">
        <v>177776.60010851489</v>
      </c>
      <c r="M66" s="213">
        <v>184130.76475584792</v>
      </c>
      <c r="N66" s="213">
        <v>173300.79196292962</v>
      </c>
      <c r="O66" s="213">
        <v>174423.15477391251</v>
      </c>
      <c r="P66" s="213">
        <v>183077.52035192034</v>
      </c>
      <c r="Q66" s="213">
        <v>124990.66085063759</v>
      </c>
      <c r="R66" s="213">
        <v>131961.63226336127</v>
      </c>
      <c r="S66" s="213">
        <v>135376.11766630551</v>
      </c>
      <c r="T66" s="213">
        <v>119684.64154890829</v>
      </c>
      <c r="U66" s="213">
        <v>114476.27659737012</v>
      </c>
    </row>
    <row r="67" spans="1:21" s="36" customFormat="1" ht="12.75" customHeight="1">
      <c r="A67" s="54" t="s">
        <v>78</v>
      </c>
      <c r="B67" s="259" t="s">
        <v>297</v>
      </c>
      <c r="C67" s="213">
        <v>18587.217374855143</v>
      </c>
      <c r="D67" s="213">
        <v>20466.342432042176</v>
      </c>
      <c r="E67" s="213">
        <v>21141.645013755311</v>
      </c>
      <c r="F67" s="213">
        <v>21093.954631706307</v>
      </c>
      <c r="G67" s="213">
        <v>20809.111063063359</v>
      </c>
      <c r="H67" s="213">
        <v>22395.530407495306</v>
      </c>
      <c r="I67" s="213">
        <v>21098.409446606027</v>
      </c>
      <c r="J67" s="213">
        <v>21817.519323585861</v>
      </c>
      <c r="K67" s="213">
        <v>24365.170502914934</v>
      </c>
      <c r="L67" s="213">
        <v>22790.023642788638</v>
      </c>
      <c r="M67" s="213">
        <v>24146.644063456231</v>
      </c>
      <c r="N67" s="213">
        <v>23574.773077482045</v>
      </c>
      <c r="O67" s="213">
        <v>21194.032093275429</v>
      </c>
      <c r="P67" s="213">
        <v>22622.168910521799</v>
      </c>
      <c r="Q67" s="213">
        <v>27282.848909513828</v>
      </c>
      <c r="R67" s="213">
        <v>30427.833983400244</v>
      </c>
      <c r="S67" s="213">
        <v>27597.903546743939</v>
      </c>
      <c r="T67" s="213">
        <v>27297.735801548308</v>
      </c>
      <c r="U67" s="213">
        <v>25222.084525308088</v>
      </c>
    </row>
    <row r="68" spans="1:21" s="36" customFormat="1" ht="12.75" customHeight="1">
      <c r="A68" s="54" t="s">
        <v>79</v>
      </c>
      <c r="B68" s="259" t="s">
        <v>298</v>
      </c>
      <c r="C68" s="213">
        <v>168087.12333759986</v>
      </c>
      <c r="D68" s="213">
        <v>166230.11583888176</v>
      </c>
      <c r="E68" s="213">
        <v>164325.77317313018</v>
      </c>
      <c r="F68" s="213">
        <v>160470.48360652832</v>
      </c>
      <c r="G68" s="213">
        <v>153336.60138849291</v>
      </c>
      <c r="H68" s="213">
        <v>169521.41983009805</v>
      </c>
      <c r="I68" s="213">
        <v>187772.95029891373</v>
      </c>
      <c r="J68" s="213">
        <v>161406.2110220163</v>
      </c>
      <c r="K68" s="213">
        <v>179355.69453319951</v>
      </c>
      <c r="L68" s="213">
        <v>165317.12871491807</v>
      </c>
      <c r="M68" s="213">
        <v>172933.04126308457</v>
      </c>
      <c r="N68" s="213">
        <v>154776.06163449018</v>
      </c>
      <c r="O68" s="213">
        <v>141647.30953332433</v>
      </c>
      <c r="P68" s="213">
        <v>155684.86666771024</v>
      </c>
      <c r="Q68" s="213">
        <v>163880.91689758759</v>
      </c>
      <c r="R68" s="213">
        <v>169236.20736907396</v>
      </c>
      <c r="S68" s="213">
        <v>166354.89226024578</v>
      </c>
      <c r="T68" s="213">
        <v>128357.43490576625</v>
      </c>
      <c r="U68" s="213">
        <v>118874.40732600717</v>
      </c>
    </row>
    <row r="69" spans="1:21" s="36" customFormat="1" ht="12.75" customHeight="1">
      <c r="A69" s="54" t="s">
        <v>199</v>
      </c>
      <c r="B69" s="259" t="s">
        <v>231</v>
      </c>
      <c r="C69" s="213">
        <v>110451.93086904788</v>
      </c>
      <c r="D69" s="213">
        <v>123300.56255123494</v>
      </c>
      <c r="E69" s="213">
        <v>117061.30234288203</v>
      </c>
      <c r="F69" s="213">
        <v>120712.00543670644</v>
      </c>
      <c r="G69" s="213">
        <v>121056.18420854027</v>
      </c>
      <c r="H69" s="213">
        <v>130178.69138805324</v>
      </c>
      <c r="I69" s="213">
        <v>134061.64109712155</v>
      </c>
      <c r="J69" s="213">
        <v>106433.0512067735</v>
      </c>
      <c r="K69" s="213">
        <v>122840.16342574831</v>
      </c>
      <c r="L69" s="213">
        <v>105028.42888299895</v>
      </c>
      <c r="M69" s="213">
        <v>120959.80791683384</v>
      </c>
      <c r="N69" s="213">
        <v>100814.04373076119</v>
      </c>
      <c r="O69" s="213">
        <v>86766.751093398576</v>
      </c>
      <c r="P69" s="213">
        <v>96290.900693122152</v>
      </c>
      <c r="Q69" s="213">
        <v>83835.265041031089</v>
      </c>
      <c r="R69" s="213">
        <v>88319.820749171107</v>
      </c>
      <c r="S69" s="213">
        <v>83421.279280131945</v>
      </c>
      <c r="T69" s="213">
        <v>85880.586275980051</v>
      </c>
      <c r="U69" s="213">
        <v>74801.073000861928</v>
      </c>
    </row>
    <row r="70" spans="1:21" s="36" customFormat="1" ht="12.75" customHeight="1">
      <c r="A70" s="54" t="s">
        <v>200</v>
      </c>
      <c r="B70" s="259" t="s">
        <v>299</v>
      </c>
      <c r="C70" s="213">
        <v>146887.59393387075</v>
      </c>
      <c r="D70" s="213">
        <v>162445.19114020115</v>
      </c>
      <c r="E70" s="213">
        <v>168063.74175927739</v>
      </c>
      <c r="F70" s="213">
        <v>168344.24396134293</v>
      </c>
      <c r="G70" s="213">
        <v>165057.91410663284</v>
      </c>
      <c r="H70" s="213">
        <v>176666.97849962401</v>
      </c>
      <c r="I70" s="213">
        <v>194928.27947106271</v>
      </c>
      <c r="J70" s="213">
        <v>157713.0465914199</v>
      </c>
      <c r="K70" s="213">
        <v>178283.74083112288</v>
      </c>
      <c r="L70" s="213">
        <v>167805.14787533303</v>
      </c>
      <c r="M70" s="213">
        <v>181943.53728429205</v>
      </c>
      <c r="N70" s="213">
        <v>162515.68615027881</v>
      </c>
      <c r="O70" s="213">
        <v>154746.38390440308</v>
      </c>
      <c r="P70" s="213">
        <v>167894.28615335107</v>
      </c>
      <c r="Q70" s="213">
        <v>168634.32895519555</v>
      </c>
      <c r="R70" s="213">
        <v>176440.4995451537</v>
      </c>
      <c r="S70" s="213">
        <v>175734.04034291964</v>
      </c>
      <c r="T70" s="213">
        <v>168925.80660451867</v>
      </c>
      <c r="U70" s="213">
        <v>155289.11519860625</v>
      </c>
    </row>
    <row r="71" spans="1:21" s="36" customFormat="1" ht="12.75" customHeight="1">
      <c r="A71" s="54" t="s">
        <v>201</v>
      </c>
      <c r="B71" s="259" t="s">
        <v>232</v>
      </c>
      <c r="C71" s="213">
        <v>189388.44800072184</v>
      </c>
      <c r="D71" s="213">
        <v>203562.76172269846</v>
      </c>
      <c r="E71" s="213">
        <v>177995.33741970867</v>
      </c>
      <c r="F71" s="213">
        <v>164267.36179494078</v>
      </c>
      <c r="G71" s="213">
        <v>161517.87563552937</v>
      </c>
      <c r="H71" s="213">
        <v>164808.74325110106</v>
      </c>
      <c r="I71" s="213">
        <v>163178.85998966568</v>
      </c>
      <c r="J71" s="213">
        <v>138958.38759490327</v>
      </c>
      <c r="K71" s="213">
        <v>153773.89807174832</v>
      </c>
      <c r="L71" s="213">
        <v>135799.43959991695</v>
      </c>
      <c r="M71" s="213">
        <v>146554.33150438013</v>
      </c>
      <c r="N71" s="213">
        <v>126257.32036358779</v>
      </c>
      <c r="O71" s="213">
        <v>119703.3976989455</v>
      </c>
      <c r="P71" s="213">
        <v>124795.66208001316</v>
      </c>
      <c r="Q71" s="213">
        <v>112563.24166416723</v>
      </c>
      <c r="R71" s="213">
        <v>118394.24916733704</v>
      </c>
      <c r="S71" s="213">
        <v>114257.33257551069</v>
      </c>
      <c r="T71" s="213">
        <v>100482.53816983377</v>
      </c>
      <c r="U71" s="213">
        <v>91472.298966656424</v>
      </c>
    </row>
    <row r="72" spans="1:21" s="36" customFormat="1" ht="9.9499999999999993" customHeight="1">
      <c r="A72" s="327"/>
      <c r="B72" s="102"/>
      <c r="C72" s="213"/>
      <c r="D72" s="213"/>
      <c r="E72" s="213"/>
      <c r="F72" s="213"/>
      <c r="G72" s="213"/>
      <c r="H72" s="213"/>
      <c r="I72" s="213"/>
      <c r="J72" s="213"/>
      <c r="K72" s="213"/>
      <c r="L72" s="213"/>
      <c r="M72" s="213"/>
      <c r="N72" s="213"/>
      <c r="O72" s="213"/>
      <c r="P72" s="213"/>
      <c r="Q72" s="213"/>
      <c r="R72" s="213"/>
      <c r="S72" s="213"/>
      <c r="T72" s="213"/>
      <c r="U72" s="213"/>
    </row>
    <row r="73" spans="1:21" s="36" customFormat="1" ht="15" customHeight="1">
      <c r="A73" s="328"/>
      <c r="B73" s="88" t="s">
        <v>97</v>
      </c>
      <c r="C73" s="215">
        <v>10386574.361063018</v>
      </c>
      <c r="D73" s="215">
        <v>10430448.304936966</v>
      </c>
      <c r="E73" s="215">
        <v>10282630.514643393</v>
      </c>
      <c r="F73" s="215">
        <v>10404133.931434672</v>
      </c>
      <c r="G73" s="215">
        <v>10485871.923744168</v>
      </c>
      <c r="H73" s="215">
        <v>10833657.107555637</v>
      </c>
      <c r="I73" s="215">
        <v>11056563.834832266</v>
      </c>
      <c r="J73" s="215">
        <v>10929802.534098443</v>
      </c>
      <c r="K73" s="215">
        <v>10911636.184680283</v>
      </c>
      <c r="L73" s="215">
        <v>10048716.836292457</v>
      </c>
      <c r="M73" s="215">
        <v>10715900.922511725</v>
      </c>
      <c r="N73" s="215">
        <v>10352433.375265745</v>
      </c>
      <c r="O73" s="215">
        <v>10071730.065758323</v>
      </c>
      <c r="P73" s="215">
        <v>10218920.610955745</v>
      </c>
      <c r="Q73" s="215">
        <v>9980274.0795300882</v>
      </c>
      <c r="R73" s="215">
        <v>10024647.639569638</v>
      </c>
      <c r="S73" s="215">
        <v>10050164.894970421</v>
      </c>
      <c r="T73" s="215">
        <v>9767333.9181936607</v>
      </c>
      <c r="U73" s="215">
        <v>9388635.6777515113</v>
      </c>
    </row>
    <row r="74" spans="1:21" s="36" customFormat="1" ht="15" customHeight="1">
      <c r="A74" s="328"/>
      <c r="B74" s="107" t="s">
        <v>300</v>
      </c>
      <c r="C74" s="213">
        <v>3903781.0607265113</v>
      </c>
      <c r="D74" s="213">
        <v>4159688.0678379382</v>
      </c>
      <c r="E74" s="213">
        <v>4074639.0994049348</v>
      </c>
      <c r="F74" s="213">
        <v>4117612.9709211113</v>
      </c>
      <c r="G74" s="213">
        <v>4030087.0475845812</v>
      </c>
      <c r="H74" s="213">
        <v>3947680.0937902327</v>
      </c>
      <c r="I74" s="213">
        <v>3946814.7574426075</v>
      </c>
      <c r="J74" s="213">
        <v>3586041.644019241</v>
      </c>
      <c r="K74" s="213">
        <v>3860085.2587950919</v>
      </c>
      <c r="L74" s="213">
        <v>3815600.4027945423</v>
      </c>
      <c r="M74" s="213">
        <v>4015810.920247802</v>
      </c>
      <c r="N74" s="213">
        <v>3699600.5956002735</v>
      </c>
      <c r="O74" s="213">
        <v>3775485.1509273537</v>
      </c>
      <c r="P74" s="213">
        <v>3914682.9039997673</v>
      </c>
      <c r="Q74" s="213">
        <v>3582014.3900805046</v>
      </c>
      <c r="R74" s="213">
        <v>3682481.5255982904</v>
      </c>
      <c r="S74" s="213">
        <v>3774648.0011846325</v>
      </c>
      <c r="T74" s="213">
        <v>3822968.4325230485</v>
      </c>
      <c r="U74" s="213">
        <v>3781701.3934633853</v>
      </c>
    </row>
    <row r="75" spans="1:21" s="36" customFormat="1" ht="15" customHeight="1">
      <c r="A75" s="328"/>
      <c r="B75" s="302" t="s">
        <v>395</v>
      </c>
      <c r="C75" s="215">
        <v>14290355.421789531</v>
      </c>
      <c r="D75" s="215">
        <v>14590136.372774905</v>
      </c>
      <c r="E75" s="215">
        <v>14357269.614048328</v>
      </c>
      <c r="F75" s="215">
        <v>14521746.902355783</v>
      </c>
      <c r="G75" s="215">
        <v>14515958.97132875</v>
      </c>
      <c r="H75" s="215">
        <v>14781337.20134587</v>
      </c>
      <c r="I75" s="215">
        <v>15003378.592274874</v>
      </c>
      <c r="J75" s="215">
        <v>14515844.178117683</v>
      </c>
      <c r="K75" s="215">
        <v>14771721.443475375</v>
      </c>
      <c r="L75" s="215">
        <v>13864317.239086999</v>
      </c>
      <c r="M75" s="215">
        <v>14731711.842759527</v>
      </c>
      <c r="N75" s="215">
        <v>14052033.970866019</v>
      </c>
      <c r="O75" s="215">
        <v>13847215.216685677</v>
      </c>
      <c r="P75" s="215">
        <v>14133603.514955513</v>
      </c>
      <c r="Q75" s="215">
        <v>13562288.469610592</v>
      </c>
      <c r="R75" s="215">
        <v>13707129.165167928</v>
      </c>
      <c r="S75" s="215">
        <v>13824812.896155054</v>
      </c>
      <c r="T75" s="215">
        <v>13590302.35071671</v>
      </c>
      <c r="U75" s="215">
        <v>13170337.071214896</v>
      </c>
    </row>
    <row r="76" spans="1:21" s="36" customFormat="1" ht="15" customHeight="1">
      <c r="A76" s="328"/>
      <c r="B76" s="305" t="s">
        <v>518</v>
      </c>
      <c r="C76" s="213">
        <v>-112791.7916978174</v>
      </c>
      <c r="D76" s="213">
        <v>-193525.17396727757</v>
      </c>
      <c r="E76" s="213">
        <v>-202977.61404832939</v>
      </c>
      <c r="F76" s="213">
        <v>-250601.52062548551</v>
      </c>
      <c r="G76" s="213">
        <v>-266970.83587870846</v>
      </c>
      <c r="H76" s="213">
        <v>-498080.06652481179</v>
      </c>
      <c r="I76" s="213">
        <v>-490446.75809580064</v>
      </c>
      <c r="J76" s="213">
        <v>-623577.96444536594</v>
      </c>
      <c r="K76" s="213">
        <v>-628418.20863350329</v>
      </c>
      <c r="L76" s="213">
        <v>-547974.29473708384</v>
      </c>
      <c r="M76" s="213">
        <v>-567012.18017024524</v>
      </c>
      <c r="N76" s="213">
        <v>-537018.24565136572</v>
      </c>
      <c r="O76" s="213">
        <v>-571840.98364853067</v>
      </c>
      <c r="P76" s="213">
        <v>-539101.46767761884</v>
      </c>
      <c r="Q76" s="213">
        <v>-511486.07981035439</v>
      </c>
      <c r="R76" s="213">
        <v>-534430.16516793019</v>
      </c>
      <c r="S76" s="213">
        <v>-539133.89615505468</v>
      </c>
      <c r="T76" s="213">
        <v>-86994.825013986265</v>
      </c>
      <c r="U76" s="213">
        <v>-33834.21573799313</v>
      </c>
    </row>
    <row r="77" spans="1:21" s="36" customFormat="1" ht="15" customHeight="1">
      <c r="A77" s="328"/>
      <c r="B77" s="359" t="s">
        <v>69</v>
      </c>
      <c r="C77" s="213">
        <v>52406.447908286413</v>
      </c>
      <c r="D77" s="213">
        <v>87667.903192371479</v>
      </c>
      <c r="E77" s="213">
        <v>102864</v>
      </c>
      <c r="F77" s="213">
        <v>170799.97968442729</v>
      </c>
      <c r="G77" s="213">
        <v>167821.60779265457</v>
      </c>
      <c r="H77" s="213">
        <v>99326.733840819914</v>
      </c>
      <c r="I77" s="213">
        <v>148956.07108663095</v>
      </c>
      <c r="J77" s="213">
        <v>126017.01569804762</v>
      </c>
      <c r="K77" s="213">
        <v>49451.294897060412</v>
      </c>
      <c r="L77" s="213">
        <v>55541.30214478667</v>
      </c>
      <c r="M77" s="213">
        <v>-115310</v>
      </c>
      <c r="N77" s="213">
        <v>-78648</v>
      </c>
      <c r="O77" s="213">
        <v>22517.952502856017</v>
      </c>
      <c r="P77" s="213">
        <v>75772.861546835833</v>
      </c>
      <c r="Q77" s="213">
        <v>-26520.389800239813</v>
      </c>
      <c r="R77" s="213">
        <v>-71911</v>
      </c>
      <c r="S77" s="213">
        <v>40627</v>
      </c>
      <c r="T77" s="213">
        <v>66008</v>
      </c>
      <c r="U77" s="213">
        <v>83974</v>
      </c>
    </row>
    <row r="78" spans="1:21" s="36" customFormat="1" ht="15" customHeight="1">
      <c r="A78" s="328"/>
      <c r="B78" s="359" t="s">
        <v>519</v>
      </c>
      <c r="C78" s="213">
        <v>0</v>
      </c>
      <c r="D78" s="213">
        <v>0</v>
      </c>
      <c r="E78" s="213">
        <v>0</v>
      </c>
      <c r="F78" s="213">
        <v>0</v>
      </c>
      <c r="G78" s="213">
        <v>0</v>
      </c>
      <c r="H78" s="213">
        <v>0</v>
      </c>
      <c r="I78" s="213">
        <v>0</v>
      </c>
      <c r="J78" s="213">
        <v>0</v>
      </c>
      <c r="K78" s="213">
        <v>0</v>
      </c>
      <c r="L78" s="213">
        <v>0</v>
      </c>
      <c r="M78" s="213">
        <v>0</v>
      </c>
      <c r="N78" s="213">
        <v>0</v>
      </c>
      <c r="O78" s="213">
        <v>0</v>
      </c>
      <c r="P78" s="213">
        <v>0</v>
      </c>
      <c r="Q78" s="213">
        <v>0</v>
      </c>
      <c r="R78" s="213">
        <v>0</v>
      </c>
      <c r="S78" s="213">
        <v>0</v>
      </c>
      <c r="T78" s="213">
        <v>-219620.13365272293</v>
      </c>
      <c r="U78" s="213">
        <v>-255240.29982690545</v>
      </c>
    </row>
    <row r="79" spans="1:21" s="36" customFormat="1" ht="15" customHeight="1">
      <c r="A79" s="328"/>
      <c r="B79" s="359" t="s">
        <v>144</v>
      </c>
      <c r="C79" s="213">
        <v>170832.06400000001</v>
      </c>
      <c r="D79" s="213">
        <v>194347.09399999998</v>
      </c>
      <c r="E79" s="213">
        <v>170204</v>
      </c>
      <c r="F79" s="213">
        <v>158130.49130780427</v>
      </c>
      <c r="G79" s="213">
        <v>174531.39685212547</v>
      </c>
      <c r="H79" s="213">
        <v>175774.45158057308</v>
      </c>
      <c r="I79" s="213">
        <v>174905.77965060755</v>
      </c>
      <c r="J79" s="213">
        <v>178590.46671546239</v>
      </c>
      <c r="K79" s="213">
        <v>173222.23132452936</v>
      </c>
      <c r="L79" s="213">
        <v>145113.19010270332</v>
      </c>
      <c r="M79" s="213">
        <v>151931.23721061982</v>
      </c>
      <c r="N79" s="213">
        <v>148031.01342514431</v>
      </c>
      <c r="O79" s="213">
        <v>149164.829</v>
      </c>
      <c r="P79" s="213">
        <v>151333.6716992</v>
      </c>
      <c r="Q79" s="213">
        <v>155302</v>
      </c>
      <c r="R79" s="213">
        <v>160722</v>
      </c>
      <c r="S79" s="213">
        <v>164313</v>
      </c>
      <c r="T79" s="213">
        <v>173298</v>
      </c>
      <c r="U79" s="213">
        <v>163804</v>
      </c>
    </row>
    <row r="80" spans="1:21" s="36" customFormat="1" ht="15" customHeight="1">
      <c r="A80" s="328"/>
      <c r="B80" s="304" t="s">
        <v>520</v>
      </c>
      <c r="C80" s="215">
        <v>14400802.141999999</v>
      </c>
      <c r="D80" s="215">
        <v>14678626.195999999</v>
      </c>
      <c r="E80" s="215">
        <v>14427359.999999998</v>
      </c>
      <c r="F80" s="215">
        <v>14600075.852722529</v>
      </c>
      <c r="G80" s="215">
        <v>14591341.140094822</v>
      </c>
      <c r="H80" s="215">
        <v>14558358.320242452</v>
      </c>
      <c r="I80" s="215">
        <v>14836793.684916312</v>
      </c>
      <c r="J80" s="215">
        <v>14196873.696085827</v>
      </c>
      <c r="K80" s="215">
        <v>14365976.761063462</v>
      </c>
      <c r="L80" s="215">
        <v>13516997.436597405</v>
      </c>
      <c r="M80" s="215">
        <v>14201320.899799902</v>
      </c>
      <c r="N80" s="215">
        <v>13584398.738639796</v>
      </c>
      <c r="O80" s="215">
        <v>13447057.014540002</v>
      </c>
      <c r="P80" s="215">
        <v>13821608.580523929</v>
      </c>
      <c r="Q80" s="215">
        <v>13179583.999999998</v>
      </c>
      <c r="R80" s="215">
        <v>13261509.999999998</v>
      </c>
      <c r="S80" s="215">
        <v>13490619</v>
      </c>
      <c r="T80" s="215">
        <v>13522993.392050002</v>
      </c>
      <c r="U80" s="215">
        <v>13129040.555649998</v>
      </c>
    </row>
    <row r="81" spans="1:18" ht="15" customHeight="1">
      <c r="A81" s="35" t="s">
        <v>109</v>
      </c>
      <c r="B81" s="69"/>
      <c r="C81" s="133"/>
      <c r="D81" s="133"/>
      <c r="E81" s="133"/>
      <c r="F81" s="133"/>
      <c r="G81" s="133"/>
      <c r="H81" s="133"/>
      <c r="I81" s="133"/>
      <c r="J81" s="133"/>
      <c r="K81" s="133"/>
      <c r="L81" s="133"/>
      <c r="M81" s="133"/>
      <c r="N81" s="133"/>
      <c r="O81" s="133"/>
    </row>
    <row r="82" spans="1:18" ht="12.95" customHeight="1">
      <c r="A82" s="20" t="s">
        <v>542</v>
      </c>
      <c r="B82" s="43"/>
      <c r="C82" s="133"/>
      <c r="D82" s="133"/>
      <c r="E82" s="133"/>
      <c r="F82" s="133"/>
      <c r="G82" s="133"/>
      <c r="H82" s="133"/>
      <c r="I82" s="133"/>
      <c r="J82" s="133"/>
      <c r="K82" s="133"/>
      <c r="L82" s="133"/>
      <c r="M82" s="133"/>
      <c r="N82" s="133"/>
      <c r="O82" s="133"/>
    </row>
    <row r="83" spans="1:18" ht="12.95" customHeight="1">
      <c r="A83" s="113" t="s">
        <v>543</v>
      </c>
      <c r="B83" s="22"/>
      <c r="C83" s="133"/>
      <c r="D83" s="133"/>
      <c r="E83" s="133"/>
      <c r="F83" s="133"/>
      <c r="G83" s="133"/>
      <c r="H83" s="133"/>
      <c r="I83" s="133"/>
      <c r="J83" s="133"/>
      <c r="K83" s="133"/>
      <c r="L83" s="133"/>
      <c r="M83" s="133"/>
      <c r="N83" s="133"/>
      <c r="O83" s="133"/>
    </row>
    <row r="84" spans="1:18" ht="12.95" customHeight="1">
      <c r="A84" s="113" t="s">
        <v>500</v>
      </c>
      <c r="C84" s="133"/>
      <c r="D84" s="133"/>
      <c r="E84" s="133"/>
      <c r="F84" s="133"/>
      <c r="G84" s="133"/>
      <c r="H84" s="133"/>
      <c r="I84" s="133"/>
      <c r="J84" s="133"/>
      <c r="K84" s="133"/>
      <c r="L84" s="133"/>
      <c r="M84" s="133"/>
      <c r="N84" s="133"/>
      <c r="O84" s="133"/>
    </row>
    <row r="85" spans="1:18" ht="12.95" customHeight="1">
      <c r="A85" s="113" t="s">
        <v>607</v>
      </c>
      <c r="C85" s="133"/>
      <c r="D85" s="133"/>
      <c r="E85" s="133"/>
      <c r="F85" s="133"/>
      <c r="G85" s="133"/>
      <c r="H85" s="133"/>
      <c r="I85" s="133"/>
      <c r="J85" s="133"/>
      <c r="K85" s="133"/>
      <c r="L85" s="133"/>
      <c r="M85" s="133"/>
      <c r="N85" s="133"/>
      <c r="O85" s="133"/>
      <c r="R85" s="137"/>
    </row>
    <row r="86" spans="1:18" ht="15" customHeight="1">
      <c r="A86" s="21"/>
      <c r="B86" s="22"/>
    </row>
    <row r="87" spans="1:18" ht="15" customHeight="1">
      <c r="A87" s="21"/>
      <c r="B87" s="22"/>
    </row>
    <row r="88" spans="1:18" ht="15" customHeight="1">
      <c r="A88" s="21"/>
      <c r="B88" s="22"/>
    </row>
    <row r="89" spans="1:18" ht="15" customHeight="1">
      <c r="A89" s="21"/>
      <c r="B89" s="22"/>
    </row>
    <row r="90" spans="1:18" ht="15" customHeight="1">
      <c r="A90" s="21"/>
      <c r="B90" s="22"/>
    </row>
    <row r="91" spans="1:18" ht="15" customHeight="1">
      <c r="A91" s="21"/>
      <c r="B91" s="22"/>
    </row>
    <row r="92" spans="1:18" ht="15" customHeight="1">
      <c r="A92" s="21"/>
      <c r="B92" s="22"/>
    </row>
    <row r="93" spans="1:18" ht="15" customHeight="1">
      <c r="A93" s="21"/>
      <c r="B93" s="22"/>
    </row>
    <row r="94" spans="1:18" ht="15" customHeight="1">
      <c r="A94" s="21"/>
      <c r="B94" s="22"/>
    </row>
    <row r="95" spans="1:18" ht="15" customHeight="1">
      <c r="A95" s="21"/>
      <c r="B95" s="22"/>
    </row>
    <row r="96" spans="1:18" ht="15" customHeight="1">
      <c r="A96" s="21"/>
      <c r="B96" s="22"/>
    </row>
    <row r="97" spans="1:2" ht="15" customHeight="1">
      <c r="A97" s="21"/>
      <c r="B97" s="22"/>
    </row>
    <row r="98" spans="1:2" ht="15" customHeight="1">
      <c r="A98" s="21"/>
      <c r="B98" s="22"/>
    </row>
    <row r="99" spans="1:2" ht="15" customHeight="1">
      <c r="A99" s="21"/>
      <c r="B99" s="22"/>
    </row>
    <row r="100" spans="1:2" ht="15" customHeight="1">
      <c r="A100" s="21"/>
      <c r="B100" s="22"/>
    </row>
    <row r="101" spans="1:2" ht="15" customHeight="1">
      <c r="A101" s="21"/>
      <c r="B101" s="22"/>
    </row>
    <row r="102" spans="1:2" ht="15" customHeight="1">
      <c r="A102" s="21"/>
      <c r="B102" s="22"/>
    </row>
    <row r="103" spans="1:2" ht="15" customHeight="1">
      <c r="A103" s="21"/>
      <c r="B103" s="22"/>
    </row>
    <row r="104" spans="1:2" ht="15" customHeight="1">
      <c r="A104" s="21"/>
      <c r="B104" s="22"/>
    </row>
    <row r="105" spans="1:2" ht="15" customHeight="1">
      <c r="A105" s="21"/>
      <c r="B105" s="22"/>
    </row>
    <row r="106" spans="1:2" ht="15" customHeight="1">
      <c r="A106" s="21"/>
      <c r="B106" s="22"/>
    </row>
    <row r="107" spans="1:2" ht="15" customHeight="1">
      <c r="A107" s="21"/>
      <c r="B107" s="22"/>
    </row>
    <row r="108" spans="1:2" ht="15" customHeight="1">
      <c r="A108" s="21"/>
      <c r="B108" s="22"/>
    </row>
    <row r="109" spans="1:2" ht="15" customHeight="1">
      <c r="A109" s="21"/>
      <c r="B109" s="22"/>
    </row>
    <row r="110" spans="1:2" ht="15" customHeight="1">
      <c r="A110" s="21"/>
      <c r="B110" s="22"/>
    </row>
    <row r="111" spans="1:2" ht="15" customHeight="1">
      <c r="A111" s="21"/>
      <c r="B111" s="22"/>
    </row>
    <row r="112" spans="1:2" ht="15" customHeight="1">
      <c r="A112" s="21"/>
      <c r="B112" s="22"/>
    </row>
    <row r="113" spans="1:2" ht="15" customHeight="1">
      <c r="A113" s="21"/>
      <c r="B113" s="22"/>
    </row>
    <row r="114" spans="1:2" ht="15" customHeight="1">
      <c r="A114" s="21"/>
      <c r="B114" s="22"/>
    </row>
    <row r="115" spans="1:2" ht="15" customHeight="1">
      <c r="A115" s="21"/>
      <c r="B115" s="22"/>
    </row>
    <row r="116" spans="1:2" ht="15" customHeight="1">
      <c r="A116" s="21"/>
      <c r="B116" s="22"/>
    </row>
    <row r="117" spans="1:2" ht="15" customHeight="1">
      <c r="A117" s="21"/>
      <c r="B117" s="22"/>
    </row>
    <row r="118" spans="1:2" ht="15" customHeight="1">
      <c r="A118" s="21"/>
      <c r="B118" s="22"/>
    </row>
    <row r="119" spans="1:2" ht="15" customHeight="1">
      <c r="A119" s="21"/>
      <c r="B119" s="22"/>
    </row>
    <row r="120" spans="1:2" ht="15" customHeight="1">
      <c r="A120" s="21"/>
      <c r="B120" s="22"/>
    </row>
    <row r="121" spans="1:2" ht="15" customHeight="1">
      <c r="A121" s="21"/>
      <c r="B121" s="22"/>
    </row>
    <row r="122" spans="1:2" ht="15" customHeight="1">
      <c r="A122" s="21"/>
      <c r="B122" s="22"/>
    </row>
    <row r="123" spans="1:2" ht="15" customHeight="1">
      <c r="A123" s="21"/>
      <c r="B123" s="22"/>
    </row>
    <row r="124" spans="1:2" ht="15" customHeight="1">
      <c r="A124" s="21"/>
      <c r="B124" s="22"/>
    </row>
    <row r="125" spans="1:2" ht="15" customHeight="1">
      <c r="A125" s="21"/>
      <c r="B125" s="22"/>
    </row>
    <row r="126" spans="1:2" ht="15" customHeight="1">
      <c r="A126" s="21"/>
      <c r="B126" s="22"/>
    </row>
    <row r="127" spans="1:2" ht="15" customHeight="1">
      <c r="A127" s="21"/>
      <c r="B127" s="22"/>
    </row>
    <row r="128" spans="1:2" ht="15" customHeight="1">
      <c r="A128" s="21"/>
      <c r="B128" s="22"/>
    </row>
    <row r="129" spans="1:2" ht="15" customHeight="1">
      <c r="A129" s="21"/>
      <c r="B129" s="22"/>
    </row>
    <row r="130" spans="1:2" ht="15" customHeight="1">
      <c r="A130" s="21"/>
      <c r="B130" s="22"/>
    </row>
    <row r="131" spans="1:2" ht="15" customHeight="1">
      <c r="A131" s="21"/>
      <c r="B131" s="22"/>
    </row>
    <row r="132" spans="1:2" ht="15" customHeight="1">
      <c r="A132" s="21"/>
      <c r="B132" s="22"/>
    </row>
    <row r="133" spans="1:2" ht="15" customHeight="1">
      <c r="A133" s="21"/>
      <c r="B133" s="22"/>
    </row>
    <row r="134" spans="1:2" ht="15" customHeight="1">
      <c r="A134" s="21"/>
      <c r="B134" s="22"/>
    </row>
    <row r="135" spans="1:2" ht="15" customHeight="1">
      <c r="A135" s="21"/>
      <c r="B135" s="22"/>
    </row>
    <row r="136" spans="1:2" ht="15" customHeight="1">
      <c r="A136" s="21"/>
      <c r="B136" s="22"/>
    </row>
    <row r="137" spans="1:2" ht="15" customHeight="1">
      <c r="A137" s="21"/>
      <c r="B137" s="22"/>
    </row>
    <row r="138" spans="1:2" ht="15" customHeight="1">
      <c r="A138" s="21"/>
      <c r="B138" s="22"/>
    </row>
    <row r="139" spans="1:2" ht="15" customHeight="1">
      <c r="A139" s="21"/>
      <c r="B139" s="22"/>
    </row>
    <row r="140" spans="1:2" ht="15" customHeight="1">
      <c r="A140" s="21"/>
      <c r="B140" s="22"/>
    </row>
    <row r="141" spans="1:2" ht="15" customHeight="1">
      <c r="A141" s="21"/>
      <c r="B141" s="22"/>
    </row>
    <row r="142" spans="1:2" ht="15" customHeight="1">
      <c r="A142" s="21"/>
      <c r="B142" s="22"/>
    </row>
    <row r="143" spans="1:2" ht="15" customHeight="1">
      <c r="A143" s="21"/>
      <c r="B143" s="22"/>
    </row>
    <row r="144" spans="1:2" ht="15" customHeight="1">
      <c r="A144" s="21"/>
      <c r="B144" s="22"/>
    </row>
    <row r="145" spans="1:2" ht="15" customHeight="1">
      <c r="A145" s="21"/>
      <c r="B145" s="22"/>
    </row>
    <row r="146" spans="1:2" ht="15" customHeight="1">
      <c r="A146" s="21"/>
      <c r="B146" s="22"/>
    </row>
    <row r="147" spans="1:2" ht="15" customHeight="1">
      <c r="A147" s="21"/>
      <c r="B147" s="22"/>
    </row>
    <row r="148" spans="1:2" ht="15" customHeight="1">
      <c r="A148" s="21"/>
      <c r="B148" s="22"/>
    </row>
    <row r="149" spans="1:2" ht="15" customHeight="1">
      <c r="A149" s="21"/>
      <c r="B149" s="22"/>
    </row>
    <row r="150" spans="1:2" ht="15" customHeight="1">
      <c r="A150" s="21"/>
      <c r="B150" s="22"/>
    </row>
    <row r="151" spans="1:2" ht="15" customHeight="1">
      <c r="A151" s="21"/>
      <c r="B151" s="22"/>
    </row>
    <row r="152" spans="1:2" ht="15" customHeight="1">
      <c r="A152" s="21"/>
      <c r="B152" s="22"/>
    </row>
    <row r="153" spans="1:2" ht="15" customHeight="1">
      <c r="A153" s="21"/>
      <c r="B153" s="22"/>
    </row>
    <row r="154" spans="1:2" ht="15" customHeight="1">
      <c r="A154" s="21"/>
      <c r="B154" s="22"/>
    </row>
    <row r="155" spans="1:2" ht="15" customHeight="1">
      <c r="A155" s="21"/>
      <c r="B155" s="22"/>
    </row>
    <row r="156" spans="1:2" ht="15" customHeight="1">
      <c r="A156" s="21"/>
      <c r="B156" s="22"/>
    </row>
    <row r="157" spans="1:2" ht="15" customHeight="1">
      <c r="A157" s="21"/>
      <c r="B157" s="22"/>
    </row>
    <row r="158" spans="1:2" ht="15" customHeight="1">
      <c r="A158" s="21"/>
      <c r="B158" s="22"/>
    </row>
    <row r="159" spans="1:2" ht="15" customHeight="1">
      <c r="A159" s="21"/>
      <c r="B159" s="22"/>
    </row>
    <row r="160" spans="1:2" ht="15" customHeight="1">
      <c r="A160" s="21"/>
      <c r="B160" s="22"/>
    </row>
    <row r="161" spans="1:2" ht="15" customHeight="1">
      <c r="A161" s="21"/>
      <c r="B161" s="22"/>
    </row>
    <row r="162" spans="1:2" ht="15" customHeight="1">
      <c r="A162" s="21"/>
      <c r="B162" s="22"/>
    </row>
    <row r="163" spans="1:2" ht="15" customHeight="1">
      <c r="A163" s="21"/>
      <c r="B163" s="22"/>
    </row>
    <row r="164" spans="1:2" ht="15" customHeight="1">
      <c r="A164" s="21"/>
      <c r="B164" s="22"/>
    </row>
    <row r="165" spans="1:2" ht="15" customHeight="1">
      <c r="A165" s="21"/>
      <c r="B165" s="22"/>
    </row>
    <row r="166" spans="1:2" ht="15" customHeight="1">
      <c r="A166" s="21"/>
      <c r="B166" s="22"/>
    </row>
    <row r="167" spans="1:2" ht="15" customHeight="1">
      <c r="A167" s="21"/>
      <c r="B167" s="22"/>
    </row>
    <row r="168" spans="1:2" ht="15" customHeight="1">
      <c r="A168" s="21"/>
      <c r="B168" s="22"/>
    </row>
    <row r="169" spans="1:2" ht="15" customHeight="1">
      <c r="A169" s="21"/>
      <c r="B169" s="22"/>
    </row>
    <row r="170" spans="1:2" ht="15" customHeight="1">
      <c r="A170" s="21"/>
      <c r="B170" s="22"/>
    </row>
    <row r="171" spans="1:2" ht="15" customHeight="1">
      <c r="A171" s="21"/>
      <c r="B171" s="22"/>
    </row>
    <row r="172" spans="1:2" ht="15" customHeight="1">
      <c r="A172" s="21"/>
      <c r="B172" s="22"/>
    </row>
    <row r="173" spans="1:2" ht="15" customHeight="1">
      <c r="A173" s="21"/>
      <c r="B173" s="22"/>
    </row>
    <row r="174" spans="1:2" ht="15" customHeight="1">
      <c r="A174" s="21"/>
      <c r="B174" s="22"/>
    </row>
    <row r="175" spans="1:2" ht="15" customHeight="1">
      <c r="A175" s="21"/>
      <c r="B175" s="22"/>
    </row>
    <row r="176" spans="1:2" ht="15" customHeight="1">
      <c r="A176" s="21"/>
      <c r="B176" s="22"/>
    </row>
    <row r="177" spans="1:2" ht="15" customHeight="1">
      <c r="A177" s="21"/>
      <c r="B177" s="22"/>
    </row>
    <row r="178" spans="1:2" ht="15" customHeight="1">
      <c r="A178" s="21"/>
      <c r="B178" s="22"/>
    </row>
    <row r="179" spans="1:2" ht="15" customHeight="1">
      <c r="B179" s="22"/>
    </row>
    <row r="180" spans="1:2" ht="15" customHeight="1">
      <c r="B180" s="22"/>
    </row>
    <row r="181" spans="1:2" ht="15" customHeight="1">
      <c r="B181" s="22"/>
    </row>
    <row r="182" spans="1:2" ht="15" customHeight="1">
      <c r="B182" s="22"/>
    </row>
    <row r="183" spans="1:2" ht="15" customHeight="1">
      <c r="B183" s="22"/>
    </row>
    <row r="184" spans="1:2" ht="15" customHeight="1">
      <c r="B184" s="22"/>
    </row>
    <row r="185" spans="1:2" ht="15" customHeight="1">
      <c r="B185" s="22"/>
    </row>
    <row r="186" spans="1:2" ht="15" customHeight="1">
      <c r="B186" s="22"/>
    </row>
    <row r="187" spans="1:2" ht="15" customHeight="1">
      <c r="B187" s="22"/>
    </row>
    <row r="188" spans="1:2" ht="15" customHeight="1">
      <c r="B188" s="22"/>
    </row>
    <row r="189" spans="1:2" ht="15" customHeight="1">
      <c r="B189" s="22"/>
    </row>
    <row r="190" spans="1:2" ht="15" customHeight="1">
      <c r="B190" s="22"/>
    </row>
    <row r="191" spans="1:2" ht="15" customHeight="1">
      <c r="B191" s="22"/>
    </row>
    <row r="192" spans="1:2" ht="15" customHeight="1">
      <c r="B192" s="22"/>
    </row>
    <row r="193" spans="2:2" ht="15" customHeight="1">
      <c r="B193" s="22"/>
    </row>
    <row r="194" spans="2:2" ht="15" customHeight="1">
      <c r="B194" s="22"/>
    </row>
    <row r="195" spans="2:2" ht="15" customHeight="1">
      <c r="B195" s="22"/>
    </row>
    <row r="196" spans="2:2" ht="15" customHeight="1">
      <c r="B196" s="22"/>
    </row>
    <row r="197" spans="2:2" ht="15" customHeight="1">
      <c r="B197" s="22"/>
    </row>
    <row r="198" spans="2:2" ht="15" customHeight="1">
      <c r="B198" s="22"/>
    </row>
    <row r="199" spans="2:2" ht="15" customHeight="1">
      <c r="B199" s="22"/>
    </row>
    <row r="200" spans="2:2" ht="15" customHeight="1">
      <c r="B200" s="22"/>
    </row>
    <row r="201" spans="2:2" ht="15" customHeight="1">
      <c r="B201" s="22"/>
    </row>
    <row r="202" spans="2:2" ht="15" customHeight="1">
      <c r="B202" s="22"/>
    </row>
    <row r="203" spans="2:2" ht="15" customHeight="1">
      <c r="B203" s="22"/>
    </row>
    <row r="204" spans="2:2" ht="15" customHeight="1">
      <c r="B204" s="22"/>
    </row>
    <row r="205" spans="2:2" ht="15" customHeight="1">
      <c r="B205" s="22"/>
    </row>
    <row r="206" spans="2:2" ht="15" customHeight="1"/>
    <row r="207" spans="2:2" ht="15" customHeight="1"/>
    <row r="208" spans="2:2"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row r="1656" ht="15" customHeight="1"/>
    <row r="1657" ht="15" customHeight="1"/>
    <row r="1658" ht="15" customHeight="1"/>
    <row r="1659" ht="15" customHeight="1"/>
  </sheetData>
  <phoneticPr fontId="0" type="noConversion"/>
  <pageMargins left="0.39370078740157483" right="0.19685039370078741" top="0.39370078740157483" bottom="0.39370078740157483" header="0.11811023622047245" footer="0.11811023622047245"/>
  <pageSetup paperSize="9" scale="70" firstPageNumber="57" fitToWidth="2" orientation="portrait" r:id="rId1"/>
  <headerFooter alignWithMargins="0">
    <oddFooter>&amp;L&amp;"MetaNormalLF-Roman,Standard"Statistisches Bundesamt, Energiegesamtrechnung, 2020</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T1653"/>
  <sheetViews>
    <sheetView workbookViewId="0"/>
  </sheetViews>
  <sheetFormatPr baseColWidth="10" defaultRowHeight="11.25"/>
  <cols>
    <col min="1" max="1" width="7.7109375" style="15" customWidth="1"/>
    <col min="2" max="2" width="47.7109375" style="15" customWidth="1"/>
    <col min="3" max="3" width="9.7109375" style="15" customWidth="1"/>
    <col min="4" max="5" width="9.7109375" style="15" hidden="1" customWidth="1"/>
    <col min="6" max="7" width="9.7109375" style="19" hidden="1" customWidth="1"/>
    <col min="8" max="8" width="9.7109375" style="19" customWidth="1"/>
    <col min="9" max="12" width="9.7109375" style="19" hidden="1" customWidth="1"/>
    <col min="13" max="13" width="9.7109375" style="19" customWidth="1"/>
    <col min="14" max="14" width="9.7109375" style="19" hidden="1" customWidth="1"/>
    <col min="15" max="15" width="9.7109375" style="15" hidden="1" customWidth="1"/>
    <col min="16" max="19" width="9.7109375" style="15" customWidth="1"/>
    <col min="20" max="16384" width="11.42578125" style="15"/>
  </cols>
  <sheetData>
    <row r="1" spans="1:20" s="24" customFormat="1" ht="20.100000000000001" customHeight="1">
      <c r="A1" s="358" t="s">
        <v>547</v>
      </c>
      <c r="B1" s="157"/>
      <c r="E1" s="157"/>
      <c r="G1" s="156"/>
      <c r="H1" s="156"/>
      <c r="I1" s="105"/>
      <c r="J1" s="105"/>
      <c r="K1" s="105"/>
      <c r="L1" s="105"/>
      <c r="M1" s="105"/>
      <c r="N1" s="105"/>
    </row>
    <row r="2" spans="1:20" s="16" customFormat="1" ht="20.100000000000001" customHeight="1">
      <c r="A2" s="385" t="s">
        <v>244</v>
      </c>
      <c r="B2" s="48"/>
      <c r="D2" s="45"/>
      <c r="E2" s="48"/>
      <c r="G2" s="17"/>
      <c r="H2" s="17"/>
      <c r="I2" s="25"/>
      <c r="J2" s="25"/>
      <c r="K2" s="25"/>
      <c r="L2" s="25"/>
      <c r="M2" s="25"/>
      <c r="N2" s="25"/>
      <c r="P2" s="188"/>
    </row>
    <row r="3" spans="1:20" ht="15" customHeight="1">
      <c r="B3" s="18"/>
    </row>
    <row r="4" spans="1:20" s="19" customFormat="1" ht="24.95" customHeight="1">
      <c r="A4" s="376" t="s">
        <v>318</v>
      </c>
      <c r="B4" s="344" t="s">
        <v>205</v>
      </c>
      <c r="C4" s="379">
        <v>2000</v>
      </c>
      <c r="D4" s="32">
        <v>2001</v>
      </c>
      <c r="E4" s="31">
        <v>2002</v>
      </c>
      <c r="F4" s="31">
        <v>2003</v>
      </c>
      <c r="G4" s="31">
        <v>2004</v>
      </c>
      <c r="H4" s="31">
        <v>2005</v>
      </c>
      <c r="I4" s="31">
        <v>2006</v>
      </c>
      <c r="J4" s="31">
        <v>2007</v>
      </c>
      <c r="K4" s="31">
        <v>2008</v>
      </c>
      <c r="L4" s="31">
        <v>2009</v>
      </c>
      <c r="M4" s="31">
        <v>2010</v>
      </c>
      <c r="N4" s="172">
        <v>2011</v>
      </c>
      <c r="O4" s="31">
        <v>2012</v>
      </c>
      <c r="P4" s="186">
        <v>2013</v>
      </c>
      <c r="Q4" s="31" t="s">
        <v>522</v>
      </c>
      <c r="R4" s="197">
        <v>2015</v>
      </c>
      <c r="S4" s="31">
        <v>2016</v>
      </c>
      <c r="T4" s="247"/>
    </row>
    <row r="5" spans="1:20" s="36" customFormat="1" ht="15" customHeight="1">
      <c r="A5" s="44" t="s">
        <v>161</v>
      </c>
      <c r="B5" s="259" t="s">
        <v>209</v>
      </c>
      <c r="C5" s="221">
        <v>73.084435595588488</v>
      </c>
      <c r="D5" s="221">
        <v>67.498581086477316</v>
      </c>
      <c r="E5" s="221">
        <v>82.903184814999804</v>
      </c>
      <c r="F5" s="221">
        <v>86.761054317935276</v>
      </c>
      <c r="G5" s="221">
        <v>72.607892941964607</v>
      </c>
      <c r="H5" s="221">
        <v>94.720594668047013</v>
      </c>
      <c r="I5" s="221">
        <v>68.642917570330098</v>
      </c>
      <c r="J5" s="221">
        <v>58.898282505739488</v>
      </c>
      <c r="K5" s="221">
        <v>58.251473747852977</v>
      </c>
      <c r="L5" s="221">
        <v>75.548595291330827</v>
      </c>
      <c r="M5" s="221">
        <v>81.87686288040949</v>
      </c>
      <c r="N5" s="221">
        <v>72.392653731680113</v>
      </c>
      <c r="O5" s="221">
        <v>94.265448682343106</v>
      </c>
      <c r="P5" s="221">
        <v>72.904206356667629</v>
      </c>
      <c r="Q5" s="221">
        <v>86.255519374664445</v>
      </c>
      <c r="R5" s="364">
        <v>100</v>
      </c>
      <c r="S5" s="221">
        <v>94.382494482797554</v>
      </c>
    </row>
    <row r="6" spans="1:20" s="36" customFormat="1" ht="15" customHeight="1">
      <c r="A6" s="44" t="s">
        <v>164</v>
      </c>
      <c r="B6" s="98" t="s">
        <v>206</v>
      </c>
      <c r="C6" s="221">
        <v>111.41729630689387</v>
      </c>
      <c r="D6" s="221">
        <v>110.81010169515531</v>
      </c>
      <c r="E6" s="221">
        <v>114.71261140051058</v>
      </c>
      <c r="F6" s="221">
        <v>98.930911737931964</v>
      </c>
      <c r="G6" s="221">
        <v>122.27577841498318</v>
      </c>
      <c r="H6" s="221">
        <v>114.24101651976972</v>
      </c>
      <c r="I6" s="221">
        <v>105.90227211030219</v>
      </c>
      <c r="J6" s="221">
        <v>86.504581111626209</v>
      </c>
      <c r="K6" s="221">
        <v>105.10249198591556</v>
      </c>
      <c r="L6" s="221">
        <v>97.018162049070185</v>
      </c>
      <c r="M6" s="221">
        <v>91.633636026718662</v>
      </c>
      <c r="N6" s="221">
        <v>89.520576271323179</v>
      </c>
      <c r="O6" s="221">
        <v>81.573575479157739</v>
      </c>
      <c r="P6" s="221">
        <v>87.750007790110416</v>
      </c>
      <c r="Q6" s="221">
        <v>91.829589911131166</v>
      </c>
      <c r="R6" s="364">
        <v>100</v>
      </c>
      <c r="S6" s="221">
        <v>110.75154580041217</v>
      </c>
    </row>
    <row r="7" spans="1:20" s="36" customFormat="1" ht="15" customHeight="1">
      <c r="A7" s="44" t="s">
        <v>167</v>
      </c>
      <c r="B7" s="98" t="s">
        <v>108</v>
      </c>
      <c r="C7" s="221">
        <v>123.01479101446056</v>
      </c>
      <c r="D7" s="221">
        <v>118.08569874791128</v>
      </c>
      <c r="E7" s="221">
        <v>119.05138860987574</v>
      </c>
      <c r="F7" s="221">
        <v>124.57448446100432</v>
      </c>
      <c r="G7" s="221">
        <v>123.32578950588564</v>
      </c>
      <c r="H7" s="221">
        <v>122.40781584243604</v>
      </c>
      <c r="I7" s="221">
        <v>111.24009356896435</v>
      </c>
      <c r="J7" s="221">
        <v>106.82069709702655</v>
      </c>
      <c r="K7" s="221">
        <v>107.15967164314752</v>
      </c>
      <c r="L7" s="221">
        <v>121.09891898678336</v>
      </c>
      <c r="M7" s="221">
        <v>109.76268405952119</v>
      </c>
      <c r="N7" s="221">
        <v>102.99413693358429</v>
      </c>
      <c r="O7" s="221">
        <v>102.8945715783602</v>
      </c>
      <c r="P7" s="221">
        <v>103.90523772539575</v>
      </c>
      <c r="Q7" s="221">
        <v>98.83441000883542</v>
      </c>
      <c r="R7" s="364">
        <v>100</v>
      </c>
      <c r="S7" s="221">
        <v>95.721544320828414</v>
      </c>
    </row>
    <row r="8" spans="1:20" s="36" customFormat="1" ht="15" customHeight="1">
      <c r="A8" s="44" t="s">
        <v>177</v>
      </c>
      <c r="B8" s="98" t="s">
        <v>178</v>
      </c>
      <c r="C8" s="221">
        <v>127.35010486831703</v>
      </c>
      <c r="D8" s="221">
        <v>119.63963992712183</v>
      </c>
      <c r="E8" s="221">
        <v>116.35318686198575</v>
      </c>
      <c r="F8" s="221">
        <v>109.28288689887185</v>
      </c>
      <c r="G8" s="221">
        <v>109.74080656284826</v>
      </c>
      <c r="H8" s="221">
        <v>110.14077261760029</v>
      </c>
      <c r="I8" s="221">
        <v>111.86822346846795</v>
      </c>
      <c r="J8" s="221">
        <v>109.06256393509699</v>
      </c>
      <c r="K8" s="221">
        <v>113.30797920745235</v>
      </c>
      <c r="L8" s="221">
        <v>102.84007605637089</v>
      </c>
      <c r="M8" s="221">
        <v>113.49604507087008</v>
      </c>
      <c r="N8" s="221">
        <v>110.82503466808247</v>
      </c>
      <c r="O8" s="221">
        <v>92.102282311391491</v>
      </c>
      <c r="P8" s="221">
        <v>92.036095300889187</v>
      </c>
      <c r="Q8" s="221">
        <v>102.83846867851649</v>
      </c>
      <c r="R8" s="364">
        <v>100</v>
      </c>
      <c r="S8" s="221">
        <v>97.793196172489601</v>
      </c>
    </row>
    <row r="9" spans="1:20" s="36" customFormat="1" ht="15" customHeight="1">
      <c r="A9" s="44" t="s">
        <v>182</v>
      </c>
      <c r="B9" s="98" t="s">
        <v>183</v>
      </c>
      <c r="C9" s="221">
        <v>143.85724467124561</v>
      </c>
      <c r="D9" s="221">
        <v>150.23782953743861</v>
      </c>
      <c r="E9" s="221">
        <v>139.23833660419058</v>
      </c>
      <c r="F9" s="221">
        <v>125.47773782544137</v>
      </c>
      <c r="G9" s="221">
        <v>122.27690417605834</v>
      </c>
      <c r="H9" s="221">
        <v>119.6953805037148</v>
      </c>
      <c r="I9" s="221">
        <v>146.6313373470706</v>
      </c>
      <c r="J9" s="221">
        <v>141.53211814387109</v>
      </c>
      <c r="K9" s="221">
        <v>131.73904284049181</v>
      </c>
      <c r="L9" s="221">
        <v>150.43413135640284</v>
      </c>
      <c r="M9" s="221">
        <v>132.80642943572559</v>
      </c>
      <c r="N9" s="221">
        <v>124.53202291406672</v>
      </c>
      <c r="O9" s="221">
        <v>119.33707197242489</v>
      </c>
      <c r="P9" s="221">
        <v>139.2887138107088</v>
      </c>
      <c r="Q9" s="221">
        <v>100.60649920882628</v>
      </c>
      <c r="R9" s="364">
        <v>100</v>
      </c>
      <c r="S9" s="221">
        <v>96.073603175148193</v>
      </c>
    </row>
    <row r="10" spans="1:20" s="36" customFormat="1" ht="15" customHeight="1">
      <c r="A10" s="44" t="s">
        <v>188</v>
      </c>
      <c r="B10" s="98" t="s">
        <v>224</v>
      </c>
      <c r="C10" s="221">
        <v>122.63103990574855</v>
      </c>
      <c r="D10" s="221">
        <v>125.64800310352642</v>
      </c>
      <c r="E10" s="221">
        <v>125.92399112534713</v>
      </c>
      <c r="F10" s="221">
        <v>125.1922957069622</v>
      </c>
      <c r="G10" s="221">
        <v>119.38599852036805</v>
      </c>
      <c r="H10" s="221">
        <v>120.99931095694075</v>
      </c>
      <c r="I10" s="221">
        <v>127.33197143481544</v>
      </c>
      <c r="J10" s="221">
        <v>108.35835134467784</v>
      </c>
      <c r="K10" s="221">
        <v>106.42340054549533</v>
      </c>
      <c r="L10" s="221">
        <v>108.30496341655696</v>
      </c>
      <c r="M10" s="221">
        <v>101.27567963238435</v>
      </c>
      <c r="N10" s="221">
        <v>101.61885893620821</v>
      </c>
      <c r="O10" s="221">
        <v>88.727357390975598</v>
      </c>
      <c r="P10" s="221">
        <v>89.814977549868374</v>
      </c>
      <c r="Q10" s="221">
        <v>96.804870748335873</v>
      </c>
      <c r="R10" s="364">
        <v>100</v>
      </c>
      <c r="S10" s="221">
        <v>117.40777538793094</v>
      </c>
    </row>
    <row r="11" spans="1:20" s="36" customFormat="1" ht="15" customHeight="1">
      <c r="A11" s="44" t="s">
        <v>191</v>
      </c>
      <c r="B11" s="98" t="s">
        <v>239</v>
      </c>
      <c r="C11" s="221">
        <v>145.94902457745169</v>
      </c>
      <c r="D11" s="221">
        <v>144.02113626446203</v>
      </c>
      <c r="E11" s="221">
        <v>138.81201641086557</v>
      </c>
      <c r="F11" s="221">
        <v>131.76559206980187</v>
      </c>
      <c r="G11" s="221">
        <v>129.99513617398634</v>
      </c>
      <c r="H11" s="221">
        <v>123.27687680033812</v>
      </c>
      <c r="I11" s="221">
        <v>124.80378996766532</v>
      </c>
      <c r="J11" s="221">
        <v>109.60160632865292</v>
      </c>
      <c r="K11" s="221">
        <v>110.65728535843331</v>
      </c>
      <c r="L11" s="221">
        <v>105.86077379398475</v>
      </c>
      <c r="M11" s="221">
        <v>119.7298675652027</v>
      </c>
      <c r="N11" s="221">
        <v>104.70437128654073</v>
      </c>
      <c r="O11" s="221">
        <v>110.14753433738873</v>
      </c>
      <c r="P11" s="221">
        <v>116.71428418460307</v>
      </c>
      <c r="Q11" s="221">
        <v>104.26528992091126</v>
      </c>
      <c r="R11" s="364">
        <v>100</v>
      </c>
      <c r="S11" s="221">
        <v>96.484483597792433</v>
      </c>
    </row>
    <row r="12" spans="1:20" s="36" customFormat="1" ht="15" customHeight="1">
      <c r="A12" s="44" t="s">
        <v>192</v>
      </c>
      <c r="B12" s="98" t="s">
        <v>193</v>
      </c>
      <c r="C12" s="221">
        <v>96.398826953168211</v>
      </c>
      <c r="D12" s="221">
        <v>92.593053226559547</v>
      </c>
      <c r="E12" s="221">
        <v>90.876651509860778</v>
      </c>
      <c r="F12" s="221">
        <v>92.05881446399043</v>
      </c>
      <c r="G12" s="221">
        <v>92.235679441665567</v>
      </c>
      <c r="H12" s="221">
        <v>115.67614220258473</v>
      </c>
      <c r="I12" s="221">
        <v>111.8687613439981</v>
      </c>
      <c r="J12" s="221">
        <v>118.10118648769361</v>
      </c>
      <c r="K12" s="221">
        <v>115.01306185815497</v>
      </c>
      <c r="L12" s="221">
        <v>109.87564896018502</v>
      </c>
      <c r="M12" s="221">
        <v>110.61802120338396</v>
      </c>
      <c r="N12" s="221">
        <v>105.73698940797951</v>
      </c>
      <c r="O12" s="221">
        <v>105.69650216612429</v>
      </c>
      <c r="P12" s="221">
        <v>102.0913352994089</v>
      </c>
      <c r="Q12" s="221">
        <v>100.09027206369507</v>
      </c>
      <c r="R12" s="364">
        <v>100</v>
      </c>
      <c r="S12" s="221">
        <v>103.74653607381804</v>
      </c>
    </row>
    <row r="13" spans="1:20" s="36" customFormat="1" ht="15" customHeight="1">
      <c r="A13" s="44" t="s">
        <v>197</v>
      </c>
      <c r="B13" s="98" t="s">
        <v>198</v>
      </c>
      <c r="C13" s="221">
        <v>128.48025650042274</v>
      </c>
      <c r="D13" s="221">
        <v>135.87209266739947</v>
      </c>
      <c r="E13" s="221">
        <v>146.67536251317193</v>
      </c>
      <c r="F13" s="221">
        <v>148.34778682414921</v>
      </c>
      <c r="G13" s="221">
        <v>148.20146580793968</v>
      </c>
      <c r="H13" s="221">
        <v>145.48374500825733</v>
      </c>
      <c r="I13" s="221">
        <v>153.05494427627045</v>
      </c>
      <c r="J13" s="221">
        <v>116.57795153018257</v>
      </c>
      <c r="K13" s="221">
        <v>122.11227779421428</v>
      </c>
      <c r="L13" s="221">
        <v>131.94715586334428</v>
      </c>
      <c r="M13" s="221">
        <v>131.68221274340718</v>
      </c>
      <c r="N13" s="221">
        <v>115.75663780067802</v>
      </c>
      <c r="O13" s="221">
        <v>110.27887514809069</v>
      </c>
      <c r="P13" s="221">
        <v>117.74601270873785</v>
      </c>
      <c r="Q13" s="221">
        <v>105.70258878021231</v>
      </c>
      <c r="R13" s="364">
        <v>100</v>
      </c>
      <c r="S13" s="221">
        <v>102.79968130969068</v>
      </c>
    </row>
    <row r="14" spans="1:20" s="36" customFormat="1" ht="15" customHeight="1">
      <c r="A14" s="44" t="s">
        <v>74</v>
      </c>
      <c r="B14" s="98" t="s">
        <v>229</v>
      </c>
      <c r="C14" s="221">
        <v>165.1225867936389</v>
      </c>
      <c r="D14" s="221">
        <v>162.76924843042161</v>
      </c>
      <c r="E14" s="221">
        <v>137.23691446366098</v>
      </c>
      <c r="F14" s="221">
        <v>155.47656353647062</v>
      </c>
      <c r="G14" s="221">
        <v>163.49656777157421</v>
      </c>
      <c r="H14" s="221">
        <v>165.10563690423257</v>
      </c>
      <c r="I14" s="221">
        <v>171.28746492834281</v>
      </c>
      <c r="J14" s="221">
        <v>151.1830296061234</v>
      </c>
      <c r="K14" s="221">
        <v>151.37313996084117</v>
      </c>
      <c r="L14" s="221">
        <v>136.36152913748248</v>
      </c>
      <c r="M14" s="221">
        <v>143.48633270969785</v>
      </c>
      <c r="N14" s="221">
        <v>131.17626468796146</v>
      </c>
      <c r="O14" s="221">
        <v>130.125683321124</v>
      </c>
      <c r="P14" s="221">
        <v>129.67431346030494</v>
      </c>
      <c r="Q14" s="221">
        <v>100.23116735882567</v>
      </c>
      <c r="R14" s="364">
        <v>100</v>
      </c>
      <c r="S14" s="221">
        <v>99.001687934162206</v>
      </c>
    </row>
    <row r="15" spans="1:20" s="36" customFormat="1" ht="15" customHeight="1">
      <c r="A15" s="44" t="s">
        <v>75</v>
      </c>
      <c r="B15" s="98" t="s">
        <v>141</v>
      </c>
      <c r="C15" s="221">
        <v>134.15752453248493</v>
      </c>
      <c r="D15" s="221">
        <v>138.18639742321827</v>
      </c>
      <c r="E15" s="221">
        <v>132.36536874981309</v>
      </c>
      <c r="F15" s="221">
        <v>124.54936590024069</v>
      </c>
      <c r="G15" s="221">
        <v>106.02674171170872</v>
      </c>
      <c r="H15" s="221">
        <v>105.68524856295713</v>
      </c>
      <c r="I15" s="221">
        <v>111.23753762734869</v>
      </c>
      <c r="J15" s="221">
        <v>98.202987279481491</v>
      </c>
      <c r="K15" s="221">
        <v>121.2678828399182</v>
      </c>
      <c r="L15" s="221">
        <v>102.2737919050203</v>
      </c>
      <c r="M15" s="221">
        <v>107.94699126591753</v>
      </c>
      <c r="N15" s="221">
        <v>103.22876367904723</v>
      </c>
      <c r="O15" s="221">
        <v>101.98909385226162</v>
      </c>
      <c r="P15" s="221">
        <v>107.2871956144885</v>
      </c>
      <c r="Q15" s="221">
        <v>102.50658766493774</v>
      </c>
      <c r="R15" s="364">
        <v>100</v>
      </c>
      <c r="S15" s="221">
        <v>101.59200166860035</v>
      </c>
    </row>
    <row r="16" spans="1:20" s="36" customFormat="1" ht="15" customHeight="1">
      <c r="A16" s="44" t="s">
        <v>76</v>
      </c>
      <c r="B16" s="98" t="s">
        <v>230</v>
      </c>
      <c r="C16" s="221">
        <v>125.72848851938585</v>
      </c>
      <c r="D16" s="221">
        <v>123.20603800729759</v>
      </c>
      <c r="E16" s="221">
        <v>122.13572389271216</v>
      </c>
      <c r="F16" s="221">
        <v>129.06180292043089</v>
      </c>
      <c r="G16" s="221">
        <v>128.97425523552607</v>
      </c>
      <c r="H16" s="221">
        <v>128.27644141005595</v>
      </c>
      <c r="I16" s="221">
        <v>139.55779569967655</v>
      </c>
      <c r="J16" s="221">
        <v>121.43745260415892</v>
      </c>
      <c r="K16" s="221">
        <v>123.3270772216148</v>
      </c>
      <c r="L16" s="221">
        <v>119.71684846509389</v>
      </c>
      <c r="M16" s="221">
        <v>125.07047996157247</v>
      </c>
      <c r="N16" s="221">
        <v>114.68190208710763</v>
      </c>
      <c r="O16" s="221">
        <v>124.87067444993947</v>
      </c>
      <c r="P16" s="221">
        <v>123.57356295079317</v>
      </c>
      <c r="Q16" s="221">
        <v>92.344529863653023</v>
      </c>
      <c r="R16" s="364">
        <v>100</v>
      </c>
      <c r="S16" s="221">
        <v>101.71391993751688</v>
      </c>
    </row>
    <row r="17" spans="1:19" s="36" customFormat="1" ht="15" customHeight="1">
      <c r="A17" s="44" t="s">
        <v>77</v>
      </c>
      <c r="B17" s="98" t="s">
        <v>331</v>
      </c>
      <c r="C17" s="221">
        <v>130.52667473467548</v>
      </c>
      <c r="D17" s="221">
        <v>136.36313521950299</v>
      </c>
      <c r="E17" s="221">
        <v>141.97444891367724</v>
      </c>
      <c r="F17" s="221">
        <v>134.19640529268494</v>
      </c>
      <c r="G17" s="221">
        <v>136.8086407848817</v>
      </c>
      <c r="H17" s="221">
        <v>145.85304982704855</v>
      </c>
      <c r="I17" s="221">
        <v>145.96044542592418</v>
      </c>
      <c r="J17" s="221">
        <v>132.34638923389906</v>
      </c>
      <c r="K17" s="221">
        <v>140.86960665369159</v>
      </c>
      <c r="L17" s="221">
        <v>153.2965966019147</v>
      </c>
      <c r="M17" s="221">
        <v>154.21631492420858</v>
      </c>
      <c r="N17" s="221">
        <v>141.50624538652275</v>
      </c>
      <c r="O17" s="221">
        <v>135.89852033119504</v>
      </c>
      <c r="P17" s="221">
        <v>141.56012040014227</v>
      </c>
      <c r="Q17" s="221">
        <v>95.493255141865546</v>
      </c>
      <c r="R17" s="364">
        <v>100</v>
      </c>
      <c r="S17" s="221">
        <v>101.13439508953756</v>
      </c>
    </row>
    <row r="18" spans="1:19" s="36" customFormat="1" ht="15" customHeight="1">
      <c r="A18" s="44" t="s">
        <v>78</v>
      </c>
      <c r="B18" s="98" t="s">
        <v>297</v>
      </c>
      <c r="C18" s="221">
        <v>96.657343634204878</v>
      </c>
      <c r="D18" s="221">
        <v>105.23747941259592</v>
      </c>
      <c r="E18" s="221">
        <v>107.79489252557045</v>
      </c>
      <c r="F18" s="221">
        <v>105.8160572029297</v>
      </c>
      <c r="G18" s="221">
        <v>101.94693781804914</v>
      </c>
      <c r="H18" s="221">
        <v>104.19905264670457</v>
      </c>
      <c r="I18" s="221">
        <v>95.649248612443074</v>
      </c>
      <c r="J18" s="221">
        <v>90.50296520477869</v>
      </c>
      <c r="K18" s="221">
        <v>99.352819115573183</v>
      </c>
      <c r="L18" s="221">
        <v>101.86605553192585</v>
      </c>
      <c r="M18" s="221">
        <v>102.17374845005818</v>
      </c>
      <c r="N18" s="221">
        <v>95.630666329869427</v>
      </c>
      <c r="O18" s="221">
        <v>83.626400605516992</v>
      </c>
      <c r="P18" s="221">
        <v>82.234205695354007</v>
      </c>
      <c r="Q18" s="221">
        <v>92.691021931489473</v>
      </c>
      <c r="R18" s="364">
        <v>100</v>
      </c>
      <c r="S18" s="221">
        <v>88.945456770121567</v>
      </c>
    </row>
    <row r="19" spans="1:19" s="36" customFormat="1" ht="15" customHeight="1">
      <c r="A19" s="44" t="s">
        <v>79</v>
      </c>
      <c r="B19" s="98" t="s">
        <v>298</v>
      </c>
      <c r="C19" s="221">
        <v>110.24614910996881</v>
      </c>
      <c r="D19" s="221">
        <v>108.63369616557139</v>
      </c>
      <c r="E19" s="221">
        <v>106.53402712458677</v>
      </c>
      <c r="F19" s="221">
        <v>104.18771076937045</v>
      </c>
      <c r="G19" s="221">
        <v>100.57747089872737</v>
      </c>
      <c r="H19" s="221">
        <v>104.04540884891537</v>
      </c>
      <c r="I19" s="221">
        <v>122.31129985307176</v>
      </c>
      <c r="J19" s="221">
        <v>104.50230825177059</v>
      </c>
      <c r="K19" s="221">
        <v>113.31860931239927</v>
      </c>
      <c r="L19" s="221">
        <v>102.72294029809004</v>
      </c>
      <c r="M19" s="221">
        <v>105.75751456377232</v>
      </c>
      <c r="N19" s="221">
        <v>94.070120829558704</v>
      </c>
      <c r="O19" s="221">
        <v>85.179788848970816</v>
      </c>
      <c r="P19" s="221">
        <v>92.968490824639531</v>
      </c>
      <c r="Q19" s="221">
        <v>97.39588878234629</v>
      </c>
      <c r="R19" s="364">
        <v>100</v>
      </c>
      <c r="S19" s="221">
        <v>96.331651217308803</v>
      </c>
    </row>
    <row r="20" spans="1:19" s="36" customFormat="1" ht="15" customHeight="1">
      <c r="A20" s="44" t="s">
        <v>199</v>
      </c>
      <c r="B20" s="98" t="s">
        <v>231</v>
      </c>
      <c r="C20" s="221">
        <v>158.63203454737368</v>
      </c>
      <c r="D20" s="221">
        <v>174.59797643764881</v>
      </c>
      <c r="E20" s="221">
        <v>162.24255779629081</v>
      </c>
      <c r="F20" s="221">
        <v>168.62034733073372</v>
      </c>
      <c r="G20" s="221">
        <v>167.16599729556788</v>
      </c>
      <c r="H20" s="221">
        <v>177.89093377478352</v>
      </c>
      <c r="I20" s="221">
        <v>185.54780142891812</v>
      </c>
      <c r="J20" s="221">
        <v>144.98400394859559</v>
      </c>
      <c r="K20" s="221">
        <v>164.43797856201985</v>
      </c>
      <c r="L20" s="221">
        <v>138.62856252646054</v>
      </c>
      <c r="M20" s="221">
        <v>154.71626107386706</v>
      </c>
      <c r="N20" s="221">
        <v>124.90399999195144</v>
      </c>
      <c r="O20" s="221">
        <v>106.03244951787285</v>
      </c>
      <c r="P20" s="221">
        <v>116.01846277094037</v>
      </c>
      <c r="Q20" s="221">
        <v>97.371158833110059</v>
      </c>
      <c r="R20" s="364">
        <v>100</v>
      </c>
      <c r="S20" s="221">
        <v>91.489728395264848</v>
      </c>
    </row>
    <row r="21" spans="1:19" s="36" customFormat="1" ht="15" customHeight="1">
      <c r="A21" s="44" t="s">
        <v>200</v>
      </c>
      <c r="B21" s="98" t="s">
        <v>299</v>
      </c>
      <c r="C21" s="221">
        <v>120.645286696152</v>
      </c>
      <c r="D21" s="221">
        <v>131.05007088470725</v>
      </c>
      <c r="E21" s="221">
        <v>128.95607800437742</v>
      </c>
      <c r="F21" s="221">
        <v>128.21824650638158</v>
      </c>
      <c r="G21" s="221">
        <v>123.99326487370213</v>
      </c>
      <c r="H21" s="221">
        <v>130.20420995474566</v>
      </c>
      <c r="I21" s="221">
        <v>142.35862946263359</v>
      </c>
      <c r="J21" s="221">
        <v>114.71602497285627</v>
      </c>
      <c r="K21" s="221">
        <v>125.32670777166423</v>
      </c>
      <c r="L21" s="221">
        <v>114.45293516464628</v>
      </c>
      <c r="M21" s="221">
        <v>119.18441930237611</v>
      </c>
      <c r="N21" s="221">
        <v>103.53640250265101</v>
      </c>
      <c r="O21" s="221">
        <v>95.024600336273039</v>
      </c>
      <c r="P21" s="221">
        <v>100.91080855518477</v>
      </c>
      <c r="Q21" s="221">
        <v>98.268901273437223</v>
      </c>
      <c r="R21" s="364">
        <v>100</v>
      </c>
      <c r="S21" s="221">
        <v>96.670370067948141</v>
      </c>
    </row>
    <row r="22" spans="1:19" s="36" customFormat="1" ht="15" customHeight="1">
      <c r="A22" s="44" t="s">
        <v>201</v>
      </c>
      <c r="B22" s="98" t="s">
        <v>232</v>
      </c>
      <c r="C22" s="221">
        <v>186.59960267001981</v>
      </c>
      <c r="D22" s="221">
        <v>199.43507155137598</v>
      </c>
      <c r="E22" s="221">
        <v>174.69733563661583</v>
      </c>
      <c r="F22" s="221">
        <v>159.47354813336375</v>
      </c>
      <c r="G22" s="221">
        <v>153.09946954935597</v>
      </c>
      <c r="H22" s="221">
        <v>152.67231408191981</v>
      </c>
      <c r="I22" s="221">
        <v>149.86808607835428</v>
      </c>
      <c r="J22" s="221">
        <v>126.21780255723971</v>
      </c>
      <c r="K22" s="221">
        <v>135.62584108691377</v>
      </c>
      <c r="L22" s="221">
        <v>124.63439836523875</v>
      </c>
      <c r="M22" s="221">
        <v>133.29157713122365</v>
      </c>
      <c r="N22" s="221">
        <v>112.71688777401241</v>
      </c>
      <c r="O22" s="221">
        <v>107.46821960682986</v>
      </c>
      <c r="P22" s="221">
        <v>110.96168228195849</v>
      </c>
      <c r="Q22" s="221">
        <v>97.768798918312527</v>
      </c>
      <c r="R22" s="364">
        <v>100</v>
      </c>
      <c r="S22" s="221">
        <v>97.672803393691538</v>
      </c>
    </row>
    <row r="23" spans="1:19" s="36" customFormat="1" ht="15" customHeight="1">
      <c r="A23" s="316"/>
      <c r="B23" s="263" t="s">
        <v>101</v>
      </c>
      <c r="C23" s="222">
        <v>127.04450757393502</v>
      </c>
      <c r="D23" s="222">
        <v>124.54344419981642</v>
      </c>
      <c r="E23" s="222">
        <v>122.33233246124338</v>
      </c>
      <c r="F23" s="222">
        <v>124.43663770916925</v>
      </c>
      <c r="G23" s="222">
        <v>123.48267953439303</v>
      </c>
      <c r="H23" s="222">
        <v>126.3172194883533</v>
      </c>
      <c r="I23" s="222">
        <v>124.20562299590945</v>
      </c>
      <c r="J23" s="222">
        <v>118.57385405705575</v>
      </c>
      <c r="K23" s="222">
        <v>117.15354526701238</v>
      </c>
      <c r="L23" s="222">
        <v>115.37881985297483</v>
      </c>
      <c r="M23" s="222">
        <v>117.52280989629557</v>
      </c>
      <c r="N23" s="222">
        <v>108.92376380750339</v>
      </c>
      <c r="O23" s="222">
        <v>105.75643602568503</v>
      </c>
      <c r="P23" s="222">
        <v>105.98909265374149</v>
      </c>
      <c r="Q23" s="222">
        <v>101.3851608239889</v>
      </c>
      <c r="R23" s="365">
        <v>100</v>
      </c>
      <c r="S23" s="222">
        <v>98.113149186748743</v>
      </c>
    </row>
    <row r="24" spans="1:19" s="36" customFormat="1" ht="15" customHeight="1">
      <c r="A24" s="35" t="s">
        <v>109</v>
      </c>
      <c r="B24" s="42"/>
      <c r="C24" s="120"/>
      <c r="D24" s="120"/>
      <c r="E24" s="120"/>
      <c r="F24" s="120"/>
      <c r="G24" s="120"/>
      <c r="H24" s="120"/>
      <c r="I24" s="120"/>
      <c r="J24" s="120"/>
      <c r="K24" s="120"/>
      <c r="L24" s="120"/>
      <c r="M24" s="120"/>
      <c r="N24" s="120"/>
    </row>
    <row r="25" spans="1:19" s="36" customFormat="1" ht="15" customHeight="1">
      <c r="A25" s="20" t="s">
        <v>548</v>
      </c>
      <c r="B25" s="42"/>
      <c r="C25" s="120"/>
      <c r="D25" s="120"/>
      <c r="E25" s="120"/>
      <c r="F25" s="120"/>
      <c r="G25" s="120"/>
      <c r="H25" s="120"/>
      <c r="I25" s="120"/>
      <c r="J25" s="120"/>
      <c r="K25" s="120"/>
      <c r="L25" s="120"/>
      <c r="M25" s="120"/>
      <c r="N25" s="120"/>
    </row>
    <row r="26" spans="1:19" s="36" customFormat="1" ht="15" customHeight="1">
      <c r="A26" s="252" t="s">
        <v>524</v>
      </c>
      <c r="B26" s="15"/>
      <c r="C26" s="130"/>
      <c r="D26" s="130"/>
      <c r="E26" s="130"/>
      <c r="F26" s="131"/>
      <c r="G26" s="131"/>
      <c r="H26" s="131"/>
      <c r="I26" s="131"/>
      <c r="J26" s="131"/>
      <c r="K26" s="131"/>
      <c r="L26" s="131"/>
      <c r="M26" s="131"/>
      <c r="N26" s="131"/>
    </row>
    <row r="27" spans="1:19" s="36" customFormat="1" ht="15" customHeight="1">
      <c r="A27" s="366" t="s">
        <v>328</v>
      </c>
      <c r="B27" s="22"/>
      <c r="C27" s="15"/>
      <c r="D27" s="15"/>
      <c r="E27" s="15"/>
      <c r="F27" s="19"/>
      <c r="G27" s="19"/>
      <c r="H27" s="19"/>
      <c r="I27" s="19"/>
      <c r="J27" s="19"/>
      <c r="K27" s="19"/>
      <c r="L27" s="19"/>
      <c r="M27" s="19"/>
      <c r="N27" s="19"/>
    </row>
    <row r="28" spans="1:19" s="36" customFormat="1" ht="12.75" customHeight="1">
      <c r="A28" s="21"/>
      <c r="B28" s="22"/>
      <c r="C28" s="15"/>
      <c r="D28" s="15"/>
      <c r="E28" s="15"/>
      <c r="F28" s="19"/>
      <c r="G28" s="19"/>
      <c r="H28" s="19"/>
      <c r="I28" s="19"/>
      <c r="J28" s="19"/>
      <c r="K28" s="19"/>
      <c r="L28" s="19"/>
      <c r="M28" s="19"/>
      <c r="N28" s="19"/>
    </row>
    <row r="29" spans="1:19" s="36" customFormat="1" ht="12.75" customHeight="1">
      <c r="A29" s="21"/>
      <c r="B29" s="22"/>
      <c r="C29" s="15"/>
      <c r="D29" s="15"/>
      <c r="E29" s="15"/>
      <c r="F29" s="19"/>
      <c r="G29" s="19"/>
      <c r="H29" s="19"/>
      <c r="I29" s="19"/>
      <c r="J29" s="19"/>
      <c r="K29" s="19"/>
      <c r="L29" s="19"/>
      <c r="M29" s="19"/>
      <c r="N29" s="19"/>
    </row>
    <row r="30" spans="1:19" s="36" customFormat="1" ht="12.75" customHeight="1">
      <c r="A30" s="21"/>
      <c r="B30" s="22"/>
      <c r="C30" s="15"/>
      <c r="D30" s="15"/>
      <c r="E30" s="15"/>
      <c r="F30" s="19"/>
      <c r="G30" s="19"/>
      <c r="H30" s="19"/>
      <c r="I30" s="19"/>
      <c r="J30" s="19"/>
      <c r="K30" s="19"/>
      <c r="L30" s="19"/>
      <c r="M30" s="19"/>
      <c r="N30" s="19"/>
    </row>
    <row r="31" spans="1:19" s="36" customFormat="1" ht="12.75" customHeight="1">
      <c r="A31" s="21"/>
      <c r="B31" s="22"/>
      <c r="C31" s="15"/>
      <c r="D31" s="15"/>
      <c r="E31" s="15"/>
      <c r="F31" s="19"/>
      <c r="G31" s="19"/>
      <c r="H31" s="19"/>
      <c r="I31" s="19"/>
      <c r="J31" s="19"/>
      <c r="K31" s="19"/>
      <c r="L31" s="19"/>
      <c r="M31" s="19"/>
      <c r="N31" s="19"/>
    </row>
    <row r="32" spans="1:19" s="36" customFormat="1" ht="12.75" customHeight="1">
      <c r="A32" s="21"/>
      <c r="B32" s="22"/>
      <c r="C32" s="15"/>
      <c r="D32" s="15"/>
      <c r="E32" s="15"/>
      <c r="F32" s="19"/>
      <c r="G32" s="19"/>
      <c r="H32" s="19"/>
      <c r="I32" s="19"/>
      <c r="J32" s="19"/>
      <c r="K32" s="19"/>
      <c r="L32" s="19"/>
      <c r="M32" s="19"/>
      <c r="N32" s="19"/>
    </row>
    <row r="33" spans="1:15" s="36" customFormat="1" ht="12.75" customHeight="1">
      <c r="A33" s="21"/>
      <c r="B33" s="22"/>
      <c r="C33" s="15"/>
      <c r="D33" s="15"/>
      <c r="E33" s="15"/>
      <c r="F33" s="19"/>
      <c r="G33" s="19"/>
      <c r="H33" s="19"/>
      <c r="I33" s="19"/>
      <c r="J33" s="19"/>
      <c r="K33" s="19"/>
      <c r="L33" s="19"/>
      <c r="M33" s="19"/>
      <c r="N33" s="19"/>
    </row>
    <row r="34" spans="1:15" s="36" customFormat="1" ht="12.75" customHeight="1">
      <c r="A34" s="21"/>
      <c r="B34" s="22"/>
      <c r="C34" s="15"/>
      <c r="D34" s="15"/>
      <c r="E34" s="15"/>
      <c r="F34" s="19"/>
      <c r="G34" s="19"/>
      <c r="H34" s="19"/>
      <c r="I34" s="19"/>
      <c r="J34" s="19"/>
      <c r="K34" s="19"/>
      <c r="L34" s="19"/>
      <c r="M34" s="19"/>
      <c r="N34" s="19"/>
    </row>
    <row r="35" spans="1:15" s="36" customFormat="1" ht="12.75" customHeight="1">
      <c r="A35" s="21"/>
      <c r="B35" s="22"/>
      <c r="C35" s="15"/>
      <c r="D35" s="15"/>
      <c r="E35" s="15"/>
      <c r="F35" s="19"/>
      <c r="G35" s="19"/>
      <c r="H35" s="19"/>
      <c r="I35" s="19"/>
      <c r="J35" s="19"/>
      <c r="K35" s="19"/>
      <c r="L35" s="19"/>
      <c r="M35" s="19"/>
      <c r="N35" s="19"/>
    </row>
    <row r="36" spans="1:15" s="36" customFormat="1" ht="12.75" customHeight="1">
      <c r="A36" s="21"/>
      <c r="B36" s="22"/>
      <c r="C36" s="15"/>
      <c r="D36" s="15"/>
      <c r="E36" s="15"/>
      <c r="F36" s="19"/>
      <c r="G36" s="19"/>
      <c r="H36" s="19"/>
      <c r="I36" s="19"/>
      <c r="J36" s="19"/>
      <c r="K36" s="19"/>
      <c r="L36" s="19"/>
      <c r="M36" s="19"/>
      <c r="N36" s="19"/>
    </row>
    <row r="37" spans="1:15" s="34" customFormat="1" ht="12.75" customHeight="1">
      <c r="A37" s="21"/>
      <c r="B37" s="22"/>
      <c r="C37" s="15"/>
      <c r="D37" s="15"/>
      <c r="E37" s="15"/>
      <c r="F37" s="19"/>
      <c r="G37" s="19"/>
      <c r="H37" s="19"/>
      <c r="I37" s="19"/>
      <c r="J37" s="19"/>
      <c r="K37" s="19"/>
      <c r="L37" s="19"/>
      <c r="M37" s="19"/>
      <c r="N37" s="19"/>
      <c r="O37" s="38"/>
    </row>
    <row r="38" spans="1:15" s="34" customFormat="1" ht="12.75" customHeight="1">
      <c r="A38" s="21"/>
      <c r="B38" s="22"/>
      <c r="C38" s="15"/>
      <c r="D38" s="15"/>
      <c r="E38" s="15"/>
      <c r="F38" s="19"/>
      <c r="G38" s="19"/>
      <c r="H38" s="19"/>
      <c r="I38" s="19"/>
      <c r="J38" s="19"/>
      <c r="K38" s="19"/>
      <c r="L38" s="19"/>
      <c r="M38" s="19"/>
      <c r="N38" s="19"/>
    </row>
    <row r="39" spans="1:15" s="34" customFormat="1" ht="12.75" customHeight="1">
      <c r="A39" s="21"/>
      <c r="B39" s="22"/>
      <c r="C39" s="15"/>
      <c r="D39" s="15"/>
      <c r="E39" s="15"/>
      <c r="F39" s="19"/>
      <c r="G39" s="19"/>
      <c r="H39" s="19"/>
      <c r="I39" s="19"/>
      <c r="J39" s="19"/>
      <c r="K39" s="19"/>
      <c r="L39" s="19"/>
      <c r="M39" s="19"/>
      <c r="N39" s="19"/>
    </row>
    <row r="40" spans="1:15" s="34" customFormat="1" ht="12.75" customHeight="1">
      <c r="A40" s="21"/>
      <c r="B40" s="22"/>
      <c r="C40" s="15"/>
      <c r="D40" s="15"/>
      <c r="E40" s="15"/>
      <c r="F40" s="19"/>
      <c r="G40" s="19"/>
      <c r="H40" s="19"/>
      <c r="I40" s="19"/>
      <c r="J40" s="19"/>
      <c r="K40" s="19"/>
      <c r="L40" s="19"/>
      <c r="M40" s="19"/>
      <c r="N40" s="19"/>
    </row>
    <row r="41" spans="1:15" s="34" customFormat="1" ht="12.75" customHeight="1">
      <c r="A41" s="21"/>
      <c r="B41" s="22"/>
      <c r="C41" s="15"/>
      <c r="D41" s="15"/>
      <c r="E41" s="15"/>
      <c r="F41" s="19"/>
      <c r="G41" s="19"/>
      <c r="H41" s="19"/>
      <c r="I41" s="19"/>
      <c r="J41" s="19"/>
      <c r="K41" s="19"/>
      <c r="L41" s="19"/>
      <c r="M41" s="19"/>
      <c r="N41" s="19"/>
    </row>
    <row r="42" spans="1:15" s="35" customFormat="1" ht="12.75" customHeight="1">
      <c r="A42" s="21"/>
      <c r="B42" s="22"/>
      <c r="C42" s="15"/>
      <c r="D42" s="15"/>
      <c r="E42" s="15"/>
      <c r="F42" s="19"/>
      <c r="G42" s="19"/>
      <c r="H42" s="19"/>
      <c r="I42" s="19"/>
      <c r="J42" s="19"/>
      <c r="K42" s="19"/>
      <c r="L42" s="19"/>
      <c r="M42" s="19"/>
      <c r="N42" s="19"/>
    </row>
    <row r="43" spans="1:15" s="34" customFormat="1" ht="12.75" customHeight="1">
      <c r="A43" s="21"/>
      <c r="B43" s="22"/>
      <c r="C43" s="15"/>
      <c r="D43" s="15"/>
      <c r="E43" s="15"/>
      <c r="F43" s="19"/>
      <c r="G43" s="19"/>
      <c r="H43" s="19"/>
      <c r="I43" s="19"/>
      <c r="J43" s="19"/>
      <c r="K43" s="19"/>
      <c r="L43" s="19"/>
      <c r="M43" s="19"/>
      <c r="N43" s="19"/>
    </row>
    <row r="44" spans="1:15" s="36" customFormat="1" ht="12.75" customHeight="1">
      <c r="A44" s="21"/>
      <c r="B44" s="22"/>
      <c r="C44" s="15"/>
      <c r="D44" s="15"/>
      <c r="E44" s="15"/>
      <c r="F44" s="19"/>
      <c r="G44" s="19"/>
      <c r="H44" s="19"/>
      <c r="I44" s="19"/>
      <c r="J44" s="19"/>
      <c r="K44" s="19"/>
      <c r="L44" s="19"/>
      <c r="M44" s="19"/>
      <c r="N44" s="19"/>
    </row>
    <row r="45" spans="1:15" s="36" customFormat="1" ht="12.75" customHeight="1">
      <c r="A45" s="21"/>
      <c r="B45" s="22"/>
      <c r="C45" s="15"/>
      <c r="D45" s="15"/>
      <c r="E45" s="15"/>
      <c r="F45" s="19"/>
      <c r="G45" s="19"/>
      <c r="H45" s="19"/>
      <c r="I45" s="19"/>
      <c r="J45" s="19"/>
      <c r="K45" s="19"/>
      <c r="L45" s="19"/>
      <c r="M45" s="19"/>
      <c r="N45" s="19"/>
    </row>
    <row r="46" spans="1:15" s="36" customFormat="1" ht="12.75" customHeight="1">
      <c r="A46" s="21"/>
      <c r="B46" s="22"/>
      <c r="C46" s="15"/>
      <c r="D46" s="15"/>
      <c r="E46" s="15"/>
      <c r="F46" s="19"/>
      <c r="G46" s="19"/>
      <c r="H46" s="19"/>
      <c r="I46" s="19"/>
      <c r="J46" s="19"/>
      <c r="K46" s="19"/>
      <c r="L46" s="19"/>
      <c r="M46" s="19"/>
      <c r="N46" s="19"/>
    </row>
    <row r="47" spans="1:15" s="36" customFormat="1" ht="12.75" customHeight="1">
      <c r="A47" s="21"/>
      <c r="B47" s="22"/>
      <c r="C47" s="15"/>
      <c r="D47" s="15"/>
      <c r="E47" s="15"/>
      <c r="F47" s="19"/>
      <c r="G47" s="19"/>
      <c r="H47" s="19"/>
      <c r="I47" s="19"/>
      <c r="J47" s="19"/>
      <c r="K47" s="19"/>
      <c r="L47" s="19"/>
      <c r="M47" s="19"/>
      <c r="N47" s="19"/>
    </row>
    <row r="48" spans="1:15" s="36" customFormat="1" ht="12.75" customHeight="1">
      <c r="A48" s="21"/>
      <c r="B48" s="22"/>
      <c r="C48" s="15"/>
      <c r="D48" s="15"/>
      <c r="E48" s="15"/>
      <c r="F48" s="19"/>
      <c r="G48" s="19"/>
      <c r="H48" s="19"/>
      <c r="I48" s="19"/>
      <c r="J48" s="19"/>
      <c r="K48" s="19"/>
      <c r="L48" s="19"/>
      <c r="M48" s="19"/>
      <c r="N48" s="19"/>
    </row>
    <row r="49" spans="1:14" s="36" customFormat="1" ht="12.75" customHeight="1">
      <c r="A49" s="21"/>
      <c r="B49" s="22"/>
      <c r="C49" s="15"/>
      <c r="D49" s="15"/>
      <c r="E49" s="15"/>
      <c r="F49" s="19"/>
      <c r="G49" s="19"/>
      <c r="H49" s="19"/>
      <c r="I49" s="19"/>
      <c r="J49" s="19"/>
      <c r="K49" s="19"/>
      <c r="L49" s="19"/>
      <c r="M49" s="19"/>
      <c r="N49" s="19"/>
    </row>
    <row r="50" spans="1:14" s="36" customFormat="1" ht="12.75" customHeight="1">
      <c r="A50" s="21"/>
      <c r="B50" s="22"/>
      <c r="C50" s="15"/>
      <c r="D50" s="15"/>
      <c r="E50" s="15"/>
      <c r="F50" s="19"/>
      <c r="G50" s="19"/>
      <c r="H50" s="19"/>
      <c r="I50" s="19"/>
      <c r="J50" s="19"/>
      <c r="K50" s="19"/>
      <c r="L50" s="19"/>
      <c r="M50" s="19"/>
      <c r="N50" s="19"/>
    </row>
    <row r="51" spans="1:14" s="36" customFormat="1" ht="12.75" customHeight="1">
      <c r="A51" s="21"/>
      <c r="B51" s="22"/>
      <c r="C51" s="15"/>
      <c r="D51" s="15"/>
      <c r="E51" s="15"/>
      <c r="F51" s="19"/>
      <c r="G51" s="19"/>
      <c r="H51" s="19"/>
      <c r="I51" s="19"/>
      <c r="J51" s="19"/>
      <c r="K51" s="19"/>
      <c r="L51" s="19"/>
      <c r="M51" s="19"/>
      <c r="N51" s="19"/>
    </row>
    <row r="52" spans="1:14" s="36" customFormat="1" ht="12.75" customHeight="1">
      <c r="A52" s="21"/>
      <c r="B52" s="22"/>
      <c r="C52" s="15"/>
      <c r="D52" s="15"/>
      <c r="E52" s="15"/>
      <c r="F52" s="19"/>
      <c r="G52" s="19"/>
      <c r="H52" s="19"/>
      <c r="I52" s="19"/>
      <c r="J52" s="19"/>
      <c r="K52" s="19"/>
      <c r="L52" s="19"/>
      <c r="M52" s="19"/>
      <c r="N52" s="19"/>
    </row>
    <row r="53" spans="1:14" s="36" customFormat="1" ht="12.75" customHeight="1">
      <c r="A53" s="21"/>
      <c r="B53" s="22"/>
      <c r="C53" s="15"/>
      <c r="D53" s="15"/>
      <c r="E53" s="15"/>
      <c r="F53" s="19"/>
      <c r="G53" s="19"/>
      <c r="H53" s="19"/>
      <c r="I53" s="19"/>
      <c r="J53" s="19"/>
      <c r="K53" s="19"/>
      <c r="L53" s="19"/>
      <c r="M53" s="19"/>
      <c r="N53" s="19"/>
    </row>
    <row r="54" spans="1:14" s="36" customFormat="1" ht="12.75" customHeight="1">
      <c r="A54" s="21"/>
      <c r="B54" s="22"/>
      <c r="C54" s="15"/>
      <c r="D54" s="15"/>
      <c r="E54" s="15"/>
      <c r="F54" s="19"/>
      <c r="G54" s="19"/>
      <c r="H54" s="19"/>
      <c r="I54" s="19"/>
      <c r="J54" s="19"/>
      <c r="K54" s="19"/>
      <c r="L54" s="19"/>
      <c r="M54" s="19"/>
      <c r="N54" s="19"/>
    </row>
    <row r="55" spans="1:14" s="36" customFormat="1" ht="12.75" customHeight="1">
      <c r="A55" s="21"/>
      <c r="B55" s="22"/>
      <c r="C55" s="15"/>
      <c r="D55" s="15"/>
      <c r="E55" s="15"/>
      <c r="F55" s="19"/>
      <c r="G55" s="19"/>
      <c r="H55" s="19"/>
      <c r="I55" s="19"/>
      <c r="J55" s="19"/>
      <c r="K55" s="19"/>
      <c r="L55" s="19"/>
      <c r="M55" s="19"/>
      <c r="N55" s="19"/>
    </row>
    <row r="56" spans="1:14" s="36" customFormat="1" ht="12.75" customHeight="1">
      <c r="A56" s="21"/>
      <c r="B56" s="22"/>
      <c r="C56" s="15"/>
      <c r="D56" s="15"/>
      <c r="E56" s="15"/>
      <c r="F56" s="19"/>
      <c r="G56" s="19"/>
      <c r="H56" s="19"/>
      <c r="I56" s="19"/>
      <c r="J56" s="19"/>
      <c r="K56" s="19"/>
      <c r="L56" s="19"/>
      <c r="M56" s="19"/>
      <c r="N56" s="19"/>
    </row>
    <row r="57" spans="1:14" s="36" customFormat="1" ht="12.75" customHeight="1">
      <c r="A57" s="21"/>
      <c r="B57" s="22"/>
      <c r="C57" s="15"/>
      <c r="D57" s="15"/>
      <c r="E57" s="15"/>
      <c r="F57" s="19"/>
      <c r="G57" s="19"/>
      <c r="H57" s="19"/>
      <c r="I57" s="19"/>
      <c r="J57" s="19"/>
      <c r="K57" s="19"/>
      <c r="L57" s="19"/>
      <c r="M57" s="19"/>
      <c r="N57" s="19"/>
    </row>
    <row r="58" spans="1:14" s="36" customFormat="1" ht="12.75" customHeight="1">
      <c r="A58" s="21"/>
      <c r="B58" s="22"/>
      <c r="C58" s="15"/>
      <c r="D58" s="15"/>
      <c r="E58" s="15"/>
      <c r="F58" s="19"/>
      <c r="G58" s="19"/>
      <c r="H58" s="19"/>
      <c r="I58" s="19"/>
      <c r="J58" s="19"/>
      <c r="K58" s="19"/>
      <c r="L58" s="19"/>
      <c r="M58" s="19"/>
      <c r="N58" s="19"/>
    </row>
    <row r="59" spans="1:14" s="36" customFormat="1" ht="12.75" customHeight="1">
      <c r="A59" s="21"/>
      <c r="B59" s="22"/>
      <c r="C59" s="15"/>
      <c r="D59" s="15"/>
      <c r="E59" s="15"/>
      <c r="F59" s="19"/>
      <c r="G59" s="19"/>
      <c r="H59" s="19"/>
      <c r="I59" s="19"/>
      <c r="J59" s="19"/>
      <c r="K59" s="19"/>
      <c r="L59" s="19"/>
      <c r="M59" s="19"/>
      <c r="N59" s="19"/>
    </row>
    <row r="60" spans="1:14" s="36" customFormat="1" ht="12.75" customHeight="1">
      <c r="A60" s="21"/>
      <c r="B60" s="22"/>
      <c r="C60" s="15"/>
      <c r="D60" s="15"/>
      <c r="E60" s="15"/>
      <c r="F60" s="19"/>
      <c r="G60" s="19"/>
      <c r="H60" s="19"/>
      <c r="I60" s="19"/>
      <c r="J60" s="19"/>
      <c r="K60" s="19"/>
      <c r="L60" s="19"/>
      <c r="M60" s="19"/>
      <c r="N60" s="19"/>
    </row>
    <row r="61" spans="1:14" s="36" customFormat="1" ht="12.75" customHeight="1">
      <c r="A61" s="21"/>
      <c r="B61" s="22"/>
      <c r="C61" s="15"/>
      <c r="D61" s="15"/>
      <c r="E61" s="15"/>
      <c r="F61" s="19"/>
      <c r="G61" s="19"/>
      <c r="H61" s="19"/>
      <c r="I61" s="19"/>
      <c r="J61" s="19"/>
      <c r="K61" s="19"/>
      <c r="L61" s="19"/>
      <c r="M61" s="19"/>
      <c r="N61" s="19"/>
    </row>
    <row r="62" spans="1:14" s="36" customFormat="1" ht="12.75" customHeight="1">
      <c r="A62" s="21"/>
      <c r="B62" s="22"/>
      <c r="C62" s="15"/>
      <c r="D62" s="15"/>
      <c r="E62" s="15"/>
      <c r="F62" s="19"/>
      <c r="G62" s="19"/>
      <c r="H62" s="19"/>
      <c r="I62" s="19"/>
      <c r="J62" s="19"/>
      <c r="K62" s="19"/>
      <c r="L62" s="19"/>
      <c r="M62" s="19"/>
      <c r="N62" s="19"/>
    </row>
    <row r="63" spans="1:14" s="36" customFormat="1" ht="12.75" customHeight="1">
      <c r="A63" s="21"/>
      <c r="B63" s="22"/>
      <c r="C63" s="15"/>
      <c r="D63" s="15"/>
      <c r="E63" s="15"/>
      <c r="F63" s="19"/>
      <c r="G63" s="19"/>
      <c r="H63" s="19"/>
      <c r="I63" s="19"/>
      <c r="J63" s="19"/>
      <c r="K63" s="19"/>
      <c r="L63" s="19"/>
      <c r="M63" s="19"/>
      <c r="N63" s="19"/>
    </row>
    <row r="64" spans="1:14" s="36" customFormat="1" ht="12.75" customHeight="1">
      <c r="A64" s="21"/>
      <c r="B64" s="22"/>
      <c r="C64" s="15"/>
      <c r="D64" s="15"/>
      <c r="E64" s="15"/>
      <c r="F64" s="19"/>
      <c r="G64" s="19"/>
      <c r="H64" s="19"/>
      <c r="I64" s="19"/>
      <c r="J64" s="19"/>
      <c r="K64" s="19"/>
      <c r="L64" s="19"/>
      <c r="M64" s="19"/>
      <c r="N64" s="19"/>
    </row>
    <row r="65" spans="1:14" s="36" customFormat="1" ht="12.75" customHeight="1">
      <c r="A65" s="21"/>
      <c r="B65" s="22"/>
      <c r="C65" s="15"/>
      <c r="D65" s="15"/>
      <c r="E65" s="15"/>
      <c r="F65" s="19"/>
      <c r="G65" s="19"/>
      <c r="H65" s="19"/>
      <c r="I65" s="19"/>
      <c r="J65" s="19"/>
      <c r="K65" s="19"/>
      <c r="L65" s="19"/>
      <c r="M65" s="19"/>
      <c r="N65" s="19"/>
    </row>
    <row r="66" spans="1:14" s="36" customFormat="1" ht="12.75" customHeight="1">
      <c r="A66" s="21"/>
      <c r="B66" s="22"/>
      <c r="C66" s="15"/>
      <c r="D66" s="15"/>
      <c r="E66" s="15"/>
      <c r="F66" s="19"/>
      <c r="G66" s="19"/>
      <c r="H66" s="19"/>
      <c r="I66" s="19"/>
      <c r="J66" s="19"/>
      <c r="K66" s="19"/>
      <c r="L66" s="19"/>
      <c r="M66" s="19"/>
      <c r="N66" s="19"/>
    </row>
    <row r="67" spans="1:14" s="36" customFormat="1" ht="12.75" customHeight="1">
      <c r="A67" s="21"/>
      <c r="B67" s="22"/>
      <c r="C67" s="15"/>
      <c r="D67" s="15"/>
      <c r="E67" s="15"/>
      <c r="F67" s="19"/>
      <c r="G67" s="19"/>
      <c r="H67" s="19"/>
      <c r="I67" s="19"/>
      <c r="J67" s="19"/>
      <c r="K67" s="19"/>
      <c r="L67" s="19"/>
      <c r="M67" s="19"/>
      <c r="N67" s="19"/>
    </row>
    <row r="68" spans="1:14" ht="12" customHeight="1">
      <c r="A68" s="21"/>
      <c r="B68" s="22"/>
    </row>
    <row r="69" spans="1:14" ht="12" customHeight="1">
      <c r="A69" s="21"/>
      <c r="B69" s="22"/>
    </row>
    <row r="70" spans="1:14" ht="12" customHeight="1">
      <c r="A70" s="21"/>
      <c r="B70" s="22"/>
    </row>
    <row r="71" spans="1:14" ht="12" customHeight="1">
      <c r="A71" s="21"/>
      <c r="B71" s="22"/>
    </row>
    <row r="72" spans="1:14" ht="12" customHeight="1">
      <c r="A72" s="21"/>
      <c r="B72" s="22"/>
    </row>
    <row r="73" spans="1:14" ht="12" customHeight="1">
      <c r="A73" s="21"/>
      <c r="B73" s="22"/>
    </row>
    <row r="74" spans="1:14" ht="12" customHeight="1">
      <c r="A74" s="21"/>
      <c r="B74" s="22"/>
    </row>
    <row r="75" spans="1:14" ht="15" customHeight="1">
      <c r="A75" s="21"/>
      <c r="B75" s="22"/>
    </row>
    <row r="76" spans="1:14" ht="15" customHeight="1">
      <c r="A76" s="21"/>
      <c r="B76" s="22"/>
    </row>
    <row r="77" spans="1:14" ht="15" customHeight="1">
      <c r="A77" s="21"/>
      <c r="B77" s="22"/>
    </row>
    <row r="78" spans="1:14" ht="15" customHeight="1">
      <c r="A78" s="21"/>
      <c r="B78" s="22"/>
    </row>
    <row r="79" spans="1:14" ht="15" customHeight="1">
      <c r="A79" s="21"/>
      <c r="B79" s="22"/>
    </row>
    <row r="80" spans="1:14" ht="15" customHeight="1">
      <c r="A80" s="21"/>
      <c r="B80" s="22"/>
    </row>
    <row r="81" spans="1:2" ht="15" customHeight="1">
      <c r="A81" s="21"/>
      <c r="B81" s="22"/>
    </row>
    <row r="82" spans="1:2" ht="15" customHeight="1">
      <c r="A82" s="21"/>
      <c r="B82" s="22"/>
    </row>
    <row r="83" spans="1:2" ht="15" customHeight="1">
      <c r="A83" s="21"/>
      <c r="B83" s="22"/>
    </row>
    <row r="84" spans="1:2" ht="15" customHeight="1">
      <c r="A84" s="21"/>
      <c r="B84" s="22"/>
    </row>
    <row r="85" spans="1:2" ht="15" customHeight="1">
      <c r="A85" s="21"/>
      <c r="B85" s="22"/>
    </row>
    <row r="86" spans="1:2" ht="15" customHeight="1">
      <c r="A86" s="21"/>
      <c r="B86" s="22"/>
    </row>
    <row r="87" spans="1:2" ht="15" customHeight="1">
      <c r="A87" s="21"/>
      <c r="B87" s="22"/>
    </row>
    <row r="88" spans="1:2" ht="15" customHeight="1">
      <c r="A88" s="21"/>
      <c r="B88" s="22"/>
    </row>
    <row r="89" spans="1:2" ht="15" customHeight="1">
      <c r="A89" s="21"/>
      <c r="B89" s="22"/>
    </row>
    <row r="90" spans="1:2" ht="15" customHeight="1">
      <c r="A90" s="21"/>
      <c r="B90" s="22"/>
    </row>
    <row r="91" spans="1:2" ht="15" customHeight="1">
      <c r="A91" s="21"/>
      <c r="B91" s="22"/>
    </row>
    <row r="92" spans="1:2" ht="15" customHeight="1">
      <c r="A92" s="21"/>
      <c r="B92" s="22"/>
    </row>
    <row r="93" spans="1:2" ht="15" customHeight="1">
      <c r="A93" s="21"/>
      <c r="B93" s="22"/>
    </row>
    <row r="94" spans="1:2" ht="15" customHeight="1">
      <c r="A94" s="21"/>
      <c r="B94" s="22"/>
    </row>
    <row r="95" spans="1:2" ht="15" customHeight="1">
      <c r="A95" s="21"/>
      <c r="B95" s="22"/>
    </row>
    <row r="96" spans="1:2" ht="15" customHeight="1">
      <c r="A96" s="21"/>
      <c r="B96" s="22"/>
    </row>
    <row r="97" spans="1:2" ht="15" customHeight="1">
      <c r="A97" s="21"/>
      <c r="B97" s="22"/>
    </row>
    <row r="98" spans="1:2" ht="15" customHeight="1">
      <c r="A98" s="21"/>
      <c r="B98" s="22"/>
    </row>
    <row r="99" spans="1:2" ht="15" customHeight="1">
      <c r="A99" s="21"/>
      <c r="B99" s="22"/>
    </row>
    <row r="100" spans="1:2" ht="15" customHeight="1">
      <c r="A100" s="21"/>
      <c r="B100" s="22"/>
    </row>
    <row r="101" spans="1:2" ht="15" customHeight="1">
      <c r="A101" s="21"/>
      <c r="B101" s="22"/>
    </row>
    <row r="102" spans="1:2" ht="15" customHeight="1">
      <c r="A102" s="21"/>
      <c r="B102" s="22"/>
    </row>
    <row r="103" spans="1:2" ht="15" customHeight="1">
      <c r="A103" s="21"/>
      <c r="B103" s="22"/>
    </row>
    <row r="104" spans="1:2" ht="15" customHeight="1">
      <c r="A104" s="21"/>
      <c r="B104" s="22"/>
    </row>
    <row r="105" spans="1:2" ht="15" customHeight="1">
      <c r="A105" s="21"/>
      <c r="B105" s="22"/>
    </row>
    <row r="106" spans="1:2" ht="15" customHeight="1">
      <c r="A106" s="21"/>
      <c r="B106" s="22"/>
    </row>
    <row r="107" spans="1:2" ht="15" customHeight="1">
      <c r="A107" s="21"/>
      <c r="B107" s="22"/>
    </row>
    <row r="108" spans="1:2" ht="15" customHeight="1">
      <c r="A108" s="21"/>
      <c r="B108" s="22"/>
    </row>
    <row r="109" spans="1:2" ht="15" customHeight="1">
      <c r="A109" s="21"/>
      <c r="B109" s="22"/>
    </row>
    <row r="110" spans="1:2" ht="15" customHeight="1">
      <c r="A110" s="21"/>
      <c r="B110" s="22"/>
    </row>
    <row r="111" spans="1:2" ht="15" customHeight="1">
      <c r="A111" s="21"/>
      <c r="B111" s="22"/>
    </row>
    <row r="112" spans="1:2" ht="15" customHeight="1">
      <c r="A112" s="21"/>
      <c r="B112" s="22"/>
    </row>
    <row r="113" spans="1:2" ht="15" customHeight="1">
      <c r="A113" s="21"/>
      <c r="B113" s="22"/>
    </row>
    <row r="114" spans="1:2" ht="15" customHeight="1">
      <c r="A114" s="21"/>
      <c r="B114" s="22"/>
    </row>
    <row r="115" spans="1:2" ht="15" customHeight="1">
      <c r="A115" s="21"/>
      <c r="B115" s="22"/>
    </row>
    <row r="116" spans="1:2" ht="15" customHeight="1">
      <c r="A116" s="21"/>
      <c r="B116" s="22"/>
    </row>
    <row r="117" spans="1:2" ht="15" customHeight="1">
      <c r="A117" s="21"/>
      <c r="B117" s="22"/>
    </row>
    <row r="118" spans="1:2" ht="15" customHeight="1">
      <c r="A118" s="21"/>
      <c r="B118" s="22"/>
    </row>
    <row r="119" spans="1:2" ht="15" customHeight="1">
      <c r="A119" s="21"/>
      <c r="B119" s="22"/>
    </row>
    <row r="120" spans="1:2" ht="15" customHeight="1">
      <c r="A120" s="21"/>
      <c r="B120" s="22"/>
    </row>
    <row r="121" spans="1:2" ht="15" customHeight="1">
      <c r="A121" s="21"/>
      <c r="B121" s="22"/>
    </row>
    <row r="122" spans="1:2" ht="15" customHeight="1">
      <c r="A122" s="21"/>
      <c r="B122" s="22"/>
    </row>
    <row r="123" spans="1:2" ht="15" customHeight="1">
      <c r="B123" s="22"/>
    </row>
    <row r="124" spans="1:2" ht="15" customHeight="1">
      <c r="B124" s="22"/>
    </row>
    <row r="125" spans="1:2" ht="15" customHeight="1">
      <c r="B125" s="22"/>
    </row>
    <row r="126" spans="1:2" ht="15" customHeight="1">
      <c r="B126" s="22"/>
    </row>
    <row r="127" spans="1:2" ht="15" customHeight="1">
      <c r="B127" s="22"/>
    </row>
    <row r="128" spans="1:2" ht="15" customHeight="1">
      <c r="B128" s="22"/>
    </row>
    <row r="129" spans="2:2" ht="15" customHeight="1">
      <c r="B129" s="22"/>
    </row>
    <row r="130" spans="2:2" ht="15" customHeight="1">
      <c r="B130" s="22"/>
    </row>
    <row r="131" spans="2:2" ht="15" customHeight="1">
      <c r="B131" s="22"/>
    </row>
    <row r="132" spans="2:2" ht="15" customHeight="1">
      <c r="B132" s="22"/>
    </row>
    <row r="133" spans="2:2" ht="15" customHeight="1">
      <c r="B133" s="22"/>
    </row>
    <row r="134" spans="2:2" ht="15" customHeight="1">
      <c r="B134" s="22"/>
    </row>
    <row r="135" spans="2:2" ht="15" customHeight="1">
      <c r="B135" s="22"/>
    </row>
    <row r="136" spans="2:2" ht="15" customHeight="1">
      <c r="B136" s="22"/>
    </row>
    <row r="137" spans="2:2" ht="15" customHeight="1">
      <c r="B137" s="22"/>
    </row>
    <row r="138" spans="2:2" ht="15" customHeight="1">
      <c r="B138" s="22"/>
    </row>
    <row r="139" spans="2:2" ht="15" customHeight="1">
      <c r="B139" s="22"/>
    </row>
    <row r="140" spans="2:2" ht="15" customHeight="1">
      <c r="B140" s="22"/>
    </row>
    <row r="141" spans="2:2" ht="15" customHeight="1">
      <c r="B141" s="22"/>
    </row>
    <row r="142" spans="2:2" ht="15" customHeight="1">
      <c r="B142" s="22"/>
    </row>
    <row r="143" spans="2:2" ht="15" customHeight="1">
      <c r="B143" s="22"/>
    </row>
    <row r="144" spans="2:2" ht="15" customHeight="1">
      <c r="B144" s="22"/>
    </row>
    <row r="145" spans="2:2" ht="15" customHeight="1">
      <c r="B145" s="22"/>
    </row>
    <row r="146" spans="2:2" ht="15" customHeight="1">
      <c r="B146" s="22"/>
    </row>
    <row r="147" spans="2:2" ht="15" customHeight="1">
      <c r="B147" s="22"/>
    </row>
    <row r="148" spans="2:2" ht="15" customHeight="1">
      <c r="B148" s="22"/>
    </row>
    <row r="149" spans="2:2" ht="15" customHeight="1">
      <c r="B149" s="22"/>
    </row>
    <row r="150" spans="2:2" ht="15" customHeight="1"/>
    <row r="151" spans="2:2" ht="15" customHeight="1"/>
    <row r="152" spans="2:2" ht="15" customHeight="1"/>
    <row r="153" spans="2:2" ht="15" customHeight="1"/>
    <row r="154" spans="2:2" ht="15" customHeight="1"/>
    <row r="155" spans="2:2" ht="15" customHeight="1"/>
    <row r="156" spans="2:2" ht="15" customHeight="1"/>
    <row r="157" spans="2:2" ht="15" customHeight="1"/>
    <row r="158" spans="2:2" ht="15" customHeight="1"/>
    <row r="159" spans="2:2" ht="15" customHeight="1"/>
    <row r="160" spans="2:2"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sheetData>
  <phoneticPr fontId="0" type="noConversion"/>
  <pageMargins left="0.59055118110236227" right="0" top="0.59055118110236227" bottom="0.78740157480314965" header="0.11811023622047245" footer="0.11811023622047245"/>
  <pageSetup paperSize="9" scale="70" firstPageNumber="58" fitToWidth="2" orientation="portrait" r:id="rId1"/>
  <headerFooter alignWithMargins="0">
    <oddFooter>&amp;L&amp;"MetaNormalLF-Roman,Standard"Statistisches Bundesamt, Energiegesamtrechnung, 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1660"/>
  <sheetViews>
    <sheetView workbookViewId="0"/>
  </sheetViews>
  <sheetFormatPr baseColWidth="10" defaultRowHeight="11.25"/>
  <cols>
    <col min="1" max="1" width="8.7109375" style="15" customWidth="1"/>
    <col min="2" max="2" width="48.7109375" style="15" customWidth="1"/>
    <col min="3" max="3" width="11.7109375" style="15" customWidth="1"/>
    <col min="4" max="7" width="11.7109375" style="15" hidden="1" customWidth="1"/>
    <col min="8" max="8" width="11.7109375" style="15" customWidth="1"/>
    <col min="9" max="12" width="11.7109375" style="15" hidden="1" customWidth="1"/>
    <col min="13" max="13" width="11.7109375" style="15" customWidth="1"/>
    <col min="14" max="17" width="11.7109375" style="15" hidden="1" customWidth="1"/>
    <col min="18" max="19" width="11.7109375" style="15" customWidth="1"/>
    <col min="20" max="16384" width="11.42578125" style="15"/>
  </cols>
  <sheetData>
    <row r="1" spans="1:22" s="191" customFormat="1" ht="20.100000000000001" customHeight="1">
      <c r="A1" s="414" t="s">
        <v>550</v>
      </c>
      <c r="B1" s="158"/>
      <c r="J1" s="193"/>
      <c r="K1" s="193"/>
      <c r="L1" s="193"/>
      <c r="M1" s="193"/>
      <c r="N1" s="193"/>
      <c r="O1" s="159"/>
    </row>
    <row r="2" spans="1:22" s="16" customFormat="1" ht="20.100000000000001" customHeight="1">
      <c r="A2" s="415" t="s">
        <v>139</v>
      </c>
      <c r="B2" s="154"/>
      <c r="D2" s="39"/>
      <c r="E2" s="39"/>
      <c r="F2" s="39"/>
      <c r="G2" s="82"/>
      <c r="H2" s="72"/>
      <c r="I2" s="39"/>
      <c r="J2" s="39"/>
      <c r="K2" s="39"/>
      <c r="L2" s="166"/>
      <c r="M2" s="166"/>
      <c r="N2" s="166"/>
      <c r="O2" s="167"/>
      <c r="P2" s="25"/>
      <c r="Q2" s="25"/>
      <c r="R2" s="25"/>
    </row>
    <row r="3" spans="1:22" ht="15" customHeight="1">
      <c r="B3" s="18"/>
      <c r="G3" s="83"/>
      <c r="L3" s="111"/>
      <c r="M3" s="111"/>
      <c r="N3" s="111"/>
      <c r="O3" s="168"/>
      <c r="P3" s="19"/>
      <c r="Q3" s="19"/>
      <c r="R3" s="19"/>
    </row>
    <row r="4" spans="1:22" s="19" customFormat="1" ht="30" customHeight="1">
      <c r="A4" s="376" t="s">
        <v>318</v>
      </c>
      <c r="B4" s="344" t="s">
        <v>549</v>
      </c>
      <c r="C4" s="32">
        <v>2000</v>
      </c>
      <c r="D4" s="30">
        <v>2001</v>
      </c>
      <c r="E4" s="31">
        <v>2002</v>
      </c>
      <c r="F4" s="30">
        <v>2003</v>
      </c>
      <c r="G4" s="31">
        <v>2004</v>
      </c>
      <c r="H4" s="31">
        <v>2005</v>
      </c>
      <c r="I4" s="31">
        <v>2006</v>
      </c>
      <c r="J4" s="31">
        <v>2007</v>
      </c>
      <c r="K4" s="31">
        <v>2008</v>
      </c>
      <c r="L4" s="31">
        <v>2009</v>
      </c>
      <c r="M4" s="31">
        <v>2010</v>
      </c>
      <c r="N4" s="31">
        <v>2011</v>
      </c>
      <c r="O4" s="172">
        <v>2012</v>
      </c>
      <c r="P4" s="175">
        <v>2013</v>
      </c>
      <c r="Q4" s="31">
        <v>2014</v>
      </c>
      <c r="R4" s="192">
        <v>2015</v>
      </c>
      <c r="S4" s="209">
        <v>2016</v>
      </c>
      <c r="T4" s="246">
        <v>2017</v>
      </c>
      <c r="U4" s="31">
        <v>2018</v>
      </c>
      <c r="V4" s="299"/>
    </row>
    <row r="5" spans="1:22" s="36" customFormat="1" ht="15" customHeight="1">
      <c r="A5" s="54" t="s">
        <v>161</v>
      </c>
      <c r="B5" s="98" t="s">
        <v>209</v>
      </c>
      <c r="C5" s="213">
        <v>157743.69855667849</v>
      </c>
      <c r="D5" s="213">
        <v>161960.20752240333</v>
      </c>
      <c r="E5" s="213">
        <v>161982.44118631058</v>
      </c>
      <c r="F5" s="213">
        <v>139383.48862263188</v>
      </c>
      <c r="G5" s="213">
        <v>136152.04088174549</v>
      </c>
      <c r="H5" s="213">
        <v>96223.401467993142</v>
      </c>
      <c r="I5" s="213">
        <v>97975.013451819963</v>
      </c>
      <c r="J5" s="213">
        <v>90259.286924943182</v>
      </c>
      <c r="K5" s="213">
        <v>99519.222013146122</v>
      </c>
      <c r="L5" s="213">
        <v>100428.75811506507</v>
      </c>
      <c r="M5" s="213">
        <v>115783.83982883983</v>
      </c>
      <c r="N5" s="213">
        <v>115477.56453907381</v>
      </c>
      <c r="O5" s="213">
        <v>154349.11370943021</v>
      </c>
      <c r="P5" s="213">
        <v>144508.88613667942</v>
      </c>
      <c r="Q5" s="213">
        <v>141586.45435859071</v>
      </c>
      <c r="R5" s="213">
        <v>157362.71920217652</v>
      </c>
      <c r="S5" s="213">
        <v>153619.37202648594</v>
      </c>
      <c r="T5" s="213">
        <v>161025.71384058965</v>
      </c>
      <c r="U5" s="213">
        <v>141978.20484996823</v>
      </c>
    </row>
    <row r="6" spans="1:22" s="36" customFormat="1" ht="12.75" customHeight="1">
      <c r="A6" s="99" t="s">
        <v>111</v>
      </c>
      <c r="B6" s="100" t="s">
        <v>268</v>
      </c>
      <c r="C6" s="213">
        <v>150810.58859489017</v>
      </c>
      <c r="D6" s="213">
        <v>155243.50572276863</v>
      </c>
      <c r="E6" s="213">
        <v>155546.87389527404</v>
      </c>
      <c r="F6" s="213">
        <v>131576.10587737727</v>
      </c>
      <c r="G6" s="213">
        <v>128246.04364886167</v>
      </c>
      <c r="H6" s="213">
        <v>89149.961547473693</v>
      </c>
      <c r="I6" s="213">
        <v>90608.284259230219</v>
      </c>
      <c r="J6" s="213">
        <v>81802.429083736773</v>
      </c>
      <c r="K6" s="213">
        <v>92659.907797342225</v>
      </c>
      <c r="L6" s="213">
        <v>95059.552365569762</v>
      </c>
      <c r="M6" s="213">
        <v>110101.02547702308</v>
      </c>
      <c r="N6" s="213">
        <v>109690.2171815247</v>
      </c>
      <c r="O6" s="213">
        <v>149929.29214602575</v>
      </c>
      <c r="P6" s="213">
        <v>139947.53748751283</v>
      </c>
      <c r="Q6" s="213">
        <v>136402.73783167225</v>
      </c>
      <c r="R6" s="213">
        <v>150573.46041134244</v>
      </c>
      <c r="S6" s="213">
        <v>147034.40644556977</v>
      </c>
      <c r="T6" s="213">
        <v>154790.01092290512</v>
      </c>
      <c r="U6" s="213">
        <v>135832.51063659199</v>
      </c>
    </row>
    <row r="7" spans="1:22" s="36" customFormat="1" ht="12.75" customHeight="1">
      <c r="A7" s="99" t="s">
        <v>112</v>
      </c>
      <c r="B7" s="100" t="s">
        <v>210</v>
      </c>
      <c r="C7" s="213">
        <v>5262.9206914644446</v>
      </c>
      <c r="D7" s="213">
        <v>5129.7101160844377</v>
      </c>
      <c r="E7" s="213">
        <v>4938.1762601089385</v>
      </c>
      <c r="F7" s="213">
        <v>6376.4804786287123</v>
      </c>
      <c r="G7" s="213">
        <v>6542.9114183069469</v>
      </c>
      <c r="H7" s="213">
        <v>5940.3522223940226</v>
      </c>
      <c r="I7" s="213">
        <v>6270.1298292028105</v>
      </c>
      <c r="J7" s="213">
        <v>7402.9950986933027</v>
      </c>
      <c r="K7" s="213">
        <v>5844.8906509157741</v>
      </c>
      <c r="L7" s="213">
        <v>4375.4256957014677</v>
      </c>
      <c r="M7" s="213">
        <v>4734.3829852287863</v>
      </c>
      <c r="N7" s="213">
        <v>4843.8002924689717</v>
      </c>
      <c r="O7" s="213">
        <v>3486.1927986714318</v>
      </c>
      <c r="P7" s="213">
        <v>3599.0678880470041</v>
      </c>
      <c r="Q7" s="213">
        <v>4162.2982792191069</v>
      </c>
      <c r="R7" s="213">
        <v>5657.6164752127397</v>
      </c>
      <c r="S7" s="213">
        <v>5621.9603517297192</v>
      </c>
      <c r="T7" s="213">
        <v>5294.8470857799684</v>
      </c>
      <c r="U7" s="213">
        <v>5202.5105545001761</v>
      </c>
    </row>
    <row r="8" spans="1:22" s="36" customFormat="1" ht="12.75" customHeight="1">
      <c r="A8" s="99" t="s">
        <v>162</v>
      </c>
      <c r="B8" s="100" t="s">
        <v>163</v>
      </c>
      <c r="C8" s="213">
        <v>1670.1892703238843</v>
      </c>
      <c r="D8" s="213">
        <v>1586.9916835502779</v>
      </c>
      <c r="E8" s="213">
        <v>1497.3910309276012</v>
      </c>
      <c r="F8" s="213">
        <v>1430.9022666259043</v>
      </c>
      <c r="G8" s="213">
        <v>1363.0858145768721</v>
      </c>
      <c r="H8" s="213">
        <v>1133.0876981254303</v>
      </c>
      <c r="I8" s="213">
        <v>1096.5993633869391</v>
      </c>
      <c r="J8" s="213">
        <v>1053.8627425131194</v>
      </c>
      <c r="K8" s="213">
        <v>1014.423564888135</v>
      </c>
      <c r="L8" s="213">
        <v>993.78005379383637</v>
      </c>
      <c r="M8" s="213">
        <v>948.43136658796118</v>
      </c>
      <c r="N8" s="213">
        <v>943.54706508013089</v>
      </c>
      <c r="O8" s="213">
        <v>933.62876473304436</v>
      </c>
      <c r="P8" s="213">
        <v>962.28076111958649</v>
      </c>
      <c r="Q8" s="213">
        <v>1021.4182476993664</v>
      </c>
      <c r="R8" s="213">
        <v>1131.6423156213414</v>
      </c>
      <c r="S8" s="213">
        <v>963.00522918645879</v>
      </c>
      <c r="T8" s="213">
        <v>940.85583190456225</v>
      </c>
      <c r="U8" s="213">
        <v>943.18365887604307</v>
      </c>
    </row>
    <row r="9" spans="1:22" s="36" customFormat="1" ht="12.75" customHeight="1">
      <c r="A9" s="54" t="s">
        <v>164</v>
      </c>
      <c r="B9" s="98" t="s">
        <v>206</v>
      </c>
      <c r="C9" s="213">
        <v>40622.33948015068</v>
      </c>
      <c r="D9" s="213">
        <v>40282.271589029799</v>
      </c>
      <c r="E9" s="213">
        <v>36052.322293680198</v>
      </c>
      <c r="F9" s="213">
        <v>25042.648197479248</v>
      </c>
      <c r="G9" s="213">
        <v>41911.094295396251</v>
      </c>
      <c r="H9" s="213">
        <v>31388.218206475536</v>
      </c>
      <c r="I9" s="213">
        <v>32474.580544456374</v>
      </c>
      <c r="J9" s="213">
        <v>27154.387520442971</v>
      </c>
      <c r="K9" s="213">
        <v>32714.934881988731</v>
      </c>
      <c r="L9" s="213">
        <v>28528.027025941581</v>
      </c>
      <c r="M9" s="213">
        <v>29060.695228944627</v>
      </c>
      <c r="N9" s="213">
        <v>26970.286355630509</v>
      </c>
      <c r="O9" s="213">
        <v>20143.056437596795</v>
      </c>
      <c r="P9" s="213">
        <v>22355.492279049366</v>
      </c>
      <c r="Q9" s="213">
        <v>21375.860467199211</v>
      </c>
      <c r="R9" s="213">
        <v>22702.634250659168</v>
      </c>
      <c r="S9" s="213">
        <v>22801.745047563621</v>
      </c>
      <c r="T9" s="213">
        <v>19766.38795109756</v>
      </c>
      <c r="U9" s="213">
        <v>18740.843320696673</v>
      </c>
    </row>
    <row r="10" spans="1:22" s="36" customFormat="1" ht="12.75" customHeight="1">
      <c r="A10" s="99" t="s">
        <v>113</v>
      </c>
      <c r="B10" s="100" t="s">
        <v>211</v>
      </c>
      <c r="C10" s="213">
        <v>3015.2277987723455</v>
      </c>
      <c r="D10" s="213">
        <v>2682.2970638594315</v>
      </c>
      <c r="E10" s="213">
        <v>2029.6673743044332</v>
      </c>
      <c r="F10" s="213">
        <v>2537.6975851455545</v>
      </c>
      <c r="G10" s="213">
        <v>10857.257205759046</v>
      </c>
      <c r="H10" s="213">
        <v>2270.3307113031633</v>
      </c>
      <c r="I10" s="213">
        <v>9715.2593237984656</v>
      </c>
      <c r="J10" s="213">
        <v>5679.3736001632415</v>
      </c>
      <c r="K10" s="213">
        <v>7353.0366995914756</v>
      </c>
      <c r="L10" s="213">
        <v>7098.377627951636</v>
      </c>
      <c r="M10" s="213">
        <v>7381.5477566879326</v>
      </c>
      <c r="N10" s="213">
        <v>7215.287335448018</v>
      </c>
      <c r="O10" s="213">
        <v>1663.8783139360216</v>
      </c>
      <c r="P10" s="213">
        <v>1321.0808453302157</v>
      </c>
      <c r="Q10" s="213">
        <v>1123.7090694241335</v>
      </c>
      <c r="R10" s="213">
        <v>1699.5338211157605</v>
      </c>
      <c r="S10" s="213">
        <v>2498.245849934362</v>
      </c>
      <c r="T10" s="213">
        <v>1421.2487568590852</v>
      </c>
      <c r="U10" s="213">
        <v>1304.1624536447666</v>
      </c>
    </row>
    <row r="11" spans="1:22" s="36" customFormat="1" ht="12.75" customHeight="1">
      <c r="A11" s="99" t="s">
        <v>165</v>
      </c>
      <c r="B11" s="100" t="s">
        <v>269</v>
      </c>
      <c r="C11" s="213">
        <v>22032.941316749628</v>
      </c>
      <c r="D11" s="213">
        <v>20897.489150562775</v>
      </c>
      <c r="E11" s="213">
        <v>18594.317365684499</v>
      </c>
      <c r="F11" s="213">
        <v>8412.0274635481674</v>
      </c>
      <c r="G11" s="213">
        <v>9712.2450214948822</v>
      </c>
      <c r="H11" s="213">
        <v>14874.454079880254</v>
      </c>
      <c r="I11" s="213">
        <v>9594.5175993849225</v>
      </c>
      <c r="J11" s="213">
        <v>8597.4301365974679</v>
      </c>
      <c r="K11" s="213">
        <v>8631.2680881456326</v>
      </c>
      <c r="L11" s="213">
        <v>8862.9080590422654</v>
      </c>
      <c r="M11" s="213">
        <v>9128.7721431345126</v>
      </c>
      <c r="N11" s="213">
        <v>9113.6885684368372</v>
      </c>
      <c r="O11" s="213">
        <v>8774.0174024500175</v>
      </c>
      <c r="P11" s="213">
        <v>9605.90346309696</v>
      </c>
      <c r="Q11" s="213">
        <v>9453.3122579931132</v>
      </c>
      <c r="R11" s="213">
        <v>9336.372430893347</v>
      </c>
      <c r="S11" s="213">
        <v>8111.7784004108926</v>
      </c>
      <c r="T11" s="213">
        <v>8577.4757535087301</v>
      </c>
      <c r="U11" s="213">
        <v>7366.407397704219</v>
      </c>
    </row>
    <row r="12" spans="1:22" s="36" customFormat="1" ht="12.75" customHeight="1">
      <c r="A12" s="99" t="s">
        <v>166</v>
      </c>
      <c r="B12" s="100" t="s">
        <v>270</v>
      </c>
      <c r="C12" s="213">
        <v>15574.170364628708</v>
      </c>
      <c r="D12" s="213">
        <v>16702.485374607593</v>
      </c>
      <c r="E12" s="213">
        <v>15428.337553691264</v>
      </c>
      <c r="F12" s="213">
        <v>14092.923148785523</v>
      </c>
      <c r="G12" s="213">
        <v>21341.592068142323</v>
      </c>
      <c r="H12" s="213">
        <v>14243.433415292118</v>
      </c>
      <c r="I12" s="213">
        <v>13164.803621272988</v>
      </c>
      <c r="J12" s="213">
        <v>12877.583783682261</v>
      </c>
      <c r="K12" s="213">
        <v>16730.630094251625</v>
      </c>
      <c r="L12" s="213">
        <v>12566.741338947679</v>
      </c>
      <c r="M12" s="213">
        <v>12550.375329122182</v>
      </c>
      <c r="N12" s="213">
        <v>10641.310451745656</v>
      </c>
      <c r="O12" s="213">
        <v>9705.1607212107538</v>
      </c>
      <c r="P12" s="213">
        <v>11428.507970622188</v>
      </c>
      <c r="Q12" s="213">
        <v>10798.839139781963</v>
      </c>
      <c r="R12" s="213">
        <v>11666.72799865006</v>
      </c>
      <c r="S12" s="213">
        <v>12191.72079721837</v>
      </c>
      <c r="T12" s="213">
        <v>9767.6634407297424</v>
      </c>
      <c r="U12" s="213">
        <v>10070.273469347685</v>
      </c>
    </row>
    <row r="13" spans="1:22" s="36" customFormat="1" ht="12.75" customHeight="1">
      <c r="A13" s="54" t="s">
        <v>167</v>
      </c>
      <c r="B13" s="98" t="s">
        <v>108</v>
      </c>
      <c r="C13" s="213">
        <v>2199680.5820788983</v>
      </c>
      <c r="D13" s="213">
        <v>2133498.2288302029</v>
      </c>
      <c r="E13" s="213">
        <v>2107480.3237720327</v>
      </c>
      <c r="F13" s="213">
        <v>2143519.170992245</v>
      </c>
      <c r="G13" s="213">
        <v>2169195.0272392631</v>
      </c>
      <c r="H13" s="213">
        <v>2102214.0665766597</v>
      </c>
      <c r="I13" s="213">
        <v>2087237.9543083138</v>
      </c>
      <c r="J13" s="213">
        <v>2132396.9204075141</v>
      </c>
      <c r="K13" s="213">
        <v>2114866.1532063941</v>
      </c>
      <c r="L13" s="213">
        <v>1894617.8804475849</v>
      </c>
      <c r="M13" s="213">
        <v>2129264.3456435865</v>
      </c>
      <c r="N13" s="213">
        <v>2092537.9752464388</v>
      </c>
      <c r="O13" s="213">
        <v>2026098.0571912564</v>
      </c>
      <c r="P13" s="213">
        <v>2069336.1691830028</v>
      </c>
      <c r="Q13" s="213">
        <v>2061678.0517278241</v>
      </c>
      <c r="R13" s="213">
        <v>2113522.7558671609</v>
      </c>
      <c r="S13" s="213">
        <v>2201799.9851290709</v>
      </c>
      <c r="T13" s="213">
        <v>2150166.8661999144</v>
      </c>
      <c r="U13" s="213">
        <v>2083809.0894549876</v>
      </c>
    </row>
    <row r="14" spans="1:22" s="36" customFormat="1" ht="12.75" customHeight="1">
      <c r="A14" s="99" t="s">
        <v>168</v>
      </c>
      <c r="B14" s="100" t="s">
        <v>271</v>
      </c>
      <c r="C14" s="213">
        <v>158290.21305462395</v>
      </c>
      <c r="D14" s="213">
        <v>162309.81477775009</v>
      </c>
      <c r="E14" s="213">
        <v>159279.21926315496</v>
      </c>
      <c r="F14" s="213">
        <v>156557.93401269929</v>
      </c>
      <c r="G14" s="213">
        <v>154319.25438246198</v>
      </c>
      <c r="H14" s="213">
        <v>151580.76193092138</v>
      </c>
      <c r="I14" s="213">
        <v>151457.17386536373</v>
      </c>
      <c r="J14" s="213">
        <v>148444.1932277591</v>
      </c>
      <c r="K14" s="213">
        <v>143650.39472518867</v>
      </c>
      <c r="L14" s="213">
        <v>142515.19367587194</v>
      </c>
      <c r="M14" s="213">
        <v>154869.62157732004</v>
      </c>
      <c r="N14" s="213">
        <v>146196.59207488221</v>
      </c>
      <c r="O14" s="213">
        <v>147637.04198707294</v>
      </c>
      <c r="P14" s="213">
        <v>146308.42270487564</v>
      </c>
      <c r="Q14" s="213">
        <v>150407.32968661602</v>
      </c>
      <c r="R14" s="213">
        <v>144057.7314832377</v>
      </c>
      <c r="S14" s="213">
        <v>148552.72889450684</v>
      </c>
      <c r="T14" s="213">
        <v>146919.51517542583</v>
      </c>
      <c r="U14" s="213">
        <v>143895.45804506951</v>
      </c>
    </row>
    <row r="15" spans="1:22" s="36" customFormat="1" ht="12.75" customHeight="1">
      <c r="A15" s="54" t="s">
        <v>169</v>
      </c>
      <c r="B15" s="100" t="s">
        <v>272</v>
      </c>
      <c r="C15" s="213">
        <v>28763.529719372429</v>
      </c>
      <c r="D15" s="213">
        <v>27869.080506300685</v>
      </c>
      <c r="E15" s="213">
        <v>25073.96352006821</v>
      </c>
      <c r="F15" s="213">
        <v>28670.679466682701</v>
      </c>
      <c r="G15" s="213">
        <v>24335.269693924376</v>
      </c>
      <c r="H15" s="213">
        <v>24903.318531720848</v>
      </c>
      <c r="I15" s="213">
        <v>21763.13868580027</v>
      </c>
      <c r="J15" s="213">
        <v>20694.155947968917</v>
      </c>
      <c r="K15" s="213">
        <v>17650.225736127573</v>
      </c>
      <c r="L15" s="213">
        <v>14826.833857793878</v>
      </c>
      <c r="M15" s="213">
        <v>14811.568974866332</v>
      </c>
      <c r="N15" s="213">
        <v>14034.359604667645</v>
      </c>
      <c r="O15" s="213">
        <v>13800.039045361031</v>
      </c>
      <c r="P15" s="213">
        <v>14209.352581590654</v>
      </c>
      <c r="Q15" s="213">
        <v>14861.066766948481</v>
      </c>
      <c r="R15" s="213">
        <v>14689.398589414135</v>
      </c>
      <c r="S15" s="213">
        <v>14737.954936985256</v>
      </c>
      <c r="T15" s="213">
        <v>13360.434083495296</v>
      </c>
      <c r="U15" s="213">
        <v>14267.879561950818</v>
      </c>
    </row>
    <row r="16" spans="1:22" s="36" customFormat="1" ht="12.75" customHeight="1">
      <c r="A16" s="54">
        <v>16</v>
      </c>
      <c r="B16" s="100" t="s">
        <v>212</v>
      </c>
      <c r="C16" s="213">
        <v>30836.675070851328</v>
      </c>
      <c r="D16" s="213">
        <v>31399.151938540148</v>
      </c>
      <c r="E16" s="213">
        <v>27923.873674296032</v>
      </c>
      <c r="F16" s="213">
        <v>33346.649365586723</v>
      </c>
      <c r="G16" s="213">
        <v>42361.202725583593</v>
      </c>
      <c r="H16" s="213">
        <v>45192.959566564816</v>
      </c>
      <c r="I16" s="213">
        <v>40642.541864567822</v>
      </c>
      <c r="J16" s="213">
        <v>45065.030886506989</v>
      </c>
      <c r="K16" s="213">
        <v>42651.715646014796</v>
      </c>
      <c r="L16" s="213">
        <v>46593.051425822654</v>
      </c>
      <c r="M16" s="213">
        <v>61393.352764329604</v>
      </c>
      <c r="N16" s="213">
        <v>66659.313207065105</v>
      </c>
      <c r="O16" s="213">
        <v>41973.833067384207</v>
      </c>
      <c r="P16" s="213">
        <v>58266.794763247206</v>
      </c>
      <c r="Q16" s="213">
        <v>69885.253012820918</v>
      </c>
      <c r="R16" s="213">
        <v>71918.60402056083</v>
      </c>
      <c r="S16" s="213">
        <v>75740.162925652607</v>
      </c>
      <c r="T16" s="213">
        <v>74767.520002370904</v>
      </c>
      <c r="U16" s="213">
        <v>71886.541778060171</v>
      </c>
    </row>
    <row r="17" spans="1:21" s="36" customFormat="1" ht="12.75" customHeight="1">
      <c r="A17" s="54">
        <v>17</v>
      </c>
      <c r="B17" s="100" t="s">
        <v>213</v>
      </c>
      <c r="C17" s="213">
        <v>124318.64359081909</v>
      </c>
      <c r="D17" s="213">
        <v>120567.53961632843</v>
      </c>
      <c r="E17" s="213">
        <v>115554.80716778728</v>
      </c>
      <c r="F17" s="213">
        <v>125305.08909584697</v>
      </c>
      <c r="G17" s="213">
        <v>117724.81830407924</v>
      </c>
      <c r="H17" s="213">
        <v>215527.38921618904</v>
      </c>
      <c r="I17" s="213">
        <v>133837.20829083875</v>
      </c>
      <c r="J17" s="213">
        <v>148489.28867423537</v>
      </c>
      <c r="K17" s="213">
        <v>142690.87205714622</v>
      </c>
      <c r="L17" s="213">
        <v>136832.31664854824</v>
      </c>
      <c r="M17" s="213">
        <v>153261.77493747475</v>
      </c>
      <c r="N17" s="213">
        <v>135695.15377548445</v>
      </c>
      <c r="O17" s="213">
        <v>125258.40654987714</v>
      </c>
      <c r="P17" s="213">
        <v>138545.82574813062</v>
      </c>
      <c r="Q17" s="213">
        <v>136954.31954931148</v>
      </c>
      <c r="R17" s="213">
        <v>138289.67907684471</v>
      </c>
      <c r="S17" s="213">
        <v>133685.30498595163</v>
      </c>
      <c r="T17" s="213">
        <v>144600.696228769</v>
      </c>
      <c r="U17" s="213">
        <v>131683.06469047174</v>
      </c>
    </row>
    <row r="18" spans="1:21" s="36" customFormat="1" ht="12.75" customHeight="1">
      <c r="A18" s="54">
        <v>18</v>
      </c>
      <c r="B18" s="100" t="s">
        <v>273</v>
      </c>
      <c r="C18" s="213">
        <v>13446.716593251946</v>
      </c>
      <c r="D18" s="213">
        <v>14551.643858038566</v>
      </c>
      <c r="E18" s="213">
        <v>14516.064257541968</v>
      </c>
      <c r="F18" s="213">
        <v>13330.299065973404</v>
      </c>
      <c r="G18" s="213">
        <v>13238.276967167751</v>
      </c>
      <c r="H18" s="213">
        <v>13294.697080928991</v>
      </c>
      <c r="I18" s="213">
        <v>12963.588497972622</v>
      </c>
      <c r="J18" s="213">
        <v>12003.177842074441</v>
      </c>
      <c r="K18" s="213">
        <v>11815.032599012649</v>
      </c>
      <c r="L18" s="213">
        <v>11448.775601769679</v>
      </c>
      <c r="M18" s="213">
        <v>11186.52396309806</v>
      </c>
      <c r="N18" s="213">
        <v>9970.2501182760006</v>
      </c>
      <c r="O18" s="213">
        <v>11351.337136364378</v>
      </c>
      <c r="P18" s="213">
        <v>11606.62839704758</v>
      </c>
      <c r="Q18" s="213">
        <v>11749.449645609495</v>
      </c>
      <c r="R18" s="213">
        <v>11837.410412907222</v>
      </c>
      <c r="S18" s="213">
        <v>11996.611931381602</v>
      </c>
      <c r="T18" s="213">
        <v>10714.320985341488</v>
      </c>
      <c r="U18" s="213">
        <v>9755.3666373093838</v>
      </c>
    </row>
    <row r="19" spans="1:21" s="36" customFormat="1" ht="12.75" customHeight="1">
      <c r="A19" s="54">
        <v>19</v>
      </c>
      <c r="B19" s="100" t="s">
        <v>274</v>
      </c>
      <c r="C19" s="213">
        <v>330715.66804609192</v>
      </c>
      <c r="D19" s="213">
        <v>310933.63415530784</v>
      </c>
      <c r="E19" s="213">
        <v>336714.45079581137</v>
      </c>
      <c r="F19" s="213">
        <v>319550.46113560238</v>
      </c>
      <c r="G19" s="213">
        <v>330737.16895137366</v>
      </c>
      <c r="H19" s="213">
        <v>339914.44194189564</v>
      </c>
      <c r="I19" s="213">
        <v>330274.82274462475</v>
      </c>
      <c r="J19" s="213">
        <v>331312.74512992293</v>
      </c>
      <c r="K19" s="213">
        <v>332294.36896670348</v>
      </c>
      <c r="L19" s="213">
        <v>315219.04905780568</v>
      </c>
      <c r="M19" s="213">
        <v>300857.03683274006</v>
      </c>
      <c r="N19" s="213">
        <v>299415.04347752838</v>
      </c>
      <c r="O19" s="213">
        <v>292925.70382486493</v>
      </c>
      <c r="P19" s="213">
        <v>302332.48753952619</v>
      </c>
      <c r="Q19" s="213">
        <v>281524.82591351034</v>
      </c>
      <c r="R19" s="213">
        <v>308988.18617176707</v>
      </c>
      <c r="S19" s="213">
        <v>344474.95451973722</v>
      </c>
      <c r="T19" s="213">
        <v>306733.463464047</v>
      </c>
      <c r="U19" s="213">
        <v>321945.58804635028</v>
      </c>
    </row>
    <row r="20" spans="1:21" s="36" customFormat="1" ht="12.75" customHeight="1">
      <c r="A20" s="99" t="s">
        <v>170</v>
      </c>
      <c r="B20" s="101" t="s">
        <v>214</v>
      </c>
      <c r="C20" s="213">
        <v>46183.441262260902</v>
      </c>
      <c r="D20" s="213">
        <v>42231.403576328346</v>
      </c>
      <c r="E20" s="213">
        <v>54336.420838036196</v>
      </c>
      <c r="F20" s="213">
        <v>22374.793114691282</v>
      </c>
      <c r="G20" s="213">
        <v>24539.397446581108</v>
      </c>
      <c r="H20" s="213">
        <v>24386.176337424109</v>
      </c>
      <c r="I20" s="213">
        <v>24102.481154207784</v>
      </c>
      <c r="J20" s="213">
        <v>25743.941168486905</v>
      </c>
      <c r="K20" s="213">
        <v>25351.336673155518</v>
      </c>
      <c r="L20" s="213">
        <v>19292.135919070312</v>
      </c>
      <c r="M20" s="213">
        <v>24711.744406359496</v>
      </c>
      <c r="N20" s="213">
        <v>23927.34451041682</v>
      </c>
      <c r="O20" s="213">
        <v>22987.378893827026</v>
      </c>
      <c r="P20" s="213">
        <v>23646.024175824939</v>
      </c>
      <c r="Q20" s="213">
        <v>25039.229833714016</v>
      </c>
      <c r="R20" s="213">
        <v>25213.278723605752</v>
      </c>
      <c r="S20" s="213">
        <v>26789.674566411672</v>
      </c>
      <c r="T20" s="213">
        <v>26850.875211902508</v>
      </c>
      <c r="U20" s="213">
        <v>31480.981141558292</v>
      </c>
    </row>
    <row r="21" spans="1:21" s="36" customFormat="1" ht="12.75" customHeight="1">
      <c r="A21" s="99" t="s">
        <v>171</v>
      </c>
      <c r="B21" s="101" t="s">
        <v>215</v>
      </c>
      <c r="C21" s="213">
        <v>284532.22678383102</v>
      </c>
      <c r="D21" s="213">
        <v>268702.23057897948</v>
      </c>
      <c r="E21" s="213">
        <v>282378.0299577752</v>
      </c>
      <c r="F21" s="213">
        <v>297175.66802091111</v>
      </c>
      <c r="G21" s="213">
        <v>306197.77150479256</v>
      </c>
      <c r="H21" s="213">
        <v>315528.26560447155</v>
      </c>
      <c r="I21" s="213">
        <v>306172.34159041697</v>
      </c>
      <c r="J21" s="213">
        <v>305568.80396143603</v>
      </c>
      <c r="K21" s="213">
        <v>306943.03229354793</v>
      </c>
      <c r="L21" s="213">
        <v>295926.91313873534</v>
      </c>
      <c r="M21" s="213">
        <v>276145.29242638056</v>
      </c>
      <c r="N21" s="213">
        <v>275487.69896711159</v>
      </c>
      <c r="O21" s="213">
        <v>269938.3249310379</v>
      </c>
      <c r="P21" s="213">
        <v>278686.46336370124</v>
      </c>
      <c r="Q21" s="213">
        <v>256485.59607979635</v>
      </c>
      <c r="R21" s="213">
        <v>283774.90744816134</v>
      </c>
      <c r="S21" s="213">
        <v>317685.27995332557</v>
      </c>
      <c r="T21" s="213">
        <v>279882.58825214452</v>
      </c>
      <c r="U21" s="213">
        <v>290464.60690479202</v>
      </c>
    </row>
    <row r="22" spans="1:21" s="36" customFormat="1" ht="12.75" customHeight="1">
      <c r="A22" s="54">
        <v>20</v>
      </c>
      <c r="B22" s="100" t="s">
        <v>275</v>
      </c>
      <c r="C22" s="213">
        <v>339040.36850304063</v>
      </c>
      <c r="D22" s="213">
        <v>332324.20254926337</v>
      </c>
      <c r="E22" s="213">
        <v>345781.27805762051</v>
      </c>
      <c r="F22" s="213">
        <v>321580.28842653224</v>
      </c>
      <c r="G22" s="213">
        <v>347681.18292431702</v>
      </c>
      <c r="H22" s="213">
        <v>299992.75958909956</v>
      </c>
      <c r="I22" s="213">
        <v>294222.68952534324</v>
      </c>
      <c r="J22" s="213">
        <v>330197.50661629712</v>
      </c>
      <c r="K22" s="213">
        <v>347898.56576378521</v>
      </c>
      <c r="L22" s="213">
        <v>311450.44298338029</v>
      </c>
      <c r="M22" s="213">
        <v>376042.88088487368</v>
      </c>
      <c r="N22" s="213">
        <v>357041.58145833178</v>
      </c>
      <c r="O22" s="213">
        <v>362195.17231461022</v>
      </c>
      <c r="P22" s="213">
        <v>352629.52664360194</v>
      </c>
      <c r="Q22" s="213">
        <v>357947.89894556231</v>
      </c>
      <c r="R22" s="213">
        <v>355768.12025988329</v>
      </c>
      <c r="S22" s="213">
        <v>376757.49662868294</v>
      </c>
      <c r="T22" s="213">
        <v>391801.30860828498</v>
      </c>
      <c r="U22" s="213">
        <v>332684.43056783284</v>
      </c>
    </row>
    <row r="23" spans="1:21" s="36" customFormat="1" ht="12.75" customHeight="1">
      <c r="A23" s="54">
        <v>21</v>
      </c>
      <c r="B23" s="100" t="s">
        <v>276</v>
      </c>
      <c r="C23" s="213">
        <v>42285.49446547532</v>
      </c>
      <c r="D23" s="213">
        <v>43724.570309435308</v>
      </c>
      <c r="E23" s="213">
        <v>29350.886154934269</v>
      </c>
      <c r="F23" s="213">
        <v>16890.223060170138</v>
      </c>
      <c r="G23" s="213">
        <v>13408.81113782528</v>
      </c>
      <c r="H23" s="213">
        <v>17787.58409842139</v>
      </c>
      <c r="I23" s="213">
        <v>25395.109402804534</v>
      </c>
      <c r="J23" s="213">
        <v>15773.053197509682</v>
      </c>
      <c r="K23" s="213">
        <v>16880.301197538189</v>
      </c>
      <c r="L23" s="213">
        <v>12916.092413510169</v>
      </c>
      <c r="M23" s="213">
        <v>13057.762804262975</v>
      </c>
      <c r="N23" s="213">
        <v>15621.034436412901</v>
      </c>
      <c r="O23" s="213">
        <v>13442.678835543546</v>
      </c>
      <c r="P23" s="213">
        <v>19480.71963088878</v>
      </c>
      <c r="Q23" s="213">
        <v>19139.212833760386</v>
      </c>
      <c r="R23" s="213">
        <v>20885.759671167521</v>
      </c>
      <c r="S23" s="213">
        <v>34277.740724441341</v>
      </c>
      <c r="T23" s="213">
        <v>19311.890669485259</v>
      </c>
      <c r="U23" s="213">
        <v>21332.936474532878</v>
      </c>
    </row>
    <row r="24" spans="1:21" s="36" customFormat="1" ht="12.75" customHeight="1">
      <c r="A24" s="54">
        <v>22</v>
      </c>
      <c r="B24" s="100" t="s">
        <v>216</v>
      </c>
      <c r="C24" s="213">
        <v>32846.438350482989</v>
      </c>
      <c r="D24" s="213">
        <v>32489.966445575566</v>
      </c>
      <c r="E24" s="213">
        <v>30273.111333927001</v>
      </c>
      <c r="F24" s="213">
        <v>33766.047555005513</v>
      </c>
      <c r="G24" s="213">
        <v>33161.092133832157</v>
      </c>
      <c r="H24" s="213">
        <v>33845.152255978923</v>
      </c>
      <c r="I24" s="213">
        <v>33197.123754287742</v>
      </c>
      <c r="J24" s="213">
        <v>30778.664268217562</v>
      </c>
      <c r="K24" s="213">
        <v>33879.062626955034</v>
      </c>
      <c r="L24" s="213">
        <v>31164.486146950279</v>
      </c>
      <c r="M24" s="213">
        <v>37335.058751721008</v>
      </c>
      <c r="N24" s="213">
        <v>31324.647151959769</v>
      </c>
      <c r="O24" s="213">
        <v>30864.891715623773</v>
      </c>
      <c r="P24" s="213">
        <v>31710.424531540782</v>
      </c>
      <c r="Q24" s="213">
        <v>34166.299868039037</v>
      </c>
      <c r="R24" s="213">
        <v>36246.761906162275</v>
      </c>
      <c r="S24" s="213">
        <v>36840.403404759396</v>
      </c>
      <c r="T24" s="213">
        <v>34227.806114284685</v>
      </c>
      <c r="U24" s="213">
        <v>31770.139302590389</v>
      </c>
    </row>
    <row r="25" spans="1:21" s="36" customFormat="1" ht="12.75" customHeight="1">
      <c r="A25" s="54">
        <v>23</v>
      </c>
      <c r="B25" s="100" t="s">
        <v>277</v>
      </c>
      <c r="C25" s="213">
        <v>280716.31507255905</v>
      </c>
      <c r="D25" s="213">
        <v>256685.68886039164</v>
      </c>
      <c r="E25" s="213">
        <v>245440.45956295426</v>
      </c>
      <c r="F25" s="213">
        <v>255568.6340362945</v>
      </c>
      <c r="G25" s="213">
        <v>260863.43538074405</v>
      </c>
      <c r="H25" s="213">
        <v>222144.72956721272</v>
      </c>
      <c r="I25" s="213">
        <v>243369.05880115792</v>
      </c>
      <c r="J25" s="213">
        <v>274493.15001341153</v>
      </c>
      <c r="K25" s="213">
        <v>265502.9832370092</v>
      </c>
      <c r="L25" s="213">
        <v>246730.1307516396</v>
      </c>
      <c r="M25" s="213">
        <v>252976.52711813507</v>
      </c>
      <c r="N25" s="213">
        <v>261792.88531068526</v>
      </c>
      <c r="O25" s="213">
        <v>251331.95721380381</v>
      </c>
      <c r="P25" s="213">
        <v>250076.11117832031</v>
      </c>
      <c r="Q25" s="213">
        <v>257936.44215185737</v>
      </c>
      <c r="R25" s="213">
        <v>255184.28802708734</v>
      </c>
      <c r="S25" s="213">
        <v>253539.2433059855</v>
      </c>
      <c r="T25" s="213">
        <v>266078.53056607483</v>
      </c>
      <c r="U25" s="213">
        <v>265095.65966128348</v>
      </c>
    </row>
    <row r="26" spans="1:21" s="36" customFormat="1" ht="12.75" customHeight="1">
      <c r="A26" s="54">
        <v>23.1</v>
      </c>
      <c r="B26" s="101" t="s">
        <v>217</v>
      </c>
      <c r="C26" s="213">
        <v>80463.263180702503</v>
      </c>
      <c r="D26" s="213">
        <v>77989.338261295779</v>
      </c>
      <c r="E26" s="213">
        <v>77482.680880032887</v>
      </c>
      <c r="F26" s="213">
        <v>78543.169225529738</v>
      </c>
      <c r="G26" s="213">
        <v>73763.611223684464</v>
      </c>
      <c r="H26" s="213">
        <v>70194.300254691683</v>
      </c>
      <c r="I26" s="213">
        <v>63459.026092887943</v>
      </c>
      <c r="J26" s="213">
        <v>66926.816034821619</v>
      </c>
      <c r="K26" s="213">
        <v>73404.800268153122</v>
      </c>
      <c r="L26" s="213">
        <v>66330.75409128012</v>
      </c>
      <c r="M26" s="213">
        <v>69377.216957760815</v>
      </c>
      <c r="N26" s="213">
        <v>71207.663228787773</v>
      </c>
      <c r="O26" s="213">
        <v>65320.6139844668</v>
      </c>
      <c r="P26" s="213">
        <v>65789.778526722293</v>
      </c>
      <c r="Q26" s="213">
        <v>68873.267472865948</v>
      </c>
      <c r="R26" s="213">
        <v>68675.375179187424</v>
      </c>
      <c r="S26" s="213">
        <v>69375.51266329785</v>
      </c>
      <c r="T26" s="213">
        <v>68475.083323025159</v>
      </c>
      <c r="U26" s="213">
        <v>64890.230901256087</v>
      </c>
    </row>
    <row r="27" spans="1:21" s="36" customFormat="1" ht="12.75" customHeight="1">
      <c r="A27" s="99" t="s">
        <v>172</v>
      </c>
      <c r="B27" s="101" t="s">
        <v>278</v>
      </c>
      <c r="C27" s="213">
        <v>200253.05189185654</v>
      </c>
      <c r="D27" s="213">
        <v>178696.35059909587</v>
      </c>
      <c r="E27" s="213">
        <v>167957.77868292137</v>
      </c>
      <c r="F27" s="213">
        <v>177025.46481076477</v>
      </c>
      <c r="G27" s="213">
        <v>187099.8241570596</v>
      </c>
      <c r="H27" s="213">
        <v>151950.42931252104</v>
      </c>
      <c r="I27" s="213">
        <v>179910.03270826998</v>
      </c>
      <c r="J27" s="213">
        <v>207566.33397858989</v>
      </c>
      <c r="K27" s="213">
        <v>192098.18296885607</v>
      </c>
      <c r="L27" s="213">
        <v>180399.3766603595</v>
      </c>
      <c r="M27" s="213">
        <v>183599.31016037427</v>
      </c>
      <c r="N27" s="213">
        <v>190585.22208189749</v>
      </c>
      <c r="O27" s="213">
        <v>186011.34322933701</v>
      </c>
      <c r="P27" s="213">
        <v>184286.332651598</v>
      </c>
      <c r="Q27" s="213">
        <v>189063.17467899143</v>
      </c>
      <c r="R27" s="213">
        <v>186508.91284789992</v>
      </c>
      <c r="S27" s="213">
        <v>184163.73064268765</v>
      </c>
      <c r="T27" s="213">
        <v>197603.44724304968</v>
      </c>
      <c r="U27" s="213">
        <v>200205.42876002743</v>
      </c>
    </row>
    <row r="28" spans="1:21" s="36" customFormat="1" ht="12.75" customHeight="1">
      <c r="A28" s="54">
        <v>24</v>
      </c>
      <c r="B28" s="100" t="s">
        <v>218</v>
      </c>
      <c r="C28" s="213">
        <v>613807.12844432157</v>
      </c>
      <c r="D28" s="213">
        <v>585010.144181635</v>
      </c>
      <c r="E28" s="213">
        <v>573872.85869763803</v>
      </c>
      <c r="F28" s="213">
        <v>631100.20125078456</v>
      </c>
      <c r="G28" s="213">
        <v>625050.37717250886</v>
      </c>
      <c r="H28" s="213">
        <v>535020.67336364067</v>
      </c>
      <c r="I28" s="213">
        <v>587457.4975921032</v>
      </c>
      <c r="J28" s="213">
        <v>565164.36268223263</v>
      </c>
      <c r="K28" s="213">
        <v>547959.28059905418</v>
      </c>
      <c r="L28" s="213">
        <v>426822.10200285818</v>
      </c>
      <c r="M28" s="213">
        <v>544386.92453042371</v>
      </c>
      <c r="N28" s="213">
        <v>551382.99082218355</v>
      </c>
      <c r="O28" s="213">
        <v>531929.04361580894</v>
      </c>
      <c r="P28" s="213">
        <v>531525.30281159352</v>
      </c>
      <c r="Q28" s="213">
        <v>523421.18939583423</v>
      </c>
      <c r="R28" s="213">
        <v>544250.45681178581</v>
      </c>
      <c r="S28" s="213">
        <v>547782.17010561179</v>
      </c>
      <c r="T28" s="213">
        <v>536041.97705663159</v>
      </c>
      <c r="U28" s="213">
        <v>550540.67022511899</v>
      </c>
    </row>
    <row r="29" spans="1:21" s="36" customFormat="1" ht="12.75" customHeight="1">
      <c r="A29" s="99" t="s">
        <v>173</v>
      </c>
      <c r="B29" s="101" t="s">
        <v>279</v>
      </c>
      <c r="C29" s="213">
        <v>551338.4097718813</v>
      </c>
      <c r="D29" s="213">
        <v>520671.42451742978</v>
      </c>
      <c r="E29" s="213">
        <v>510711.69902743818</v>
      </c>
      <c r="F29" s="213">
        <v>571522.0662595547</v>
      </c>
      <c r="G29" s="213">
        <v>563785.21713859087</v>
      </c>
      <c r="H29" s="213">
        <v>478776.38662711519</v>
      </c>
      <c r="I29" s="213">
        <v>529017.27676542872</v>
      </c>
      <c r="J29" s="213">
        <v>504375.40315928322</v>
      </c>
      <c r="K29" s="213">
        <v>486015.98855836218</v>
      </c>
      <c r="L29" s="213">
        <v>375150.20752543927</v>
      </c>
      <c r="M29" s="213">
        <v>483113.06468571897</v>
      </c>
      <c r="N29" s="213">
        <v>491503.53766750003</v>
      </c>
      <c r="O29" s="213">
        <v>474278.68860607175</v>
      </c>
      <c r="P29" s="213">
        <v>479198.3537925281</v>
      </c>
      <c r="Q29" s="213">
        <v>470815.15122054552</v>
      </c>
      <c r="R29" s="213">
        <v>487545.23916660179</v>
      </c>
      <c r="S29" s="213">
        <v>489713.23385417479</v>
      </c>
      <c r="T29" s="213">
        <v>479854.6375028824</v>
      </c>
      <c r="U29" s="213">
        <v>493894.30272177054</v>
      </c>
    </row>
    <row r="30" spans="1:21" s="36" customFormat="1" ht="12.75" customHeight="1">
      <c r="A30" s="99" t="s">
        <v>120</v>
      </c>
      <c r="B30" s="101" t="s">
        <v>280</v>
      </c>
      <c r="C30" s="213">
        <v>38704.274549279573</v>
      </c>
      <c r="D30" s="213">
        <v>41101.327790595555</v>
      </c>
      <c r="E30" s="213">
        <v>40443.631898618325</v>
      </c>
      <c r="F30" s="213">
        <v>35149.57549885218</v>
      </c>
      <c r="G30" s="213">
        <v>38749.841032913362</v>
      </c>
      <c r="H30" s="213">
        <v>32892.979718078481</v>
      </c>
      <c r="I30" s="213">
        <v>33087.622568494349</v>
      </c>
      <c r="J30" s="213">
        <v>33102.45074468683</v>
      </c>
      <c r="K30" s="213">
        <v>35348.233875719292</v>
      </c>
      <c r="L30" s="213">
        <v>30017.035235905747</v>
      </c>
      <c r="M30" s="213">
        <v>32910.381900551278</v>
      </c>
      <c r="N30" s="213">
        <v>30955.287537721892</v>
      </c>
      <c r="O30" s="213">
        <v>29571.032257830571</v>
      </c>
      <c r="P30" s="213">
        <v>29610.240862013296</v>
      </c>
      <c r="Q30" s="213">
        <v>35276.091293880898</v>
      </c>
      <c r="R30" s="213">
        <v>32387.980279188869</v>
      </c>
      <c r="S30" s="213">
        <v>32466.018462007927</v>
      </c>
      <c r="T30" s="213">
        <v>31496.479428691564</v>
      </c>
      <c r="U30" s="213">
        <v>31750.265802222901</v>
      </c>
    </row>
    <row r="31" spans="1:21" s="36" customFormat="1" ht="12.75" customHeight="1">
      <c r="A31" s="99" t="s">
        <v>174</v>
      </c>
      <c r="B31" s="101" t="s">
        <v>219</v>
      </c>
      <c r="C31" s="213">
        <v>23764.444123160694</v>
      </c>
      <c r="D31" s="213">
        <v>23237.391873609642</v>
      </c>
      <c r="E31" s="213">
        <v>22717.527771581535</v>
      </c>
      <c r="F31" s="213">
        <v>24428.55949237771</v>
      </c>
      <c r="G31" s="213">
        <v>22515.31900100466</v>
      </c>
      <c r="H31" s="213">
        <v>23351.307018446983</v>
      </c>
      <c r="I31" s="213">
        <v>25352.598258180038</v>
      </c>
      <c r="J31" s="213">
        <v>27686.508778262491</v>
      </c>
      <c r="K31" s="213">
        <v>26595.058164972736</v>
      </c>
      <c r="L31" s="213">
        <v>21654.85924151319</v>
      </c>
      <c r="M31" s="213">
        <v>28363.477944153499</v>
      </c>
      <c r="N31" s="213">
        <v>28924.165616961574</v>
      </c>
      <c r="O31" s="213">
        <v>28079.32275190665</v>
      </c>
      <c r="P31" s="213">
        <v>22716.708157052155</v>
      </c>
      <c r="Q31" s="213">
        <v>17329.946881407835</v>
      </c>
      <c r="R31" s="213">
        <v>24317.237365995141</v>
      </c>
      <c r="S31" s="213">
        <v>25602.91778942903</v>
      </c>
      <c r="T31" s="213">
        <v>24690.86012505765</v>
      </c>
      <c r="U31" s="213">
        <v>24896.101701125466</v>
      </c>
    </row>
    <row r="32" spans="1:21" s="36" customFormat="1" ht="12.75" customHeight="1">
      <c r="A32" s="54">
        <v>25</v>
      </c>
      <c r="B32" s="100" t="s">
        <v>220</v>
      </c>
      <c r="C32" s="213">
        <v>55326.443926637279</v>
      </c>
      <c r="D32" s="213">
        <v>56134.993180611826</v>
      </c>
      <c r="E32" s="213">
        <v>51655.330920719112</v>
      </c>
      <c r="F32" s="213">
        <v>49740.630738403088</v>
      </c>
      <c r="G32" s="213">
        <v>54718.183843204381</v>
      </c>
      <c r="H32" s="213">
        <v>52480.211567384191</v>
      </c>
      <c r="I32" s="213">
        <v>59899.057017488682</v>
      </c>
      <c r="J32" s="213">
        <v>54569.252171357715</v>
      </c>
      <c r="K32" s="213">
        <v>56421.3112464679</v>
      </c>
      <c r="L32" s="213">
        <v>57876.89183204079</v>
      </c>
      <c r="M32" s="213">
        <v>54687.228024679833</v>
      </c>
      <c r="N32" s="213">
        <v>54422.483912413394</v>
      </c>
      <c r="O32" s="213">
        <v>51581.836796738055</v>
      </c>
      <c r="P32" s="213">
        <v>53518.221783934809</v>
      </c>
      <c r="Q32" s="213">
        <v>50601.561350499054</v>
      </c>
      <c r="R32" s="213">
        <v>54061.37253011814</v>
      </c>
      <c r="S32" s="213">
        <v>58159.798999064886</v>
      </c>
      <c r="T32" s="213">
        <v>55626.121464287331</v>
      </c>
      <c r="U32" s="213">
        <v>47089.261981460666</v>
      </c>
    </row>
    <row r="33" spans="1:26" s="36" customFormat="1" ht="12.75" customHeight="1">
      <c r="A33" s="54">
        <v>26</v>
      </c>
      <c r="B33" s="100" t="s">
        <v>281</v>
      </c>
      <c r="C33" s="213">
        <v>14712.647544369511</v>
      </c>
      <c r="D33" s="213">
        <v>17973.886237230436</v>
      </c>
      <c r="E33" s="213">
        <v>15113.353272613644</v>
      </c>
      <c r="F33" s="213">
        <v>13665.515150704368</v>
      </c>
      <c r="G33" s="213">
        <v>12120.69338057508</v>
      </c>
      <c r="H33" s="213">
        <v>11626.587870413683</v>
      </c>
      <c r="I33" s="213">
        <v>12492.679278278305</v>
      </c>
      <c r="J33" s="213">
        <v>16690.186780626937</v>
      </c>
      <c r="K33" s="213">
        <v>12633.134086987637</v>
      </c>
      <c r="L33" s="213">
        <v>10989.780559083852</v>
      </c>
      <c r="M33" s="213">
        <v>10373.151197422463</v>
      </c>
      <c r="N33" s="213">
        <v>11799.215984837572</v>
      </c>
      <c r="O33" s="213">
        <v>12742.967964752703</v>
      </c>
      <c r="P33" s="213">
        <v>13967.67633660709</v>
      </c>
      <c r="Q33" s="213">
        <v>13126.654795198307</v>
      </c>
      <c r="R33" s="213">
        <v>15182.193559692041</v>
      </c>
      <c r="S33" s="213">
        <v>16181.877542458007</v>
      </c>
      <c r="T33" s="213">
        <v>12328.743922286098</v>
      </c>
      <c r="U33" s="213">
        <v>11713.996356567543</v>
      </c>
    </row>
    <row r="34" spans="1:26" s="36" customFormat="1" ht="12.75" customHeight="1">
      <c r="A34" s="54">
        <v>27</v>
      </c>
      <c r="B34" s="100" t="s">
        <v>221</v>
      </c>
      <c r="C34" s="213">
        <v>11787.653397742912</v>
      </c>
      <c r="D34" s="213">
        <v>11180.387378665386</v>
      </c>
      <c r="E34" s="213">
        <v>13224.835759867199</v>
      </c>
      <c r="F34" s="213">
        <v>14477.245677998657</v>
      </c>
      <c r="G34" s="213">
        <v>11303.659578528666</v>
      </c>
      <c r="H34" s="213">
        <v>10915.502048929888</v>
      </c>
      <c r="I34" s="213">
        <v>10480.363932874749</v>
      </c>
      <c r="J34" s="213">
        <v>12031.803676006011</v>
      </c>
      <c r="K34" s="213">
        <v>12537.086806901436</v>
      </c>
      <c r="L34" s="213">
        <v>10483.212448559043</v>
      </c>
      <c r="M34" s="213">
        <v>12495.265180783472</v>
      </c>
      <c r="N34" s="213">
        <v>11737.744940202449</v>
      </c>
      <c r="O34" s="213">
        <v>8751.2380715593954</v>
      </c>
      <c r="P34" s="213">
        <v>8609.9282803785864</v>
      </c>
      <c r="Q34" s="213">
        <v>12124.353568131908</v>
      </c>
      <c r="R34" s="213">
        <v>11361.833683395127</v>
      </c>
      <c r="S34" s="213">
        <v>14190.160069925767</v>
      </c>
      <c r="T34" s="213">
        <v>12547.845944135957</v>
      </c>
      <c r="U34" s="213">
        <v>11945.146484999859</v>
      </c>
    </row>
    <row r="35" spans="1:26" s="36" customFormat="1" ht="12.75" customHeight="1">
      <c r="A35" s="54">
        <v>28</v>
      </c>
      <c r="B35" s="100" t="s">
        <v>222</v>
      </c>
      <c r="C35" s="213">
        <v>47252.5297411711</v>
      </c>
      <c r="D35" s="213">
        <v>49098.082452374867</v>
      </c>
      <c r="E35" s="213">
        <v>45988.093411879119</v>
      </c>
      <c r="F35" s="213">
        <v>50849.372379262597</v>
      </c>
      <c r="G35" s="213">
        <v>48518.955889375597</v>
      </c>
      <c r="H35" s="213">
        <v>49936.608743310993</v>
      </c>
      <c r="I35" s="213">
        <v>51311.917290890859</v>
      </c>
      <c r="J35" s="213">
        <v>51431.212129532454</v>
      </c>
      <c r="K35" s="213">
        <v>49168.970936889105</v>
      </c>
      <c r="L35" s="213">
        <v>43536.657942229926</v>
      </c>
      <c r="M35" s="213">
        <v>47453.741606100841</v>
      </c>
      <c r="N35" s="213">
        <v>43488.585408714491</v>
      </c>
      <c r="O35" s="213">
        <v>45231.554916968838</v>
      </c>
      <c r="P35" s="213">
        <v>44931.647795266166</v>
      </c>
      <c r="Q35" s="213">
        <v>43135.369506154333</v>
      </c>
      <c r="R35" s="213">
        <v>42104.734967062825</v>
      </c>
      <c r="S35" s="213">
        <v>43176.09902345897</v>
      </c>
      <c r="T35" s="213">
        <v>38864.227908009634</v>
      </c>
      <c r="U35" s="213">
        <v>37119.228700969172</v>
      </c>
    </row>
    <row r="36" spans="1:26" s="36" customFormat="1" ht="12.75" customHeight="1">
      <c r="A36" s="54">
        <v>29</v>
      </c>
      <c r="B36" s="100" t="s">
        <v>223</v>
      </c>
      <c r="C36" s="213">
        <v>49495.51543208144</v>
      </c>
      <c r="D36" s="213">
        <v>51475.890829238284</v>
      </c>
      <c r="E36" s="213">
        <v>50097.55932916874</v>
      </c>
      <c r="F36" s="213">
        <v>52180.359598529802</v>
      </c>
      <c r="G36" s="213">
        <v>53898.023819390241</v>
      </c>
      <c r="H36" s="213">
        <v>52966.262367308176</v>
      </c>
      <c r="I36" s="213">
        <v>50574.926139924311</v>
      </c>
      <c r="J36" s="213">
        <v>51365.761567057452</v>
      </c>
      <c r="K36" s="213">
        <v>49543.359516568402</v>
      </c>
      <c r="L36" s="213">
        <v>44918.485258770357</v>
      </c>
      <c r="M36" s="213">
        <v>50951.57514338872</v>
      </c>
      <c r="N36" s="213">
        <v>51030.976273576453</v>
      </c>
      <c r="O36" s="213">
        <v>51146.323089720383</v>
      </c>
      <c r="P36" s="213">
        <v>53157.109215845812</v>
      </c>
      <c r="Q36" s="213">
        <v>51353.487563350754</v>
      </c>
      <c r="R36" s="213">
        <v>54090.462590928873</v>
      </c>
      <c r="S36" s="213">
        <v>60434.153631573055</v>
      </c>
      <c r="T36" s="213">
        <v>56620.28046467292</v>
      </c>
      <c r="U36" s="213">
        <v>53992.73417766489</v>
      </c>
    </row>
    <row r="37" spans="1:26" s="36" customFormat="1" ht="12.75" customHeight="1">
      <c r="A37" s="54">
        <v>30</v>
      </c>
      <c r="B37" s="100" t="s">
        <v>282</v>
      </c>
      <c r="C37" s="213">
        <v>9733.1007199772866</v>
      </c>
      <c r="D37" s="213">
        <v>9937.840281138544</v>
      </c>
      <c r="E37" s="213">
        <v>9923.6947239825604</v>
      </c>
      <c r="F37" s="213">
        <v>9606.4262014106553</v>
      </c>
      <c r="G37" s="213">
        <v>9331.9219047142833</v>
      </c>
      <c r="H37" s="213">
        <v>9301.12669779106</v>
      </c>
      <c r="I37" s="213">
        <v>10422.139187711007</v>
      </c>
      <c r="J37" s="213">
        <v>7766.2436478636246</v>
      </c>
      <c r="K37" s="213">
        <v>6901.1109825807443</v>
      </c>
      <c r="L37" s="213">
        <v>8198.7565306585129</v>
      </c>
      <c r="M37" s="213">
        <v>10662.502486364114</v>
      </c>
      <c r="N37" s="213">
        <v>8903.6599129383321</v>
      </c>
      <c r="O37" s="213">
        <v>9411.0873810764569</v>
      </c>
      <c r="P37" s="213">
        <v>10411.662981574987</v>
      </c>
      <c r="Q37" s="213">
        <v>8457.0490512573961</v>
      </c>
      <c r="R37" s="213">
        <v>8607.913029326628</v>
      </c>
      <c r="S37" s="213">
        <v>8875.6775889865876</v>
      </c>
      <c r="T37" s="213">
        <v>6143.5635900739917</v>
      </c>
      <c r="U37" s="213">
        <v>6457.4659900410998</v>
      </c>
      <c r="W37" s="135"/>
      <c r="X37" s="135"/>
      <c r="Y37" s="135"/>
      <c r="Z37" s="135"/>
    </row>
    <row r="38" spans="1:26" s="34" customFormat="1" ht="12.75" customHeight="1">
      <c r="A38" s="54" t="s">
        <v>175</v>
      </c>
      <c r="B38" s="100" t="s">
        <v>283</v>
      </c>
      <c r="C38" s="213">
        <v>13950.382422262228</v>
      </c>
      <c r="D38" s="213">
        <v>17262.83521838981</v>
      </c>
      <c r="E38" s="213">
        <v>15543.826593176713</v>
      </c>
      <c r="F38" s="213">
        <v>15182.228560101581</v>
      </c>
      <c r="G38" s="213">
        <v>14239.74302149299</v>
      </c>
      <c r="H38" s="213">
        <v>13582.697474114351</v>
      </c>
      <c r="I38" s="213">
        <v>15035.362146702761</v>
      </c>
      <c r="J38" s="213">
        <v>13834.786972513559</v>
      </c>
      <c r="K38" s="213">
        <v>19152.106963453167</v>
      </c>
      <c r="L38" s="213">
        <v>16853.271996244504</v>
      </c>
      <c r="M38" s="213">
        <v>16634.724770205077</v>
      </c>
      <c r="N38" s="213">
        <v>16507.234405816464</v>
      </c>
      <c r="O38" s="213">
        <v>18709.261228791904</v>
      </c>
      <c r="P38" s="213">
        <v>22315.092857245494</v>
      </c>
      <c r="Q38" s="213">
        <v>17518.512810610693</v>
      </c>
      <c r="R38" s="213">
        <v>19173.724527802406</v>
      </c>
      <c r="S38" s="213">
        <v>17934.723725392589</v>
      </c>
      <c r="T38" s="213">
        <v>20302.553592418135</v>
      </c>
      <c r="U38" s="213">
        <v>17513.218923029137</v>
      </c>
    </row>
    <row r="39" spans="1:26" s="34" customFormat="1" ht="12.75" customHeight="1">
      <c r="A39" s="54">
        <v>33</v>
      </c>
      <c r="B39" s="100" t="s">
        <v>176</v>
      </c>
      <c r="C39" s="213">
        <v>2355.1179837660829</v>
      </c>
      <c r="D39" s="213">
        <v>2568.8760539864375</v>
      </c>
      <c r="E39" s="213">
        <v>2152.6572748913954</v>
      </c>
      <c r="F39" s="213">
        <v>2150.8862146555002</v>
      </c>
      <c r="G39" s="213">
        <v>2182.9560281636673</v>
      </c>
      <c r="H39" s="213">
        <v>2200.6026648340685</v>
      </c>
      <c r="I39" s="213">
        <v>2441.556289578647</v>
      </c>
      <c r="J39" s="213">
        <v>2292.3449764208744</v>
      </c>
      <c r="K39" s="213">
        <v>5636.2695120097733</v>
      </c>
      <c r="L39" s="213">
        <v>5242.3493140466935</v>
      </c>
      <c r="M39" s="213">
        <v>5827.1240953956594</v>
      </c>
      <c r="N39" s="213">
        <v>5514.2229704620959</v>
      </c>
      <c r="O39" s="213">
        <v>5813.6824353334569</v>
      </c>
      <c r="P39" s="213">
        <v>5733.233401786496</v>
      </c>
      <c r="Q39" s="213">
        <v>7367.7753127513242</v>
      </c>
      <c r="R39" s="213">
        <v>6824.1245480176822</v>
      </c>
      <c r="S39" s="213">
        <v>4462.7221845153226</v>
      </c>
      <c r="T39" s="213">
        <v>3176.0663598187152</v>
      </c>
      <c r="U39" s="213">
        <v>3120.3018496845748</v>
      </c>
    </row>
    <row r="40" spans="1:26" s="34" customFormat="1" ht="12.75" customHeight="1">
      <c r="A40" s="54" t="s">
        <v>177</v>
      </c>
      <c r="B40" s="98" t="s">
        <v>178</v>
      </c>
      <c r="C40" s="213">
        <v>3817446.2499641506</v>
      </c>
      <c r="D40" s="213">
        <v>3906353.0589007009</v>
      </c>
      <c r="E40" s="213">
        <v>3920683.0857495484</v>
      </c>
      <c r="F40" s="213">
        <v>4187339.5261259032</v>
      </c>
      <c r="G40" s="213">
        <v>4164751.1895190226</v>
      </c>
      <c r="H40" s="213">
        <v>4222204.4498754758</v>
      </c>
      <c r="I40" s="213">
        <v>4351226.7135044141</v>
      </c>
      <c r="J40" s="213">
        <v>4774803.8545121541</v>
      </c>
      <c r="K40" s="213">
        <v>4353736.0408041179</v>
      </c>
      <c r="L40" s="213">
        <v>4142749.6042290288</v>
      </c>
      <c r="M40" s="213">
        <v>4376542.4089102773</v>
      </c>
      <c r="N40" s="213">
        <v>4343728.7272998672</v>
      </c>
      <c r="O40" s="213">
        <v>4253942.1140806815</v>
      </c>
      <c r="P40" s="213">
        <v>4310696.9070427474</v>
      </c>
      <c r="Q40" s="213">
        <v>4147397.1513167573</v>
      </c>
      <c r="R40" s="213">
        <v>4088020.3980894652</v>
      </c>
      <c r="S40" s="213">
        <v>4146705.8072839021</v>
      </c>
      <c r="T40" s="213">
        <v>3941421.6536922734</v>
      </c>
      <c r="U40" s="213">
        <v>3756643.037905992</v>
      </c>
    </row>
    <row r="41" spans="1:26" s="34" customFormat="1" ht="12.75" customHeight="1">
      <c r="A41" s="54" t="s">
        <v>179</v>
      </c>
      <c r="B41" s="100" t="s">
        <v>284</v>
      </c>
      <c r="C41" s="213">
        <v>3802480.9446553886</v>
      </c>
      <c r="D41" s="213">
        <v>3891542.9902652986</v>
      </c>
      <c r="E41" s="213">
        <v>3904676.4486395908</v>
      </c>
      <c r="F41" s="213">
        <v>4183538.1464855005</v>
      </c>
      <c r="G41" s="213">
        <v>4160946.298237442</v>
      </c>
      <c r="H41" s="213">
        <v>4211129.621166138</v>
      </c>
      <c r="I41" s="213">
        <v>4341248.1694776649</v>
      </c>
      <c r="J41" s="213">
        <v>4764048.4094564095</v>
      </c>
      <c r="K41" s="213">
        <v>4348588.5028575566</v>
      </c>
      <c r="L41" s="213">
        <v>4141217.4758889177</v>
      </c>
      <c r="M41" s="213">
        <v>4374964.4388669673</v>
      </c>
      <c r="N41" s="213">
        <v>4342012.6783711268</v>
      </c>
      <c r="O41" s="213">
        <v>4251945.4263125062</v>
      </c>
      <c r="P41" s="213">
        <v>4291669.1631911742</v>
      </c>
      <c r="Q41" s="213">
        <v>4125913.4612430762</v>
      </c>
      <c r="R41" s="213">
        <v>4066228.1519805347</v>
      </c>
      <c r="S41" s="213">
        <v>4124182.6121604014</v>
      </c>
      <c r="T41" s="213">
        <v>3919380.01619326</v>
      </c>
      <c r="U41" s="213">
        <v>3736200.5679577431</v>
      </c>
    </row>
    <row r="42" spans="1:26" s="34" customFormat="1" ht="12.75" customHeight="1">
      <c r="A42" s="54" t="s">
        <v>180</v>
      </c>
      <c r="B42" s="100" t="s">
        <v>181</v>
      </c>
      <c r="C42" s="213">
        <v>14965.305308761986</v>
      </c>
      <c r="D42" s="213">
        <v>14810.068635402664</v>
      </c>
      <c r="E42" s="213">
        <v>16006.637109957754</v>
      </c>
      <c r="F42" s="213">
        <v>3801.3796404026716</v>
      </c>
      <c r="G42" s="213">
        <v>3804.8912815805611</v>
      </c>
      <c r="H42" s="213">
        <v>11074.828709336722</v>
      </c>
      <c r="I42" s="213">
        <v>9978.5440267496015</v>
      </c>
      <c r="J42" s="213">
        <v>10755.445055744625</v>
      </c>
      <c r="K42" s="213">
        <v>5147.5379465610858</v>
      </c>
      <c r="L42" s="213">
        <v>1532.1283401109338</v>
      </c>
      <c r="M42" s="213">
        <v>1577.9700433098699</v>
      </c>
      <c r="N42" s="213">
        <v>1716.0489287405314</v>
      </c>
      <c r="O42" s="213">
        <v>1996.6877681750375</v>
      </c>
      <c r="P42" s="213">
        <v>19027.743851573468</v>
      </c>
      <c r="Q42" s="213">
        <v>21483.690073680795</v>
      </c>
      <c r="R42" s="213">
        <v>21792.2461089305</v>
      </c>
      <c r="S42" s="213">
        <v>22523.195123500685</v>
      </c>
      <c r="T42" s="213">
        <v>22041.637499013414</v>
      </c>
      <c r="U42" s="213">
        <v>20442.469948248945</v>
      </c>
    </row>
    <row r="43" spans="1:26" s="35" customFormat="1" ht="12.75" customHeight="1">
      <c r="A43" s="54" t="s">
        <v>182</v>
      </c>
      <c r="B43" s="98" t="s">
        <v>285</v>
      </c>
      <c r="C43" s="213">
        <v>75746.225716498782</v>
      </c>
      <c r="D43" s="213">
        <v>79601.746348672226</v>
      </c>
      <c r="E43" s="213">
        <v>69288.689251801567</v>
      </c>
      <c r="F43" s="213">
        <v>62571.564093487126</v>
      </c>
      <c r="G43" s="213">
        <v>76824.912669446785</v>
      </c>
      <c r="H43" s="213">
        <v>89567.622769226175</v>
      </c>
      <c r="I43" s="213">
        <v>100006.96565738652</v>
      </c>
      <c r="J43" s="213">
        <v>101148.52968209314</v>
      </c>
      <c r="K43" s="213">
        <v>100032.65611428912</v>
      </c>
      <c r="L43" s="213">
        <v>107483.50616723439</v>
      </c>
      <c r="M43" s="213">
        <v>93671.505836828306</v>
      </c>
      <c r="N43" s="213">
        <v>94009.923073886035</v>
      </c>
      <c r="O43" s="213">
        <v>88278.166204549954</v>
      </c>
      <c r="P43" s="213">
        <v>99739.190212406887</v>
      </c>
      <c r="Q43" s="213">
        <v>67565.883349965006</v>
      </c>
      <c r="R43" s="213">
        <v>67990.403418946356</v>
      </c>
      <c r="S43" s="213">
        <v>63879.551914367679</v>
      </c>
      <c r="T43" s="213">
        <v>52337.930992271446</v>
      </c>
      <c r="U43" s="213">
        <v>51760.796560760267</v>
      </c>
    </row>
    <row r="44" spans="1:26" s="34" customFormat="1" ht="12.75" customHeight="1">
      <c r="A44" s="54">
        <v>36</v>
      </c>
      <c r="B44" s="100" t="s">
        <v>184</v>
      </c>
      <c r="C44" s="213">
        <v>482.22741520473556</v>
      </c>
      <c r="D44" s="213">
        <v>476.50200359054566</v>
      </c>
      <c r="E44" s="213">
        <v>529.95465436630752</v>
      </c>
      <c r="F44" s="213">
        <v>576.02549304394006</v>
      </c>
      <c r="G44" s="213">
        <v>560.49783671246303</v>
      </c>
      <c r="H44" s="213">
        <v>635.69795619478543</v>
      </c>
      <c r="I44" s="213">
        <v>632.59595821131404</v>
      </c>
      <c r="J44" s="213">
        <v>610.38560949818134</v>
      </c>
      <c r="K44" s="213">
        <v>642.12621246356196</v>
      </c>
      <c r="L44" s="213">
        <v>1234.0905444147011</v>
      </c>
      <c r="M44" s="213">
        <v>1209.6656786161313</v>
      </c>
      <c r="N44" s="213">
        <v>1123.8396993826975</v>
      </c>
      <c r="O44" s="213">
        <v>1093.5160539809033</v>
      </c>
      <c r="P44" s="213">
        <v>1129.4205172713582</v>
      </c>
      <c r="Q44" s="213">
        <v>1388.8745251717514</v>
      </c>
      <c r="R44" s="213">
        <v>1453.3847826376034</v>
      </c>
      <c r="S44" s="213">
        <v>1473.7644980525004</v>
      </c>
      <c r="T44" s="213">
        <v>938.49182885083303</v>
      </c>
      <c r="U44" s="213">
        <v>942.51597782360841</v>
      </c>
    </row>
    <row r="45" spans="1:26" s="36" customFormat="1" ht="12.75" customHeight="1">
      <c r="A45" s="54" t="s">
        <v>185</v>
      </c>
      <c r="B45" s="100" t="s">
        <v>286</v>
      </c>
      <c r="C45" s="213">
        <v>75263.998301294036</v>
      </c>
      <c r="D45" s="213">
        <v>79125.244345081679</v>
      </c>
      <c r="E45" s="213">
        <v>68758.734597435265</v>
      </c>
      <c r="F45" s="213">
        <v>61995.538600443186</v>
      </c>
      <c r="G45" s="213">
        <v>76264.414832734328</v>
      </c>
      <c r="H45" s="213">
        <v>88931.924813031394</v>
      </c>
      <c r="I45" s="213">
        <v>99374.369699175208</v>
      </c>
      <c r="J45" s="213">
        <v>100538.14407259497</v>
      </c>
      <c r="K45" s="213">
        <v>99390.529901825561</v>
      </c>
      <c r="L45" s="213">
        <v>106249.41562281968</v>
      </c>
      <c r="M45" s="213">
        <v>92461.840158212173</v>
      </c>
      <c r="N45" s="213">
        <v>92886.083374503331</v>
      </c>
      <c r="O45" s="213">
        <v>87184.650150569054</v>
      </c>
      <c r="P45" s="213">
        <v>98609.769695135532</v>
      </c>
      <c r="Q45" s="213">
        <v>66177.008824793258</v>
      </c>
      <c r="R45" s="213">
        <v>66537.018636308756</v>
      </c>
      <c r="S45" s="213">
        <v>62405.787416315172</v>
      </c>
      <c r="T45" s="213">
        <v>51399.439163420611</v>
      </c>
      <c r="U45" s="213">
        <v>50818.280582936655</v>
      </c>
    </row>
    <row r="46" spans="1:26" s="36" customFormat="1" ht="12.75" customHeight="1">
      <c r="A46" s="54">
        <v>37</v>
      </c>
      <c r="B46" s="101" t="s">
        <v>186</v>
      </c>
      <c r="C46" s="213">
        <v>9155.7977981668009</v>
      </c>
      <c r="D46" s="213">
        <v>11347.503494121973</v>
      </c>
      <c r="E46" s="213">
        <v>6646.1798205650157</v>
      </c>
      <c r="F46" s="213">
        <v>6147.6970092507963</v>
      </c>
      <c r="G46" s="213">
        <v>6181.8700947109446</v>
      </c>
      <c r="H46" s="213">
        <v>6282.8250312522896</v>
      </c>
      <c r="I46" s="213">
        <v>7149.6230133205308</v>
      </c>
      <c r="J46" s="213">
        <v>7226.2769805899261</v>
      </c>
      <c r="K46" s="213">
        <v>7431.2982753152692</v>
      </c>
      <c r="L46" s="213">
        <v>6633.7711333946845</v>
      </c>
      <c r="M46" s="213">
        <v>6452.8837490655496</v>
      </c>
      <c r="N46" s="213">
        <v>6109.1900325826864</v>
      </c>
      <c r="O46" s="213">
        <v>5953.1171588532288</v>
      </c>
      <c r="P46" s="213">
        <v>6055.8266116961631</v>
      </c>
      <c r="Q46" s="213">
        <v>3588.2179276866127</v>
      </c>
      <c r="R46" s="213">
        <v>3612.8819042362466</v>
      </c>
      <c r="S46" s="213">
        <v>3624.0294866193785</v>
      </c>
      <c r="T46" s="213">
        <v>2315.0059046087654</v>
      </c>
      <c r="U46" s="213">
        <v>2350.1638218720564</v>
      </c>
    </row>
    <row r="47" spans="1:26" s="36" customFormat="1" ht="12.75" customHeight="1">
      <c r="A47" s="54" t="s">
        <v>187</v>
      </c>
      <c r="B47" s="101" t="s">
        <v>287</v>
      </c>
      <c r="C47" s="213">
        <v>66108.200503127242</v>
      </c>
      <c r="D47" s="213">
        <v>67777.740850959686</v>
      </c>
      <c r="E47" s="213">
        <v>62112.554776870253</v>
      </c>
      <c r="F47" s="213">
        <v>55847.841591192388</v>
      </c>
      <c r="G47" s="213">
        <v>70082.544738023382</v>
      </c>
      <c r="H47" s="213">
        <v>82649.099781779107</v>
      </c>
      <c r="I47" s="213">
        <v>92224.746685854683</v>
      </c>
      <c r="J47" s="213">
        <v>93311.867092005035</v>
      </c>
      <c r="K47" s="213">
        <v>91959.231626510285</v>
      </c>
      <c r="L47" s="213">
        <v>99615.644489425002</v>
      </c>
      <c r="M47" s="213">
        <v>86008.956409146631</v>
      </c>
      <c r="N47" s="213">
        <v>86776.893341920644</v>
      </c>
      <c r="O47" s="213">
        <v>81231.532991715823</v>
      </c>
      <c r="P47" s="213">
        <v>92553.943083439372</v>
      </c>
      <c r="Q47" s="213">
        <v>62588.79089710665</v>
      </c>
      <c r="R47" s="213">
        <v>62924.136732072504</v>
      </c>
      <c r="S47" s="213">
        <v>58781.757929695799</v>
      </c>
      <c r="T47" s="213">
        <v>49084.433258811849</v>
      </c>
      <c r="U47" s="213">
        <v>48468.116761064601</v>
      </c>
    </row>
    <row r="48" spans="1:26" s="36" customFormat="1" ht="12.75" customHeight="1">
      <c r="A48" s="54" t="s">
        <v>188</v>
      </c>
      <c r="B48" s="98" t="s">
        <v>224</v>
      </c>
      <c r="C48" s="213">
        <v>150547.04872377333</v>
      </c>
      <c r="D48" s="213">
        <v>151727.70863814978</v>
      </c>
      <c r="E48" s="213">
        <v>143441.82618415577</v>
      </c>
      <c r="F48" s="213">
        <v>140399.45578526115</v>
      </c>
      <c r="G48" s="213">
        <v>137106.93751420238</v>
      </c>
      <c r="H48" s="213">
        <v>133966.32248516436</v>
      </c>
      <c r="I48" s="213">
        <v>140035.38523984145</v>
      </c>
      <c r="J48" s="213">
        <v>123677.87483501874</v>
      </c>
      <c r="K48" s="213">
        <v>127738.36305681153</v>
      </c>
      <c r="L48" s="213">
        <v>126848.54293194035</v>
      </c>
      <c r="M48" s="213">
        <v>130852.97416290302</v>
      </c>
      <c r="N48" s="213">
        <v>133804.97143859116</v>
      </c>
      <c r="O48" s="213">
        <v>131697.10387286483</v>
      </c>
      <c r="P48" s="213">
        <v>138807.35070889432</v>
      </c>
      <c r="Q48" s="213">
        <v>160147.12732781027</v>
      </c>
      <c r="R48" s="213">
        <v>171124.36984194317</v>
      </c>
      <c r="S48" s="213">
        <v>175964.47812336643</v>
      </c>
      <c r="T48" s="213">
        <v>140915.37994058465</v>
      </c>
      <c r="U48" s="213">
        <v>136081.47789952817</v>
      </c>
    </row>
    <row r="49" spans="1:21" s="36" customFormat="1" ht="12.75" customHeight="1">
      <c r="A49" s="54" t="s">
        <v>189</v>
      </c>
      <c r="B49" s="100" t="s">
        <v>190</v>
      </c>
      <c r="C49" s="213">
        <v>74138.928136127579</v>
      </c>
      <c r="D49" s="213">
        <v>73247.774509354029</v>
      </c>
      <c r="E49" s="213">
        <v>69260.928274281745</v>
      </c>
      <c r="F49" s="213">
        <v>69142.176231008081</v>
      </c>
      <c r="G49" s="213">
        <v>67635.627366168657</v>
      </c>
      <c r="H49" s="213">
        <v>65496.84302972757</v>
      </c>
      <c r="I49" s="213">
        <v>68187.442869463805</v>
      </c>
      <c r="J49" s="213">
        <v>60176.591288674164</v>
      </c>
      <c r="K49" s="213">
        <v>61924.911945836095</v>
      </c>
      <c r="L49" s="213">
        <v>51041.885034213374</v>
      </c>
      <c r="M49" s="213">
        <v>52349.332469385656</v>
      </c>
      <c r="N49" s="213">
        <v>52368.688208528249</v>
      </c>
      <c r="O49" s="213">
        <v>51837.299556166938</v>
      </c>
      <c r="P49" s="213">
        <v>54715.157258220745</v>
      </c>
      <c r="Q49" s="213">
        <v>62502.315987468537</v>
      </c>
      <c r="R49" s="213">
        <v>66493.131359432911</v>
      </c>
      <c r="S49" s="213">
        <v>69140.30968707749</v>
      </c>
      <c r="T49" s="213">
        <v>55603.84442173798</v>
      </c>
      <c r="U49" s="213">
        <v>53947.116570642844</v>
      </c>
    </row>
    <row r="50" spans="1:21" s="36" customFormat="1" ht="12.75" customHeight="1">
      <c r="A50" s="54">
        <v>43</v>
      </c>
      <c r="B50" s="100" t="s">
        <v>288</v>
      </c>
      <c r="C50" s="213">
        <v>76408.120587645753</v>
      </c>
      <c r="D50" s="213">
        <v>78479.93412879575</v>
      </c>
      <c r="E50" s="213">
        <v>74180.897909874024</v>
      </c>
      <c r="F50" s="213">
        <v>71257.279554253066</v>
      </c>
      <c r="G50" s="213">
        <v>69471.310148033721</v>
      </c>
      <c r="H50" s="213">
        <v>68469.479455436784</v>
      </c>
      <c r="I50" s="213">
        <v>71847.942370377641</v>
      </c>
      <c r="J50" s="213">
        <v>63501.283546344566</v>
      </c>
      <c r="K50" s="213">
        <v>65813.451110975438</v>
      </c>
      <c r="L50" s="213">
        <v>75806.657897726967</v>
      </c>
      <c r="M50" s="213">
        <v>78503.641693517362</v>
      </c>
      <c r="N50" s="213">
        <v>81436.283230062909</v>
      </c>
      <c r="O50" s="213">
        <v>79859.80431669789</v>
      </c>
      <c r="P50" s="213">
        <v>84092.193450673585</v>
      </c>
      <c r="Q50" s="213">
        <v>97644.811340341752</v>
      </c>
      <c r="R50" s="213">
        <v>104631.23848251026</v>
      </c>
      <c r="S50" s="213">
        <v>106824.16843628895</v>
      </c>
      <c r="T50" s="213">
        <v>85311.535518846678</v>
      </c>
      <c r="U50" s="213">
        <v>82134.361328885308</v>
      </c>
    </row>
    <row r="51" spans="1:21" s="36" customFormat="1" ht="12.75" customHeight="1">
      <c r="A51" s="54" t="s">
        <v>191</v>
      </c>
      <c r="B51" s="98" t="s">
        <v>289</v>
      </c>
      <c r="C51" s="213">
        <v>329417.97208328347</v>
      </c>
      <c r="D51" s="213">
        <v>355729.95657706389</v>
      </c>
      <c r="E51" s="213">
        <v>333737.62300930865</v>
      </c>
      <c r="F51" s="213">
        <v>302595.97968539182</v>
      </c>
      <c r="G51" s="213">
        <v>295344.07441610575</v>
      </c>
      <c r="H51" s="213">
        <v>296537.45664325141</v>
      </c>
      <c r="I51" s="213">
        <v>311869.81838904647</v>
      </c>
      <c r="J51" s="213">
        <v>273396.37780989095</v>
      </c>
      <c r="K51" s="213">
        <v>285640.09062073106</v>
      </c>
      <c r="L51" s="213">
        <v>261065.08320931543</v>
      </c>
      <c r="M51" s="213">
        <v>285430.57944480481</v>
      </c>
      <c r="N51" s="213">
        <v>272082.88572050066</v>
      </c>
      <c r="O51" s="213">
        <v>268989.83980589046</v>
      </c>
      <c r="P51" s="213">
        <v>282655.8445632275</v>
      </c>
      <c r="Q51" s="213">
        <v>260462.28748110993</v>
      </c>
      <c r="R51" s="213">
        <v>255465.31846343738</v>
      </c>
      <c r="S51" s="213">
        <v>256344.52053750987</v>
      </c>
      <c r="T51" s="213">
        <v>250023.66706752032</v>
      </c>
      <c r="U51" s="213">
        <v>235416.5093127705</v>
      </c>
    </row>
    <row r="52" spans="1:21" s="36" customFormat="1" ht="12.75" customHeight="1">
      <c r="A52" s="54">
        <v>45</v>
      </c>
      <c r="B52" s="100" t="s">
        <v>290</v>
      </c>
      <c r="C52" s="213">
        <v>41931.506789084837</v>
      </c>
      <c r="D52" s="213">
        <v>46736.874513793162</v>
      </c>
      <c r="E52" s="213">
        <v>38237.41600600427</v>
      </c>
      <c r="F52" s="213">
        <v>31945.515937582892</v>
      </c>
      <c r="G52" s="213">
        <v>30418.517800859336</v>
      </c>
      <c r="H52" s="213">
        <v>30098.632924068228</v>
      </c>
      <c r="I52" s="213">
        <v>33843.430765145968</v>
      </c>
      <c r="J52" s="213">
        <v>29446.983090580336</v>
      </c>
      <c r="K52" s="213">
        <v>32650.804004234335</v>
      </c>
      <c r="L52" s="213">
        <v>33241.143543962826</v>
      </c>
      <c r="M52" s="213">
        <v>34490.645265739389</v>
      </c>
      <c r="N52" s="213">
        <v>27013.162493335767</v>
      </c>
      <c r="O52" s="213">
        <v>27244.455136989716</v>
      </c>
      <c r="P52" s="213">
        <v>29392.052887492908</v>
      </c>
      <c r="Q52" s="213">
        <v>32844.692693625671</v>
      </c>
      <c r="R52" s="213">
        <v>32558.632693437052</v>
      </c>
      <c r="S52" s="213">
        <v>32149.733410255438</v>
      </c>
      <c r="T52" s="213">
        <v>28171.989874210984</v>
      </c>
      <c r="U52" s="213">
        <v>24701.526979815608</v>
      </c>
    </row>
    <row r="53" spans="1:21" s="36" customFormat="1" ht="12.75" customHeight="1">
      <c r="A53" s="54">
        <v>46</v>
      </c>
      <c r="B53" s="100" t="s">
        <v>225</v>
      </c>
      <c r="C53" s="213">
        <v>113997.94770848096</v>
      </c>
      <c r="D53" s="213">
        <v>120085.76835305232</v>
      </c>
      <c r="E53" s="213">
        <v>108613.99127974331</v>
      </c>
      <c r="F53" s="213">
        <v>96361.130454307364</v>
      </c>
      <c r="G53" s="213">
        <v>98928.115904811639</v>
      </c>
      <c r="H53" s="213">
        <v>108840.11061409833</v>
      </c>
      <c r="I53" s="213">
        <v>113850.0001611074</v>
      </c>
      <c r="J53" s="213">
        <v>97596.821246138483</v>
      </c>
      <c r="K53" s="213">
        <v>98757.480953810707</v>
      </c>
      <c r="L53" s="213">
        <v>91698.670541759653</v>
      </c>
      <c r="M53" s="213">
        <v>97909.338855480877</v>
      </c>
      <c r="N53" s="213">
        <v>99769.545009952984</v>
      </c>
      <c r="O53" s="213">
        <v>99207.933973728519</v>
      </c>
      <c r="P53" s="213">
        <v>103789.40856846882</v>
      </c>
      <c r="Q53" s="213">
        <v>107250.49210917857</v>
      </c>
      <c r="R53" s="213">
        <v>105447.5827875344</v>
      </c>
      <c r="S53" s="213">
        <v>107012.92782985978</v>
      </c>
      <c r="T53" s="213">
        <v>97661.454623225014</v>
      </c>
      <c r="U53" s="213">
        <v>96123.813588266916</v>
      </c>
    </row>
    <row r="54" spans="1:21" s="36" customFormat="1" ht="12.75" customHeight="1">
      <c r="A54" s="54">
        <v>47</v>
      </c>
      <c r="B54" s="100" t="s">
        <v>226</v>
      </c>
      <c r="C54" s="213">
        <v>173488.51758571769</v>
      </c>
      <c r="D54" s="213">
        <v>188907.31371021844</v>
      </c>
      <c r="E54" s="213">
        <v>186886.21572356106</v>
      </c>
      <c r="F54" s="213">
        <v>174289.33329350155</v>
      </c>
      <c r="G54" s="213">
        <v>165997.44071043481</v>
      </c>
      <c r="H54" s="213">
        <v>157598.71310508484</v>
      </c>
      <c r="I54" s="213">
        <v>164176.38746279312</v>
      </c>
      <c r="J54" s="213">
        <v>146352.57347317215</v>
      </c>
      <c r="K54" s="213">
        <v>154231.80566268601</v>
      </c>
      <c r="L54" s="213">
        <v>136125.26912359294</v>
      </c>
      <c r="M54" s="213">
        <v>153030.59532358457</v>
      </c>
      <c r="N54" s="213">
        <v>145300.17821721191</v>
      </c>
      <c r="O54" s="213">
        <v>142537.45069517221</v>
      </c>
      <c r="P54" s="213">
        <v>149474.38310726578</v>
      </c>
      <c r="Q54" s="213">
        <v>120367.1026783057</v>
      </c>
      <c r="R54" s="213">
        <v>117459.10298246593</v>
      </c>
      <c r="S54" s="213">
        <v>117181.85929739467</v>
      </c>
      <c r="T54" s="213">
        <v>124190.22257008433</v>
      </c>
      <c r="U54" s="213">
        <v>114591.16874468798</v>
      </c>
    </row>
    <row r="55" spans="1:21" s="36" customFormat="1" ht="12.75" customHeight="1">
      <c r="A55" s="54" t="s">
        <v>192</v>
      </c>
      <c r="B55" s="98" t="s">
        <v>227</v>
      </c>
      <c r="C55" s="213">
        <v>785492.96543864661</v>
      </c>
      <c r="D55" s="213">
        <v>784070.66262005421</v>
      </c>
      <c r="E55" s="213">
        <v>781940.95073316421</v>
      </c>
      <c r="F55" s="213">
        <v>794425.82377624221</v>
      </c>
      <c r="G55" s="213">
        <v>801986.08937991899</v>
      </c>
      <c r="H55" s="213">
        <v>1073221.8431262313</v>
      </c>
      <c r="I55" s="213">
        <v>1098551.3153237356</v>
      </c>
      <c r="J55" s="213">
        <v>1224597.8179617729</v>
      </c>
      <c r="K55" s="213">
        <v>1224337.2528542015</v>
      </c>
      <c r="L55" s="213">
        <v>1107450.6663570376</v>
      </c>
      <c r="M55" s="213">
        <v>1139849.0376151912</v>
      </c>
      <c r="N55" s="213">
        <v>1085868.1723435123</v>
      </c>
      <c r="O55" s="213">
        <v>1140352.0877039589</v>
      </c>
      <c r="P55" s="213">
        <v>1149889.5471742612</v>
      </c>
      <c r="Q55" s="213">
        <v>1123862.1941943327</v>
      </c>
      <c r="R55" s="213">
        <v>1157695.2476768035</v>
      </c>
      <c r="S55" s="213">
        <v>1194801.4168465098</v>
      </c>
      <c r="T55" s="213">
        <v>1174974.1162108432</v>
      </c>
      <c r="U55" s="213">
        <v>1186242.798554433</v>
      </c>
    </row>
    <row r="56" spans="1:21" s="36" customFormat="1" ht="12.75" customHeight="1">
      <c r="A56" s="54" t="s">
        <v>194</v>
      </c>
      <c r="B56" s="100" t="s">
        <v>291</v>
      </c>
      <c r="C56" s="213">
        <v>30722.738667998248</v>
      </c>
      <c r="D56" s="213">
        <v>28655.547671763459</v>
      </c>
      <c r="E56" s="213">
        <v>26710.441192917981</v>
      </c>
      <c r="F56" s="213">
        <v>25982.67666410785</v>
      </c>
      <c r="G56" s="213">
        <v>24519.424831207118</v>
      </c>
      <c r="H56" s="213">
        <v>21183.267418232837</v>
      </c>
      <c r="I56" s="213">
        <v>18968.25937985464</v>
      </c>
      <c r="J56" s="213">
        <v>18337.076077069698</v>
      </c>
      <c r="K56" s="213">
        <v>8053.8998732353357</v>
      </c>
      <c r="L56" s="213">
        <v>6519.1198375395816</v>
      </c>
      <c r="M56" s="213">
        <v>7282.5311745769013</v>
      </c>
      <c r="N56" s="213">
        <v>6299.5417807287376</v>
      </c>
      <c r="O56" s="213">
        <v>6067.9371683696791</v>
      </c>
      <c r="P56" s="213">
        <v>6055.0792939714147</v>
      </c>
      <c r="Q56" s="213">
        <v>5543.0767131444618</v>
      </c>
      <c r="R56" s="213">
        <v>6313.3455644182432</v>
      </c>
      <c r="S56" s="213">
        <v>7447.0364772440671</v>
      </c>
      <c r="T56" s="213">
        <v>6974.6203056254626</v>
      </c>
      <c r="U56" s="213">
        <v>6725.6297662367169</v>
      </c>
    </row>
    <row r="57" spans="1:21" s="36" customFormat="1" ht="12.75" customHeight="1">
      <c r="A57" s="54" t="s">
        <v>195</v>
      </c>
      <c r="B57" s="100" t="s">
        <v>292</v>
      </c>
      <c r="C57" s="213">
        <v>137835.12858801757</v>
      </c>
      <c r="D57" s="213">
        <v>144571.43018475524</v>
      </c>
      <c r="E57" s="213">
        <v>161997.38341790391</v>
      </c>
      <c r="F57" s="213">
        <v>164148.51194864485</v>
      </c>
      <c r="G57" s="213">
        <v>166365.39969466493</v>
      </c>
      <c r="H57" s="213">
        <v>181480.7738243468</v>
      </c>
      <c r="I57" s="213">
        <v>175694.62820234324</v>
      </c>
      <c r="J57" s="213">
        <v>178255.14978371293</v>
      </c>
      <c r="K57" s="213">
        <v>183270.23300291371</v>
      </c>
      <c r="L57" s="213">
        <v>172569.70347414032</v>
      </c>
      <c r="M57" s="213">
        <v>187607.32082539154</v>
      </c>
      <c r="N57" s="213">
        <v>182989.45953671346</v>
      </c>
      <c r="O57" s="213">
        <v>187255.36111650427</v>
      </c>
      <c r="P57" s="213">
        <v>190004.46573236198</v>
      </c>
      <c r="Q57" s="213">
        <v>197247.43983040989</v>
      </c>
      <c r="R57" s="213">
        <v>197385.01867609774</v>
      </c>
      <c r="S57" s="213">
        <v>201868.11631607442</v>
      </c>
      <c r="T57" s="213">
        <v>188585.7154848146</v>
      </c>
      <c r="U57" s="213">
        <v>227250.00106534877</v>
      </c>
    </row>
    <row r="58" spans="1:21" s="36" customFormat="1" ht="12.75" customHeight="1">
      <c r="A58" s="54">
        <v>50</v>
      </c>
      <c r="B58" s="100" t="s">
        <v>293</v>
      </c>
      <c r="C58" s="213">
        <v>58872.196508177789</v>
      </c>
      <c r="D58" s="213">
        <v>55693.72851963048</v>
      </c>
      <c r="E58" s="213">
        <v>54109.320710779371</v>
      </c>
      <c r="F58" s="213">
        <v>54641.181965319127</v>
      </c>
      <c r="G58" s="213">
        <v>46009.297724487988</v>
      </c>
      <c r="H58" s="213">
        <v>279280.98828307062</v>
      </c>
      <c r="I58" s="213">
        <v>282287.80689347052</v>
      </c>
      <c r="J58" s="213">
        <v>381640.04638729605</v>
      </c>
      <c r="K58" s="213">
        <v>384437.20931912248</v>
      </c>
      <c r="L58" s="213">
        <v>319407.87988063134</v>
      </c>
      <c r="M58" s="213">
        <v>344968.36858679046</v>
      </c>
      <c r="N58" s="213">
        <v>294958.9660299393</v>
      </c>
      <c r="O58" s="213">
        <v>337555.95456298883</v>
      </c>
      <c r="P58" s="213">
        <v>334414.45640965307</v>
      </c>
      <c r="Q58" s="213">
        <v>317218.63148017949</v>
      </c>
      <c r="R58" s="213">
        <v>346065.79018154915</v>
      </c>
      <c r="S58" s="213">
        <v>355376.54639804666</v>
      </c>
      <c r="T58" s="213">
        <v>357210.88233934797</v>
      </c>
      <c r="U58" s="213">
        <v>330731.57392592402</v>
      </c>
    </row>
    <row r="59" spans="1:21" s="36" customFormat="1" ht="12.75" customHeight="1">
      <c r="A59" s="54">
        <v>51</v>
      </c>
      <c r="B59" s="100" t="s">
        <v>294</v>
      </c>
      <c r="C59" s="213">
        <v>379081.73624964181</v>
      </c>
      <c r="D59" s="213">
        <v>369552.08939318941</v>
      </c>
      <c r="E59" s="213">
        <v>365957.32026947883</v>
      </c>
      <c r="F59" s="213">
        <v>376551.30164016335</v>
      </c>
      <c r="G59" s="213">
        <v>383608.86287050013</v>
      </c>
      <c r="H59" s="213">
        <v>386260.48606086982</v>
      </c>
      <c r="I59" s="213">
        <v>400169.07141748146</v>
      </c>
      <c r="J59" s="213">
        <v>417642.83096365782</v>
      </c>
      <c r="K59" s="213">
        <v>419650.27555478516</v>
      </c>
      <c r="L59" s="213">
        <v>397545.49742263783</v>
      </c>
      <c r="M59" s="213">
        <v>382791.79370187863</v>
      </c>
      <c r="N59" s="213">
        <v>383196.94741110329</v>
      </c>
      <c r="O59" s="213">
        <v>405767.84215775807</v>
      </c>
      <c r="P59" s="213">
        <v>404001.27360597247</v>
      </c>
      <c r="Q59" s="213">
        <v>387813.14443803788</v>
      </c>
      <c r="R59" s="213">
        <v>380097.68026920274</v>
      </c>
      <c r="S59" s="213">
        <v>399761.65974727919</v>
      </c>
      <c r="T59" s="213">
        <v>416784.77189248038</v>
      </c>
      <c r="U59" s="213">
        <v>415441.39106185175</v>
      </c>
    </row>
    <row r="60" spans="1:21" s="36" customFormat="1" ht="12.75" customHeight="1">
      <c r="A60" s="54">
        <v>52</v>
      </c>
      <c r="B60" s="100" t="s">
        <v>228</v>
      </c>
      <c r="C60" s="213">
        <v>131599.49691927613</v>
      </c>
      <c r="D60" s="213">
        <v>137524.45576360074</v>
      </c>
      <c r="E60" s="213">
        <v>125634.69275593849</v>
      </c>
      <c r="F60" s="213">
        <v>126342.55025390108</v>
      </c>
      <c r="G60" s="213">
        <v>133394.14419349289</v>
      </c>
      <c r="H60" s="213">
        <v>164452.32056132113</v>
      </c>
      <c r="I60" s="213">
        <v>177637.00566258156</v>
      </c>
      <c r="J60" s="213">
        <v>185203.66355716615</v>
      </c>
      <c r="K60" s="213">
        <v>185310.83408498424</v>
      </c>
      <c r="L60" s="213">
        <v>179727.39031618001</v>
      </c>
      <c r="M60" s="213">
        <v>184158.83195444132</v>
      </c>
      <c r="N60" s="213">
        <v>190843.29286755828</v>
      </c>
      <c r="O60" s="213">
        <v>173502.83314790859</v>
      </c>
      <c r="P60" s="213">
        <v>179645.57016757908</v>
      </c>
      <c r="Q60" s="213">
        <v>171237.41178517856</v>
      </c>
      <c r="R60" s="213">
        <v>179976.28052248317</v>
      </c>
      <c r="S60" s="213">
        <v>181667.20794219928</v>
      </c>
      <c r="T60" s="213">
        <v>143712.56815605014</v>
      </c>
      <c r="U60" s="213">
        <v>141672.08282528995</v>
      </c>
    </row>
    <row r="61" spans="1:21" s="36" customFormat="1" ht="12.75" customHeight="1">
      <c r="A61" s="54">
        <v>53</v>
      </c>
      <c r="B61" s="100" t="s">
        <v>196</v>
      </c>
      <c r="C61" s="213">
        <v>47381.668505535104</v>
      </c>
      <c r="D61" s="213">
        <v>48073.411087114815</v>
      </c>
      <c r="E61" s="213">
        <v>47531.792386145615</v>
      </c>
      <c r="F61" s="213">
        <v>46759.601304105978</v>
      </c>
      <c r="G61" s="213">
        <v>48088.960065566047</v>
      </c>
      <c r="H61" s="213">
        <v>40564.006978390069</v>
      </c>
      <c r="I61" s="213">
        <v>43794.543768004129</v>
      </c>
      <c r="J61" s="213">
        <v>43519.051192870131</v>
      </c>
      <c r="K61" s="213">
        <v>43614.801019160659</v>
      </c>
      <c r="L61" s="213">
        <v>31681.075425908748</v>
      </c>
      <c r="M61" s="213">
        <v>33040.191372112378</v>
      </c>
      <c r="N61" s="213">
        <v>27579.96471746928</v>
      </c>
      <c r="O61" s="213">
        <v>30202.159550429391</v>
      </c>
      <c r="P61" s="213">
        <v>35768.701964723172</v>
      </c>
      <c r="Q61" s="213">
        <v>44802.489947382252</v>
      </c>
      <c r="R61" s="213">
        <v>47857.13246305233</v>
      </c>
      <c r="S61" s="213">
        <v>48680.849965666261</v>
      </c>
      <c r="T61" s="213">
        <v>61705.558032524794</v>
      </c>
      <c r="U61" s="213">
        <v>64422.11990978173</v>
      </c>
    </row>
    <row r="62" spans="1:21" s="36" customFormat="1" ht="12.75" customHeight="1">
      <c r="A62" s="54" t="s">
        <v>197</v>
      </c>
      <c r="B62" s="98" t="s">
        <v>198</v>
      </c>
      <c r="C62" s="213">
        <v>68617.543926240731</v>
      </c>
      <c r="D62" s="213">
        <v>76823.197091712747</v>
      </c>
      <c r="E62" s="213">
        <v>77747.013135607558</v>
      </c>
      <c r="F62" s="213">
        <v>67228.266249868117</v>
      </c>
      <c r="G62" s="213">
        <v>64801.588241713274</v>
      </c>
      <c r="H62" s="213">
        <v>65680.562729712081</v>
      </c>
      <c r="I62" s="213">
        <v>71843.363746130111</v>
      </c>
      <c r="J62" s="213">
        <v>53315.51385227697</v>
      </c>
      <c r="K62" s="213">
        <v>55277.678032486314</v>
      </c>
      <c r="L62" s="213">
        <v>55426.625267617834</v>
      </c>
      <c r="M62" s="213">
        <v>59676.721426496901</v>
      </c>
      <c r="N62" s="213">
        <v>56368.409664052851</v>
      </c>
      <c r="O62" s="213">
        <v>55782.826994424198</v>
      </c>
      <c r="P62" s="213">
        <v>58597.363873763366</v>
      </c>
      <c r="Q62" s="213">
        <v>53771.310296948992</v>
      </c>
      <c r="R62" s="213">
        <v>51578.601550547559</v>
      </c>
      <c r="S62" s="213">
        <v>54198.522296991061</v>
      </c>
      <c r="T62" s="213">
        <v>48310.977418665585</v>
      </c>
      <c r="U62" s="213">
        <v>42054.250981358477</v>
      </c>
    </row>
    <row r="63" spans="1:21" s="36" customFormat="1" ht="12.75" customHeight="1">
      <c r="A63" s="54" t="s">
        <v>74</v>
      </c>
      <c r="B63" s="98" t="s">
        <v>229</v>
      </c>
      <c r="C63" s="213">
        <v>66516.025408008747</v>
      </c>
      <c r="D63" s="213">
        <v>72291.772521831677</v>
      </c>
      <c r="E63" s="213">
        <v>59188.322140823868</v>
      </c>
      <c r="F63" s="213">
        <v>59447.732967893302</v>
      </c>
      <c r="G63" s="213">
        <v>65606.454850273789</v>
      </c>
      <c r="H63" s="213">
        <v>68346.777800478943</v>
      </c>
      <c r="I63" s="213">
        <v>74312.38040631183</v>
      </c>
      <c r="J63" s="213">
        <v>65671.821133377656</v>
      </c>
      <c r="K63" s="213">
        <v>66450.941281358129</v>
      </c>
      <c r="L63" s="213">
        <v>51785.577276181502</v>
      </c>
      <c r="M63" s="213">
        <v>51597.613094480228</v>
      </c>
      <c r="N63" s="213">
        <v>55164.91191682966</v>
      </c>
      <c r="O63" s="213">
        <v>53864.586437681704</v>
      </c>
      <c r="P63" s="213">
        <v>55839.511568663656</v>
      </c>
      <c r="Q63" s="213">
        <v>39593.522242129293</v>
      </c>
      <c r="R63" s="213">
        <v>39480.4385315115</v>
      </c>
      <c r="S63" s="213">
        <v>38984.771891449142</v>
      </c>
      <c r="T63" s="213">
        <v>25376.590767827322</v>
      </c>
      <c r="U63" s="213">
        <v>23710.463351177204</v>
      </c>
    </row>
    <row r="64" spans="1:21" s="36" customFormat="1" ht="12.75" customHeight="1">
      <c r="A64" s="54" t="s">
        <v>75</v>
      </c>
      <c r="B64" s="98" t="s">
        <v>141</v>
      </c>
      <c r="C64" s="213">
        <v>31975.751888006362</v>
      </c>
      <c r="D64" s="213">
        <v>36083.727361497775</v>
      </c>
      <c r="E64" s="213">
        <v>36407.272121870708</v>
      </c>
      <c r="F64" s="213">
        <v>32306.817940535988</v>
      </c>
      <c r="G64" s="213">
        <v>29595.289930198687</v>
      </c>
      <c r="H64" s="213">
        <v>31046.455198913995</v>
      </c>
      <c r="I64" s="213">
        <v>35004.245916465479</v>
      </c>
      <c r="J64" s="213">
        <v>28000.508727919878</v>
      </c>
      <c r="K64" s="213">
        <v>30876.582321636946</v>
      </c>
      <c r="L64" s="213">
        <v>27976.805211748946</v>
      </c>
      <c r="M64" s="213">
        <v>29355.228603040225</v>
      </c>
      <c r="N64" s="213">
        <v>26048.54562893249</v>
      </c>
      <c r="O64" s="213">
        <v>26446.952111830647</v>
      </c>
      <c r="P64" s="213">
        <v>30035.104989186093</v>
      </c>
      <c r="Q64" s="213">
        <v>28277.349156331347</v>
      </c>
      <c r="R64" s="213">
        <v>26716.829978972404</v>
      </c>
      <c r="S64" s="213">
        <v>27312.256326143557</v>
      </c>
      <c r="T64" s="213">
        <v>24553.159969572647</v>
      </c>
      <c r="U64" s="213">
        <v>21334.124251452344</v>
      </c>
    </row>
    <row r="65" spans="1:21" s="36" customFormat="1" ht="12.75" customHeight="1">
      <c r="A65" s="54" t="s">
        <v>76</v>
      </c>
      <c r="B65" s="98" t="s">
        <v>295</v>
      </c>
      <c r="C65" s="213">
        <v>12712.93924253051</v>
      </c>
      <c r="D65" s="213">
        <v>13683.567516776022</v>
      </c>
      <c r="E65" s="213">
        <v>13554.024993174491</v>
      </c>
      <c r="F65" s="213">
        <v>14487.981435306576</v>
      </c>
      <c r="G65" s="213">
        <v>15197.363485839611</v>
      </c>
      <c r="H65" s="213">
        <v>16137.250443330417</v>
      </c>
      <c r="I65" s="213">
        <v>19036.665063959219</v>
      </c>
      <c r="J65" s="213">
        <v>16548.956754241099</v>
      </c>
      <c r="K65" s="213">
        <v>17687.753328882187</v>
      </c>
      <c r="L65" s="213">
        <v>15358.983684793906</v>
      </c>
      <c r="M65" s="213">
        <v>15489.113574041816</v>
      </c>
      <c r="N65" s="213">
        <v>14977.369306275481</v>
      </c>
      <c r="O65" s="213">
        <v>15293.379240468659</v>
      </c>
      <c r="P65" s="213">
        <v>15778.293442455772</v>
      </c>
      <c r="Q65" s="213">
        <v>6752.1337513949175</v>
      </c>
      <c r="R65" s="213">
        <v>7823.5440701974239</v>
      </c>
      <c r="S65" s="213">
        <v>8613.321802236338</v>
      </c>
      <c r="T65" s="213">
        <v>5996.1024374919325</v>
      </c>
      <c r="U65" s="213">
        <v>5898.6374497814277</v>
      </c>
    </row>
    <row r="66" spans="1:21" s="36" customFormat="1" ht="12.75" customHeight="1">
      <c r="A66" s="54" t="s">
        <v>77</v>
      </c>
      <c r="B66" s="98" t="s">
        <v>296</v>
      </c>
      <c r="C66" s="213">
        <v>114987.52382408205</v>
      </c>
      <c r="D66" s="213">
        <v>124156.92487373596</v>
      </c>
      <c r="E66" s="213">
        <v>120596.28757664368</v>
      </c>
      <c r="F66" s="213">
        <v>111330.63360578126</v>
      </c>
      <c r="G66" s="213">
        <v>109123.12466415469</v>
      </c>
      <c r="H66" s="213">
        <v>112977.83543994804</v>
      </c>
      <c r="I66" s="213">
        <v>125034.28963355167</v>
      </c>
      <c r="J66" s="213">
        <v>114938.61870978527</v>
      </c>
      <c r="K66" s="213">
        <v>127181.95108388217</v>
      </c>
      <c r="L66" s="213">
        <v>120849.68144967523</v>
      </c>
      <c r="M66" s="213">
        <v>121455.9597571874</v>
      </c>
      <c r="N66" s="213">
        <v>115572.2581231362</v>
      </c>
      <c r="O66" s="213">
        <v>115009.18399665467</v>
      </c>
      <c r="P66" s="213">
        <v>120955.15021592047</v>
      </c>
      <c r="Q66" s="213">
        <v>66312.709186814347</v>
      </c>
      <c r="R66" s="213">
        <v>69703.688420124992</v>
      </c>
      <c r="S66" s="213">
        <v>72358.639870196115</v>
      </c>
      <c r="T66" s="213">
        <v>59349.385569032609</v>
      </c>
      <c r="U66" s="213">
        <v>56960.741948740964</v>
      </c>
    </row>
    <row r="67" spans="1:21" s="36" customFormat="1" ht="12.75" customHeight="1">
      <c r="A67" s="54" t="s">
        <v>78</v>
      </c>
      <c r="B67" s="98" t="s">
        <v>297</v>
      </c>
      <c r="C67" s="213">
        <v>15103.200335264262</v>
      </c>
      <c r="D67" s="213">
        <v>16474.81783379244</v>
      </c>
      <c r="E67" s="213">
        <v>16489.661274930153</v>
      </c>
      <c r="F67" s="213">
        <v>16343.183366809273</v>
      </c>
      <c r="G67" s="213">
        <v>15898.344851369835</v>
      </c>
      <c r="H67" s="213">
        <v>17295.211112351644</v>
      </c>
      <c r="I67" s="213">
        <v>16011.744529405383</v>
      </c>
      <c r="J67" s="213">
        <v>15755.54126346353</v>
      </c>
      <c r="K67" s="213">
        <v>17773.181275083596</v>
      </c>
      <c r="L67" s="213">
        <v>14852.129875762326</v>
      </c>
      <c r="M67" s="213">
        <v>15871.169979938522</v>
      </c>
      <c r="N67" s="213">
        <v>15711.291139272416</v>
      </c>
      <c r="O67" s="213">
        <v>15146.471321318666</v>
      </c>
      <c r="P67" s="213">
        <v>16393.109056720077</v>
      </c>
      <c r="Q67" s="213">
        <v>19840.260874834967</v>
      </c>
      <c r="R67" s="213">
        <v>22167.827436055009</v>
      </c>
      <c r="S67" s="213">
        <v>20548.253976475225</v>
      </c>
      <c r="T67" s="213">
        <v>19235.287449409661</v>
      </c>
      <c r="U67" s="213">
        <v>18162.965037219332</v>
      </c>
    </row>
    <row r="68" spans="1:21" s="36" customFormat="1" ht="12.75" customHeight="1">
      <c r="A68" s="54" t="s">
        <v>79</v>
      </c>
      <c r="B68" s="98" t="s">
        <v>298</v>
      </c>
      <c r="C68" s="213">
        <v>121124.0080681182</v>
      </c>
      <c r="D68" s="213">
        <v>124488.43927548456</v>
      </c>
      <c r="E68" s="213">
        <v>122631.57281263798</v>
      </c>
      <c r="F68" s="213">
        <v>115567.20564468093</v>
      </c>
      <c r="G68" s="213">
        <v>108263.35096348556</v>
      </c>
      <c r="H68" s="213">
        <v>126127.38019409378</v>
      </c>
      <c r="I68" s="213">
        <v>141329.03428530932</v>
      </c>
      <c r="J68" s="213">
        <v>117536.05133900061</v>
      </c>
      <c r="K68" s="213">
        <v>130619.60775399042</v>
      </c>
      <c r="L68" s="213">
        <v>121225.21859901719</v>
      </c>
      <c r="M68" s="213">
        <v>123407.10483815135</v>
      </c>
      <c r="N68" s="213">
        <v>111056.19611092181</v>
      </c>
      <c r="O68" s="213">
        <v>101001.91429342124</v>
      </c>
      <c r="P68" s="213">
        <v>107797.0216379561</v>
      </c>
      <c r="Q68" s="213">
        <v>120134.64057915211</v>
      </c>
      <c r="R68" s="213">
        <v>123348.4702448429</v>
      </c>
      <c r="S68" s="213">
        <v>123765.4751485584</v>
      </c>
      <c r="T68" s="213">
        <v>83543.05459973609</v>
      </c>
      <c r="U68" s="213">
        <v>76673.092621683027</v>
      </c>
    </row>
    <row r="69" spans="1:21" s="36" customFormat="1" ht="12.75" customHeight="1">
      <c r="A69" s="54" t="s">
        <v>199</v>
      </c>
      <c r="B69" s="98" t="s">
        <v>231</v>
      </c>
      <c r="C69" s="213">
        <v>77506.274586210566</v>
      </c>
      <c r="D69" s="213">
        <v>89841.832088472758</v>
      </c>
      <c r="E69" s="213">
        <v>85004.379690018526</v>
      </c>
      <c r="F69" s="213">
        <v>70637.759800639251</v>
      </c>
      <c r="G69" s="213">
        <v>68108.506076799938</v>
      </c>
      <c r="H69" s="213">
        <v>77994.558005200117</v>
      </c>
      <c r="I69" s="213">
        <v>87756.792252655592</v>
      </c>
      <c r="J69" s="213">
        <v>66648.426052341325</v>
      </c>
      <c r="K69" s="213">
        <v>78699.244700104551</v>
      </c>
      <c r="L69" s="213">
        <v>68492.052025113706</v>
      </c>
      <c r="M69" s="213">
        <v>70013.618620980313</v>
      </c>
      <c r="N69" s="213">
        <v>63150.843700785728</v>
      </c>
      <c r="O69" s="213">
        <v>59207.431744467707</v>
      </c>
      <c r="P69" s="213">
        <v>65069.184577547945</v>
      </c>
      <c r="Q69" s="213">
        <v>54406.609601757766</v>
      </c>
      <c r="R69" s="213">
        <v>61149.613884181039</v>
      </c>
      <c r="S69" s="213">
        <v>58559.13797739899</v>
      </c>
      <c r="T69" s="213">
        <v>59025.464618380262</v>
      </c>
      <c r="U69" s="213">
        <v>52256.471769022879</v>
      </c>
    </row>
    <row r="70" spans="1:21" s="36" customFormat="1" ht="12.75" customHeight="1">
      <c r="A70" s="54" t="s">
        <v>200</v>
      </c>
      <c r="B70" s="98" t="s">
        <v>299</v>
      </c>
      <c r="C70" s="213">
        <v>97622.300578573588</v>
      </c>
      <c r="D70" s="213">
        <v>111547.5635250604</v>
      </c>
      <c r="E70" s="213">
        <v>113309.45857114266</v>
      </c>
      <c r="F70" s="213">
        <v>93697.534350988979</v>
      </c>
      <c r="G70" s="213">
        <v>90793.936319936416</v>
      </c>
      <c r="H70" s="213">
        <v>95126.389845264086</v>
      </c>
      <c r="I70" s="213">
        <v>111533.57731851257</v>
      </c>
      <c r="J70" s="213">
        <v>89194.053640476006</v>
      </c>
      <c r="K70" s="213">
        <v>108554.5824683242</v>
      </c>
      <c r="L70" s="213">
        <v>102079.21380523409</v>
      </c>
      <c r="M70" s="213">
        <v>110482.59725570555</v>
      </c>
      <c r="N70" s="213">
        <v>100536.67216468019</v>
      </c>
      <c r="O70" s="213">
        <v>98326.614829085709</v>
      </c>
      <c r="P70" s="213">
        <v>105483.82047311493</v>
      </c>
      <c r="Q70" s="213">
        <v>110222.61237564957</v>
      </c>
      <c r="R70" s="213">
        <v>112562.55826860435</v>
      </c>
      <c r="S70" s="213">
        <v>114998.90790651456</v>
      </c>
      <c r="T70" s="213">
        <v>105734.98315584913</v>
      </c>
      <c r="U70" s="213">
        <v>97359.649833974385</v>
      </c>
    </row>
    <row r="71" spans="1:21" s="36" customFormat="1" ht="12.75" customHeight="1">
      <c r="A71" s="54" t="s">
        <v>201</v>
      </c>
      <c r="B71" s="98" t="s">
        <v>232</v>
      </c>
      <c r="C71" s="213">
        <v>143415.15834309152</v>
      </c>
      <c r="D71" s="213">
        <v>154983.86111949853</v>
      </c>
      <c r="E71" s="213">
        <v>128121.80429306743</v>
      </c>
      <c r="F71" s="213">
        <v>112403.55197802951</v>
      </c>
      <c r="G71" s="213">
        <v>109025.62100739402</v>
      </c>
      <c r="H71" s="213">
        <v>111335.63978799661</v>
      </c>
      <c r="I71" s="213">
        <v>115181.6611163638</v>
      </c>
      <c r="J71" s="213">
        <v>96469.112261874339</v>
      </c>
      <c r="K71" s="213">
        <v>107083.83924338716</v>
      </c>
      <c r="L71" s="213">
        <v>95023.664446898882</v>
      </c>
      <c r="M71" s="213">
        <v>95357.534330408249</v>
      </c>
      <c r="N71" s="213">
        <v>85797.3961654577</v>
      </c>
      <c r="O71" s="213">
        <v>83196.111694666411</v>
      </c>
      <c r="P71" s="213">
        <v>85963.300848628482</v>
      </c>
      <c r="Q71" s="213">
        <v>76022.170903146223</v>
      </c>
      <c r="R71" s="213">
        <v>80629.215703193826</v>
      </c>
      <c r="S71" s="213">
        <v>79680.712263307985</v>
      </c>
      <c r="T71" s="213">
        <v>64920.056314967238</v>
      </c>
      <c r="U71" s="213">
        <v>58868.848376918664</v>
      </c>
    </row>
    <row r="72" spans="1:21" s="36" customFormat="1" ht="9.9499999999999993" customHeight="1">
      <c r="A72" s="327"/>
      <c r="B72" s="102"/>
      <c r="C72" s="213"/>
      <c r="D72" s="213"/>
      <c r="E72" s="213"/>
      <c r="F72" s="213"/>
      <c r="G72" s="213"/>
      <c r="H72" s="213"/>
      <c r="I72" s="213"/>
      <c r="J72" s="213"/>
      <c r="K72" s="213"/>
      <c r="L72" s="213"/>
      <c r="M72" s="213"/>
      <c r="N72" s="213"/>
      <c r="O72" s="213"/>
      <c r="P72" s="213"/>
      <c r="Q72" s="216"/>
      <c r="R72" s="216"/>
      <c r="S72" s="216"/>
      <c r="T72" s="216"/>
      <c r="U72" s="216"/>
    </row>
    <row r="73" spans="1:21" s="41" customFormat="1" ht="15" customHeight="1">
      <c r="A73" s="413"/>
      <c r="B73" s="88" t="s">
        <v>97</v>
      </c>
      <c r="C73" s="215">
        <v>8306277.8082422065</v>
      </c>
      <c r="D73" s="215">
        <v>8433599.5442341398</v>
      </c>
      <c r="E73" s="215">
        <v>8327657.0587899191</v>
      </c>
      <c r="F73" s="215">
        <v>8488728.324619174</v>
      </c>
      <c r="G73" s="215">
        <v>8499684.9463062678</v>
      </c>
      <c r="H73" s="215">
        <v>8767391.4417077694</v>
      </c>
      <c r="I73" s="215">
        <v>9016421.5006876793</v>
      </c>
      <c r="J73" s="215">
        <v>9411513.6533885878</v>
      </c>
      <c r="K73" s="215">
        <v>9078790.0750408154</v>
      </c>
      <c r="L73" s="215">
        <v>8442242.0201251917</v>
      </c>
      <c r="M73" s="215">
        <v>8993162.0481518079</v>
      </c>
      <c r="N73" s="215">
        <v>8808864.3999378458</v>
      </c>
      <c r="O73" s="215">
        <v>8707125.0116702504</v>
      </c>
      <c r="P73" s="215">
        <v>8879901.2479842249</v>
      </c>
      <c r="Q73" s="215">
        <v>8559408.3291917481</v>
      </c>
      <c r="R73" s="215">
        <v>8629044.6348988228</v>
      </c>
      <c r="S73" s="215">
        <v>8814936.8763680477</v>
      </c>
      <c r="T73" s="215">
        <v>8386676.7781960275</v>
      </c>
      <c r="U73" s="215">
        <v>8063952.0034804661</v>
      </c>
    </row>
    <row r="74" spans="1:21" ht="15" customHeight="1">
      <c r="A74" s="328"/>
      <c r="B74" s="107" t="s">
        <v>300</v>
      </c>
      <c r="C74" s="213">
        <v>3296368.0607265113</v>
      </c>
      <c r="D74" s="213">
        <v>3536060.0678379382</v>
      </c>
      <c r="E74" s="213">
        <v>3440280.0994049348</v>
      </c>
      <c r="F74" s="213">
        <v>3451165.4409211115</v>
      </c>
      <c r="G74" s="213">
        <v>3350078.0475845812</v>
      </c>
      <c r="H74" s="213">
        <v>3274146.2537902328</v>
      </c>
      <c r="I74" s="213">
        <v>3273415.7574426075</v>
      </c>
      <c r="J74" s="213">
        <v>2911937.644019241</v>
      </c>
      <c r="K74" s="213">
        <v>3168843.2587950919</v>
      </c>
      <c r="L74" s="213">
        <v>3110743.4727945421</v>
      </c>
      <c r="M74" s="213">
        <v>3285595.920247802</v>
      </c>
      <c r="N74" s="213">
        <v>3009489.5956002735</v>
      </c>
      <c r="O74" s="213">
        <v>3061855.1509273537</v>
      </c>
      <c r="P74" s="213">
        <v>3186915.1601193394</v>
      </c>
      <c r="Q74" s="213">
        <v>2902926.5633005775</v>
      </c>
      <c r="R74" s="213">
        <v>2985204.4902184587</v>
      </c>
      <c r="S74" s="213">
        <v>3061137.4915756546</v>
      </c>
      <c r="T74" s="213">
        <v>3105099.2320616222</v>
      </c>
      <c r="U74" s="213">
        <v>3070201.9188114726</v>
      </c>
    </row>
    <row r="75" spans="1:21" ht="15" customHeight="1">
      <c r="A75" s="328"/>
      <c r="B75" s="416" t="s">
        <v>398</v>
      </c>
      <c r="C75" s="215">
        <v>11602645.868968718</v>
      </c>
      <c r="D75" s="215">
        <v>11969659.612072079</v>
      </c>
      <c r="E75" s="215">
        <v>11767937.158194855</v>
      </c>
      <c r="F75" s="215">
        <v>11939893.765540285</v>
      </c>
      <c r="G75" s="215">
        <v>11849762.993890848</v>
      </c>
      <c r="H75" s="215">
        <v>12041537.695498003</v>
      </c>
      <c r="I75" s="215">
        <v>12289837.258130286</v>
      </c>
      <c r="J75" s="215">
        <v>12323451.297407828</v>
      </c>
      <c r="K75" s="215">
        <v>12247633.333835907</v>
      </c>
      <c r="L75" s="215">
        <v>11552985.492919734</v>
      </c>
      <c r="M75" s="215">
        <v>12278757.96839961</v>
      </c>
      <c r="N75" s="215">
        <v>11818353.995538119</v>
      </c>
      <c r="O75" s="215">
        <v>11768980.162597604</v>
      </c>
      <c r="P75" s="215">
        <v>12066816.408103565</v>
      </c>
      <c r="Q75" s="215">
        <v>11462334.892492326</v>
      </c>
      <c r="R75" s="215">
        <v>11614249.125117281</v>
      </c>
      <c r="S75" s="215">
        <v>11876074.367943702</v>
      </c>
      <c r="T75" s="215">
        <v>11491776.01025765</v>
      </c>
      <c r="U75" s="215">
        <v>11134153.922291938</v>
      </c>
    </row>
    <row r="76" spans="1:21" ht="15" customHeight="1">
      <c r="A76" s="20" t="s">
        <v>109</v>
      </c>
      <c r="B76" s="43"/>
      <c r="C76" s="133"/>
      <c r="D76" s="133"/>
      <c r="E76" s="133"/>
      <c r="F76" s="133"/>
      <c r="G76" s="133"/>
      <c r="H76" s="133"/>
      <c r="I76" s="133"/>
      <c r="J76" s="133"/>
      <c r="K76" s="133"/>
      <c r="L76" s="133"/>
      <c r="M76" s="133"/>
      <c r="N76" s="133"/>
      <c r="O76" s="133"/>
    </row>
    <row r="77" spans="1:21" ht="15" customHeight="1">
      <c r="A77" s="21" t="s">
        <v>551</v>
      </c>
      <c r="B77" s="22"/>
      <c r="C77" s="133"/>
      <c r="D77" s="133"/>
      <c r="E77" s="133"/>
      <c r="F77" s="133"/>
      <c r="G77" s="133"/>
      <c r="H77" s="133"/>
      <c r="I77" s="133"/>
      <c r="J77" s="133"/>
      <c r="K77" s="133"/>
      <c r="L77" s="133"/>
      <c r="M77" s="133"/>
      <c r="N77" s="133"/>
      <c r="O77" s="133"/>
    </row>
    <row r="78" spans="1:21" ht="15" customHeight="1">
      <c r="A78" s="21" t="s">
        <v>552</v>
      </c>
      <c r="B78" s="22"/>
      <c r="C78" s="133"/>
      <c r="D78" s="133"/>
      <c r="E78" s="133"/>
      <c r="F78" s="133"/>
      <c r="G78" s="133"/>
      <c r="H78" s="133"/>
      <c r="I78" s="133"/>
      <c r="J78" s="133"/>
      <c r="K78" s="133"/>
      <c r="L78" s="133"/>
      <c r="M78" s="133"/>
      <c r="N78" s="133"/>
      <c r="O78" s="133"/>
    </row>
    <row r="79" spans="1:21" ht="15" customHeight="1">
      <c r="A79" s="21" t="s">
        <v>255</v>
      </c>
      <c r="B79" s="22"/>
      <c r="C79" s="133"/>
      <c r="D79" s="133"/>
      <c r="E79" s="133"/>
      <c r="F79" s="133"/>
      <c r="G79" s="133"/>
      <c r="H79" s="251"/>
      <c r="I79" s="251"/>
      <c r="J79" s="251"/>
      <c r="K79" s="251"/>
      <c r="L79" s="251"/>
      <c r="M79" s="251"/>
      <c r="N79" s="133"/>
      <c r="O79" s="133"/>
    </row>
    <row r="80" spans="1:21" ht="12" customHeight="1">
      <c r="A80" s="21"/>
      <c r="B80" s="22"/>
      <c r="C80" s="133"/>
      <c r="D80" s="133"/>
      <c r="E80" s="133"/>
      <c r="F80" s="133"/>
      <c r="G80" s="133"/>
      <c r="H80" s="133"/>
      <c r="I80" s="133"/>
      <c r="J80" s="133"/>
      <c r="K80" s="187"/>
      <c r="L80" s="187"/>
      <c r="M80" s="187"/>
      <c r="N80" s="187"/>
      <c r="O80" s="133"/>
    </row>
    <row r="81" spans="1:15" ht="12" customHeight="1">
      <c r="A81" s="21"/>
      <c r="B81" s="22"/>
      <c r="K81" s="187"/>
      <c r="L81" s="187"/>
      <c r="M81" s="187"/>
      <c r="N81" s="187"/>
      <c r="O81" s="22"/>
    </row>
    <row r="82" spans="1:15" ht="12" customHeight="1">
      <c r="A82" s="21"/>
      <c r="B82" s="22"/>
      <c r="K82" s="80"/>
      <c r="L82" s="80"/>
      <c r="M82" s="80"/>
      <c r="N82" s="80"/>
      <c r="O82" s="22"/>
    </row>
    <row r="83" spans="1:15" ht="15" customHeight="1">
      <c r="A83" s="21"/>
      <c r="B83" s="22"/>
      <c r="O83" s="22"/>
    </row>
    <row r="84" spans="1:15" ht="15" customHeight="1">
      <c r="A84" s="21"/>
      <c r="B84" s="22"/>
      <c r="O84" s="22"/>
    </row>
    <row r="85" spans="1:15" ht="15" customHeight="1">
      <c r="A85" s="21"/>
      <c r="B85" s="22"/>
      <c r="O85" s="22"/>
    </row>
    <row r="86" spans="1:15" ht="15" customHeight="1">
      <c r="A86" s="21"/>
      <c r="B86" s="22"/>
      <c r="O86" s="22"/>
    </row>
    <row r="87" spans="1:15" ht="15" customHeight="1">
      <c r="A87" s="21"/>
      <c r="B87" s="22"/>
      <c r="O87" s="22"/>
    </row>
    <row r="88" spans="1:15" ht="15" customHeight="1">
      <c r="A88" s="21"/>
      <c r="B88" s="22"/>
      <c r="O88" s="22"/>
    </row>
    <row r="89" spans="1:15" ht="15" customHeight="1">
      <c r="A89" s="21"/>
      <c r="B89" s="22"/>
      <c r="O89" s="22"/>
    </row>
    <row r="90" spans="1:15" ht="15" customHeight="1">
      <c r="A90" s="21"/>
      <c r="B90" s="22"/>
      <c r="O90" s="22"/>
    </row>
    <row r="91" spans="1:15" ht="15" customHeight="1">
      <c r="A91" s="21"/>
      <c r="B91" s="22"/>
      <c r="O91" s="22"/>
    </row>
    <row r="92" spans="1:15" ht="15" customHeight="1">
      <c r="A92" s="21"/>
      <c r="B92" s="22"/>
      <c r="O92" s="22"/>
    </row>
    <row r="93" spans="1:15" ht="15" customHeight="1">
      <c r="A93" s="21"/>
      <c r="B93" s="22"/>
      <c r="O93" s="22"/>
    </row>
    <row r="94" spans="1:15" ht="15" customHeight="1">
      <c r="A94" s="21"/>
      <c r="B94" s="22"/>
      <c r="O94" s="22"/>
    </row>
    <row r="95" spans="1:15" ht="15" customHeight="1">
      <c r="A95" s="21"/>
      <c r="B95" s="22"/>
      <c r="O95" s="22"/>
    </row>
    <row r="96" spans="1:15" ht="15" customHeight="1">
      <c r="A96" s="21"/>
      <c r="B96" s="22"/>
      <c r="O96" s="22"/>
    </row>
    <row r="97" spans="1:15" ht="15" customHeight="1">
      <c r="A97" s="21"/>
      <c r="B97" s="22"/>
      <c r="O97" s="22"/>
    </row>
    <row r="98" spans="1:15" ht="15" customHeight="1">
      <c r="A98" s="21"/>
      <c r="B98" s="22"/>
      <c r="O98" s="22"/>
    </row>
    <row r="99" spans="1:15" ht="15" customHeight="1">
      <c r="A99" s="21"/>
      <c r="B99" s="22"/>
      <c r="O99" s="22"/>
    </row>
    <row r="100" spans="1:15" ht="15" customHeight="1">
      <c r="A100" s="21"/>
      <c r="B100" s="22"/>
      <c r="O100" s="22"/>
    </row>
    <row r="101" spans="1:15" ht="15" customHeight="1">
      <c r="A101" s="21"/>
      <c r="B101" s="22"/>
      <c r="O101" s="22"/>
    </row>
    <row r="102" spans="1:15" ht="15" customHeight="1">
      <c r="A102" s="21"/>
      <c r="B102" s="22"/>
      <c r="O102" s="22"/>
    </row>
    <row r="103" spans="1:15" ht="15" customHeight="1">
      <c r="A103" s="21"/>
      <c r="B103" s="22"/>
      <c r="O103" s="22"/>
    </row>
    <row r="104" spans="1:15" ht="15" customHeight="1">
      <c r="A104" s="21"/>
      <c r="B104" s="22"/>
      <c r="O104" s="22"/>
    </row>
    <row r="105" spans="1:15" ht="15" customHeight="1">
      <c r="A105" s="21"/>
      <c r="B105" s="22"/>
      <c r="O105" s="22"/>
    </row>
    <row r="106" spans="1:15" ht="15" customHeight="1">
      <c r="A106" s="21"/>
      <c r="B106" s="22"/>
      <c r="O106" s="22"/>
    </row>
    <row r="107" spans="1:15" ht="15" customHeight="1">
      <c r="A107" s="21"/>
      <c r="B107" s="22"/>
      <c r="O107" s="22"/>
    </row>
    <row r="108" spans="1:15" ht="15" customHeight="1">
      <c r="A108" s="21"/>
      <c r="B108" s="22"/>
      <c r="O108" s="22"/>
    </row>
    <row r="109" spans="1:15" ht="15" customHeight="1">
      <c r="A109" s="21"/>
      <c r="B109" s="22"/>
      <c r="O109" s="22"/>
    </row>
    <row r="110" spans="1:15" ht="15" customHeight="1">
      <c r="A110" s="21"/>
      <c r="B110" s="22"/>
      <c r="O110" s="22"/>
    </row>
    <row r="111" spans="1:15" ht="15" customHeight="1">
      <c r="A111" s="21"/>
      <c r="B111" s="22"/>
      <c r="O111" s="22"/>
    </row>
    <row r="112" spans="1:15" ht="15" customHeight="1">
      <c r="A112" s="21"/>
      <c r="B112" s="22"/>
      <c r="O112" s="22"/>
    </row>
    <row r="113" spans="1:15" ht="15" customHeight="1">
      <c r="A113" s="21"/>
      <c r="B113" s="22"/>
      <c r="O113" s="22"/>
    </row>
    <row r="114" spans="1:15" ht="15" customHeight="1">
      <c r="A114" s="21"/>
      <c r="B114" s="22"/>
      <c r="O114" s="22"/>
    </row>
    <row r="115" spans="1:15" ht="15" customHeight="1">
      <c r="A115" s="21"/>
      <c r="B115" s="22"/>
      <c r="O115" s="22"/>
    </row>
    <row r="116" spans="1:15" ht="15" customHeight="1">
      <c r="A116" s="21"/>
      <c r="B116" s="22"/>
      <c r="O116" s="22"/>
    </row>
    <row r="117" spans="1:15" ht="15" customHeight="1">
      <c r="A117" s="21"/>
      <c r="B117" s="22"/>
      <c r="O117" s="22"/>
    </row>
    <row r="118" spans="1:15" ht="15" customHeight="1">
      <c r="A118" s="21"/>
      <c r="B118" s="22"/>
      <c r="O118" s="22"/>
    </row>
    <row r="119" spans="1:15" ht="15" customHeight="1">
      <c r="A119" s="21"/>
      <c r="B119" s="22"/>
      <c r="O119" s="22"/>
    </row>
    <row r="120" spans="1:15" ht="15" customHeight="1">
      <c r="A120" s="21"/>
      <c r="B120" s="22"/>
      <c r="O120" s="22"/>
    </row>
    <row r="121" spans="1:15" ht="15" customHeight="1">
      <c r="A121" s="21"/>
      <c r="B121" s="22"/>
      <c r="O121" s="22"/>
    </row>
    <row r="122" spans="1:15" ht="15" customHeight="1">
      <c r="A122" s="21"/>
      <c r="B122" s="22"/>
      <c r="O122" s="22"/>
    </row>
    <row r="123" spans="1:15" ht="15" customHeight="1">
      <c r="A123" s="21"/>
      <c r="B123" s="22"/>
      <c r="O123" s="22"/>
    </row>
    <row r="124" spans="1:15" ht="15" customHeight="1">
      <c r="A124" s="21"/>
      <c r="B124" s="22"/>
      <c r="O124" s="22"/>
    </row>
    <row r="125" spans="1:15" ht="15" customHeight="1">
      <c r="A125" s="21"/>
      <c r="B125" s="22"/>
      <c r="O125" s="22"/>
    </row>
    <row r="126" spans="1:15" ht="15" customHeight="1">
      <c r="A126" s="21"/>
      <c r="B126" s="22"/>
      <c r="O126" s="22"/>
    </row>
    <row r="127" spans="1:15" ht="15" customHeight="1">
      <c r="A127" s="21"/>
      <c r="B127" s="22"/>
      <c r="O127" s="22"/>
    </row>
    <row r="128" spans="1:15" ht="15" customHeight="1">
      <c r="A128" s="21"/>
      <c r="B128" s="22"/>
      <c r="O128" s="22"/>
    </row>
    <row r="129" spans="1:15" ht="15" customHeight="1">
      <c r="A129" s="21"/>
      <c r="B129" s="22"/>
      <c r="O129" s="22"/>
    </row>
    <row r="130" spans="1:15" ht="15" customHeight="1">
      <c r="A130" s="21"/>
      <c r="B130" s="22"/>
      <c r="O130" s="22"/>
    </row>
    <row r="131" spans="1:15" ht="15" customHeight="1">
      <c r="A131" s="21"/>
      <c r="B131" s="22"/>
      <c r="O131" s="22"/>
    </row>
    <row r="132" spans="1:15" ht="15" customHeight="1">
      <c r="A132" s="21"/>
      <c r="B132" s="22"/>
      <c r="O132" s="22"/>
    </row>
    <row r="133" spans="1:15" ht="15" customHeight="1">
      <c r="A133" s="21"/>
      <c r="B133" s="22"/>
      <c r="O133" s="22"/>
    </row>
    <row r="134" spans="1:15" ht="15" customHeight="1">
      <c r="A134" s="21"/>
      <c r="B134" s="22"/>
      <c r="O134" s="22"/>
    </row>
    <row r="135" spans="1:15" ht="15" customHeight="1">
      <c r="A135" s="21"/>
      <c r="B135" s="22"/>
      <c r="O135" s="22"/>
    </row>
    <row r="136" spans="1:15" ht="15" customHeight="1">
      <c r="A136" s="21"/>
      <c r="B136" s="22"/>
      <c r="O136" s="22"/>
    </row>
    <row r="137" spans="1:15" ht="15" customHeight="1">
      <c r="A137" s="21"/>
      <c r="B137" s="22"/>
      <c r="O137" s="22"/>
    </row>
    <row r="138" spans="1:15" ht="15" customHeight="1">
      <c r="A138" s="21"/>
      <c r="B138" s="22"/>
      <c r="O138" s="22"/>
    </row>
    <row r="139" spans="1:15" ht="15" customHeight="1">
      <c r="A139" s="21"/>
      <c r="B139" s="22"/>
      <c r="O139" s="22"/>
    </row>
    <row r="140" spans="1:15" ht="15" customHeight="1">
      <c r="A140" s="21"/>
      <c r="B140" s="22"/>
      <c r="O140" s="22"/>
    </row>
    <row r="141" spans="1:15" ht="15" customHeight="1">
      <c r="A141" s="21"/>
      <c r="B141" s="22"/>
      <c r="O141" s="22"/>
    </row>
    <row r="142" spans="1:15" ht="15" customHeight="1">
      <c r="A142" s="21"/>
      <c r="B142" s="22"/>
      <c r="O142" s="22"/>
    </row>
    <row r="143" spans="1:15" ht="15" customHeight="1">
      <c r="A143" s="21"/>
      <c r="B143" s="22"/>
      <c r="O143" s="22"/>
    </row>
    <row r="144" spans="1:15" ht="15" customHeight="1">
      <c r="A144" s="21"/>
      <c r="B144" s="22"/>
      <c r="O144" s="22"/>
    </row>
    <row r="145" spans="1:15" ht="15" customHeight="1">
      <c r="A145" s="21"/>
      <c r="B145" s="22"/>
      <c r="O145" s="22"/>
    </row>
    <row r="146" spans="1:15" ht="15" customHeight="1">
      <c r="A146" s="21"/>
      <c r="B146" s="22"/>
      <c r="O146" s="22"/>
    </row>
    <row r="147" spans="1:15" ht="15" customHeight="1">
      <c r="A147" s="21"/>
      <c r="B147" s="22"/>
      <c r="O147" s="22"/>
    </row>
    <row r="148" spans="1:15" ht="15" customHeight="1">
      <c r="A148" s="21"/>
      <c r="B148" s="22"/>
      <c r="O148" s="22"/>
    </row>
    <row r="149" spans="1:15" ht="15" customHeight="1">
      <c r="A149" s="21"/>
      <c r="B149" s="22"/>
      <c r="O149" s="22"/>
    </row>
    <row r="150" spans="1:15" ht="15" customHeight="1">
      <c r="A150" s="21"/>
      <c r="B150" s="22"/>
      <c r="O150" s="22"/>
    </row>
    <row r="151" spans="1:15" ht="15" customHeight="1">
      <c r="A151" s="21"/>
      <c r="B151" s="22"/>
      <c r="O151" s="22"/>
    </row>
    <row r="152" spans="1:15" ht="15" customHeight="1">
      <c r="A152" s="21"/>
      <c r="B152" s="22"/>
      <c r="O152" s="22"/>
    </row>
    <row r="153" spans="1:15" ht="15" customHeight="1">
      <c r="A153" s="21"/>
      <c r="B153" s="22"/>
      <c r="O153" s="22"/>
    </row>
    <row r="154" spans="1:15" ht="15" customHeight="1">
      <c r="A154" s="21"/>
      <c r="B154" s="22"/>
      <c r="O154" s="22"/>
    </row>
    <row r="155" spans="1:15" ht="15" customHeight="1">
      <c r="A155" s="21"/>
      <c r="B155" s="22"/>
      <c r="O155" s="22"/>
    </row>
    <row r="156" spans="1:15" ht="15" customHeight="1">
      <c r="A156" s="21"/>
      <c r="B156" s="22"/>
      <c r="O156" s="22"/>
    </row>
    <row r="157" spans="1:15" ht="15" customHeight="1">
      <c r="A157" s="21"/>
      <c r="B157" s="22"/>
      <c r="O157" s="22"/>
    </row>
    <row r="158" spans="1:15" ht="15" customHeight="1">
      <c r="A158" s="21"/>
      <c r="B158" s="22"/>
      <c r="O158" s="22"/>
    </row>
    <row r="159" spans="1:15" ht="15" customHeight="1">
      <c r="A159" s="21"/>
      <c r="B159" s="22"/>
      <c r="O159" s="22"/>
    </row>
    <row r="160" spans="1:15" ht="15" customHeight="1">
      <c r="A160" s="21"/>
      <c r="B160" s="22"/>
      <c r="O160" s="22"/>
    </row>
    <row r="161" spans="1:15" ht="15" customHeight="1">
      <c r="A161" s="21"/>
      <c r="B161" s="22"/>
      <c r="O161" s="22"/>
    </row>
    <row r="162" spans="1:15" ht="15" customHeight="1">
      <c r="A162" s="21"/>
      <c r="B162" s="22"/>
      <c r="O162" s="22"/>
    </row>
    <row r="163" spans="1:15" ht="15" customHeight="1">
      <c r="A163" s="21"/>
      <c r="B163" s="22"/>
      <c r="O163" s="22"/>
    </row>
    <row r="164" spans="1:15" ht="15" customHeight="1">
      <c r="A164" s="21"/>
      <c r="B164" s="22"/>
      <c r="O164" s="22"/>
    </row>
    <row r="165" spans="1:15" ht="15" customHeight="1">
      <c r="A165" s="21"/>
      <c r="B165" s="22"/>
      <c r="O165" s="22"/>
    </row>
    <row r="166" spans="1:15" ht="15" customHeight="1">
      <c r="A166" s="21"/>
      <c r="B166" s="22"/>
      <c r="O166" s="22"/>
    </row>
    <row r="167" spans="1:15" ht="15" customHeight="1">
      <c r="A167" s="21"/>
      <c r="B167" s="22"/>
      <c r="O167" s="22"/>
    </row>
    <row r="168" spans="1:15" ht="15" customHeight="1">
      <c r="A168" s="21"/>
      <c r="B168" s="22"/>
      <c r="O168" s="22"/>
    </row>
    <row r="169" spans="1:15" ht="15" customHeight="1">
      <c r="A169" s="21"/>
      <c r="B169" s="22"/>
      <c r="O169" s="22"/>
    </row>
    <row r="170" spans="1:15" ht="15" customHeight="1">
      <c r="A170" s="21"/>
      <c r="B170" s="22"/>
      <c r="O170" s="22"/>
    </row>
    <row r="171" spans="1:15" ht="15" customHeight="1">
      <c r="A171" s="21"/>
      <c r="B171" s="22"/>
      <c r="O171" s="22"/>
    </row>
    <row r="172" spans="1:15" ht="15" customHeight="1">
      <c r="A172" s="21"/>
      <c r="B172" s="22"/>
      <c r="O172" s="22"/>
    </row>
    <row r="173" spans="1:15" ht="15" customHeight="1">
      <c r="A173" s="21"/>
      <c r="B173" s="22"/>
      <c r="O173" s="22"/>
    </row>
    <row r="174" spans="1:15" ht="15" customHeight="1">
      <c r="A174" s="21"/>
      <c r="B174" s="22"/>
      <c r="O174" s="22"/>
    </row>
    <row r="175" spans="1:15" ht="15" customHeight="1">
      <c r="A175" s="21"/>
      <c r="B175" s="22"/>
      <c r="O175" s="22"/>
    </row>
    <row r="176" spans="1:15" ht="15" customHeight="1">
      <c r="A176" s="21"/>
      <c r="B176" s="22"/>
      <c r="O176" s="22"/>
    </row>
    <row r="177" spans="1:15" ht="15" customHeight="1">
      <c r="A177" s="21"/>
      <c r="B177" s="22"/>
      <c r="O177" s="22"/>
    </row>
    <row r="178" spans="1:15" ht="15" customHeight="1">
      <c r="A178" s="21"/>
      <c r="B178" s="22"/>
      <c r="O178" s="22"/>
    </row>
    <row r="179" spans="1:15" ht="15" customHeight="1">
      <c r="A179" s="21"/>
      <c r="B179" s="22"/>
      <c r="O179" s="22"/>
    </row>
    <row r="180" spans="1:15" ht="15" customHeight="1">
      <c r="B180" s="22"/>
      <c r="O180" s="22"/>
    </row>
    <row r="181" spans="1:15" ht="15" customHeight="1">
      <c r="B181" s="22"/>
      <c r="O181" s="22"/>
    </row>
    <row r="182" spans="1:15" ht="15" customHeight="1">
      <c r="B182" s="22"/>
      <c r="O182" s="22"/>
    </row>
    <row r="183" spans="1:15" ht="15" customHeight="1">
      <c r="B183" s="22"/>
      <c r="O183" s="22"/>
    </row>
    <row r="184" spans="1:15" ht="15" customHeight="1">
      <c r="B184" s="22"/>
      <c r="O184" s="22"/>
    </row>
    <row r="185" spans="1:15" ht="15" customHeight="1">
      <c r="B185" s="22"/>
      <c r="O185" s="22"/>
    </row>
    <row r="186" spans="1:15" ht="15" customHeight="1">
      <c r="B186" s="22"/>
      <c r="O186" s="22"/>
    </row>
    <row r="187" spans="1:15" ht="15" customHeight="1">
      <c r="B187" s="22"/>
      <c r="O187" s="22"/>
    </row>
    <row r="188" spans="1:15" ht="15" customHeight="1">
      <c r="B188" s="22"/>
      <c r="O188" s="22"/>
    </row>
    <row r="189" spans="1:15" ht="15" customHeight="1">
      <c r="B189" s="22"/>
      <c r="O189" s="22"/>
    </row>
    <row r="190" spans="1:15" ht="15" customHeight="1">
      <c r="B190" s="22"/>
      <c r="O190" s="22"/>
    </row>
    <row r="191" spans="1:15" ht="15" customHeight="1">
      <c r="B191" s="22"/>
      <c r="O191" s="22"/>
    </row>
    <row r="192" spans="1:15" ht="15" customHeight="1">
      <c r="B192" s="22"/>
      <c r="O192" s="22"/>
    </row>
    <row r="193" spans="2:15" ht="15" customHeight="1">
      <c r="B193" s="22"/>
      <c r="O193" s="22"/>
    </row>
    <row r="194" spans="2:15" ht="15" customHeight="1">
      <c r="B194" s="22"/>
      <c r="O194" s="22"/>
    </row>
    <row r="195" spans="2:15" ht="15" customHeight="1">
      <c r="B195" s="22"/>
      <c r="O195" s="22"/>
    </row>
    <row r="196" spans="2:15" ht="15" customHeight="1">
      <c r="B196" s="22"/>
      <c r="O196" s="22"/>
    </row>
    <row r="197" spans="2:15" ht="15" customHeight="1">
      <c r="B197" s="22"/>
      <c r="O197" s="22"/>
    </row>
    <row r="198" spans="2:15" ht="15" customHeight="1">
      <c r="B198" s="22"/>
      <c r="O198" s="22"/>
    </row>
    <row r="199" spans="2:15" ht="15" customHeight="1">
      <c r="B199" s="22"/>
      <c r="O199" s="22"/>
    </row>
    <row r="200" spans="2:15" ht="15" customHeight="1">
      <c r="B200" s="22"/>
      <c r="O200" s="22"/>
    </row>
    <row r="201" spans="2:15" ht="15" customHeight="1">
      <c r="B201" s="22"/>
      <c r="O201" s="22"/>
    </row>
    <row r="202" spans="2:15" ht="15" customHeight="1">
      <c r="B202" s="22"/>
      <c r="O202" s="22"/>
    </row>
    <row r="203" spans="2:15" ht="15" customHeight="1">
      <c r="B203" s="22"/>
      <c r="O203" s="22"/>
    </row>
    <row r="204" spans="2:15" ht="15" customHeight="1">
      <c r="B204" s="22"/>
      <c r="O204" s="22"/>
    </row>
    <row r="205" spans="2:15" ht="15" customHeight="1">
      <c r="B205" s="22"/>
      <c r="O205" s="22"/>
    </row>
    <row r="206" spans="2:15" ht="15" customHeight="1">
      <c r="B206" s="22"/>
      <c r="O206" s="22"/>
    </row>
    <row r="207" spans="2:15" ht="15" customHeight="1">
      <c r="O207" s="22"/>
    </row>
    <row r="208" spans="2:15" ht="15" customHeight="1">
      <c r="O208" s="22"/>
    </row>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row r="1656" ht="15" customHeight="1"/>
    <row r="1657" ht="15" customHeight="1"/>
    <row r="1658" ht="15" customHeight="1"/>
    <row r="1659" ht="15" customHeight="1"/>
    <row r="1660" ht="15" customHeight="1"/>
  </sheetData>
  <phoneticPr fontId="17" type="noConversion"/>
  <pageMargins left="0.59055118110236227" right="0.19685039370078741" top="0.59055118110236227" bottom="0.39370078740157483" header="0.11811023622047245" footer="0.11811023622047245"/>
  <pageSetup paperSize="9" scale="70" firstPageNumber="59" fitToWidth="2" orientation="portrait" r:id="rId1"/>
  <headerFooter alignWithMargins="0">
    <oddFooter>&amp;L&amp;"MetaNormalLF-Roman,Standard"Statistisches Bundesamt, Energiegesamtrechnung, 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workbookViewId="0"/>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20" width="10.7109375" style="387" customWidth="1"/>
    <col min="21" max="21" width="12.7109375" style="387" customWidth="1"/>
    <col min="22" max="22" width="9.7109375" style="387" customWidth="1"/>
    <col min="23" max="23" width="12.7109375" style="388" customWidth="1"/>
    <col min="24" max="16384" width="11.42578125" style="387"/>
  </cols>
  <sheetData>
    <row r="1" spans="1:23" ht="18" customHeight="1">
      <c r="A1" s="386" t="s">
        <v>614</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566</v>
      </c>
      <c r="W4" s="471" t="s">
        <v>564</v>
      </c>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472"/>
    </row>
    <row r="6" spans="1:23" ht="15" customHeight="1">
      <c r="A6" s="399" t="s">
        <v>161</v>
      </c>
      <c r="B6" s="259" t="s">
        <v>209</v>
      </c>
      <c r="C6" s="213">
        <v>157743.69855667852</v>
      </c>
      <c r="D6" s="213">
        <v>1329.1888001610846</v>
      </c>
      <c r="E6" s="213">
        <v>678.25330601253961</v>
      </c>
      <c r="F6" s="213">
        <v>132516.36037259526</v>
      </c>
      <c r="G6" s="213">
        <v>0</v>
      </c>
      <c r="H6" s="213">
        <v>4498.8908340819808</v>
      </c>
      <c r="I6" s="213">
        <v>96820.915307163945</v>
      </c>
      <c r="J6" s="213">
        <v>0</v>
      </c>
      <c r="K6" s="213">
        <v>30308.127375406351</v>
      </c>
      <c r="L6" s="213">
        <v>0</v>
      </c>
      <c r="M6" s="213">
        <v>888.42685594300008</v>
      </c>
      <c r="N6" s="213">
        <v>13271.621289894729</v>
      </c>
      <c r="O6" s="213">
        <v>0</v>
      </c>
      <c r="P6" s="213">
        <v>0</v>
      </c>
      <c r="Q6" s="213">
        <v>414.27478801487052</v>
      </c>
      <c r="R6" s="213">
        <v>0</v>
      </c>
      <c r="S6" s="213">
        <v>414.27478801487052</v>
      </c>
      <c r="T6" s="213">
        <v>0</v>
      </c>
      <c r="U6" s="213">
        <v>0</v>
      </c>
      <c r="V6" s="213">
        <v>0</v>
      </c>
      <c r="W6" s="213">
        <v>9534</v>
      </c>
    </row>
    <row r="7" spans="1:23" ht="12.95" customHeight="1">
      <c r="A7" s="401" t="s">
        <v>111</v>
      </c>
      <c r="B7" s="260" t="s">
        <v>268</v>
      </c>
      <c r="C7" s="213">
        <v>150810.58859489017</v>
      </c>
      <c r="D7" s="213">
        <v>1329.1888001610846</v>
      </c>
      <c r="E7" s="213">
        <v>678.25330601253961</v>
      </c>
      <c r="F7" s="213">
        <v>125589.14376551264</v>
      </c>
      <c r="G7" s="213">
        <v>0</v>
      </c>
      <c r="H7" s="213">
        <v>1926.4263910989832</v>
      </c>
      <c r="I7" s="213">
        <v>92466.180186478916</v>
      </c>
      <c r="J7" s="213">
        <v>0</v>
      </c>
      <c r="K7" s="213">
        <v>30308.127375406351</v>
      </c>
      <c r="L7" s="213">
        <v>0</v>
      </c>
      <c r="M7" s="213">
        <v>888.40981252839242</v>
      </c>
      <c r="N7" s="213">
        <v>13271.621289894729</v>
      </c>
      <c r="O7" s="213">
        <v>0</v>
      </c>
      <c r="P7" s="213">
        <v>0</v>
      </c>
      <c r="Q7" s="213">
        <v>408.38143330917006</v>
      </c>
      <c r="R7" s="213">
        <v>0</v>
      </c>
      <c r="S7" s="213">
        <v>408.38143330917006</v>
      </c>
      <c r="T7" s="213">
        <v>0</v>
      </c>
      <c r="U7" s="213">
        <v>0</v>
      </c>
      <c r="V7" s="213">
        <v>0</v>
      </c>
      <c r="W7" s="213">
        <v>9534</v>
      </c>
    </row>
    <row r="8" spans="1:23" ht="12.95" customHeight="1">
      <c r="A8" s="401" t="s">
        <v>112</v>
      </c>
      <c r="B8" s="260" t="s">
        <v>210</v>
      </c>
      <c r="C8" s="213">
        <v>5262.9206914644446</v>
      </c>
      <c r="D8" s="213">
        <v>0</v>
      </c>
      <c r="E8" s="213">
        <v>0</v>
      </c>
      <c r="F8" s="213">
        <v>5257.0654400587737</v>
      </c>
      <c r="G8" s="213">
        <v>0</v>
      </c>
      <c r="H8" s="213">
        <v>2569.3068433558401</v>
      </c>
      <c r="I8" s="213">
        <v>2687.741783715459</v>
      </c>
      <c r="J8" s="213">
        <v>0</v>
      </c>
      <c r="K8" s="213">
        <v>0</v>
      </c>
      <c r="L8" s="213">
        <v>0</v>
      </c>
      <c r="M8" s="213">
        <v>1.681298747463306E-2</v>
      </c>
      <c r="N8" s="213">
        <v>0</v>
      </c>
      <c r="O8" s="213">
        <v>0</v>
      </c>
      <c r="P8" s="213">
        <v>0</v>
      </c>
      <c r="Q8" s="213">
        <v>5.855251405671229</v>
      </c>
      <c r="R8" s="213">
        <v>0</v>
      </c>
      <c r="S8" s="213">
        <v>5.855251405671229</v>
      </c>
      <c r="T8" s="213">
        <v>0</v>
      </c>
      <c r="U8" s="213">
        <v>0</v>
      </c>
      <c r="V8" s="213">
        <v>0</v>
      </c>
      <c r="W8" s="213">
        <v>0</v>
      </c>
    </row>
    <row r="9" spans="1:23" ht="12.95" customHeight="1">
      <c r="A9" s="401" t="s">
        <v>162</v>
      </c>
      <c r="B9" s="260" t="s">
        <v>163</v>
      </c>
      <c r="C9" s="213">
        <v>1670.1892703238843</v>
      </c>
      <c r="D9" s="213">
        <v>0</v>
      </c>
      <c r="E9" s="213">
        <v>0</v>
      </c>
      <c r="F9" s="213">
        <v>1670.1511670238551</v>
      </c>
      <c r="G9" s="213">
        <v>0</v>
      </c>
      <c r="H9" s="213">
        <v>3.1575996271576727</v>
      </c>
      <c r="I9" s="213">
        <v>1666.9933369695643</v>
      </c>
      <c r="J9" s="213">
        <v>0</v>
      </c>
      <c r="K9" s="213">
        <v>0</v>
      </c>
      <c r="L9" s="213">
        <v>0</v>
      </c>
      <c r="M9" s="213">
        <v>2.3042713304033849E-4</v>
      </c>
      <c r="N9" s="213">
        <v>0</v>
      </c>
      <c r="O9" s="213">
        <v>0</v>
      </c>
      <c r="P9" s="213">
        <v>0</v>
      </c>
      <c r="Q9" s="213">
        <v>3.8103300029227904E-2</v>
      </c>
      <c r="R9" s="213">
        <v>0</v>
      </c>
      <c r="S9" s="213">
        <v>3.8103300029227904E-2</v>
      </c>
      <c r="T9" s="213">
        <v>0</v>
      </c>
      <c r="U9" s="213">
        <v>0</v>
      </c>
      <c r="V9" s="213">
        <v>0</v>
      </c>
      <c r="W9" s="213">
        <v>0</v>
      </c>
    </row>
    <row r="10" spans="1:23" ht="12.95" customHeight="1">
      <c r="A10" s="399" t="s">
        <v>164</v>
      </c>
      <c r="B10" s="259" t="s">
        <v>206</v>
      </c>
      <c r="C10" s="213">
        <v>40622.339480150673</v>
      </c>
      <c r="D10" s="213">
        <v>1080</v>
      </c>
      <c r="E10" s="213">
        <v>1852</v>
      </c>
      <c r="F10" s="213">
        <v>10397.020977156604</v>
      </c>
      <c r="G10" s="213">
        <v>0</v>
      </c>
      <c r="H10" s="213">
        <v>676.35513935237907</v>
      </c>
      <c r="I10" s="213">
        <v>4908.6164805094186</v>
      </c>
      <c r="J10" s="213">
        <v>0</v>
      </c>
      <c r="K10" s="213">
        <v>4250</v>
      </c>
      <c r="L10" s="213">
        <v>562</v>
      </c>
      <c r="M10" s="213">
        <v>4.935729480635799E-2</v>
      </c>
      <c r="N10" s="213">
        <v>27227.885999999999</v>
      </c>
      <c r="O10" s="213">
        <v>0</v>
      </c>
      <c r="P10" s="213">
        <v>0</v>
      </c>
      <c r="Q10" s="213">
        <v>65.432502994076387</v>
      </c>
      <c r="R10" s="213">
        <v>0</v>
      </c>
      <c r="S10" s="213">
        <v>65.432502994076387</v>
      </c>
      <c r="T10" s="213">
        <v>0</v>
      </c>
      <c r="U10" s="213">
        <v>0</v>
      </c>
      <c r="V10" s="213">
        <v>0</v>
      </c>
      <c r="W10" s="213">
        <v>0</v>
      </c>
    </row>
    <row r="11" spans="1:23" ht="12.95" customHeight="1">
      <c r="A11" s="401" t="s">
        <v>113</v>
      </c>
      <c r="B11" s="260" t="s">
        <v>211</v>
      </c>
      <c r="C11" s="213">
        <v>3015.2277987723455</v>
      </c>
      <c r="D11" s="213">
        <v>0</v>
      </c>
      <c r="E11" s="213">
        <v>380</v>
      </c>
      <c r="F11" s="213">
        <v>2325.3433260175757</v>
      </c>
      <c r="G11" s="213">
        <v>0</v>
      </c>
      <c r="H11" s="213">
        <v>261.07517038934702</v>
      </c>
      <c r="I11" s="213">
        <v>1266.2491035601629</v>
      </c>
      <c r="J11" s="213">
        <v>0</v>
      </c>
      <c r="K11" s="213">
        <v>768</v>
      </c>
      <c r="L11" s="213">
        <v>30</v>
      </c>
      <c r="M11" s="213">
        <v>1.905206806569942E-2</v>
      </c>
      <c r="N11" s="213">
        <v>303.88599999999997</v>
      </c>
      <c r="O11" s="213">
        <v>0</v>
      </c>
      <c r="P11" s="213">
        <v>0</v>
      </c>
      <c r="Q11" s="213">
        <v>5.9984727547696712</v>
      </c>
      <c r="R11" s="213">
        <v>0</v>
      </c>
      <c r="S11" s="213">
        <v>5.9984727547696712</v>
      </c>
      <c r="T11" s="213">
        <v>0</v>
      </c>
      <c r="U11" s="213">
        <v>0</v>
      </c>
      <c r="V11" s="213">
        <v>0</v>
      </c>
      <c r="W11" s="213">
        <v>0</v>
      </c>
    </row>
    <row r="12" spans="1:23" ht="12.95" customHeight="1">
      <c r="A12" s="401" t="s">
        <v>165</v>
      </c>
      <c r="B12" s="260" t="s">
        <v>269</v>
      </c>
      <c r="C12" s="213">
        <v>22032.941316749628</v>
      </c>
      <c r="D12" s="213">
        <v>0</v>
      </c>
      <c r="E12" s="213">
        <v>0</v>
      </c>
      <c r="F12" s="213">
        <v>513.08456187801403</v>
      </c>
      <c r="G12" s="213">
        <v>0</v>
      </c>
      <c r="H12" s="213">
        <v>114.24558142358039</v>
      </c>
      <c r="I12" s="213">
        <v>391.83064333608473</v>
      </c>
      <c r="J12" s="213">
        <v>0</v>
      </c>
      <c r="K12" s="213">
        <v>7</v>
      </c>
      <c r="L12" s="213">
        <v>0</v>
      </c>
      <c r="M12" s="213">
        <v>8.3371183488702774E-3</v>
      </c>
      <c r="N12" s="213">
        <v>21517</v>
      </c>
      <c r="O12" s="213">
        <v>0</v>
      </c>
      <c r="P12" s="213">
        <v>0</v>
      </c>
      <c r="Q12" s="213">
        <v>2.856754871613326</v>
      </c>
      <c r="R12" s="213">
        <v>0</v>
      </c>
      <c r="S12" s="213">
        <v>2.856754871613326</v>
      </c>
      <c r="T12" s="213">
        <v>0</v>
      </c>
      <c r="U12" s="213">
        <v>0</v>
      </c>
      <c r="V12" s="213">
        <v>0</v>
      </c>
      <c r="W12" s="213">
        <v>0</v>
      </c>
    </row>
    <row r="13" spans="1:23" ht="12.95" customHeight="1">
      <c r="A13" s="401" t="s">
        <v>166</v>
      </c>
      <c r="B13" s="260" t="s">
        <v>270</v>
      </c>
      <c r="C13" s="213">
        <v>15574.170364628708</v>
      </c>
      <c r="D13" s="213">
        <v>1080</v>
      </c>
      <c r="E13" s="213">
        <v>1472</v>
      </c>
      <c r="F13" s="213">
        <v>7558.593089261014</v>
      </c>
      <c r="G13" s="213">
        <v>0</v>
      </c>
      <c r="H13" s="213">
        <v>301.03438753945164</v>
      </c>
      <c r="I13" s="213">
        <v>3250.5367336131708</v>
      </c>
      <c r="J13" s="213">
        <v>0</v>
      </c>
      <c r="K13" s="213">
        <v>3475</v>
      </c>
      <c r="L13" s="213">
        <v>532</v>
      </c>
      <c r="M13" s="213">
        <v>2.1968108391788289E-2</v>
      </c>
      <c r="N13" s="213">
        <v>5407</v>
      </c>
      <c r="O13" s="213">
        <v>0</v>
      </c>
      <c r="P13" s="213">
        <v>0</v>
      </c>
      <c r="Q13" s="213">
        <v>56.577275367693389</v>
      </c>
      <c r="R13" s="213">
        <v>0</v>
      </c>
      <c r="S13" s="213">
        <v>56.577275367693389</v>
      </c>
      <c r="T13" s="213">
        <v>0</v>
      </c>
      <c r="U13" s="213">
        <v>0</v>
      </c>
      <c r="V13" s="213">
        <v>0</v>
      </c>
      <c r="W13" s="213">
        <v>0</v>
      </c>
    </row>
    <row r="14" spans="1:23" ht="12.95" customHeight="1">
      <c r="A14" s="399" t="s">
        <v>167</v>
      </c>
      <c r="B14" s="259" t="s">
        <v>108</v>
      </c>
      <c r="C14" s="213">
        <v>2199680.5820788983</v>
      </c>
      <c r="D14" s="213">
        <v>389595.2843279033</v>
      </c>
      <c r="E14" s="213">
        <v>60178.498409243883</v>
      </c>
      <c r="F14" s="213">
        <v>587383.05248758115</v>
      </c>
      <c r="G14" s="213">
        <v>0</v>
      </c>
      <c r="H14" s="213">
        <v>21252.639961724359</v>
      </c>
      <c r="I14" s="213">
        <v>51323.408624943542</v>
      </c>
      <c r="J14" s="213">
        <v>0</v>
      </c>
      <c r="K14" s="213">
        <v>113452.34887819648</v>
      </c>
      <c r="L14" s="213">
        <v>148750.04</v>
      </c>
      <c r="M14" s="213">
        <v>252604.61502271681</v>
      </c>
      <c r="N14" s="213">
        <v>1009584.4621488065</v>
      </c>
      <c r="O14" s="213">
        <v>0</v>
      </c>
      <c r="P14" s="213">
        <v>0</v>
      </c>
      <c r="Q14" s="213">
        <v>14944.77470536333</v>
      </c>
      <c r="R14" s="213">
        <v>0</v>
      </c>
      <c r="S14" s="213">
        <v>14944.77470536333</v>
      </c>
      <c r="T14" s="213">
        <v>0</v>
      </c>
      <c r="U14" s="213">
        <v>0</v>
      </c>
      <c r="V14" s="213">
        <v>0</v>
      </c>
      <c r="W14" s="213">
        <v>137994.51</v>
      </c>
    </row>
    <row r="15" spans="1:23" ht="12.95" customHeight="1">
      <c r="A15" s="401" t="s">
        <v>168</v>
      </c>
      <c r="B15" s="260" t="s">
        <v>271</v>
      </c>
      <c r="C15" s="213">
        <v>158290.21305462395</v>
      </c>
      <c r="D15" s="213">
        <v>6212</v>
      </c>
      <c r="E15" s="213">
        <v>5041.0000000000009</v>
      </c>
      <c r="F15" s="213">
        <v>51595.44406230063</v>
      </c>
      <c r="G15" s="213">
        <v>0</v>
      </c>
      <c r="H15" s="213">
        <v>2163.609434698219</v>
      </c>
      <c r="I15" s="213">
        <v>5721.6327859836611</v>
      </c>
      <c r="J15" s="213">
        <v>0</v>
      </c>
      <c r="K15" s="213">
        <v>30654.17215645752</v>
      </c>
      <c r="L15" s="213">
        <v>9506</v>
      </c>
      <c r="M15" s="213">
        <v>3550.0296851612311</v>
      </c>
      <c r="N15" s="213">
        <v>95391.56149721134</v>
      </c>
      <c r="O15" s="213">
        <v>0</v>
      </c>
      <c r="P15" s="213">
        <v>0</v>
      </c>
      <c r="Q15" s="213">
        <v>50.207495111982766</v>
      </c>
      <c r="R15" s="213">
        <v>0</v>
      </c>
      <c r="S15" s="213">
        <v>50.207495111982766</v>
      </c>
      <c r="T15" s="213">
        <v>0</v>
      </c>
      <c r="U15" s="213">
        <v>0</v>
      </c>
      <c r="V15" s="213">
        <v>0</v>
      </c>
      <c r="W15" s="213">
        <v>0</v>
      </c>
    </row>
    <row r="16" spans="1:23" ht="12.95" customHeight="1">
      <c r="A16" s="399" t="s">
        <v>169</v>
      </c>
      <c r="B16" s="260" t="s">
        <v>272</v>
      </c>
      <c r="C16" s="213">
        <v>28763.529719372422</v>
      </c>
      <c r="D16" s="213">
        <v>1143.0813656476303</v>
      </c>
      <c r="E16" s="213">
        <v>10.000000000000112</v>
      </c>
      <c r="F16" s="213">
        <v>7088.0362760692387</v>
      </c>
      <c r="G16" s="213">
        <v>0</v>
      </c>
      <c r="H16" s="213">
        <v>539.07426873538259</v>
      </c>
      <c r="I16" s="213">
        <v>1192.6319564031787</v>
      </c>
      <c r="J16" s="213">
        <v>0</v>
      </c>
      <c r="K16" s="213">
        <v>4386.0329740965453</v>
      </c>
      <c r="L16" s="213">
        <v>942</v>
      </c>
      <c r="M16" s="213">
        <v>28.297076834132135</v>
      </c>
      <c r="N16" s="213">
        <v>20510.271589499629</v>
      </c>
      <c r="O16" s="213">
        <v>0</v>
      </c>
      <c r="P16" s="213">
        <v>0</v>
      </c>
      <c r="Q16" s="213">
        <v>12.140488155924759</v>
      </c>
      <c r="R16" s="213">
        <v>0</v>
      </c>
      <c r="S16" s="213">
        <v>12.140488155924759</v>
      </c>
      <c r="T16" s="213">
        <v>0</v>
      </c>
      <c r="U16" s="213">
        <v>0</v>
      </c>
      <c r="V16" s="213">
        <v>0</v>
      </c>
      <c r="W16" s="213">
        <v>0</v>
      </c>
    </row>
    <row r="17" spans="1:23" ht="12.95" customHeight="1">
      <c r="A17" s="399">
        <v>16</v>
      </c>
      <c r="B17" s="260" t="s">
        <v>212</v>
      </c>
      <c r="C17" s="213">
        <v>30836.675070851328</v>
      </c>
      <c r="D17" s="213">
        <v>152.57207090726911</v>
      </c>
      <c r="E17" s="213">
        <v>91.543547488104494</v>
      </c>
      <c r="F17" s="213">
        <v>7667.2071589174857</v>
      </c>
      <c r="G17" s="213">
        <v>0</v>
      </c>
      <c r="H17" s="213">
        <v>399.73624638161738</v>
      </c>
      <c r="I17" s="213">
        <v>940.43328252646859</v>
      </c>
      <c r="J17" s="213">
        <v>0</v>
      </c>
      <c r="K17" s="213">
        <v>4163.6336319713837</v>
      </c>
      <c r="L17" s="213">
        <v>2030</v>
      </c>
      <c r="M17" s="213">
        <v>133.40399803801606</v>
      </c>
      <c r="N17" s="213">
        <v>9915.6591634824963</v>
      </c>
      <c r="O17" s="213">
        <v>0</v>
      </c>
      <c r="P17" s="213">
        <v>0</v>
      </c>
      <c r="Q17" s="213">
        <v>7754.6931300559745</v>
      </c>
      <c r="R17" s="213">
        <v>0</v>
      </c>
      <c r="S17" s="213">
        <v>7754.6931300559745</v>
      </c>
      <c r="T17" s="213">
        <v>0</v>
      </c>
      <c r="U17" s="213">
        <v>0</v>
      </c>
      <c r="V17" s="213">
        <v>0</v>
      </c>
      <c r="W17" s="213">
        <v>5255</v>
      </c>
    </row>
    <row r="18" spans="1:23" ht="12.95" customHeight="1">
      <c r="A18" s="399">
        <v>17</v>
      </c>
      <c r="B18" s="260" t="s">
        <v>213</v>
      </c>
      <c r="C18" s="213">
        <v>124318.64359081909</v>
      </c>
      <c r="D18" s="213">
        <v>13629.027581882019</v>
      </c>
      <c r="E18" s="213">
        <v>3038.5860072280007</v>
      </c>
      <c r="F18" s="213">
        <v>8585.1670199514137</v>
      </c>
      <c r="G18" s="213">
        <v>0</v>
      </c>
      <c r="H18" s="213">
        <v>536.71519310805002</v>
      </c>
      <c r="I18" s="213">
        <v>1224.2213409318106</v>
      </c>
      <c r="J18" s="213">
        <v>0</v>
      </c>
      <c r="K18" s="213">
        <v>3013.1913188993249</v>
      </c>
      <c r="L18" s="213">
        <v>2839</v>
      </c>
      <c r="M18" s="213">
        <v>972.03916701222772</v>
      </c>
      <c r="N18" s="213">
        <v>79822.038731888693</v>
      </c>
      <c r="O18" s="213">
        <v>0</v>
      </c>
      <c r="P18" s="213">
        <v>0</v>
      </c>
      <c r="Q18" s="213">
        <v>5912.7942498689727</v>
      </c>
      <c r="R18" s="213">
        <v>0</v>
      </c>
      <c r="S18" s="213">
        <v>5912.7942498689727</v>
      </c>
      <c r="T18" s="213">
        <v>0</v>
      </c>
      <c r="U18" s="213">
        <v>0</v>
      </c>
      <c r="V18" s="213">
        <v>0</v>
      </c>
      <c r="W18" s="213">
        <v>13331.03</v>
      </c>
    </row>
    <row r="19" spans="1:23" ht="12.95" customHeight="1">
      <c r="A19" s="399">
        <v>18</v>
      </c>
      <c r="B19" s="260" t="s">
        <v>273</v>
      </c>
      <c r="C19" s="213">
        <v>13446.716593251946</v>
      </c>
      <c r="D19" s="213">
        <v>50.438798372775366</v>
      </c>
      <c r="E19" s="213">
        <v>25.737714419117022</v>
      </c>
      <c r="F19" s="213">
        <v>3047.5476163188823</v>
      </c>
      <c r="G19" s="213">
        <v>0</v>
      </c>
      <c r="H19" s="213">
        <v>293.44209943316912</v>
      </c>
      <c r="I19" s="213">
        <v>871.29574534268068</v>
      </c>
      <c r="J19" s="213">
        <v>0</v>
      </c>
      <c r="K19" s="213">
        <v>1868.6394227574899</v>
      </c>
      <c r="L19" s="213">
        <v>0</v>
      </c>
      <c r="M19" s="213">
        <v>14.170348785542993</v>
      </c>
      <c r="N19" s="213">
        <v>10314.064743439641</v>
      </c>
      <c r="O19" s="213">
        <v>0</v>
      </c>
      <c r="P19" s="213">
        <v>0</v>
      </c>
      <c r="Q19" s="213">
        <v>8.9277207015295481</v>
      </c>
      <c r="R19" s="213">
        <v>0</v>
      </c>
      <c r="S19" s="213">
        <v>8.9277207015295481</v>
      </c>
      <c r="T19" s="213">
        <v>0</v>
      </c>
      <c r="U19" s="213">
        <v>0</v>
      </c>
      <c r="V19" s="213">
        <v>0</v>
      </c>
      <c r="W19" s="213">
        <v>0</v>
      </c>
    </row>
    <row r="20" spans="1:23" ht="12.95" customHeight="1">
      <c r="A20" s="399">
        <v>19</v>
      </c>
      <c r="B20" s="260" t="s">
        <v>274</v>
      </c>
      <c r="C20" s="213">
        <v>330715.66804609197</v>
      </c>
      <c r="D20" s="213">
        <v>29</v>
      </c>
      <c r="E20" s="213">
        <v>6955</v>
      </c>
      <c r="F20" s="213">
        <v>256733.83203345764</v>
      </c>
      <c r="G20" s="213">
        <v>0</v>
      </c>
      <c r="H20" s="213">
        <v>584.3124107556348</v>
      </c>
      <c r="I20" s="213">
        <v>1650.4769822632024</v>
      </c>
      <c r="J20" s="213">
        <v>0</v>
      </c>
      <c r="K20" s="213">
        <v>2414</v>
      </c>
      <c r="L20" s="213">
        <v>52921</v>
      </c>
      <c r="M20" s="213">
        <v>199164.0426404388</v>
      </c>
      <c r="N20" s="213">
        <v>60544</v>
      </c>
      <c r="O20" s="213">
        <v>0</v>
      </c>
      <c r="P20" s="213">
        <v>0</v>
      </c>
      <c r="Q20" s="213">
        <v>14.836012634329174</v>
      </c>
      <c r="R20" s="213">
        <v>0</v>
      </c>
      <c r="S20" s="213">
        <v>14.836012634329174</v>
      </c>
      <c r="T20" s="213">
        <v>0</v>
      </c>
      <c r="U20" s="213">
        <v>0</v>
      </c>
      <c r="V20" s="213">
        <v>0</v>
      </c>
      <c r="W20" s="213">
        <v>6439</v>
      </c>
    </row>
    <row r="21" spans="1:23" ht="12.95" customHeight="1">
      <c r="A21" s="401" t="s">
        <v>170</v>
      </c>
      <c r="B21" s="261" t="s">
        <v>214</v>
      </c>
      <c r="C21" s="213">
        <v>46183.441262260902</v>
      </c>
      <c r="D21" s="213">
        <v>29</v>
      </c>
      <c r="E21" s="213">
        <v>0</v>
      </c>
      <c r="F21" s="213">
        <v>30.438151508800065</v>
      </c>
      <c r="G21" s="213">
        <v>0</v>
      </c>
      <c r="H21" s="213">
        <v>0.12017125234587567</v>
      </c>
      <c r="I21" s="213">
        <v>0.31797148690754867</v>
      </c>
      <c r="J21" s="213">
        <v>0</v>
      </c>
      <c r="K21" s="213">
        <v>30</v>
      </c>
      <c r="L21" s="213">
        <v>0</v>
      </c>
      <c r="M21" s="213">
        <v>8.7695466390869115E-6</v>
      </c>
      <c r="N21" s="213">
        <v>46124</v>
      </c>
      <c r="O21" s="213">
        <v>0</v>
      </c>
      <c r="P21" s="213">
        <v>0</v>
      </c>
      <c r="Q21" s="213">
        <v>3.1107521017260664E-3</v>
      </c>
      <c r="R21" s="213">
        <v>0</v>
      </c>
      <c r="S21" s="213">
        <v>3.1107521017260664E-3</v>
      </c>
      <c r="T21" s="213">
        <v>0</v>
      </c>
      <c r="U21" s="213">
        <v>0</v>
      </c>
      <c r="V21" s="213">
        <v>0</v>
      </c>
      <c r="W21" s="213">
        <v>0</v>
      </c>
    </row>
    <row r="22" spans="1:23" ht="12.95" customHeight="1">
      <c r="A22" s="401" t="s">
        <v>171</v>
      </c>
      <c r="B22" s="261" t="s">
        <v>215</v>
      </c>
      <c r="C22" s="213">
        <v>284532.22678383102</v>
      </c>
      <c r="D22" s="213">
        <v>0</v>
      </c>
      <c r="E22" s="213">
        <v>6955</v>
      </c>
      <c r="F22" s="213">
        <v>256703.39388194881</v>
      </c>
      <c r="G22" s="213">
        <v>0</v>
      </c>
      <c r="H22" s="213">
        <v>584.19223950328887</v>
      </c>
      <c r="I22" s="213">
        <v>1650.159010776295</v>
      </c>
      <c r="J22" s="213">
        <v>0</v>
      </c>
      <c r="K22" s="213">
        <v>2384</v>
      </c>
      <c r="L22" s="213">
        <v>52921</v>
      </c>
      <c r="M22" s="213">
        <v>199164.04263166923</v>
      </c>
      <c r="N22" s="213">
        <v>14420</v>
      </c>
      <c r="O22" s="213">
        <v>0</v>
      </c>
      <c r="P22" s="213">
        <v>0</v>
      </c>
      <c r="Q22" s="213">
        <v>14.832901882227448</v>
      </c>
      <c r="R22" s="213">
        <v>0</v>
      </c>
      <c r="S22" s="213">
        <v>14.832901882227448</v>
      </c>
      <c r="T22" s="213">
        <v>0</v>
      </c>
      <c r="U22" s="213">
        <v>0</v>
      </c>
      <c r="V22" s="213">
        <v>0</v>
      </c>
      <c r="W22" s="213">
        <v>6439</v>
      </c>
    </row>
    <row r="23" spans="1:23" ht="12.95" customHeight="1">
      <c r="A23" s="399">
        <v>20</v>
      </c>
      <c r="B23" s="260" t="s">
        <v>275</v>
      </c>
      <c r="C23" s="213">
        <v>339040.36850304063</v>
      </c>
      <c r="D23" s="213">
        <v>8079.9658085277551</v>
      </c>
      <c r="E23" s="213">
        <v>5570</v>
      </c>
      <c r="F23" s="213">
        <v>33796.842837684177</v>
      </c>
      <c r="G23" s="213">
        <v>0</v>
      </c>
      <c r="H23" s="213">
        <v>1864.7497743006325</v>
      </c>
      <c r="I23" s="213">
        <v>4365.6728915918065</v>
      </c>
      <c r="J23" s="213">
        <v>0</v>
      </c>
      <c r="K23" s="213">
        <v>4152</v>
      </c>
      <c r="L23" s="213">
        <v>19204</v>
      </c>
      <c r="M23" s="213">
        <v>4210.4201717917385</v>
      </c>
      <c r="N23" s="213">
        <v>205947.59400000004</v>
      </c>
      <c r="O23" s="213">
        <v>0</v>
      </c>
      <c r="P23" s="213">
        <v>0</v>
      </c>
      <c r="Q23" s="213">
        <v>417.96585682870318</v>
      </c>
      <c r="R23" s="213">
        <v>0</v>
      </c>
      <c r="S23" s="213">
        <v>417.96585682870318</v>
      </c>
      <c r="T23" s="213">
        <v>0</v>
      </c>
      <c r="U23" s="213">
        <v>0</v>
      </c>
      <c r="V23" s="213">
        <v>0</v>
      </c>
      <c r="W23" s="213">
        <v>85228</v>
      </c>
    </row>
    <row r="24" spans="1:23" ht="12.95" customHeight="1">
      <c r="A24" s="399">
        <v>21</v>
      </c>
      <c r="B24" s="260" t="s">
        <v>276</v>
      </c>
      <c r="C24" s="213">
        <v>42285.494465475313</v>
      </c>
      <c r="D24" s="213">
        <v>1635.5862831858406</v>
      </c>
      <c r="E24" s="213">
        <v>39.191111111111113</v>
      </c>
      <c r="F24" s="213">
        <v>19513.209753752948</v>
      </c>
      <c r="G24" s="213">
        <v>0</v>
      </c>
      <c r="H24" s="213">
        <v>414.38883873347379</v>
      </c>
      <c r="I24" s="213">
        <v>985.07476573242286</v>
      </c>
      <c r="J24" s="213">
        <v>0</v>
      </c>
      <c r="K24" s="213">
        <v>984</v>
      </c>
      <c r="L24" s="213">
        <v>1917</v>
      </c>
      <c r="M24" s="213">
        <v>15212.746149287053</v>
      </c>
      <c r="N24" s="213">
        <v>21092.400000000001</v>
      </c>
      <c r="O24" s="213">
        <v>0</v>
      </c>
      <c r="P24" s="213">
        <v>0</v>
      </c>
      <c r="Q24" s="213">
        <v>5.1073174254114075</v>
      </c>
      <c r="R24" s="213">
        <v>0</v>
      </c>
      <c r="S24" s="213">
        <v>5.1073174254114075</v>
      </c>
      <c r="T24" s="213">
        <v>0</v>
      </c>
      <c r="U24" s="213">
        <v>0</v>
      </c>
      <c r="V24" s="213">
        <v>0</v>
      </c>
      <c r="W24" s="213">
        <v>0</v>
      </c>
    </row>
    <row r="25" spans="1:23" ht="12.95" customHeight="1">
      <c r="A25" s="399">
        <v>22</v>
      </c>
      <c r="B25" s="260" t="s">
        <v>216</v>
      </c>
      <c r="C25" s="213">
        <v>32846.438350482989</v>
      </c>
      <c r="D25" s="213">
        <v>0</v>
      </c>
      <c r="E25" s="213">
        <v>108</v>
      </c>
      <c r="F25" s="213">
        <v>9195.5808297673011</v>
      </c>
      <c r="G25" s="213">
        <v>0</v>
      </c>
      <c r="H25" s="213">
        <v>930.87805825926478</v>
      </c>
      <c r="I25" s="213">
        <v>2128.1584966977416</v>
      </c>
      <c r="J25" s="213">
        <v>0</v>
      </c>
      <c r="K25" s="213">
        <v>5165.4763436006724</v>
      </c>
      <c r="L25" s="213">
        <v>878</v>
      </c>
      <c r="M25" s="213">
        <v>93.067931209622017</v>
      </c>
      <c r="N25" s="213">
        <v>23520.483542343802</v>
      </c>
      <c r="O25" s="213">
        <v>0</v>
      </c>
      <c r="P25" s="213">
        <v>0</v>
      </c>
      <c r="Q25" s="213">
        <v>22.373978371887457</v>
      </c>
      <c r="R25" s="213">
        <v>0</v>
      </c>
      <c r="S25" s="213">
        <v>22.373978371887457</v>
      </c>
      <c r="T25" s="213">
        <v>0</v>
      </c>
      <c r="U25" s="213">
        <v>0</v>
      </c>
      <c r="V25" s="213">
        <v>0</v>
      </c>
      <c r="W25" s="213">
        <v>0</v>
      </c>
    </row>
    <row r="26" spans="1:23" ht="12.95" customHeight="1">
      <c r="A26" s="399">
        <v>23</v>
      </c>
      <c r="B26" s="260" t="s">
        <v>277</v>
      </c>
      <c r="C26" s="213">
        <v>280716.31507255905</v>
      </c>
      <c r="D26" s="213">
        <v>48245</v>
      </c>
      <c r="E26" s="213">
        <v>38595</v>
      </c>
      <c r="F26" s="213">
        <v>53607.46209498596</v>
      </c>
      <c r="G26" s="213">
        <v>0</v>
      </c>
      <c r="H26" s="213">
        <v>730.87276428170117</v>
      </c>
      <c r="I26" s="213">
        <v>1768.4831744504991</v>
      </c>
      <c r="J26" s="213">
        <v>0</v>
      </c>
      <c r="K26" s="213">
        <v>9768</v>
      </c>
      <c r="L26" s="213">
        <v>20029.04</v>
      </c>
      <c r="M26" s="213">
        <v>21311.066156253757</v>
      </c>
      <c r="N26" s="213">
        <v>120633</v>
      </c>
      <c r="O26" s="213">
        <v>0</v>
      </c>
      <c r="P26" s="213">
        <v>0</v>
      </c>
      <c r="Q26" s="213">
        <v>406.85297757307234</v>
      </c>
      <c r="R26" s="213">
        <v>0</v>
      </c>
      <c r="S26" s="213">
        <v>406.85297757307234</v>
      </c>
      <c r="T26" s="213">
        <v>0</v>
      </c>
      <c r="U26" s="213">
        <v>0</v>
      </c>
      <c r="V26" s="213">
        <v>0</v>
      </c>
      <c r="W26" s="213">
        <v>19229</v>
      </c>
    </row>
    <row r="27" spans="1:23" ht="12.95" customHeight="1">
      <c r="A27" s="402" t="s">
        <v>61</v>
      </c>
      <c r="B27" s="261" t="s">
        <v>217</v>
      </c>
      <c r="C27" s="213">
        <v>80463.263180702503</v>
      </c>
      <c r="D27" s="213">
        <v>0</v>
      </c>
      <c r="E27" s="213">
        <v>0</v>
      </c>
      <c r="F27" s="213">
        <v>15198.480041675328</v>
      </c>
      <c r="G27" s="213">
        <v>0</v>
      </c>
      <c r="H27" s="213">
        <v>161.71204282211971</v>
      </c>
      <c r="I27" s="213">
        <v>365.8772234913165</v>
      </c>
      <c r="J27" s="213">
        <v>0</v>
      </c>
      <c r="K27" s="213">
        <v>1386</v>
      </c>
      <c r="L27" s="213">
        <v>9767.52</v>
      </c>
      <c r="M27" s="213">
        <v>3517.3707753618901</v>
      </c>
      <c r="N27" s="213">
        <v>65261</v>
      </c>
      <c r="O27" s="213">
        <v>0</v>
      </c>
      <c r="P27" s="213">
        <v>0</v>
      </c>
      <c r="Q27" s="213">
        <v>3.7831390271753564</v>
      </c>
      <c r="R27" s="213">
        <v>0</v>
      </c>
      <c r="S27" s="213">
        <v>3.7831390271753564</v>
      </c>
      <c r="T27" s="213">
        <v>0</v>
      </c>
      <c r="U27" s="213">
        <v>0</v>
      </c>
      <c r="V27" s="213">
        <v>0</v>
      </c>
      <c r="W27" s="213">
        <v>0</v>
      </c>
    </row>
    <row r="28" spans="1:23" ht="12.95" customHeight="1">
      <c r="A28" s="401" t="s">
        <v>172</v>
      </c>
      <c r="B28" s="261" t="s">
        <v>278</v>
      </c>
      <c r="C28" s="213">
        <v>200253.05189185651</v>
      </c>
      <c r="D28" s="213">
        <v>48245</v>
      </c>
      <c r="E28" s="213">
        <v>38595</v>
      </c>
      <c r="F28" s="213">
        <v>38408.982053310625</v>
      </c>
      <c r="G28" s="213">
        <v>0</v>
      </c>
      <c r="H28" s="213">
        <v>569.16072145958151</v>
      </c>
      <c r="I28" s="213">
        <v>1402.6059509591826</v>
      </c>
      <c r="J28" s="213">
        <v>0</v>
      </c>
      <c r="K28" s="213">
        <v>8382</v>
      </c>
      <c r="L28" s="213">
        <v>10261.52</v>
      </c>
      <c r="M28" s="213">
        <v>17793.695380891866</v>
      </c>
      <c r="N28" s="213">
        <v>55372</v>
      </c>
      <c r="O28" s="213">
        <v>0</v>
      </c>
      <c r="P28" s="213">
        <v>0</v>
      </c>
      <c r="Q28" s="213">
        <v>403.06983854589697</v>
      </c>
      <c r="R28" s="213">
        <v>0</v>
      </c>
      <c r="S28" s="213">
        <v>403.06983854589697</v>
      </c>
      <c r="T28" s="213">
        <v>0</v>
      </c>
      <c r="U28" s="213">
        <v>0</v>
      </c>
      <c r="V28" s="213">
        <v>0</v>
      </c>
      <c r="W28" s="213">
        <v>19229</v>
      </c>
    </row>
    <row r="29" spans="1:23" ht="12.95" customHeight="1">
      <c r="A29" s="399">
        <v>24</v>
      </c>
      <c r="B29" s="260" t="s">
        <v>218</v>
      </c>
      <c r="C29" s="213">
        <v>613807.12844432169</v>
      </c>
      <c r="D29" s="213">
        <v>307887.98103506147</v>
      </c>
      <c r="E29" s="213">
        <v>481.38325874390802</v>
      </c>
      <c r="F29" s="213">
        <v>49879.942572172789</v>
      </c>
      <c r="G29" s="213">
        <v>0</v>
      </c>
      <c r="H29" s="213">
        <v>1071.3016965157117</v>
      </c>
      <c r="I29" s="213">
        <v>2466.4088962233682</v>
      </c>
      <c r="J29" s="213">
        <v>0</v>
      </c>
      <c r="K29" s="213">
        <v>5067.3269217746183</v>
      </c>
      <c r="L29" s="213">
        <v>37324</v>
      </c>
      <c r="M29" s="213">
        <v>3950.9050576590917</v>
      </c>
      <c r="N29" s="213">
        <v>250172.56717844485</v>
      </c>
      <c r="O29" s="213">
        <v>0</v>
      </c>
      <c r="P29" s="213">
        <v>0</v>
      </c>
      <c r="Q29" s="213">
        <v>25.774399898725154</v>
      </c>
      <c r="R29" s="213">
        <v>0</v>
      </c>
      <c r="S29" s="213">
        <v>25.774399898725154</v>
      </c>
      <c r="T29" s="213">
        <v>0</v>
      </c>
      <c r="U29" s="213">
        <v>0</v>
      </c>
      <c r="V29" s="213">
        <v>0</v>
      </c>
      <c r="W29" s="213">
        <v>5359.48</v>
      </c>
    </row>
    <row r="30" spans="1:23" ht="12.95" customHeight="1">
      <c r="A30" s="401" t="s">
        <v>173</v>
      </c>
      <c r="B30" s="261" t="s">
        <v>279</v>
      </c>
      <c r="C30" s="213">
        <v>551338.40977188142</v>
      </c>
      <c r="D30" s="213">
        <v>293922.72667799878</v>
      </c>
      <c r="E30" s="213">
        <v>2.2329141649249826</v>
      </c>
      <c r="F30" s="213">
        <v>40645.923785155021</v>
      </c>
      <c r="G30" s="213">
        <v>0</v>
      </c>
      <c r="H30" s="213">
        <v>555.03830850269276</v>
      </c>
      <c r="I30" s="213">
        <v>1276.1194658423756</v>
      </c>
      <c r="J30" s="213">
        <v>0</v>
      </c>
      <c r="K30" s="213">
        <v>1129.8986276841883</v>
      </c>
      <c r="L30" s="213">
        <v>36021</v>
      </c>
      <c r="M30" s="213">
        <v>1663.8673831257622</v>
      </c>
      <c r="N30" s="213">
        <v>211394.66384395282</v>
      </c>
      <c r="O30" s="213">
        <v>0</v>
      </c>
      <c r="P30" s="213">
        <v>0</v>
      </c>
      <c r="Q30" s="213">
        <v>13.382550609936526</v>
      </c>
      <c r="R30" s="213">
        <v>0</v>
      </c>
      <c r="S30" s="213">
        <v>13.382550609936526</v>
      </c>
      <c r="T30" s="213">
        <v>0</v>
      </c>
      <c r="U30" s="213">
        <v>0</v>
      </c>
      <c r="V30" s="213">
        <v>0</v>
      </c>
      <c r="W30" s="213">
        <v>5359.48</v>
      </c>
    </row>
    <row r="31" spans="1:23" ht="12.95" customHeight="1">
      <c r="A31" s="401" t="s">
        <v>120</v>
      </c>
      <c r="B31" s="261" t="s">
        <v>280</v>
      </c>
      <c r="C31" s="213">
        <v>38704.274549279573</v>
      </c>
      <c r="D31" s="213">
        <v>3360.3089482685382</v>
      </c>
      <c r="E31" s="213">
        <v>396.14898730471572</v>
      </c>
      <c r="F31" s="213">
        <v>6724.5477691453998</v>
      </c>
      <c r="G31" s="213">
        <v>0</v>
      </c>
      <c r="H31" s="213">
        <v>371.26426236914108</v>
      </c>
      <c r="I31" s="213">
        <v>852.68829678823715</v>
      </c>
      <c r="J31" s="213">
        <v>0</v>
      </c>
      <c r="K31" s="213">
        <v>2358</v>
      </c>
      <c r="L31" s="213">
        <v>1221</v>
      </c>
      <c r="M31" s="213">
        <v>1921.595209988021</v>
      </c>
      <c r="N31" s="213">
        <v>28214.485120354409</v>
      </c>
      <c r="O31" s="213">
        <v>0</v>
      </c>
      <c r="P31" s="213">
        <v>0</v>
      </c>
      <c r="Q31" s="213">
        <v>8.7837242065049548</v>
      </c>
      <c r="R31" s="213">
        <v>0</v>
      </c>
      <c r="S31" s="213">
        <v>8.7837242065049548</v>
      </c>
      <c r="T31" s="213">
        <v>0</v>
      </c>
      <c r="U31" s="213">
        <v>0</v>
      </c>
      <c r="V31" s="213">
        <v>0</v>
      </c>
      <c r="W31" s="213">
        <v>0</v>
      </c>
    </row>
    <row r="32" spans="1:23" ht="12.95" customHeight="1">
      <c r="A32" s="401" t="s">
        <v>174</v>
      </c>
      <c r="B32" s="261" t="s">
        <v>219</v>
      </c>
      <c r="C32" s="213">
        <v>23764.444123160698</v>
      </c>
      <c r="D32" s="213">
        <v>10604.945408794163</v>
      </c>
      <c r="E32" s="213">
        <v>83.00135727426732</v>
      </c>
      <c r="F32" s="213">
        <v>2509.4710178723717</v>
      </c>
      <c r="G32" s="213">
        <v>0</v>
      </c>
      <c r="H32" s="213">
        <v>144.99912564387796</v>
      </c>
      <c r="I32" s="213">
        <v>337.60113359275579</v>
      </c>
      <c r="J32" s="213">
        <v>0</v>
      </c>
      <c r="K32" s="213">
        <v>1579.4282940904295</v>
      </c>
      <c r="L32" s="213">
        <v>82</v>
      </c>
      <c r="M32" s="213">
        <v>365.44246454530798</v>
      </c>
      <c r="N32" s="213">
        <v>10563.418214137611</v>
      </c>
      <c r="O32" s="213">
        <v>0</v>
      </c>
      <c r="P32" s="213">
        <v>0</v>
      </c>
      <c r="Q32" s="213">
        <v>3.6081250822836735</v>
      </c>
      <c r="R32" s="213">
        <v>0</v>
      </c>
      <c r="S32" s="213">
        <v>3.6081250822836735</v>
      </c>
      <c r="T32" s="213">
        <v>0</v>
      </c>
      <c r="U32" s="213">
        <v>0</v>
      </c>
      <c r="V32" s="213">
        <v>0</v>
      </c>
      <c r="W32" s="213">
        <v>0</v>
      </c>
    </row>
    <row r="33" spans="1:23" ht="12.95" customHeight="1">
      <c r="A33" s="399">
        <v>25</v>
      </c>
      <c r="B33" s="260" t="s">
        <v>220</v>
      </c>
      <c r="C33" s="213">
        <v>55326.443926637279</v>
      </c>
      <c r="D33" s="213">
        <v>640.00484392563669</v>
      </c>
      <c r="E33" s="213">
        <v>48.657700058323364</v>
      </c>
      <c r="F33" s="213">
        <v>20696.692214049683</v>
      </c>
      <c r="G33" s="213">
        <v>0</v>
      </c>
      <c r="H33" s="213">
        <v>1673.4969195526248</v>
      </c>
      <c r="I33" s="213">
        <v>4113.8929098911276</v>
      </c>
      <c r="J33" s="213">
        <v>0</v>
      </c>
      <c r="K33" s="213">
        <v>13640.263549712161</v>
      </c>
      <c r="L33" s="213">
        <v>188</v>
      </c>
      <c r="M33" s="213">
        <v>1081.0388348937697</v>
      </c>
      <c r="N33" s="213">
        <v>33900.082515694259</v>
      </c>
      <c r="O33" s="213">
        <v>0</v>
      </c>
      <c r="P33" s="213">
        <v>0</v>
      </c>
      <c r="Q33" s="213">
        <v>41.006652909374552</v>
      </c>
      <c r="R33" s="213">
        <v>0</v>
      </c>
      <c r="S33" s="213">
        <v>41.006652909374552</v>
      </c>
      <c r="T33" s="213">
        <v>0</v>
      </c>
      <c r="U33" s="213">
        <v>0</v>
      </c>
      <c r="V33" s="213">
        <v>0</v>
      </c>
      <c r="W33" s="213">
        <v>0</v>
      </c>
    </row>
    <row r="34" spans="1:23" ht="12.95" customHeight="1">
      <c r="A34" s="399">
        <v>26</v>
      </c>
      <c r="B34" s="260" t="s">
        <v>281</v>
      </c>
      <c r="C34" s="213">
        <v>14712.647544369511</v>
      </c>
      <c r="D34" s="213">
        <v>14.347951613388231</v>
      </c>
      <c r="E34" s="213">
        <v>7.3214171042587424</v>
      </c>
      <c r="F34" s="213">
        <v>7586.7239276361961</v>
      </c>
      <c r="G34" s="213">
        <v>0</v>
      </c>
      <c r="H34" s="213">
        <v>1021.8914978467812</v>
      </c>
      <c r="I34" s="213">
        <v>2222.2774348853973</v>
      </c>
      <c r="J34" s="213">
        <v>0</v>
      </c>
      <c r="K34" s="213">
        <v>4338.9891894479624</v>
      </c>
      <c r="L34" s="213">
        <v>0</v>
      </c>
      <c r="M34" s="213">
        <v>3.5658054560553016</v>
      </c>
      <c r="N34" s="213">
        <v>7062.2839833366033</v>
      </c>
      <c r="O34" s="213">
        <v>0</v>
      </c>
      <c r="P34" s="213">
        <v>0</v>
      </c>
      <c r="Q34" s="213">
        <v>41.970264679063909</v>
      </c>
      <c r="R34" s="213">
        <v>0</v>
      </c>
      <c r="S34" s="213">
        <v>41.970264679063909</v>
      </c>
      <c r="T34" s="213">
        <v>0</v>
      </c>
      <c r="U34" s="213">
        <v>0</v>
      </c>
      <c r="V34" s="213">
        <v>0</v>
      </c>
      <c r="W34" s="213">
        <v>0</v>
      </c>
    </row>
    <row r="35" spans="1:23" ht="12.95" customHeight="1">
      <c r="A35" s="399">
        <v>27</v>
      </c>
      <c r="B35" s="260" t="s">
        <v>221</v>
      </c>
      <c r="C35" s="213">
        <v>11787.653397742912</v>
      </c>
      <c r="D35" s="213">
        <v>552.16705596968052</v>
      </c>
      <c r="E35" s="213">
        <v>81.294352108278488</v>
      </c>
      <c r="F35" s="213">
        <v>8106.0867102216534</v>
      </c>
      <c r="G35" s="213">
        <v>0</v>
      </c>
      <c r="H35" s="213">
        <v>1208.3594326119025</v>
      </c>
      <c r="I35" s="213">
        <v>3022.1493493530611</v>
      </c>
      <c r="J35" s="213">
        <v>0</v>
      </c>
      <c r="K35" s="213">
        <v>3711.0178955082088</v>
      </c>
      <c r="L35" s="213">
        <v>122</v>
      </c>
      <c r="M35" s="213">
        <v>42.560032748481433</v>
      </c>
      <c r="N35" s="213">
        <v>2999.623183671295</v>
      </c>
      <c r="O35" s="213">
        <v>0</v>
      </c>
      <c r="P35" s="213">
        <v>0</v>
      </c>
      <c r="Q35" s="213">
        <v>48.482095772005856</v>
      </c>
      <c r="R35" s="213">
        <v>0</v>
      </c>
      <c r="S35" s="213">
        <v>48.482095772005856</v>
      </c>
      <c r="T35" s="213">
        <v>0</v>
      </c>
      <c r="U35" s="213">
        <v>0</v>
      </c>
      <c r="V35" s="213">
        <v>0</v>
      </c>
      <c r="W35" s="213">
        <v>0</v>
      </c>
    </row>
    <row r="36" spans="1:23" ht="12.95" customHeight="1">
      <c r="A36" s="399">
        <v>28</v>
      </c>
      <c r="B36" s="260" t="s">
        <v>222</v>
      </c>
      <c r="C36" s="213">
        <v>47252.529741171107</v>
      </c>
      <c r="D36" s="213">
        <v>535.62965526871994</v>
      </c>
      <c r="E36" s="213">
        <v>48.79752961429427</v>
      </c>
      <c r="F36" s="213">
        <v>22413.46919810494</v>
      </c>
      <c r="G36" s="213">
        <v>0</v>
      </c>
      <c r="H36" s="213">
        <v>2427.87412860113</v>
      </c>
      <c r="I36" s="213">
        <v>5810.2776691490044</v>
      </c>
      <c r="J36" s="213">
        <v>0</v>
      </c>
      <c r="K36" s="213">
        <v>11716.140225240508</v>
      </c>
      <c r="L36" s="213">
        <v>639</v>
      </c>
      <c r="M36" s="213">
        <v>1820.177175114294</v>
      </c>
      <c r="N36" s="213">
        <v>24192.989799328534</v>
      </c>
      <c r="O36" s="213">
        <v>0</v>
      </c>
      <c r="P36" s="213">
        <v>0</v>
      </c>
      <c r="Q36" s="213">
        <v>61.643558854619123</v>
      </c>
      <c r="R36" s="213">
        <v>0</v>
      </c>
      <c r="S36" s="213">
        <v>61.643558854619123</v>
      </c>
      <c r="T36" s="213">
        <v>0</v>
      </c>
      <c r="U36" s="213">
        <v>0</v>
      </c>
      <c r="V36" s="213">
        <v>0</v>
      </c>
      <c r="W36" s="213">
        <v>0</v>
      </c>
    </row>
    <row r="37" spans="1:23" ht="12.95" customHeight="1">
      <c r="A37" s="399">
        <v>29</v>
      </c>
      <c r="B37" s="260" t="s">
        <v>223</v>
      </c>
      <c r="C37" s="213">
        <v>49495.515432081447</v>
      </c>
      <c r="D37" s="213">
        <v>722.84468373938807</v>
      </c>
      <c r="E37" s="213">
        <v>3.4926786731032298</v>
      </c>
      <c r="F37" s="213">
        <v>16986.199968514466</v>
      </c>
      <c r="G37" s="213">
        <v>0</v>
      </c>
      <c r="H37" s="213">
        <v>3660.5026139066986</v>
      </c>
      <c r="I37" s="213">
        <v>8637.4037230757185</v>
      </c>
      <c r="J37" s="213">
        <v>0</v>
      </c>
      <c r="K37" s="213">
        <v>3755.4652487300791</v>
      </c>
      <c r="L37" s="213">
        <v>48</v>
      </c>
      <c r="M37" s="213">
        <v>884.82838280196813</v>
      </c>
      <c r="N37" s="213">
        <v>31689.442220465367</v>
      </c>
      <c r="O37" s="213">
        <v>0</v>
      </c>
      <c r="P37" s="213">
        <v>0</v>
      </c>
      <c r="Q37" s="213">
        <v>93.535880689121086</v>
      </c>
      <c r="R37" s="213">
        <v>0</v>
      </c>
      <c r="S37" s="213">
        <v>93.535880689121086</v>
      </c>
      <c r="T37" s="213">
        <v>0</v>
      </c>
      <c r="U37" s="213">
        <v>0</v>
      </c>
      <c r="V37" s="213">
        <v>0</v>
      </c>
      <c r="W37" s="213">
        <v>0</v>
      </c>
    </row>
    <row r="38" spans="1:23" ht="12.95" customHeight="1">
      <c r="A38" s="399">
        <v>30</v>
      </c>
      <c r="B38" s="260" t="s">
        <v>282</v>
      </c>
      <c r="C38" s="213">
        <v>9733.1007199772866</v>
      </c>
      <c r="D38" s="213">
        <v>0.90933506767313277</v>
      </c>
      <c r="E38" s="213">
        <v>0.46401197169859809</v>
      </c>
      <c r="F38" s="213">
        <v>2595.3644205856335</v>
      </c>
      <c r="G38" s="213">
        <v>0</v>
      </c>
      <c r="H38" s="213">
        <v>466.14345905729539</v>
      </c>
      <c r="I38" s="213">
        <v>1135.7482006338455</v>
      </c>
      <c r="J38" s="213">
        <v>0</v>
      </c>
      <c r="K38" s="213">
        <v>898</v>
      </c>
      <c r="L38" s="213">
        <v>0</v>
      </c>
      <c r="M38" s="213">
        <v>95.472760894492637</v>
      </c>
      <c r="N38" s="213">
        <v>7124.4</v>
      </c>
      <c r="O38" s="213">
        <v>0</v>
      </c>
      <c r="P38" s="213">
        <v>0</v>
      </c>
      <c r="Q38" s="213">
        <v>11.962952352281338</v>
      </c>
      <c r="R38" s="213">
        <v>0</v>
      </c>
      <c r="S38" s="213">
        <v>11.962952352281338</v>
      </c>
      <c r="T38" s="213">
        <v>0</v>
      </c>
      <c r="U38" s="213">
        <v>0</v>
      </c>
      <c r="V38" s="213">
        <v>0</v>
      </c>
      <c r="W38" s="213">
        <v>0</v>
      </c>
    </row>
    <row r="39" spans="1:23" ht="12.95" customHeight="1">
      <c r="A39" s="399" t="s">
        <v>175</v>
      </c>
      <c r="B39" s="260" t="s">
        <v>283</v>
      </c>
      <c r="C39" s="213">
        <v>13950.382422262228</v>
      </c>
      <c r="D39" s="213">
        <v>64.331579639194544</v>
      </c>
      <c r="E39" s="213">
        <v>32.826868963991252</v>
      </c>
      <c r="F39" s="213">
        <v>5984.1243001786925</v>
      </c>
      <c r="G39" s="213">
        <v>0</v>
      </c>
      <c r="H39" s="213">
        <v>614.63604584635164</v>
      </c>
      <c r="I39" s="213">
        <v>1413.7520878181269</v>
      </c>
      <c r="J39" s="213">
        <v>0</v>
      </c>
      <c r="K39" s="213">
        <v>3756</v>
      </c>
      <c r="L39" s="213">
        <v>163</v>
      </c>
      <c r="M39" s="213">
        <v>36.736166514213132</v>
      </c>
      <c r="N39" s="213">
        <v>4701.5999999999995</v>
      </c>
      <c r="O39" s="213">
        <v>0</v>
      </c>
      <c r="P39" s="213">
        <v>0</v>
      </c>
      <c r="Q39" s="213">
        <v>14.499673480350181</v>
      </c>
      <c r="R39" s="213">
        <v>0</v>
      </c>
      <c r="S39" s="213">
        <v>14.499673480350181</v>
      </c>
      <c r="T39" s="213">
        <v>0</v>
      </c>
      <c r="U39" s="213">
        <v>0</v>
      </c>
      <c r="V39" s="213">
        <v>0</v>
      </c>
      <c r="W39" s="213">
        <v>3153</v>
      </c>
    </row>
    <row r="40" spans="1:23" ht="12.95" customHeight="1">
      <c r="A40" s="399">
        <v>33</v>
      </c>
      <c r="B40" s="260" t="s">
        <v>176</v>
      </c>
      <c r="C40" s="213">
        <v>2355.1179837660834</v>
      </c>
      <c r="D40" s="213">
        <v>0.39627909492984303</v>
      </c>
      <c r="E40" s="213">
        <v>0.2022117596892555</v>
      </c>
      <c r="F40" s="213">
        <v>2304.119492911464</v>
      </c>
      <c r="G40" s="213">
        <v>0</v>
      </c>
      <c r="H40" s="213">
        <v>650.65507909871678</v>
      </c>
      <c r="I40" s="213">
        <v>1653.4169319904208</v>
      </c>
      <c r="J40" s="213">
        <v>0</v>
      </c>
      <c r="K40" s="213">
        <v>0</v>
      </c>
      <c r="L40" s="213">
        <v>0</v>
      </c>
      <c r="M40" s="213">
        <v>4.7481822326477435E-2</v>
      </c>
      <c r="N40" s="213">
        <v>50.4</v>
      </c>
      <c r="O40" s="213">
        <v>0</v>
      </c>
      <c r="P40" s="213">
        <v>0</v>
      </c>
      <c r="Q40" s="213">
        <v>0</v>
      </c>
      <c r="R40" s="213">
        <v>0</v>
      </c>
      <c r="S40" s="213">
        <v>0</v>
      </c>
      <c r="T40" s="213">
        <v>0</v>
      </c>
      <c r="U40" s="213">
        <v>0</v>
      </c>
      <c r="V40" s="213">
        <v>0</v>
      </c>
      <c r="W40" s="213">
        <v>0</v>
      </c>
    </row>
    <row r="41" spans="1:23" ht="12.95" customHeight="1">
      <c r="A41" s="399" t="s">
        <v>177</v>
      </c>
      <c r="B41" s="259" t="s">
        <v>178</v>
      </c>
      <c r="C41" s="213">
        <v>3817446.2499641511</v>
      </c>
      <c r="D41" s="213">
        <v>1363567</v>
      </c>
      <c r="E41" s="213">
        <v>1451322</v>
      </c>
      <c r="F41" s="213">
        <v>97745.413077087782</v>
      </c>
      <c r="G41" s="213">
        <v>0</v>
      </c>
      <c r="H41" s="213">
        <v>658.69940399159134</v>
      </c>
      <c r="I41" s="213">
        <v>2617.6656042359355</v>
      </c>
      <c r="J41" s="213">
        <v>0</v>
      </c>
      <c r="K41" s="213">
        <v>23560</v>
      </c>
      <c r="L41" s="213">
        <v>34209</v>
      </c>
      <c r="M41" s="213">
        <v>36700.048068860247</v>
      </c>
      <c r="N41" s="213">
        <v>647994.804</v>
      </c>
      <c r="O41" s="213">
        <v>0</v>
      </c>
      <c r="P41" s="213">
        <v>0</v>
      </c>
      <c r="Q41" s="213">
        <v>144886.39288706315</v>
      </c>
      <c r="R41" s="213">
        <v>0</v>
      </c>
      <c r="S41" s="213">
        <v>88424.392887063164</v>
      </c>
      <c r="T41" s="213">
        <v>0</v>
      </c>
      <c r="U41" s="213">
        <v>56462</v>
      </c>
      <c r="V41" s="213">
        <v>0</v>
      </c>
      <c r="W41" s="213">
        <v>111930.63999999998</v>
      </c>
    </row>
    <row r="42" spans="1:23" ht="12.95" customHeight="1">
      <c r="A42" s="399" t="s">
        <v>179</v>
      </c>
      <c r="B42" s="261" t="s">
        <v>284</v>
      </c>
      <c r="C42" s="213">
        <v>3802480.9446553891</v>
      </c>
      <c r="D42" s="213">
        <v>1363567</v>
      </c>
      <c r="E42" s="213">
        <v>1451322</v>
      </c>
      <c r="F42" s="213">
        <v>97287.42211662406</v>
      </c>
      <c r="G42" s="213">
        <v>0</v>
      </c>
      <c r="H42" s="213">
        <v>556.48177885659811</v>
      </c>
      <c r="I42" s="213">
        <v>2261.8997282805021</v>
      </c>
      <c r="J42" s="213">
        <v>0</v>
      </c>
      <c r="K42" s="213">
        <v>23560</v>
      </c>
      <c r="L42" s="213">
        <v>34209</v>
      </c>
      <c r="M42" s="213">
        <v>36700.040609486961</v>
      </c>
      <c r="N42" s="213">
        <v>647962.804</v>
      </c>
      <c r="O42" s="213">
        <v>0</v>
      </c>
      <c r="P42" s="213">
        <v>0</v>
      </c>
      <c r="Q42" s="213">
        <v>130411.07853876489</v>
      </c>
      <c r="R42" s="213">
        <v>0</v>
      </c>
      <c r="S42" s="213">
        <v>73949.078538764894</v>
      </c>
      <c r="T42" s="213">
        <v>0</v>
      </c>
      <c r="U42" s="213">
        <v>56462</v>
      </c>
      <c r="V42" s="213">
        <v>0</v>
      </c>
      <c r="W42" s="213">
        <v>111930.63999999998</v>
      </c>
    </row>
    <row r="43" spans="1:23" ht="12.95" customHeight="1">
      <c r="A43" s="399" t="s">
        <v>180</v>
      </c>
      <c r="B43" s="261" t="s">
        <v>181</v>
      </c>
      <c r="C43" s="213">
        <v>14965.305308761986</v>
      </c>
      <c r="D43" s="213">
        <v>0</v>
      </c>
      <c r="E43" s="213">
        <v>0</v>
      </c>
      <c r="F43" s="213">
        <v>457.99096046371255</v>
      </c>
      <c r="G43" s="213">
        <v>0</v>
      </c>
      <c r="H43" s="213">
        <v>102.21762513499326</v>
      </c>
      <c r="I43" s="213">
        <v>355.7658759554335</v>
      </c>
      <c r="J43" s="213">
        <v>0</v>
      </c>
      <c r="K43" s="213">
        <v>0</v>
      </c>
      <c r="L43" s="213">
        <v>0</v>
      </c>
      <c r="M43" s="213">
        <v>7.4593732857925754E-3</v>
      </c>
      <c r="N43" s="213">
        <v>32.000000000000092</v>
      </c>
      <c r="O43" s="213">
        <v>0</v>
      </c>
      <c r="P43" s="213">
        <v>0</v>
      </c>
      <c r="Q43" s="213">
        <v>14475.314348298274</v>
      </c>
      <c r="R43" s="213">
        <v>0</v>
      </c>
      <c r="S43" s="213">
        <v>14475.314348298274</v>
      </c>
      <c r="T43" s="213">
        <v>0</v>
      </c>
      <c r="U43" s="213">
        <v>0</v>
      </c>
      <c r="V43" s="213">
        <v>0</v>
      </c>
      <c r="W43" s="213">
        <v>0</v>
      </c>
    </row>
    <row r="44" spans="1:23" ht="12.95" customHeight="1">
      <c r="A44" s="399" t="s">
        <v>182</v>
      </c>
      <c r="B44" s="259" t="s">
        <v>285</v>
      </c>
      <c r="C44" s="213">
        <v>75746.225716498768</v>
      </c>
      <c r="D44" s="213">
        <v>645.83919011353169</v>
      </c>
      <c r="E44" s="213">
        <v>2.6496463371664376</v>
      </c>
      <c r="F44" s="213">
        <v>73516.356849948628</v>
      </c>
      <c r="G44" s="213">
        <v>0</v>
      </c>
      <c r="H44" s="213">
        <v>10680.29669027568</v>
      </c>
      <c r="I44" s="213">
        <v>62092.280760624009</v>
      </c>
      <c r="J44" s="213">
        <v>0</v>
      </c>
      <c r="K44" s="213">
        <v>408</v>
      </c>
      <c r="L44" s="213">
        <v>335</v>
      </c>
      <c r="M44" s="213">
        <v>0.77939904894647727</v>
      </c>
      <c r="N44" s="213">
        <v>502.69319999999999</v>
      </c>
      <c r="O44" s="213">
        <v>0</v>
      </c>
      <c r="P44" s="213">
        <v>0</v>
      </c>
      <c r="Q44" s="213">
        <v>1078.6868300994556</v>
      </c>
      <c r="R44" s="213">
        <v>0</v>
      </c>
      <c r="S44" s="213">
        <v>1078.6868300994556</v>
      </c>
      <c r="T44" s="213">
        <v>0</v>
      </c>
      <c r="U44" s="213">
        <v>0</v>
      </c>
      <c r="V44" s="213">
        <v>0</v>
      </c>
      <c r="W44" s="213">
        <v>0</v>
      </c>
    </row>
    <row r="45" spans="1:23" ht="12.95" customHeight="1">
      <c r="A45" s="399">
        <v>36</v>
      </c>
      <c r="B45" s="260" t="s">
        <v>184</v>
      </c>
      <c r="C45" s="213">
        <v>482.22741520473556</v>
      </c>
      <c r="D45" s="213">
        <v>0</v>
      </c>
      <c r="E45" s="213">
        <v>0</v>
      </c>
      <c r="F45" s="213">
        <v>480.93079569846697</v>
      </c>
      <c r="G45" s="213">
        <v>0</v>
      </c>
      <c r="H45" s="213">
        <v>108.63923422828647</v>
      </c>
      <c r="I45" s="213">
        <v>372.28363347732682</v>
      </c>
      <c r="J45" s="213">
        <v>0</v>
      </c>
      <c r="K45" s="213">
        <v>0</v>
      </c>
      <c r="L45" s="213">
        <v>0</v>
      </c>
      <c r="M45" s="213">
        <v>7.9279928536905141E-3</v>
      </c>
      <c r="N45" s="213">
        <v>0</v>
      </c>
      <c r="O45" s="213">
        <v>0</v>
      </c>
      <c r="P45" s="213">
        <v>0</v>
      </c>
      <c r="Q45" s="213">
        <v>1.2966195062686121</v>
      </c>
      <c r="R45" s="213">
        <v>0</v>
      </c>
      <c r="S45" s="213">
        <v>1.2966195062686121</v>
      </c>
      <c r="T45" s="213">
        <v>0</v>
      </c>
      <c r="U45" s="213">
        <v>0</v>
      </c>
      <c r="V45" s="213">
        <v>0</v>
      </c>
      <c r="W45" s="213">
        <v>0</v>
      </c>
    </row>
    <row r="46" spans="1:23" ht="12.95" customHeight="1">
      <c r="A46" s="399" t="s">
        <v>185</v>
      </c>
      <c r="B46" s="260" t="s">
        <v>286</v>
      </c>
      <c r="C46" s="213">
        <v>75263.99830129405</v>
      </c>
      <c r="D46" s="213">
        <v>645.83919011353169</v>
      </c>
      <c r="E46" s="213">
        <v>2.6496463371664376</v>
      </c>
      <c r="F46" s="213">
        <v>73035.426054250172</v>
      </c>
      <c r="G46" s="213">
        <v>0</v>
      </c>
      <c r="H46" s="213">
        <v>10571.657456047393</v>
      </c>
      <c r="I46" s="213">
        <v>61719.997127146686</v>
      </c>
      <c r="J46" s="213">
        <v>0</v>
      </c>
      <c r="K46" s="213">
        <v>408</v>
      </c>
      <c r="L46" s="213">
        <v>335</v>
      </c>
      <c r="M46" s="213">
        <v>0.77147105609278677</v>
      </c>
      <c r="N46" s="213">
        <v>502.69319999999999</v>
      </c>
      <c r="O46" s="213">
        <v>0</v>
      </c>
      <c r="P46" s="213">
        <v>0</v>
      </c>
      <c r="Q46" s="213">
        <v>1077.390210593187</v>
      </c>
      <c r="R46" s="213">
        <v>0</v>
      </c>
      <c r="S46" s="213">
        <v>1077.390210593187</v>
      </c>
      <c r="T46" s="213">
        <v>0</v>
      </c>
      <c r="U46" s="213">
        <v>0</v>
      </c>
      <c r="V46" s="213">
        <v>0</v>
      </c>
      <c r="W46" s="213">
        <v>0</v>
      </c>
    </row>
    <row r="47" spans="1:23" ht="12.95" customHeight="1">
      <c r="A47" s="399">
        <v>37</v>
      </c>
      <c r="B47" s="261" t="s">
        <v>186</v>
      </c>
      <c r="C47" s="213">
        <v>9155.7977981668009</v>
      </c>
      <c r="D47" s="213">
        <v>0</v>
      </c>
      <c r="E47" s="213">
        <v>0</v>
      </c>
      <c r="F47" s="213">
        <v>9043.0630457308489</v>
      </c>
      <c r="G47" s="213">
        <v>0</v>
      </c>
      <c r="H47" s="213">
        <v>1688.925907094603</v>
      </c>
      <c r="I47" s="213">
        <v>7354.0138885727029</v>
      </c>
      <c r="J47" s="213">
        <v>0</v>
      </c>
      <c r="K47" s="213">
        <v>0</v>
      </c>
      <c r="L47" s="213">
        <v>0</v>
      </c>
      <c r="M47" s="213">
        <v>0.12325006354262827</v>
      </c>
      <c r="N47" s="213">
        <v>0</v>
      </c>
      <c r="O47" s="213">
        <v>0</v>
      </c>
      <c r="P47" s="213">
        <v>0</v>
      </c>
      <c r="Q47" s="213">
        <v>112.73475243595146</v>
      </c>
      <c r="R47" s="213">
        <v>0</v>
      </c>
      <c r="S47" s="213">
        <v>112.73475243595146</v>
      </c>
      <c r="T47" s="213">
        <v>0</v>
      </c>
      <c r="U47" s="213">
        <v>0</v>
      </c>
      <c r="V47" s="213">
        <v>0</v>
      </c>
      <c r="W47" s="213">
        <v>0</v>
      </c>
    </row>
    <row r="48" spans="1:23" ht="12.95" customHeight="1">
      <c r="A48" s="399" t="s">
        <v>187</v>
      </c>
      <c r="B48" s="262" t="s">
        <v>287</v>
      </c>
      <c r="C48" s="213">
        <v>66108.188178120909</v>
      </c>
      <c r="D48" s="213">
        <v>645.83919011353169</v>
      </c>
      <c r="E48" s="213">
        <v>2.6496463371664376</v>
      </c>
      <c r="F48" s="213">
        <v>63992.350683512966</v>
      </c>
      <c r="G48" s="213">
        <v>0</v>
      </c>
      <c r="H48" s="213">
        <v>8882.73154895279</v>
      </c>
      <c r="I48" s="213">
        <v>54365.983238573979</v>
      </c>
      <c r="J48" s="213">
        <v>0</v>
      </c>
      <c r="K48" s="213">
        <v>408</v>
      </c>
      <c r="L48" s="213">
        <v>335</v>
      </c>
      <c r="M48" s="213">
        <v>0.63589598619589571</v>
      </c>
      <c r="N48" s="213">
        <v>502.69319999999999</v>
      </c>
      <c r="O48" s="213">
        <v>0</v>
      </c>
      <c r="P48" s="213">
        <v>0</v>
      </c>
      <c r="Q48" s="213">
        <v>964.65545815723556</v>
      </c>
      <c r="R48" s="213">
        <v>0</v>
      </c>
      <c r="S48" s="213">
        <v>964.65545815723556</v>
      </c>
      <c r="T48" s="213">
        <v>0</v>
      </c>
      <c r="U48" s="213">
        <v>0</v>
      </c>
      <c r="V48" s="213">
        <v>0</v>
      </c>
      <c r="W48" s="213">
        <v>0</v>
      </c>
    </row>
    <row r="49" spans="1:23" ht="12.95" customHeight="1">
      <c r="A49" s="399" t="s">
        <v>188</v>
      </c>
      <c r="B49" s="259" t="s">
        <v>224</v>
      </c>
      <c r="C49" s="213">
        <v>150547.04872377333</v>
      </c>
      <c r="D49" s="213">
        <v>409.7398172610051</v>
      </c>
      <c r="E49" s="213">
        <v>209.0804448762816</v>
      </c>
      <c r="F49" s="213">
        <v>133512.00847904591</v>
      </c>
      <c r="G49" s="213">
        <v>0</v>
      </c>
      <c r="H49" s="213">
        <v>13705.475541496571</v>
      </c>
      <c r="I49" s="213">
        <v>90365.105644564581</v>
      </c>
      <c r="J49" s="213">
        <v>0</v>
      </c>
      <c r="K49" s="213">
        <v>27901.131870149213</v>
      </c>
      <c r="L49" s="213">
        <v>0</v>
      </c>
      <c r="M49" s="213">
        <v>1540.2954228355247</v>
      </c>
      <c r="N49" s="213">
        <v>16051.697293870802</v>
      </c>
      <c r="O49" s="213">
        <v>0</v>
      </c>
      <c r="P49" s="213">
        <v>0</v>
      </c>
      <c r="Q49" s="213">
        <v>364.52268871935871</v>
      </c>
      <c r="R49" s="213">
        <v>0</v>
      </c>
      <c r="S49" s="213">
        <v>364.52268871935871</v>
      </c>
      <c r="T49" s="213">
        <v>0</v>
      </c>
      <c r="U49" s="213">
        <v>0</v>
      </c>
      <c r="V49" s="213">
        <v>0</v>
      </c>
      <c r="W49" s="213">
        <v>0</v>
      </c>
    </row>
    <row r="50" spans="1:23" ht="12.95" customHeight="1">
      <c r="A50" s="399" t="s">
        <v>189</v>
      </c>
      <c r="B50" s="260" t="s">
        <v>190</v>
      </c>
      <c r="C50" s="213">
        <v>74138.928136127564</v>
      </c>
      <c r="D50" s="213">
        <v>200.39770444878152</v>
      </c>
      <c r="E50" s="213">
        <v>102.25816343264228</v>
      </c>
      <c r="F50" s="213">
        <v>65799.084505803883</v>
      </c>
      <c r="G50" s="213">
        <v>0</v>
      </c>
      <c r="H50" s="213">
        <v>6303.3532580129522</v>
      </c>
      <c r="I50" s="213">
        <v>45157.647045069069</v>
      </c>
      <c r="J50" s="213">
        <v>0</v>
      </c>
      <c r="K50" s="213">
        <v>13627.194531583098</v>
      </c>
      <c r="L50" s="213">
        <v>0</v>
      </c>
      <c r="M50" s="213">
        <v>710.88967113876913</v>
      </c>
      <c r="N50" s="213">
        <v>7857.7545538882223</v>
      </c>
      <c r="O50" s="213">
        <v>0</v>
      </c>
      <c r="P50" s="213">
        <v>0</v>
      </c>
      <c r="Q50" s="213">
        <v>179.43320855404258</v>
      </c>
      <c r="R50" s="213">
        <v>0</v>
      </c>
      <c r="S50" s="213">
        <v>179.43320855404258</v>
      </c>
      <c r="T50" s="213">
        <v>0</v>
      </c>
      <c r="U50" s="213">
        <v>0</v>
      </c>
      <c r="V50" s="213">
        <v>0</v>
      </c>
      <c r="W50" s="213">
        <v>0</v>
      </c>
    </row>
    <row r="51" spans="1:23" ht="12.95" customHeight="1">
      <c r="A51" s="399">
        <v>43</v>
      </c>
      <c r="B51" s="260" t="s">
        <v>288</v>
      </c>
      <c r="C51" s="213">
        <v>76408.120587645768</v>
      </c>
      <c r="D51" s="213">
        <v>209.34211281222355</v>
      </c>
      <c r="E51" s="213">
        <v>106.82228144363933</v>
      </c>
      <c r="F51" s="213">
        <v>67712.92397324201</v>
      </c>
      <c r="G51" s="213">
        <v>0</v>
      </c>
      <c r="H51" s="213">
        <v>7402.122283483619</v>
      </c>
      <c r="I51" s="213">
        <v>45207.458599495512</v>
      </c>
      <c r="J51" s="213">
        <v>0</v>
      </c>
      <c r="K51" s="213">
        <v>14273.937338566117</v>
      </c>
      <c r="L51" s="213">
        <v>0</v>
      </c>
      <c r="M51" s="213">
        <v>829.4057516967556</v>
      </c>
      <c r="N51" s="213">
        <v>8193.94273998258</v>
      </c>
      <c r="O51" s="213">
        <v>0</v>
      </c>
      <c r="P51" s="213">
        <v>0</v>
      </c>
      <c r="Q51" s="213">
        <v>185.08948016531619</v>
      </c>
      <c r="R51" s="213">
        <v>0</v>
      </c>
      <c r="S51" s="213">
        <v>185.08948016531619</v>
      </c>
      <c r="T51" s="213">
        <v>0</v>
      </c>
      <c r="U51" s="213">
        <v>0</v>
      </c>
      <c r="V51" s="213">
        <v>0</v>
      </c>
      <c r="W51" s="213">
        <v>0</v>
      </c>
    </row>
    <row r="52" spans="1:23" ht="12.95" customHeight="1">
      <c r="A52" s="399" t="s">
        <v>191</v>
      </c>
      <c r="B52" s="259" t="s">
        <v>289</v>
      </c>
      <c r="C52" s="213">
        <v>329417.97208328347</v>
      </c>
      <c r="D52" s="213">
        <v>3771.323640475016</v>
      </c>
      <c r="E52" s="213">
        <v>1924.4164011052694</v>
      </c>
      <c r="F52" s="213">
        <v>221705.61053797067</v>
      </c>
      <c r="G52" s="213">
        <v>0</v>
      </c>
      <c r="H52" s="213">
        <v>34092.737527817844</v>
      </c>
      <c r="I52" s="213">
        <v>106178.0724238721</v>
      </c>
      <c r="J52" s="213">
        <v>0</v>
      </c>
      <c r="K52" s="213">
        <v>80475.825475233651</v>
      </c>
      <c r="L52" s="213">
        <v>0</v>
      </c>
      <c r="M52" s="213">
        <v>958.97511104711066</v>
      </c>
      <c r="N52" s="213">
        <v>101039.18164711155</v>
      </c>
      <c r="O52" s="213">
        <v>0</v>
      </c>
      <c r="P52" s="213">
        <v>0</v>
      </c>
      <c r="Q52" s="213">
        <v>977.43985662094667</v>
      </c>
      <c r="R52" s="213">
        <v>0</v>
      </c>
      <c r="S52" s="213">
        <v>977.43985662094667</v>
      </c>
      <c r="T52" s="213">
        <v>0</v>
      </c>
      <c r="U52" s="213">
        <v>0</v>
      </c>
      <c r="V52" s="213">
        <v>0</v>
      </c>
      <c r="W52" s="213">
        <v>0</v>
      </c>
    </row>
    <row r="53" spans="1:23" ht="12.95" customHeight="1">
      <c r="A53" s="399">
        <v>45</v>
      </c>
      <c r="B53" s="260" t="s">
        <v>290</v>
      </c>
      <c r="C53" s="213">
        <v>41931.50678908483</v>
      </c>
      <c r="D53" s="213">
        <v>420.65215290262159</v>
      </c>
      <c r="E53" s="213">
        <v>214.64874918666092</v>
      </c>
      <c r="F53" s="213">
        <v>28003.166051834436</v>
      </c>
      <c r="G53" s="213">
        <v>0</v>
      </c>
      <c r="H53" s="213">
        <v>1352.3689934131046</v>
      </c>
      <c r="I53" s="213">
        <v>9186.1207020604197</v>
      </c>
      <c r="J53" s="213">
        <v>0</v>
      </c>
      <c r="K53" s="213">
        <v>17464.577666676734</v>
      </c>
      <c r="L53" s="213">
        <v>0</v>
      </c>
      <c r="M53" s="213">
        <v>9.8689684178021791E-2</v>
      </c>
      <c r="N53" s="213">
        <v>13150.20467598822</v>
      </c>
      <c r="O53" s="213">
        <v>0</v>
      </c>
      <c r="P53" s="213">
        <v>0</v>
      </c>
      <c r="Q53" s="213">
        <v>142.83515917289262</v>
      </c>
      <c r="R53" s="213">
        <v>0</v>
      </c>
      <c r="S53" s="213">
        <v>142.83515917289262</v>
      </c>
      <c r="T53" s="213">
        <v>0</v>
      </c>
      <c r="U53" s="213">
        <v>0</v>
      </c>
      <c r="V53" s="213">
        <v>0</v>
      </c>
      <c r="W53" s="213">
        <v>0</v>
      </c>
    </row>
    <row r="54" spans="1:23" ht="12.95" customHeight="1">
      <c r="A54" s="399">
        <v>46</v>
      </c>
      <c r="B54" s="260" t="s">
        <v>225</v>
      </c>
      <c r="C54" s="213">
        <v>113997.94770848092</v>
      </c>
      <c r="D54" s="213">
        <v>734.7485941098555</v>
      </c>
      <c r="E54" s="213">
        <v>374.92466305966502</v>
      </c>
      <c r="F54" s="213">
        <v>83185.618846650774</v>
      </c>
      <c r="G54" s="213">
        <v>0</v>
      </c>
      <c r="H54" s="213">
        <v>7344.4138023550913</v>
      </c>
      <c r="I54" s="213">
        <v>60459.65292265587</v>
      </c>
      <c r="J54" s="213">
        <v>0</v>
      </c>
      <c r="K54" s="213">
        <v>15374.716160018286</v>
      </c>
      <c r="L54" s="213">
        <v>0</v>
      </c>
      <c r="M54" s="213">
        <v>6.8359616215377983</v>
      </c>
      <c r="N54" s="213">
        <v>29181.707434093118</v>
      </c>
      <c r="O54" s="213">
        <v>0</v>
      </c>
      <c r="P54" s="213">
        <v>0</v>
      </c>
      <c r="Q54" s="213">
        <v>520.94817056751879</v>
      </c>
      <c r="R54" s="213">
        <v>0</v>
      </c>
      <c r="S54" s="213">
        <v>520.94817056751879</v>
      </c>
      <c r="T54" s="213">
        <v>0</v>
      </c>
      <c r="U54" s="213">
        <v>0</v>
      </c>
      <c r="V54" s="213">
        <v>0</v>
      </c>
      <c r="W54" s="213">
        <v>0</v>
      </c>
    </row>
    <row r="55" spans="1:23" ht="12.95" customHeight="1">
      <c r="A55" s="399">
        <v>47</v>
      </c>
      <c r="B55" s="260" t="s">
        <v>226</v>
      </c>
      <c r="C55" s="213">
        <v>173488.51758571772</v>
      </c>
      <c r="D55" s="213">
        <v>2615.9228934625389</v>
      </c>
      <c r="E55" s="213">
        <v>1334.8429888589435</v>
      </c>
      <c r="F55" s="213">
        <v>110516.82563948548</v>
      </c>
      <c r="G55" s="213">
        <v>0</v>
      </c>
      <c r="H55" s="213">
        <v>25395.954732049649</v>
      </c>
      <c r="I55" s="213">
        <v>36532.298799155804</v>
      </c>
      <c r="J55" s="213">
        <v>0</v>
      </c>
      <c r="K55" s="213">
        <v>47636.531648538628</v>
      </c>
      <c r="L55" s="213">
        <v>0</v>
      </c>
      <c r="M55" s="213">
        <v>952.0404597413949</v>
      </c>
      <c r="N55" s="213">
        <v>58707.269537030203</v>
      </c>
      <c r="O55" s="213">
        <v>0</v>
      </c>
      <c r="P55" s="213">
        <v>0</v>
      </c>
      <c r="Q55" s="213">
        <v>313.6565268805353</v>
      </c>
      <c r="R55" s="213">
        <v>0</v>
      </c>
      <c r="S55" s="213">
        <v>313.6565268805353</v>
      </c>
      <c r="T55" s="213">
        <v>0</v>
      </c>
      <c r="U55" s="213">
        <v>0</v>
      </c>
      <c r="V55" s="213">
        <v>0</v>
      </c>
      <c r="W55" s="213">
        <v>0</v>
      </c>
    </row>
    <row r="56" spans="1:23" ht="12.95" customHeight="1">
      <c r="A56" s="399" t="s">
        <v>192</v>
      </c>
      <c r="B56" s="259" t="s">
        <v>227</v>
      </c>
      <c r="C56" s="213">
        <v>785492.9654386465</v>
      </c>
      <c r="D56" s="213">
        <v>59.669051733681947</v>
      </c>
      <c r="E56" s="213">
        <v>446.64968477624734</v>
      </c>
      <c r="F56" s="213">
        <v>768800.66933436668</v>
      </c>
      <c r="G56" s="213">
        <v>0</v>
      </c>
      <c r="H56" s="213">
        <v>9762.4820213709208</v>
      </c>
      <c r="I56" s="213">
        <v>355274.75858803355</v>
      </c>
      <c r="J56" s="213">
        <v>368600</v>
      </c>
      <c r="K56" s="213">
        <v>6380.7980362780163</v>
      </c>
      <c r="L56" s="213">
        <v>26316</v>
      </c>
      <c r="M56" s="213">
        <v>2466.630688684344</v>
      </c>
      <c r="N56" s="213">
        <v>10554.003506633668</v>
      </c>
      <c r="O56" s="213">
        <v>0</v>
      </c>
      <c r="P56" s="213">
        <v>0</v>
      </c>
      <c r="Q56" s="213">
        <v>5631.9738611362145</v>
      </c>
      <c r="R56" s="213">
        <v>0</v>
      </c>
      <c r="S56" s="213">
        <v>5631.9738611362145</v>
      </c>
      <c r="T56" s="213">
        <v>0</v>
      </c>
      <c r="U56" s="213">
        <v>0</v>
      </c>
      <c r="V56" s="213">
        <v>0</v>
      </c>
      <c r="W56" s="213">
        <v>0</v>
      </c>
    </row>
    <row r="57" spans="1:23" ht="12.95" customHeight="1">
      <c r="A57" s="399" t="s">
        <v>194</v>
      </c>
      <c r="B57" s="260" t="s">
        <v>291</v>
      </c>
      <c r="C57" s="213">
        <v>30722.738667998248</v>
      </c>
      <c r="D57" s="213">
        <v>35.753921218500317</v>
      </c>
      <c r="E57" s="213">
        <v>434.44636472594482</v>
      </c>
      <c r="F57" s="213">
        <v>29745.321919961731</v>
      </c>
      <c r="G57" s="213">
        <v>0</v>
      </c>
      <c r="H57" s="213">
        <v>40.752382782326762</v>
      </c>
      <c r="I57" s="213">
        <v>29043.868014257743</v>
      </c>
      <c r="J57" s="213">
        <v>0</v>
      </c>
      <c r="K57" s="213">
        <v>453.69854899974604</v>
      </c>
      <c r="L57" s="213">
        <v>0</v>
      </c>
      <c r="M57" s="213">
        <v>207.0029739219147</v>
      </c>
      <c r="N57" s="213">
        <v>453.7693842930363</v>
      </c>
      <c r="O57" s="213">
        <v>0</v>
      </c>
      <c r="P57" s="213">
        <v>0</v>
      </c>
      <c r="Q57" s="213">
        <v>53.447077799040031</v>
      </c>
      <c r="R57" s="213">
        <v>0</v>
      </c>
      <c r="S57" s="213">
        <v>53.447077799040031</v>
      </c>
      <c r="T57" s="213">
        <v>0</v>
      </c>
      <c r="U57" s="213">
        <v>0</v>
      </c>
      <c r="V57" s="213">
        <v>0</v>
      </c>
      <c r="W57" s="213">
        <v>0</v>
      </c>
    </row>
    <row r="58" spans="1:23" ht="12.95" customHeight="1">
      <c r="A58" s="399" t="s">
        <v>195</v>
      </c>
      <c r="B58" s="260" t="s">
        <v>292</v>
      </c>
      <c r="C58" s="213">
        <v>137835.12858801757</v>
      </c>
      <c r="D58" s="213">
        <v>0</v>
      </c>
      <c r="E58" s="213">
        <v>0</v>
      </c>
      <c r="F58" s="213">
        <v>134632.92804734991</v>
      </c>
      <c r="G58" s="213">
        <v>0</v>
      </c>
      <c r="H58" s="213">
        <v>4749.9324977328815</v>
      </c>
      <c r="I58" s="213">
        <v>129675.64892133705</v>
      </c>
      <c r="J58" s="213">
        <v>0</v>
      </c>
      <c r="K58" s="213">
        <v>0</v>
      </c>
      <c r="L58" s="213">
        <v>0</v>
      </c>
      <c r="M58" s="213">
        <v>207.34662827996752</v>
      </c>
      <c r="N58" s="213">
        <v>0</v>
      </c>
      <c r="O58" s="213">
        <v>0</v>
      </c>
      <c r="P58" s="213">
        <v>0</v>
      </c>
      <c r="Q58" s="213">
        <v>3202.2005406676749</v>
      </c>
      <c r="R58" s="213">
        <v>0</v>
      </c>
      <c r="S58" s="213">
        <v>3202.2005406676749</v>
      </c>
      <c r="T58" s="213">
        <v>0</v>
      </c>
      <c r="U58" s="213">
        <v>0</v>
      </c>
      <c r="V58" s="213">
        <v>0</v>
      </c>
      <c r="W58" s="213">
        <v>0</v>
      </c>
    </row>
    <row r="59" spans="1:23" ht="12.95" customHeight="1">
      <c r="A59" s="399">
        <v>50</v>
      </c>
      <c r="B59" s="260" t="s">
        <v>293</v>
      </c>
      <c r="C59" s="213">
        <v>58872.196508177789</v>
      </c>
      <c r="D59" s="213">
        <v>0</v>
      </c>
      <c r="E59" s="213">
        <v>0</v>
      </c>
      <c r="F59" s="213">
        <v>58853.305898378618</v>
      </c>
      <c r="G59" s="213">
        <v>0</v>
      </c>
      <c r="H59" s="213">
        <v>7.835393820566372</v>
      </c>
      <c r="I59" s="213">
        <v>30477.469932766962</v>
      </c>
      <c r="J59" s="213">
        <v>0</v>
      </c>
      <c r="K59" s="213">
        <v>0</v>
      </c>
      <c r="L59" s="213">
        <v>26316</v>
      </c>
      <c r="M59" s="213">
        <v>2052.0005717910904</v>
      </c>
      <c r="N59" s="213">
        <v>0</v>
      </c>
      <c r="O59" s="213">
        <v>0</v>
      </c>
      <c r="P59" s="213">
        <v>0</v>
      </c>
      <c r="Q59" s="213">
        <v>18.890609799170061</v>
      </c>
      <c r="R59" s="213">
        <v>0</v>
      </c>
      <c r="S59" s="213">
        <v>18.890609799170061</v>
      </c>
      <c r="T59" s="213">
        <v>0</v>
      </c>
      <c r="U59" s="213">
        <v>0</v>
      </c>
      <c r="V59" s="213">
        <v>0</v>
      </c>
      <c r="W59" s="213">
        <v>0</v>
      </c>
    </row>
    <row r="60" spans="1:23" ht="12.95" customHeight="1">
      <c r="A60" s="399">
        <v>51</v>
      </c>
      <c r="B60" s="260" t="s">
        <v>294</v>
      </c>
      <c r="C60" s="213">
        <v>379081.73624964181</v>
      </c>
      <c r="D60" s="213">
        <v>0</v>
      </c>
      <c r="E60" s="213">
        <v>0</v>
      </c>
      <c r="F60" s="213">
        <v>379055.49419203325</v>
      </c>
      <c r="G60" s="213">
        <v>0</v>
      </c>
      <c r="H60" s="213">
        <v>1173.1303745796408</v>
      </c>
      <c r="I60" s="213">
        <v>9282.3599402426444</v>
      </c>
      <c r="J60" s="213">
        <v>368600</v>
      </c>
      <c r="K60" s="213">
        <v>0</v>
      </c>
      <c r="L60" s="213">
        <v>0</v>
      </c>
      <c r="M60" s="213">
        <v>3.8772109631790789E-3</v>
      </c>
      <c r="N60" s="213">
        <v>0</v>
      </c>
      <c r="O60" s="213">
        <v>0</v>
      </c>
      <c r="P60" s="213">
        <v>0</v>
      </c>
      <c r="Q60" s="213">
        <v>26.242057608553026</v>
      </c>
      <c r="R60" s="213">
        <v>0</v>
      </c>
      <c r="S60" s="213">
        <v>26.242057608553026</v>
      </c>
      <c r="T60" s="213">
        <v>0</v>
      </c>
      <c r="U60" s="213">
        <v>0</v>
      </c>
      <c r="V60" s="213">
        <v>0</v>
      </c>
      <c r="W60" s="213">
        <v>0</v>
      </c>
    </row>
    <row r="61" spans="1:23" ht="12.95" customHeight="1">
      <c r="A61" s="399">
        <v>52</v>
      </c>
      <c r="B61" s="260" t="s">
        <v>228</v>
      </c>
      <c r="C61" s="213">
        <v>131599.49691927613</v>
      </c>
      <c r="D61" s="213">
        <v>0</v>
      </c>
      <c r="E61" s="213">
        <v>0</v>
      </c>
      <c r="F61" s="213">
        <v>121880.23806432895</v>
      </c>
      <c r="G61" s="213">
        <v>0</v>
      </c>
      <c r="H61" s="213">
        <v>1313.0444923270095</v>
      </c>
      <c r="I61" s="213">
        <v>116415.23416203668</v>
      </c>
      <c r="J61" s="213">
        <v>0</v>
      </c>
      <c r="K61" s="213">
        <v>4151.8635900027366</v>
      </c>
      <c r="L61" s="213">
        <v>0</v>
      </c>
      <c r="M61" s="213">
        <v>9.5819962518069859E-2</v>
      </c>
      <c r="N61" s="213">
        <v>8129.467590186533</v>
      </c>
      <c r="O61" s="213">
        <v>0</v>
      </c>
      <c r="P61" s="213">
        <v>0</v>
      </c>
      <c r="Q61" s="213">
        <v>1589.7912647606627</v>
      </c>
      <c r="R61" s="213">
        <v>0</v>
      </c>
      <c r="S61" s="213">
        <v>1589.7912647606627</v>
      </c>
      <c r="T61" s="213">
        <v>0</v>
      </c>
      <c r="U61" s="213">
        <v>0</v>
      </c>
      <c r="V61" s="213">
        <v>0</v>
      </c>
      <c r="W61" s="213">
        <v>0</v>
      </c>
    </row>
    <row r="62" spans="1:23" ht="12.95" customHeight="1">
      <c r="A62" s="399">
        <v>53</v>
      </c>
      <c r="B62" s="260" t="s">
        <v>196</v>
      </c>
      <c r="C62" s="213">
        <v>47381.668505535097</v>
      </c>
      <c r="D62" s="213">
        <v>23.915130515181627</v>
      </c>
      <c r="E62" s="213">
        <v>12.203320050302516</v>
      </c>
      <c r="F62" s="213">
        <v>44633.381212314402</v>
      </c>
      <c r="G62" s="213">
        <v>0</v>
      </c>
      <c r="H62" s="213">
        <v>2477.7868801284949</v>
      </c>
      <c r="I62" s="213">
        <v>40380.177617392488</v>
      </c>
      <c r="J62" s="213">
        <v>0</v>
      </c>
      <c r="K62" s="213">
        <v>1775.2358972755335</v>
      </c>
      <c r="L62" s="213">
        <v>0</v>
      </c>
      <c r="M62" s="213">
        <v>0.18081751788997916</v>
      </c>
      <c r="N62" s="213">
        <v>1970.7665321540992</v>
      </c>
      <c r="O62" s="213">
        <v>0</v>
      </c>
      <c r="P62" s="213">
        <v>0</v>
      </c>
      <c r="Q62" s="213">
        <v>741.40231050111379</v>
      </c>
      <c r="R62" s="213">
        <v>0</v>
      </c>
      <c r="S62" s="213">
        <v>741.40231050111379</v>
      </c>
      <c r="T62" s="213">
        <v>0</v>
      </c>
      <c r="U62" s="213">
        <v>0</v>
      </c>
      <c r="V62" s="213">
        <v>0</v>
      </c>
      <c r="W62" s="213">
        <v>0</v>
      </c>
    </row>
    <row r="63" spans="1:23" ht="12.95" customHeight="1">
      <c r="A63" s="399" t="s">
        <v>197</v>
      </c>
      <c r="B63" s="259" t="s">
        <v>198</v>
      </c>
      <c r="C63" s="213">
        <v>68617.543926240716</v>
      </c>
      <c r="D63" s="213">
        <v>973.88095847128238</v>
      </c>
      <c r="E63" s="213">
        <v>496.94819852962752</v>
      </c>
      <c r="F63" s="213">
        <v>33602.16757160722</v>
      </c>
      <c r="G63" s="213">
        <v>0</v>
      </c>
      <c r="H63" s="213">
        <v>2647.2937484589379</v>
      </c>
      <c r="I63" s="213">
        <v>1441.8064604485994</v>
      </c>
      <c r="J63" s="213">
        <v>0</v>
      </c>
      <c r="K63" s="213">
        <v>27854.771611245713</v>
      </c>
      <c r="L63" s="213">
        <v>0</v>
      </c>
      <c r="M63" s="213">
        <v>1658.2957514539708</v>
      </c>
      <c r="N63" s="213">
        <v>33537.783895854926</v>
      </c>
      <c r="O63" s="213">
        <v>0</v>
      </c>
      <c r="P63" s="213">
        <v>0</v>
      </c>
      <c r="Q63" s="213">
        <v>6.7633017776698665</v>
      </c>
      <c r="R63" s="213">
        <v>0</v>
      </c>
      <c r="S63" s="213">
        <v>6.7633017776698665</v>
      </c>
      <c r="T63" s="213">
        <v>0</v>
      </c>
      <c r="U63" s="213">
        <v>0</v>
      </c>
      <c r="V63" s="213">
        <v>0</v>
      </c>
      <c r="W63" s="213">
        <v>0</v>
      </c>
    </row>
    <row r="64" spans="1:23" ht="12.95" customHeight="1">
      <c r="A64" s="399" t="s">
        <v>74</v>
      </c>
      <c r="B64" s="259" t="s">
        <v>229</v>
      </c>
      <c r="C64" s="213">
        <v>66516.025408008747</v>
      </c>
      <c r="D64" s="213">
        <v>131.74164553948259</v>
      </c>
      <c r="E64" s="213">
        <v>67.224615958137321</v>
      </c>
      <c r="F64" s="213">
        <v>54143.09407293905</v>
      </c>
      <c r="G64" s="213">
        <v>0</v>
      </c>
      <c r="H64" s="213">
        <v>9837.372823619462</v>
      </c>
      <c r="I64" s="213">
        <v>32953.607265062783</v>
      </c>
      <c r="J64" s="213">
        <v>0</v>
      </c>
      <c r="K64" s="213">
        <v>11351.396097924124</v>
      </c>
      <c r="L64" s="213">
        <v>0</v>
      </c>
      <c r="M64" s="213">
        <v>0.71788633267481106</v>
      </c>
      <c r="N64" s="213">
        <v>11949.239464961245</v>
      </c>
      <c r="O64" s="213">
        <v>0</v>
      </c>
      <c r="P64" s="213">
        <v>0</v>
      </c>
      <c r="Q64" s="213">
        <v>224.72560861083707</v>
      </c>
      <c r="R64" s="213">
        <v>0</v>
      </c>
      <c r="S64" s="213">
        <v>224.72560861083707</v>
      </c>
      <c r="T64" s="213">
        <v>0</v>
      </c>
      <c r="U64" s="213">
        <v>0</v>
      </c>
      <c r="V64" s="213">
        <v>0</v>
      </c>
      <c r="W64" s="213">
        <v>0</v>
      </c>
    </row>
    <row r="65" spans="1:23" ht="12.95" customHeight="1">
      <c r="A65" s="399" t="s">
        <v>75</v>
      </c>
      <c r="B65" s="259" t="s">
        <v>141</v>
      </c>
      <c r="C65" s="213">
        <v>31975.751888006362</v>
      </c>
      <c r="D65" s="213">
        <v>175.43344185340496</v>
      </c>
      <c r="E65" s="213">
        <v>89.519496333260065</v>
      </c>
      <c r="F65" s="213">
        <v>17094.461396732924</v>
      </c>
      <c r="G65" s="213">
        <v>0</v>
      </c>
      <c r="H65" s="213">
        <v>2171.465180063587</v>
      </c>
      <c r="I65" s="213">
        <v>1156.748922068505</v>
      </c>
      <c r="J65" s="213">
        <v>0</v>
      </c>
      <c r="K65" s="213">
        <v>13766.08883103514</v>
      </c>
      <c r="L65" s="213">
        <v>0</v>
      </c>
      <c r="M65" s="213">
        <v>0.1584635656894158</v>
      </c>
      <c r="N65" s="213">
        <v>14602.065327932809</v>
      </c>
      <c r="O65" s="213">
        <v>0</v>
      </c>
      <c r="P65" s="213">
        <v>0</v>
      </c>
      <c r="Q65" s="213">
        <v>14.272225153964019</v>
      </c>
      <c r="R65" s="213">
        <v>0</v>
      </c>
      <c r="S65" s="213">
        <v>14.272225153964019</v>
      </c>
      <c r="T65" s="213">
        <v>0</v>
      </c>
      <c r="U65" s="213">
        <v>0</v>
      </c>
      <c r="V65" s="213">
        <v>0</v>
      </c>
      <c r="W65" s="213">
        <v>0</v>
      </c>
    </row>
    <row r="66" spans="1:23" ht="12.95" customHeight="1">
      <c r="A66" s="399" t="s">
        <v>76</v>
      </c>
      <c r="B66" s="259" t="s">
        <v>295</v>
      </c>
      <c r="C66" s="213">
        <v>12712.93924253051</v>
      </c>
      <c r="D66" s="213">
        <v>33.172872622511242</v>
      </c>
      <c r="E66" s="213">
        <v>16.927324788942236</v>
      </c>
      <c r="F66" s="213">
        <v>9940.3704877739656</v>
      </c>
      <c r="G66" s="213">
        <v>0</v>
      </c>
      <c r="H66" s="213">
        <v>3808.9909845087991</v>
      </c>
      <c r="I66" s="213">
        <v>3234.1084740710139</v>
      </c>
      <c r="J66" s="213">
        <v>0</v>
      </c>
      <c r="K66" s="213">
        <v>2896.9930665085776</v>
      </c>
      <c r="L66" s="213">
        <v>0</v>
      </c>
      <c r="M66" s="213">
        <v>0.27796268557547299</v>
      </c>
      <c r="N66" s="213">
        <v>2703.0011185782605</v>
      </c>
      <c r="O66" s="213">
        <v>0</v>
      </c>
      <c r="P66" s="213">
        <v>0</v>
      </c>
      <c r="Q66" s="213">
        <v>19.467438766831421</v>
      </c>
      <c r="R66" s="213">
        <v>0</v>
      </c>
      <c r="S66" s="213">
        <v>19.467438766831421</v>
      </c>
      <c r="T66" s="213">
        <v>0</v>
      </c>
      <c r="U66" s="213">
        <v>0</v>
      </c>
      <c r="V66" s="213">
        <v>0</v>
      </c>
      <c r="W66" s="213">
        <v>0</v>
      </c>
    </row>
    <row r="67" spans="1:23" ht="12.95" customHeight="1">
      <c r="A67" s="399" t="s">
        <v>77</v>
      </c>
      <c r="B67" s="259" t="s">
        <v>296</v>
      </c>
      <c r="C67" s="213">
        <v>114987.52382408205</v>
      </c>
      <c r="D67" s="213">
        <v>159.99334695340315</v>
      </c>
      <c r="E67" s="213">
        <v>81.640784588318766</v>
      </c>
      <c r="F67" s="213">
        <v>97422.385415588098</v>
      </c>
      <c r="G67" s="213">
        <v>0</v>
      </c>
      <c r="H67" s="213">
        <v>37456.280757114466</v>
      </c>
      <c r="I67" s="213">
        <v>44695.008502516066</v>
      </c>
      <c r="J67" s="213">
        <v>0</v>
      </c>
      <c r="K67" s="213">
        <v>14676.183281265949</v>
      </c>
      <c r="L67" s="213">
        <v>0</v>
      </c>
      <c r="M67" s="213">
        <v>594.91287469162887</v>
      </c>
      <c r="N67" s="213">
        <v>17126.698216716817</v>
      </c>
      <c r="O67" s="213">
        <v>0</v>
      </c>
      <c r="P67" s="213">
        <v>0</v>
      </c>
      <c r="Q67" s="213">
        <v>196.80606023541071</v>
      </c>
      <c r="R67" s="213">
        <v>0</v>
      </c>
      <c r="S67" s="213">
        <v>196.80606023541071</v>
      </c>
      <c r="T67" s="213">
        <v>0</v>
      </c>
      <c r="U67" s="213">
        <v>0</v>
      </c>
      <c r="V67" s="213">
        <v>0</v>
      </c>
      <c r="W67" s="213">
        <v>0</v>
      </c>
    </row>
    <row r="68" spans="1:23" ht="12.95" customHeight="1">
      <c r="A68" s="399" t="s">
        <v>78</v>
      </c>
      <c r="B68" s="259" t="s">
        <v>297</v>
      </c>
      <c r="C68" s="213">
        <v>15103.200335264262</v>
      </c>
      <c r="D68" s="213">
        <v>29.006049485727846</v>
      </c>
      <c r="E68" s="213">
        <v>14.801094438708789</v>
      </c>
      <c r="F68" s="213">
        <v>9488.7963266643073</v>
      </c>
      <c r="G68" s="213">
        <v>0</v>
      </c>
      <c r="H68" s="213">
        <v>2004.1281512533351</v>
      </c>
      <c r="I68" s="213">
        <v>4612.3162769123392</v>
      </c>
      <c r="J68" s="213">
        <v>0</v>
      </c>
      <c r="K68" s="213">
        <v>2872.2056464215279</v>
      </c>
      <c r="L68" s="213">
        <v>0</v>
      </c>
      <c r="M68" s="213">
        <v>0.14625207710530297</v>
      </c>
      <c r="N68" s="213">
        <v>5413.3022990167501</v>
      </c>
      <c r="O68" s="213">
        <v>0</v>
      </c>
      <c r="P68" s="213">
        <v>0</v>
      </c>
      <c r="Q68" s="213">
        <v>157.29456565876825</v>
      </c>
      <c r="R68" s="213">
        <v>0</v>
      </c>
      <c r="S68" s="213">
        <v>157.29456565876825</v>
      </c>
      <c r="T68" s="213">
        <v>0</v>
      </c>
      <c r="U68" s="213">
        <v>0</v>
      </c>
      <c r="V68" s="213">
        <v>0</v>
      </c>
      <c r="W68" s="213">
        <v>0</v>
      </c>
    </row>
    <row r="69" spans="1:23" ht="12.95" customHeight="1">
      <c r="A69" s="399" t="s">
        <v>79</v>
      </c>
      <c r="B69" s="259" t="s">
        <v>298</v>
      </c>
      <c r="C69" s="213">
        <v>121124.0080681182</v>
      </c>
      <c r="D69" s="213">
        <v>2310.950097617414</v>
      </c>
      <c r="E69" s="213">
        <v>2041.2226533574897</v>
      </c>
      <c r="F69" s="213">
        <v>76687.180374439107</v>
      </c>
      <c r="G69" s="213">
        <v>0</v>
      </c>
      <c r="H69" s="213">
        <v>12302.38830197457</v>
      </c>
      <c r="I69" s="213">
        <v>19854.091232710096</v>
      </c>
      <c r="J69" s="213">
        <v>7264</v>
      </c>
      <c r="K69" s="213">
        <v>35656.156155984267</v>
      </c>
      <c r="L69" s="213">
        <v>188.96</v>
      </c>
      <c r="M69" s="213">
        <v>1421.5846837701697</v>
      </c>
      <c r="N69" s="213">
        <v>39977.972899258297</v>
      </c>
      <c r="O69" s="213">
        <v>0</v>
      </c>
      <c r="P69" s="213">
        <v>0</v>
      </c>
      <c r="Q69" s="213">
        <v>28.390653067719267</v>
      </c>
      <c r="R69" s="213">
        <v>0</v>
      </c>
      <c r="S69" s="213">
        <v>28.390653067719267</v>
      </c>
      <c r="T69" s="213">
        <v>0</v>
      </c>
      <c r="U69" s="213">
        <v>0</v>
      </c>
      <c r="V69" s="213">
        <v>0</v>
      </c>
      <c r="W69" s="213">
        <v>78.291390378179898</v>
      </c>
    </row>
    <row r="70" spans="1:23" ht="12.95" customHeight="1">
      <c r="A70" s="399" t="s">
        <v>199</v>
      </c>
      <c r="B70" s="259" t="s">
        <v>231</v>
      </c>
      <c r="C70" s="213">
        <v>77506.274586210551</v>
      </c>
      <c r="D70" s="213">
        <v>522.6996444543704</v>
      </c>
      <c r="E70" s="213">
        <v>266.72114740945079</v>
      </c>
      <c r="F70" s="213">
        <v>22463.40054000618</v>
      </c>
      <c r="G70" s="213">
        <v>0</v>
      </c>
      <c r="H70" s="213">
        <v>353.44967707465781</v>
      </c>
      <c r="I70" s="213">
        <v>951.66804526561396</v>
      </c>
      <c r="J70" s="213">
        <v>0</v>
      </c>
      <c r="K70" s="213">
        <v>21158.257024530179</v>
      </c>
      <c r="L70" s="213">
        <v>0</v>
      </c>
      <c r="M70" s="213">
        <v>2.5793135729389283E-2</v>
      </c>
      <c r="N70" s="213">
        <v>54250.643176340025</v>
      </c>
      <c r="O70" s="213">
        <v>0</v>
      </c>
      <c r="P70" s="213">
        <v>0</v>
      </c>
      <c r="Q70" s="213">
        <v>2.8100780005343289</v>
      </c>
      <c r="R70" s="213">
        <v>0</v>
      </c>
      <c r="S70" s="213">
        <v>2.8100780005343289</v>
      </c>
      <c r="T70" s="213">
        <v>0</v>
      </c>
      <c r="U70" s="213">
        <v>0</v>
      </c>
      <c r="V70" s="213">
        <v>0</v>
      </c>
      <c r="W70" s="213">
        <v>0</v>
      </c>
    </row>
    <row r="71" spans="1:23" ht="12.95" customHeight="1">
      <c r="A71" s="399" t="s">
        <v>200</v>
      </c>
      <c r="B71" s="259" t="s">
        <v>299</v>
      </c>
      <c r="C71" s="213">
        <v>97622.300578573588</v>
      </c>
      <c r="D71" s="213">
        <v>2117.9798584633595</v>
      </c>
      <c r="E71" s="213">
        <v>1080.7545481098332</v>
      </c>
      <c r="F71" s="213">
        <v>28786.088029805425</v>
      </c>
      <c r="G71" s="213">
        <v>0</v>
      </c>
      <c r="H71" s="213">
        <v>2974.4332175306608</v>
      </c>
      <c r="I71" s="213">
        <v>1931.289840613741</v>
      </c>
      <c r="J71" s="213">
        <v>0</v>
      </c>
      <c r="K71" s="213">
        <v>23880.147911172149</v>
      </c>
      <c r="L71" s="213">
        <v>0</v>
      </c>
      <c r="M71" s="213">
        <v>0.21706048887283935</v>
      </c>
      <c r="N71" s="213">
        <v>65617.168248757778</v>
      </c>
      <c r="O71" s="213">
        <v>0</v>
      </c>
      <c r="P71" s="213">
        <v>0</v>
      </c>
      <c r="Q71" s="213">
        <v>20.30989343719239</v>
      </c>
      <c r="R71" s="213">
        <v>0</v>
      </c>
      <c r="S71" s="213">
        <v>20.30989343719239</v>
      </c>
      <c r="T71" s="213">
        <v>0</v>
      </c>
      <c r="U71" s="213">
        <v>0</v>
      </c>
      <c r="V71" s="213">
        <v>0</v>
      </c>
      <c r="W71" s="213">
        <v>0</v>
      </c>
    </row>
    <row r="72" spans="1:23" ht="12.95" customHeight="1">
      <c r="A72" s="399" t="s">
        <v>201</v>
      </c>
      <c r="B72" s="259" t="s">
        <v>232</v>
      </c>
      <c r="C72" s="213">
        <v>143415.15834309149</v>
      </c>
      <c r="D72" s="213">
        <v>297.64934860499659</v>
      </c>
      <c r="E72" s="213">
        <v>151.88335524596039</v>
      </c>
      <c r="F72" s="213">
        <v>103180.83932457329</v>
      </c>
      <c r="G72" s="213">
        <v>0</v>
      </c>
      <c r="H72" s="213">
        <v>11894.353620961097</v>
      </c>
      <c r="I72" s="213">
        <v>68226.91993735217</v>
      </c>
      <c r="J72" s="213">
        <v>0</v>
      </c>
      <c r="K72" s="213">
        <v>23058.697770906645</v>
      </c>
      <c r="L72" s="213">
        <v>0</v>
      </c>
      <c r="M72" s="213">
        <v>0.86799535339227329</v>
      </c>
      <c r="N72" s="213">
        <v>38995.460266265924</v>
      </c>
      <c r="O72" s="213">
        <v>0</v>
      </c>
      <c r="P72" s="213">
        <v>0</v>
      </c>
      <c r="Q72" s="213">
        <v>789.32604840132308</v>
      </c>
      <c r="R72" s="213">
        <v>0</v>
      </c>
      <c r="S72" s="213">
        <v>789.32604840132308</v>
      </c>
      <c r="T72" s="213">
        <v>0</v>
      </c>
      <c r="U72" s="213">
        <v>0</v>
      </c>
      <c r="V72" s="213">
        <v>0</v>
      </c>
      <c r="W72" s="213">
        <v>0</v>
      </c>
    </row>
    <row r="73" spans="1:23" ht="12.95" customHeight="1">
      <c r="A73" s="399"/>
      <c r="B73" s="259"/>
      <c r="C73" s="213"/>
      <c r="D73" s="213"/>
      <c r="E73" s="213"/>
      <c r="F73" s="213"/>
      <c r="G73" s="213"/>
      <c r="H73" s="213"/>
      <c r="I73" s="213"/>
      <c r="J73" s="213"/>
      <c r="K73" s="213"/>
      <c r="L73" s="213"/>
      <c r="M73" s="213"/>
      <c r="N73" s="213"/>
      <c r="O73" s="213"/>
      <c r="P73" s="213"/>
      <c r="Q73" s="213"/>
      <c r="R73" s="213"/>
      <c r="S73" s="213"/>
      <c r="T73" s="213"/>
      <c r="U73" s="213"/>
      <c r="V73" s="213"/>
      <c r="W73" s="213"/>
    </row>
    <row r="74" spans="1:23" ht="12.95" customHeight="1">
      <c r="A74" s="405"/>
      <c r="B74" s="403" t="s">
        <v>97</v>
      </c>
      <c r="C74" s="215">
        <v>8306277.8082422074</v>
      </c>
      <c r="D74" s="215">
        <v>1767210.5520917131</v>
      </c>
      <c r="E74" s="215">
        <v>1520921.1911111111</v>
      </c>
      <c r="F74" s="215">
        <v>2478385.2756558824</v>
      </c>
      <c r="G74" s="215">
        <v>0</v>
      </c>
      <c r="H74" s="215">
        <v>180777.73358267089</v>
      </c>
      <c r="I74" s="215">
        <v>948638.38839096797</v>
      </c>
      <c r="J74" s="215">
        <v>375864</v>
      </c>
      <c r="K74" s="215">
        <v>463907.129032258</v>
      </c>
      <c r="L74" s="215">
        <v>210361</v>
      </c>
      <c r="M74" s="215">
        <v>298837.02464998566</v>
      </c>
      <c r="N74" s="215">
        <v>2110399.6840000004</v>
      </c>
      <c r="O74" s="215">
        <v>0</v>
      </c>
      <c r="P74" s="215">
        <v>0</v>
      </c>
      <c r="Q74" s="215">
        <v>169823.66399312165</v>
      </c>
      <c r="R74" s="215">
        <v>0</v>
      </c>
      <c r="S74" s="215">
        <v>113361.66399312166</v>
      </c>
      <c r="T74" s="215">
        <v>0</v>
      </c>
      <c r="U74" s="215">
        <v>56462</v>
      </c>
      <c r="V74" s="215">
        <v>0</v>
      </c>
      <c r="W74" s="215">
        <v>259537.44139037817</v>
      </c>
    </row>
    <row r="75" spans="1:23" ht="12.95" customHeight="1">
      <c r="A75" s="406"/>
      <c r="B75" s="407" t="s">
        <v>300</v>
      </c>
      <c r="C75" s="213">
        <v>3296368.0607265113</v>
      </c>
      <c r="D75" s="213">
        <v>28252</v>
      </c>
      <c r="E75" s="213">
        <v>20114</v>
      </c>
      <c r="F75" s="213">
        <v>2133180.7247196329</v>
      </c>
      <c r="G75" s="213">
        <v>0</v>
      </c>
      <c r="H75" s="213">
        <v>1125723.3651378909</v>
      </c>
      <c r="I75" s="213">
        <v>258576.51326398566</v>
      </c>
      <c r="J75" s="213">
        <v>0</v>
      </c>
      <c r="K75" s="213">
        <v>712138.87096774194</v>
      </c>
      <c r="L75" s="213">
        <v>0</v>
      </c>
      <c r="M75" s="213">
        <v>36741.975350014407</v>
      </c>
      <c r="N75" s="213">
        <v>947732</v>
      </c>
      <c r="O75" s="213">
        <v>0</v>
      </c>
      <c r="P75" s="213">
        <v>0</v>
      </c>
      <c r="Q75" s="213">
        <v>167089.33600687832</v>
      </c>
      <c r="R75" s="213">
        <v>0</v>
      </c>
      <c r="S75" s="213">
        <v>167089.33600687832</v>
      </c>
      <c r="T75" s="213">
        <v>0</v>
      </c>
      <c r="U75" s="213">
        <v>0</v>
      </c>
      <c r="V75" s="213">
        <v>0</v>
      </c>
      <c r="W75" s="213">
        <v>0</v>
      </c>
    </row>
    <row r="76" spans="1:23" ht="12.95" customHeight="1">
      <c r="A76" s="408"/>
      <c r="B76" s="403" t="s">
        <v>383</v>
      </c>
      <c r="C76" s="215">
        <v>11602645.868968718</v>
      </c>
      <c r="D76" s="215">
        <v>1795462.5520917131</v>
      </c>
      <c r="E76" s="215">
        <v>1541035.1911111111</v>
      </c>
      <c r="F76" s="215">
        <v>4611566.0003755149</v>
      </c>
      <c r="G76" s="215">
        <v>0</v>
      </c>
      <c r="H76" s="215">
        <v>1306501.0987205617</v>
      </c>
      <c r="I76" s="215">
        <v>1207214.9016549536</v>
      </c>
      <c r="J76" s="215">
        <v>375864</v>
      </c>
      <c r="K76" s="215">
        <v>1176046</v>
      </c>
      <c r="L76" s="215">
        <v>210361</v>
      </c>
      <c r="M76" s="215">
        <v>335579.00000000006</v>
      </c>
      <c r="N76" s="215">
        <v>3058131.6840000004</v>
      </c>
      <c r="O76" s="215">
        <v>0</v>
      </c>
      <c r="P76" s="215">
        <v>0</v>
      </c>
      <c r="Q76" s="215">
        <v>336913</v>
      </c>
      <c r="R76" s="215">
        <v>0</v>
      </c>
      <c r="S76" s="215">
        <v>280451</v>
      </c>
      <c r="T76" s="215">
        <v>0</v>
      </c>
      <c r="U76" s="215">
        <v>56462</v>
      </c>
      <c r="V76" s="215">
        <v>0</v>
      </c>
      <c r="W76" s="215">
        <v>259537.44139037817</v>
      </c>
    </row>
    <row r="77" spans="1:23" ht="15" customHeight="1">
      <c r="A77" s="411" t="s">
        <v>109</v>
      </c>
      <c r="B77" s="5"/>
    </row>
    <row r="78" spans="1:23" ht="12.95" customHeight="1">
      <c r="A78" s="412" t="s">
        <v>546</v>
      </c>
      <c r="B78" s="5"/>
    </row>
    <row r="79" spans="1:23" ht="12.95" customHeight="1">
      <c r="A79" s="412" t="s">
        <v>559</v>
      </c>
    </row>
    <row r="80" spans="1:23" ht="12.95" customHeight="1">
      <c r="A80" s="412" t="s">
        <v>560</v>
      </c>
    </row>
    <row r="81" spans="1:1" ht="12.95" customHeight="1">
      <c r="A81" s="417" t="s">
        <v>561</v>
      </c>
    </row>
    <row r="82" spans="1:1" ht="12.95" customHeight="1">
      <c r="A82" s="417" t="s">
        <v>562</v>
      </c>
    </row>
    <row r="83" spans="1:1" ht="12.95" customHeight="1">
      <c r="A83" s="417" t="s">
        <v>563</v>
      </c>
    </row>
  </sheetData>
  <mergeCells count="12">
    <mergeCell ref="W4:W5"/>
    <mergeCell ref="N4:N5"/>
    <mergeCell ref="O4:O5"/>
    <mergeCell ref="P4:P5"/>
    <mergeCell ref="Q4:U4"/>
    <mergeCell ref="V4:V5"/>
    <mergeCell ref="F4:M4"/>
    <mergeCell ref="A4:A5"/>
    <mergeCell ref="B4:B5"/>
    <mergeCell ref="C4:C5"/>
    <mergeCell ref="D4:D5"/>
    <mergeCell ref="E4:E5"/>
  </mergeCells>
  <pageMargins left="0.59055118110236227" right="0.19685039370078741" top="0.39370078740157483" bottom="0.39370078740157483" header="0.11811023622047245" footer="0.11811023622047245"/>
  <pageSetup paperSize="9" scale="70" firstPageNumber="60" orientation="portrait" r:id="rId1"/>
  <headerFooter>
    <oddFooter>&amp;L&amp;"MetaNormalLF-Roman,Standard"Statistisches Bundesamt, Energiegesamtrechnung, 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workbookViewId="0"/>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20" width="10.7109375" style="387" customWidth="1"/>
    <col min="21" max="21" width="12.7109375" style="387" customWidth="1"/>
    <col min="22" max="22" width="9.7109375" style="387" customWidth="1"/>
    <col min="23" max="23" width="12.7109375" style="388" customWidth="1"/>
    <col min="24" max="16384" width="11.42578125" style="387"/>
  </cols>
  <sheetData>
    <row r="1" spans="1:23" ht="18" customHeight="1">
      <c r="A1" s="386" t="s">
        <v>615</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565</v>
      </c>
      <c r="W4" s="471" t="s">
        <v>564</v>
      </c>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472"/>
    </row>
    <row r="6" spans="1:23" ht="15" customHeight="1">
      <c r="A6" s="399" t="s">
        <v>161</v>
      </c>
      <c r="B6" s="259" t="s">
        <v>209</v>
      </c>
      <c r="C6" s="213">
        <v>96223.401467993142</v>
      </c>
      <c r="D6" s="213">
        <v>975.48086033037703</v>
      </c>
      <c r="E6" s="213">
        <v>24.51913966962303</v>
      </c>
      <c r="F6" s="213">
        <v>77931.639983224071</v>
      </c>
      <c r="G6" s="213">
        <v>0</v>
      </c>
      <c r="H6" s="213">
        <v>3846.7696579863077</v>
      </c>
      <c r="I6" s="213">
        <v>50238.823684779258</v>
      </c>
      <c r="J6" s="213">
        <v>0</v>
      </c>
      <c r="K6" s="213">
        <v>21443.387903314535</v>
      </c>
      <c r="L6" s="213">
        <v>0</v>
      </c>
      <c r="M6" s="213">
        <v>2402.6587371439714</v>
      </c>
      <c r="N6" s="213">
        <v>14993.29019293835</v>
      </c>
      <c r="O6" s="213">
        <v>0</v>
      </c>
      <c r="P6" s="213">
        <v>0</v>
      </c>
      <c r="Q6" s="213">
        <v>2298.4712918307127</v>
      </c>
      <c r="R6" s="213">
        <v>0</v>
      </c>
      <c r="S6" s="213">
        <v>2298.4712918307127</v>
      </c>
      <c r="T6" s="213">
        <v>0</v>
      </c>
      <c r="U6" s="213">
        <v>0</v>
      </c>
      <c r="V6" s="213">
        <v>0</v>
      </c>
      <c r="W6" s="213">
        <v>0</v>
      </c>
    </row>
    <row r="7" spans="1:23" ht="12.95" customHeight="1">
      <c r="A7" s="401" t="s">
        <v>111</v>
      </c>
      <c r="B7" s="260" t="s">
        <v>268</v>
      </c>
      <c r="C7" s="213">
        <v>89149.961547473693</v>
      </c>
      <c r="D7" s="213">
        <v>975.48086033037703</v>
      </c>
      <c r="E7" s="213">
        <v>24.51913966962303</v>
      </c>
      <c r="F7" s="213">
        <v>70958.326438290344</v>
      </c>
      <c r="G7" s="213">
        <v>0</v>
      </c>
      <c r="H7" s="213">
        <v>707.60691875815348</v>
      </c>
      <c r="I7" s="213">
        <v>46404.895705225106</v>
      </c>
      <c r="J7" s="213">
        <v>0</v>
      </c>
      <c r="K7" s="213">
        <v>21443.387903314535</v>
      </c>
      <c r="L7" s="213">
        <v>0</v>
      </c>
      <c r="M7" s="213">
        <v>2402.4359109925376</v>
      </c>
      <c r="N7" s="213">
        <v>14992.994551281057</v>
      </c>
      <c r="O7" s="213">
        <v>0</v>
      </c>
      <c r="P7" s="213">
        <v>0</v>
      </c>
      <c r="Q7" s="213">
        <v>2198.6405579022917</v>
      </c>
      <c r="R7" s="213">
        <v>0</v>
      </c>
      <c r="S7" s="213">
        <v>2198.6405579022917</v>
      </c>
      <c r="T7" s="213">
        <v>0</v>
      </c>
      <c r="U7" s="213">
        <v>0</v>
      </c>
      <c r="V7" s="213">
        <v>0</v>
      </c>
      <c r="W7" s="213">
        <v>0</v>
      </c>
    </row>
    <row r="8" spans="1:23" ht="12.95" customHeight="1">
      <c r="A8" s="401" t="s">
        <v>112</v>
      </c>
      <c r="B8" s="260" t="s">
        <v>210</v>
      </c>
      <c r="C8" s="213">
        <v>5940.3522223940226</v>
      </c>
      <c r="D8" s="213">
        <v>0</v>
      </c>
      <c r="E8" s="213">
        <v>0</v>
      </c>
      <c r="F8" s="213">
        <v>5841.482171737598</v>
      </c>
      <c r="G8" s="213">
        <v>0</v>
      </c>
      <c r="H8" s="213">
        <v>3134.3208693145525</v>
      </c>
      <c r="I8" s="213">
        <v>2706.9489237667904</v>
      </c>
      <c r="J8" s="213">
        <v>0</v>
      </c>
      <c r="K8" s="213">
        <v>0</v>
      </c>
      <c r="L8" s="213">
        <v>0</v>
      </c>
      <c r="M8" s="213">
        <v>0.21237865625501001</v>
      </c>
      <c r="N8" s="213">
        <v>0.28178011200537229</v>
      </c>
      <c r="O8" s="213">
        <v>0</v>
      </c>
      <c r="P8" s="213">
        <v>0</v>
      </c>
      <c r="Q8" s="213">
        <v>98.588270544418734</v>
      </c>
      <c r="R8" s="213">
        <v>0</v>
      </c>
      <c r="S8" s="213">
        <v>98.588270544418734</v>
      </c>
      <c r="T8" s="213">
        <v>0</v>
      </c>
      <c r="U8" s="213">
        <v>0</v>
      </c>
      <c r="V8" s="213">
        <v>0</v>
      </c>
      <c r="W8" s="213">
        <v>0</v>
      </c>
    </row>
    <row r="9" spans="1:23" ht="12.95" customHeight="1">
      <c r="A9" s="401" t="s">
        <v>162</v>
      </c>
      <c r="B9" s="260" t="s">
        <v>163</v>
      </c>
      <c r="C9" s="213">
        <v>1133.0876981254303</v>
      </c>
      <c r="D9" s="213">
        <v>0</v>
      </c>
      <c r="E9" s="213">
        <v>0</v>
      </c>
      <c r="F9" s="213">
        <v>1131.8313731961414</v>
      </c>
      <c r="G9" s="213">
        <v>0</v>
      </c>
      <c r="H9" s="213">
        <v>4.8418699136018803</v>
      </c>
      <c r="I9" s="213">
        <v>1126.9790557873609</v>
      </c>
      <c r="J9" s="213">
        <v>0</v>
      </c>
      <c r="K9" s="213">
        <v>0</v>
      </c>
      <c r="L9" s="213">
        <v>0</v>
      </c>
      <c r="M9" s="213">
        <v>1.0447495178488315E-2</v>
      </c>
      <c r="N9" s="213">
        <v>1.3861545286524422E-2</v>
      </c>
      <c r="O9" s="213">
        <v>0</v>
      </c>
      <c r="P9" s="213">
        <v>0</v>
      </c>
      <c r="Q9" s="213">
        <v>1.2424633840023449</v>
      </c>
      <c r="R9" s="213">
        <v>0</v>
      </c>
      <c r="S9" s="213">
        <v>1.2424633840023449</v>
      </c>
      <c r="T9" s="213">
        <v>0</v>
      </c>
      <c r="U9" s="213">
        <v>0</v>
      </c>
      <c r="V9" s="213">
        <v>0</v>
      </c>
      <c r="W9" s="213">
        <v>0</v>
      </c>
    </row>
    <row r="10" spans="1:23" ht="12.95" customHeight="1">
      <c r="A10" s="399" t="s">
        <v>164</v>
      </c>
      <c r="B10" s="259" t="s">
        <v>206</v>
      </c>
      <c r="C10" s="213">
        <v>31388.218206475532</v>
      </c>
      <c r="D10" s="213">
        <v>1345.434</v>
      </c>
      <c r="E10" s="213">
        <v>2295.2869999999998</v>
      </c>
      <c r="F10" s="213">
        <v>7651.9625988407224</v>
      </c>
      <c r="G10" s="213">
        <v>0</v>
      </c>
      <c r="H10" s="213">
        <v>252.76945216248382</v>
      </c>
      <c r="I10" s="213">
        <v>3255.9978299670229</v>
      </c>
      <c r="J10" s="213">
        <v>0</v>
      </c>
      <c r="K10" s="213">
        <v>2166</v>
      </c>
      <c r="L10" s="213">
        <v>564.96</v>
      </c>
      <c r="M10" s="213">
        <v>1412.2353167112155</v>
      </c>
      <c r="N10" s="213">
        <v>19667.723516226506</v>
      </c>
      <c r="O10" s="213">
        <v>0</v>
      </c>
      <c r="P10" s="213">
        <v>0</v>
      </c>
      <c r="Q10" s="213">
        <v>427.81109140830381</v>
      </c>
      <c r="R10" s="213">
        <v>0</v>
      </c>
      <c r="S10" s="213">
        <v>198.81109140830381</v>
      </c>
      <c r="T10" s="213">
        <v>0</v>
      </c>
      <c r="U10" s="213">
        <v>229</v>
      </c>
      <c r="V10" s="213">
        <v>0</v>
      </c>
      <c r="W10" s="213">
        <v>0</v>
      </c>
    </row>
    <row r="11" spans="1:23" ht="12.95" customHeight="1">
      <c r="A11" s="401" t="s">
        <v>113</v>
      </c>
      <c r="B11" s="260" t="s">
        <v>211</v>
      </c>
      <c r="C11" s="213">
        <v>2270.3307113031633</v>
      </c>
      <c r="D11" s="213">
        <v>0</v>
      </c>
      <c r="E11" s="213">
        <v>325.09699999999998</v>
      </c>
      <c r="F11" s="213">
        <v>1144.5371371042577</v>
      </c>
      <c r="G11" s="213">
        <v>0</v>
      </c>
      <c r="H11" s="213">
        <v>71.067104414584648</v>
      </c>
      <c r="I11" s="213">
        <v>773.31671628792083</v>
      </c>
      <c r="J11" s="213">
        <v>0</v>
      </c>
      <c r="K11" s="213">
        <v>287</v>
      </c>
      <c r="L11" s="213">
        <v>13</v>
      </c>
      <c r="M11" s="213">
        <v>0.15331640175217875</v>
      </c>
      <c r="N11" s="213">
        <v>548.20341739428898</v>
      </c>
      <c r="O11" s="213">
        <v>0</v>
      </c>
      <c r="P11" s="213">
        <v>0</v>
      </c>
      <c r="Q11" s="213">
        <v>252.49315680461675</v>
      </c>
      <c r="R11" s="213">
        <v>0</v>
      </c>
      <c r="S11" s="213">
        <v>23.493156804616735</v>
      </c>
      <c r="T11" s="213">
        <v>0</v>
      </c>
      <c r="U11" s="213">
        <v>229</v>
      </c>
      <c r="V11" s="213">
        <v>0</v>
      </c>
      <c r="W11" s="213">
        <v>0</v>
      </c>
    </row>
    <row r="12" spans="1:23" ht="12.95" customHeight="1">
      <c r="A12" s="401" t="s">
        <v>165</v>
      </c>
      <c r="B12" s="260" t="s">
        <v>269</v>
      </c>
      <c r="C12" s="213">
        <v>14874.454079880254</v>
      </c>
      <c r="D12" s="213">
        <v>0</v>
      </c>
      <c r="E12" s="213">
        <v>0</v>
      </c>
      <c r="F12" s="213">
        <v>607.44580059050691</v>
      </c>
      <c r="G12" s="213">
        <v>0</v>
      </c>
      <c r="H12" s="213">
        <v>58.737504189931038</v>
      </c>
      <c r="I12" s="213">
        <v>510.58157905176284</v>
      </c>
      <c r="J12" s="213">
        <v>0</v>
      </c>
      <c r="K12" s="213">
        <v>38</v>
      </c>
      <c r="L12" s="213">
        <v>0</v>
      </c>
      <c r="M12" s="213">
        <v>0.12671734881302696</v>
      </c>
      <c r="N12" s="213">
        <v>14238.168126257935</v>
      </c>
      <c r="O12" s="213">
        <v>0</v>
      </c>
      <c r="P12" s="213">
        <v>0</v>
      </c>
      <c r="Q12" s="213">
        <v>28.840153031811067</v>
      </c>
      <c r="R12" s="213">
        <v>0</v>
      </c>
      <c r="S12" s="213">
        <v>28.840153031811067</v>
      </c>
      <c r="T12" s="213">
        <v>0</v>
      </c>
      <c r="U12" s="213">
        <v>0</v>
      </c>
      <c r="V12" s="213">
        <v>0</v>
      </c>
      <c r="W12" s="213">
        <v>0</v>
      </c>
    </row>
    <row r="13" spans="1:23" ht="12.95" customHeight="1">
      <c r="A13" s="401" t="s">
        <v>166</v>
      </c>
      <c r="B13" s="260" t="s">
        <v>270</v>
      </c>
      <c r="C13" s="213">
        <v>14243.433415292118</v>
      </c>
      <c r="D13" s="213">
        <v>1345.434</v>
      </c>
      <c r="E13" s="213">
        <v>1970.1899999999998</v>
      </c>
      <c r="F13" s="213">
        <v>5899.9796611459587</v>
      </c>
      <c r="G13" s="213">
        <v>0</v>
      </c>
      <c r="H13" s="213">
        <v>122.96484355796812</v>
      </c>
      <c r="I13" s="213">
        <v>1972.0995346273394</v>
      </c>
      <c r="J13" s="213">
        <v>0</v>
      </c>
      <c r="K13" s="213">
        <v>1841</v>
      </c>
      <c r="L13" s="213">
        <v>551.96</v>
      </c>
      <c r="M13" s="213">
        <v>1411.9552829606505</v>
      </c>
      <c r="N13" s="213">
        <v>4881.3519725742844</v>
      </c>
      <c r="O13" s="213">
        <v>0</v>
      </c>
      <c r="P13" s="213">
        <v>0</v>
      </c>
      <c r="Q13" s="213">
        <v>146.47778157187599</v>
      </c>
      <c r="R13" s="213">
        <v>0</v>
      </c>
      <c r="S13" s="213">
        <v>146.47778157187599</v>
      </c>
      <c r="T13" s="213">
        <v>0</v>
      </c>
      <c r="U13" s="213">
        <v>0</v>
      </c>
      <c r="V13" s="213">
        <v>0</v>
      </c>
      <c r="W13" s="213">
        <v>0</v>
      </c>
    </row>
    <row r="14" spans="1:23" ht="12.95" customHeight="1">
      <c r="A14" s="399" t="s">
        <v>167</v>
      </c>
      <c r="B14" s="259" t="s">
        <v>108</v>
      </c>
      <c r="C14" s="213">
        <v>2102214.0665766606</v>
      </c>
      <c r="D14" s="213">
        <v>295185.86056449939</v>
      </c>
      <c r="E14" s="213">
        <v>65861.934805465629</v>
      </c>
      <c r="F14" s="213">
        <v>539575.64243484335</v>
      </c>
      <c r="G14" s="213">
        <v>0</v>
      </c>
      <c r="H14" s="213">
        <v>13064.142523309665</v>
      </c>
      <c r="I14" s="213">
        <v>53413.159312838667</v>
      </c>
      <c r="J14" s="213">
        <v>0</v>
      </c>
      <c r="K14" s="213">
        <v>88704.209023217001</v>
      </c>
      <c r="L14" s="213">
        <v>128005.54000000001</v>
      </c>
      <c r="M14" s="213">
        <v>256388.59157547794</v>
      </c>
      <c r="N14" s="213">
        <v>893855.31015119213</v>
      </c>
      <c r="O14" s="213">
        <v>0</v>
      </c>
      <c r="P14" s="213">
        <v>0</v>
      </c>
      <c r="Q14" s="213">
        <v>198692.78862066034</v>
      </c>
      <c r="R14" s="213">
        <v>0</v>
      </c>
      <c r="S14" s="213">
        <v>91362.400120660328</v>
      </c>
      <c r="T14" s="213">
        <v>0</v>
      </c>
      <c r="U14" s="213">
        <v>107330.38850000002</v>
      </c>
      <c r="V14" s="213">
        <v>0</v>
      </c>
      <c r="W14" s="213">
        <v>109042.53</v>
      </c>
    </row>
    <row r="15" spans="1:23" ht="12.95" customHeight="1">
      <c r="A15" s="401" t="s">
        <v>168</v>
      </c>
      <c r="B15" s="260" t="s">
        <v>271</v>
      </c>
      <c r="C15" s="213">
        <v>151580.76193092135</v>
      </c>
      <c r="D15" s="213">
        <v>3383.0012196523912</v>
      </c>
      <c r="E15" s="213">
        <v>5698.8640000000005</v>
      </c>
      <c r="F15" s="213">
        <v>37952.773257206063</v>
      </c>
      <c r="G15" s="213">
        <v>0</v>
      </c>
      <c r="H15" s="213">
        <v>1376.0484611309485</v>
      </c>
      <c r="I15" s="213">
        <v>5357.4510520791782</v>
      </c>
      <c r="J15" s="213">
        <v>0</v>
      </c>
      <c r="K15" s="213">
        <v>20679.045827154154</v>
      </c>
      <c r="L15" s="213">
        <v>9162.6</v>
      </c>
      <c r="M15" s="213">
        <v>1377.6279168417827</v>
      </c>
      <c r="N15" s="213">
        <v>101168.12485432735</v>
      </c>
      <c r="O15" s="213">
        <v>0</v>
      </c>
      <c r="P15" s="213">
        <v>0</v>
      </c>
      <c r="Q15" s="213">
        <v>3377.9985997355643</v>
      </c>
      <c r="R15" s="213">
        <v>0</v>
      </c>
      <c r="S15" s="213">
        <v>1917.5365997355646</v>
      </c>
      <c r="T15" s="213">
        <v>0</v>
      </c>
      <c r="U15" s="213">
        <v>1460.462</v>
      </c>
      <c r="V15" s="213">
        <v>0</v>
      </c>
      <c r="W15" s="213">
        <v>0</v>
      </c>
    </row>
    <row r="16" spans="1:23" ht="12.95" customHeight="1">
      <c r="A16" s="399" t="s">
        <v>169</v>
      </c>
      <c r="B16" s="260" t="s">
        <v>272</v>
      </c>
      <c r="C16" s="213">
        <v>24903.318531720848</v>
      </c>
      <c r="D16" s="213">
        <v>771.5749999999739</v>
      </c>
      <c r="E16" s="213">
        <v>0</v>
      </c>
      <c r="F16" s="213">
        <v>6723.5909674192026</v>
      </c>
      <c r="G16" s="213">
        <v>0</v>
      </c>
      <c r="H16" s="213">
        <v>235.66196860033799</v>
      </c>
      <c r="I16" s="213">
        <v>904.53234620921535</v>
      </c>
      <c r="J16" s="213">
        <v>0</v>
      </c>
      <c r="K16" s="213">
        <v>4918.1503185246802</v>
      </c>
      <c r="L16" s="213">
        <v>480</v>
      </c>
      <c r="M16" s="213">
        <v>185.24633408496859</v>
      </c>
      <c r="N16" s="213">
        <v>17292.674068914632</v>
      </c>
      <c r="O16" s="213">
        <v>0</v>
      </c>
      <c r="P16" s="213">
        <v>0</v>
      </c>
      <c r="Q16" s="213">
        <v>115.47849538703905</v>
      </c>
      <c r="R16" s="213">
        <v>0</v>
      </c>
      <c r="S16" s="213">
        <v>115.47849538703905</v>
      </c>
      <c r="T16" s="213">
        <v>0</v>
      </c>
      <c r="U16" s="213">
        <v>0</v>
      </c>
      <c r="V16" s="213">
        <v>0</v>
      </c>
      <c r="W16" s="213">
        <v>0</v>
      </c>
    </row>
    <row r="17" spans="1:23" ht="12.95" customHeight="1">
      <c r="A17" s="399">
        <v>16</v>
      </c>
      <c r="B17" s="260" t="s">
        <v>212</v>
      </c>
      <c r="C17" s="213">
        <v>45192.959566564808</v>
      </c>
      <c r="D17" s="213">
        <v>15.018917581619101</v>
      </c>
      <c r="E17" s="213">
        <v>269.16250708686306</v>
      </c>
      <c r="F17" s="213">
        <v>3615.0255132428715</v>
      </c>
      <c r="G17" s="213">
        <v>0</v>
      </c>
      <c r="H17" s="213">
        <v>204.81788998506761</v>
      </c>
      <c r="I17" s="213">
        <v>814.28329839658841</v>
      </c>
      <c r="J17" s="213">
        <v>0</v>
      </c>
      <c r="K17" s="213">
        <v>1417.3754216898465</v>
      </c>
      <c r="L17" s="213">
        <v>1001</v>
      </c>
      <c r="M17" s="213">
        <v>177.54890317136912</v>
      </c>
      <c r="N17" s="213">
        <v>12316.413282923519</v>
      </c>
      <c r="O17" s="213">
        <v>0</v>
      </c>
      <c r="P17" s="213">
        <v>0</v>
      </c>
      <c r="Q17" s="213">
        <v>28977.339345729939</v>
      </c>
      <c r="R17" s="213">
        <v>0</v>
      </c>
      <c r="S17" s="213">
        <v>28805.504845729938</v>
      </c>
      <c r="T17" s="213">
        <v>0</v>
      </c>
      <c r="U17" s="213">
        <v>171.83449999999999</v>
      </c>
      <c r="V17" s="213">
        <v>0</v>
      </c>
      <c r="W17" s="213">
        <v>0</v>
      </c>
    </row>
    <row r="18" spans="1:23" ht="12.95" customHeight="1">
      <c r="A18" s="399">
        <v>17</v>
      </c>
      <c r="B18" s="260" t="s">
        <v>213</v>
      </c>
      <c r="C18" s="213">
        <v>215527.38921618901</v>
      </c>
      <c r="D18" s="213">
        <v>13671.469537389106</v>
      </c>
      <c r="E18" s="213">
        <v>3405.7888299952647</v>
      </c>
      <c r="F18" s="213">
        <v>6980.8479165714971</v>
      </c>
      <c r="G18" s="213">
        <v>0</v>
      </c>
      <c r="H18" s="213">
        <v>281.89077716755935</v>
      </c>
      <c r="I18" s="213">
        <v>1136.1348987778269</v>
      </c>
      <c r="J18" s="213">
        <v>0</v>
      </c>
      <c r="K18" s="213">
        <v>2628.2138373742246</v>
      </c>
      <c r="L18" s="213">
        <v>2478</v>
      </c>
      <c r="M18" s="213">
        <v>456.60840325188605</v>
      </c>
      <c r="N18" s="213">
        <v>83692.810453785467</v>
      </c>
      <c r="O18" s="213">
        <v>0</v>
      </c>
      <c r="P18" s="213">
        <v>0</v>
      </c>
      <c r="Q18" s="213">
        <v>107652.87247844769</v>
      </c>
      <c r="R18" s="213">
        <v>0</v>
      </c>
      <c r="S18" s="213">
        <v>27914.919478447686</v>
      </c>
      <c r="T18" s="213">
        <v>0</v>
      </c>
      <c r="U18" s="213">
        <v>79737.953000000009</v>
      </c>
      <c r="V18" s="213">
        <v>0</v>
      </c>
      <c r="W18" s="213">
        <v>123.6</v>
      </c>
    </row>
    <row r="19" spans="1:23" ht="12.95" customHeight="1">
      <c r="A19" s="399">
        <v>18</v>
      </c>
      <c r="B19" s="260" t="s">
        <v>273</v>
      </c>
      <c r="C19" s="213">
        <v>13294.697080928991</v>
      </c>
      <c r="D19" s="213">
        <v>13.178629070802726</v>
      </c>
      <c r="E19" s="213">
        <v>0.33125062723601656</v>
      </c>
      <c r="F19" s="213">
        <v>2900.9265591683461</v>
      </c>
      <c r="G19" s="213">
        <v>0</v>
      </c>
      <c r="H19" s="213">
        <v>218.93922363333314</v>
      </c>
      <c r="I19" s="213">
        <v>845.74825761377144</v>
      </c>
      <c r="J19" s="213">
        <v>0</v>
      </c>
      <c r="K19" s="213">
        <v>1789.5821155272379</v>
      </c>
      <c r="L19" s="213">
        <v>0</v>
      </c>
      <c r="M19" s="213">
        <v>46.656962394003379</v>
      </c>
      <c r="N19" s="213">
        <v>10318.62827370521</v>
      </c>
      <c r="O19" s="213">
        <v>0</v>
      </c>
      <c r="P19" s="213">
        <v>0</v>
      </c>
      <c r="Q19" s="213">
        <v>61.632368357395976</v>
      </c>
      <c r="R19" s="213">
        <v>0</v>
      </c>
      <c r="S19" s="213">
        <v>61.632368357395976</v>
      </c>
      <c r="T19" s="213">
        <v>0</v>
      </c>
      <c r="U19" s="213">
        <v>0</v>
      </c>
      <c r="V19" s="213">
        <v>0</v>
      </c>
      <c r="W19" s="213">
        <v>0</v>
      </c>
    </row>
    <row r="20" spans="1:23" ht="12.95" customHeight="1">
      <c r="A20" s="399">
        <v>19</v>
      </c>
      <c r="B20" s="260" t="s">
        <v>274</v>
      </c>
      <c r="C20" s="213">
        <v>339914.4419418957</v>
      </c>
      <c r="D20" s="213">
        <v>0</v>
      </c>
      <c r="E20" s="213">
        <v>8783</v>
      </c>
      <c r="F20" s="213">
        <v>287126.97056543012</v>
      </c>
      <c r="G20" s="213">
        <v>0</v>
      </c>
      <c r="H20" s="213">
        <v>496.47742114867867</v>
      </c>
      <c r="I20" s="213">
        <v>2243.4215996254056</v>
      </c>
      <c r="J20" s="213">
        <v>0</v>
      </c>
      <c r="K20" s="213">
        <v>1433</v>
      </c>
      <c r="L20" s="213">
        <v>61603</v>
      </c>
      <c r="M20" s="213">
        <v>221351.07154465604</v>
      </c>
      <c r="N20" s="213">
        <v>39886.335705827325</v>
      </c>
      <c r="O20" s="213">
        <v>0</v>
      </c>
      <c r="P20" s="213">
        <v>0</v>
      </c>
      <c r="Q20" s="213">
        <v>130.13567063821907</v>
      </c>
      <c r="R20" s="213">
        <v>0</v>
      </c>
      <c r="S20" s="213">
        <v>130.13567063821907</v>
      </c>
      <c r="T20" s="213">
        <v>0</v>
      </c>
      <c r="U20" s="213">
        <v>0</v>
      </c>
      <c r="V20" s="213">
        <v>0</v>
      </c>
      <c r="W20" s="213">
        <v>3988</v>
      </c>
    </row>
    <row r="21" spans="1:23" ht="12.95" customHeight="1">
      <c r="A21" s="401" t="s">
        <v>170</v>
      </c>
      <c r="B21" s="261" t="s">
        <v>214</v>
      </c>
      <c r="C21" s="213">
        <v>24386.176337424113</v>
      </c>
      <c r="D21" s="213">
        <v>0</v>
      </c>
      <c r="E21" s="213">
        <v>0</v>
      </c>
      <c r="F21" s="213">
        <v>16.350029466250184</v>
      </c>
      <c r="G21" s="213">
        <v>0</v>
      </c>
      <c r="H21" s="213">
        <v>3.1916183682027377</v>
      </c>
      <c r="I21" s="213">
        <v>13.151522638809578</v>
      </c>
      <c r="J21" s="213">
        <v>0</v>
      </c>
      <c r="K21" s="213">
        <v>0</v>
      </c>
      <c r="L21" s="213">
        <v>0</v>
      </c>
      <c r="M21" s="213">
        <v>6.8884592378708476E-3</v>
      </c>
      <c r="N21" s="213">
        <v>24369.025139481575</v>
      </c>
      <c r="O21" s="213">
        <v>0</v>
      </c>
      <c r="P21" s="213">
        <v>0</v>
      </c>
      <c r="Q21" s="213">
        <v>0.80116847628699561</v>
      </c>
      <c r="R21" s="213">
        <v>0</v>
      </c>
      <c r="S21" s="213">
        <v>0.80116847628699561</v>
      </c>
      <c r="T21" s="213">
        <v>0</v>
      </c>
      <c r="U21" s="213">
        <v>0</v>
      </c>
      <c r="V21" s="213">
        <v>0</v>
      </c>
      <c r="W21" s="213">
        <v>0</v>
      </c>
    </row>
    <row r="22" spans="1:23" ht="12.95" customHeight="1">
      <c r="A22" s="401" t="s">
        <v>171</v>
      </c>
      <c r="B22" s="261" t="s">
        <v>215</v>
      </c>
      <c r="C22" s="213">
        <v>315528.26560447155</v>
      </c>
      <c r="D22" s="213">
        <v>0</v>
      </c>
      <c r="E22" s="213">
        <v>8783</v>
      </c>
      <c r="F22" s="213">
        <v>287110.62053596386</v>
      </c>
      <c r="G22" s="213">
        <v>0</v>
      </c>
      <c r="H22" s="213">
        <v>493.28580278047593</v>
      </c>
      <c r="I22" s="213">
        <v>2230.270076986596</v>
      </c>
      <c r="J22" s="213">
        <v>0</v>
      </c>
      <c r="K22" s="213">
        <v>1433</v>
      </c>
      <c r="L22" s="213">
        <v>61603</v>
      </c>
      <c r="M22" s="213">
        <v>221351.0646561968</v>
      </c>
      <c r="N22" s="213">
        <v>15517.310566345752</v>
      </c>
      <c r="O22" s="213">
        <v>0</v>
      </c>
      <c r="P22" s="213">
        <v>0</v>
      </c>
      <c r="Q22" s="213">
        <v>129.33450216193208</v>
      </c>
      <c r="R22" s="213">
        <v>0</v>
      </c>
      <c r="S22" s="213">
        <v>129.33450216193208</v>
      </c>
      <c r="T22" s="213">
        <v>0</v>
      </c>
      <c r="U22" s="213">
        <v>0</v>
      </c>
      <c r="V22" s="213">
        <v>0</v>
      </c>
      <c r="W22" s="213">
        <v>3988</v>
      </c>
    </row>
    <row r="23" spans="1:23" ht="12.95" customHeight="1">
      <c r="A23" s="399">
        <v>20</v>
      </c>
      <c r="B23" s="260" t="s">
        <v>275</v>
      </c>
      <c r="C23" s="213">
        <v>299992.75958909956</v>
      </c>
      <c r="D23" s="213">
        <v>1146</v>
      </c>
      <c r="E23" s="213">
        <v>4585.4850000000006</v>
      </c>
      <c r="F23" s="213">
        <v>28533.372529773213</v>
      </c>
      <c r="G23" s="213">
        <v>0</v>
      </c>
      <c r="H23" s="213">
        <v>993.75766375376782</v>
      </c>
      <c r="I23" s="213">
        <v>3887.4851271413095</v>
      </c>
      <c r="J23" s="213">
        <v>0</v>
      </c>
      <c r="K23" s="213">
        <v>4439</v>
      </c>
      <c r="L23" s="213">
        <v>15485</v>
      </c>
      <c r="M23" s="213">
        <v>3728.129738878135</v>
      </c>
      <c r="N23" s="213">
        <v>160473.63970491744</v>
      </c>
      <c r="O23" s="213">
        <v>0</v>
      </c>
      <c r="P23" s="213">
        <v>0</v>
      </c>
      <c r="Q23" s="213">
        <v>15601.262354408886</v>
      </c>
      <c r="R23" s="213">
        <v>0</v>
      </c>
      <c r="S23" s="213">
        <v>842.08085440888522</v>
      </c>
      <c r="T23" s="213">
        <v>0</v>
      </c>
      <c r="U23" s="213">
        <v>14759.181500000001</v>
      </c>
      <c r="V23" s="213">
        <v>0</v>
      </c>
      <c r="W23" s="213">
        <v>89653</v>
      </c>
    </row>
    <row r="24" spans="1:23" ht="12.95" customHeight="1">
      <c r="A24" s="399">
        <v>21</v>
      </c>
      <c r="B24" s="260" t="s">
        <v>276</v>
      </c>
      <c r="C24" s="213">
        <v>17787.58409842139</v>
      </c>
      <c r="D24" s="213">
        <v>0</v>
      </c>
      <c r="E24" s="213">
        <v>0</v>
      </c>
      <c r="F24" s="213">
        <v>8298.4837814892908</v>
      </c>
      <c r="G24" s="213">
        <v>0</v>
      </c>
      <c r="H24" s="213">
        <v>240.78075003656406</v>
      </c>
      <c r="I24" s="213">
        <v>946.1682779258615</v>
      </c>
      <c r="J24" s="213">
        <v>0</v>
      </c>
      <c r="K24" s="213">
        <v>1113</v>
      </c>
      <c r="L24" s="213">
        <v>0</v>
      </c>
      <c r="M24" s="213">
        <v>5998.5347535268656</v>
      </c>
      <c r="N24" s="213">
        <v>8989.8894948129055</v>
      </c>
      <c r="O24" s="213">
        <v>0</v>
      </c>
      <c r="P24" s="213">
        <v>0</v>
      </c>
      <c r="Q24" s="213">
        <v>499.21082211919213</v>
      </c>
      <c r="R24" s="213">
        <v>0</v>
      </c>
      <c r="S24" s="213">
        <v>499.21082211919213</v>
      </c>
      <c r="T24" s="213">
        <v>0</v>
      </c>
      <c r="U24" s="213">
        <v>0</v>
      </c>
      <c r="V24" s="213">
        <v>0</v>
      </c>
      <c r="W24" s="213">
        <v>0</v>
      </c>
    </row>
    <row r="25" spans="1:23" ht="12.95" customHeight="1">
      <c r="A25" s="399">
        <v>22</v>
      </c>
      <c r="B25" s="260" t="s">
        <v>216</v>
      </c>
      <c r="C25" s="213">
        <v>33845.15225597893</v>
      </c>
      <c r="D25" s="213">
        <v>32</v>
      </c>
      <c r="E25" s="213">
        <v>87.896000000000001</v>
      </c>
      <c r="F25" s="213">
        <v>9374.6653449315327</v>
      </c>
      <c r="G25" s="213">
        <v>0</v>
      </c>
      <c r="H25" s="213">
        <v>539.75532973288</v>
      </c>
      <c r="I25" s="213">
        <v>2099.6724867003331</v>
      </c>
      <c r="J25" s="213">
        <v>0</v>
      </c>
      <c r="K25" s="213">
        <v>5419.6925764861508</v>
      </c>
      <c r="L25" s="213">
        <v>314</v>
      </c>
      <c r="M25" s="213">
        <v>1001.5449520121688</v>
      </c>
      <c r="N25" s="213">
        <v>21617.636701758682</v>
      </c>
      <c r="O25" s="213">
        <v>0</v>
      </c>
      <c r="P25" s="213">
        <v>0</v>
      </c>
      <c r="Q25" s="213">
        <v>2732.9542092887095</v>
      </c>
      <c r="R25" s="213">
        <v>0</v>
      </c>
      <c r="S25" s="213">
        <v>1914.8822092887096</v>
      </c>
      <c r="T25" s="213">
        <v>0</v>
      </c>
      <c r="U25" s="213">
        <v>818.072</v>
      </c>
      <c r="V25" s="213">
        <v>0</v>
      </c>
      <c r="W25" s="213">
        <v>0</v>
      </c>
    </row>
    <row r="26" spans="1:23" ht="12.95" customHeight="1">
      <c r="A26" s="399">
        <v>23</v>
      </c>
      <c r="B26" s="260" t="s">
        <v>277</v>
      </c>
      <c r="C26" s="213">
        <v>222144.72956721272</v>
      </c>
      <c r="D26" s="213">
        <v>13620.141</v>
      </c>
      <c r="E26" s="213">
        <v>41070.062000000005</v>
      </c>
      <c r="F26" s="213">
        <v>33867.739916906226</v>
      </c>
      <c r="G26" s="213">
        <v>0</v>
      </c>
      <c r="H26" s="213">
        <v>328.77762241015023</v>
      </c>
      <c r="I26" s="213">
        <v>1479.8114401390985</v>
      </c>
      <c r="J26" s="213">
        <v>0</v>
      </c>
      <c r="K26" s="213">
        <v>8908.6272778620987</v>
      </c>
      <c r="L26" s="213">
        <v>11369.84</v>
      </c>
      <c r="M26" s="213">
        <v>11780.683576494877</v>
      </c>
      <c r="N26" s="213">
        <v>86614.930100197933</v>
      </c>
      <c r="O26" s="213">
        <v>0</v>
      </c>
      <c r="P26" s="213">
        <v>0</v>
      </c>
      <c r="Q26" s="213">
        <v>33238.076550108555</v>
      </c>
      <c r="R26" s="213">
        <v>0</v>
      </c>
      <c r="S26" s="213">
        <v>23103.922050108551</v>
      </c>
      <c r="T26" s="213">
        <v>0</v>
      </c>
      <c r="U26" s="213">
        <v>10134.154500000001</v>
      </c>
      <c r="V26" s="213">
        <v>0</v>
      </c>
      <c r="W26" s="213">
        <v>13733.78</v>
      </c>
    </row>
    <row r="27" spans="1:23" ht="12.95" customHeight="1">
      <c r="A27" s="402" t="s">
        <v>61</v>
      </c>
      <c r="B27" s="261" t="s">
        <v>217</v>
      </c>
      <c r="C27" s="213">
        <v>70194.300254691683</v>
      </c>
      <c r="D27" s="213">
        <v>0</v>
      </c>
      <c r="E27" s="213">
        <v>484.96800000000002</v>
      </c>
      <c r="F27" s="213">
        <v>9303.1525307165721</v>
      </c>
      <c r="G27" s="213">
        <v>0</v>
      </c>
      <c r="H27" s="213">
        <v>75.88144723165091</v>
      </c>
      <c r="I27" s="213">
        <v>318.90330888834148</v>
      </c>
      <c r="J27" s="213">
        <v>0</v>
      </c>
      <c r="K27" s="213">
        <v>630</v>
      </c>
      <c r="L27" s="213">
        <v>5948.92</v>
      </c>
      <c r="M27" s="213">
        <v>2329.4477745965796</v>
      </c>
      <c r="N27" s="213">
        <v>59695.217293135684</v>
      </c>
      <c r="O27" s="213">
        <v>0</v>
      </c>
      <c r="P27" s="213">
        <v>0</v>
      </c>
      <c r="Q27" s="213">
        <v>710.96243083942477</v>
      </c>
      <c r="R27" s="213">
        <v>0</v>
      </c>
      <c r="S27" s="213">
        <v>709.01543083942477</v>
      </c>
      <c r="T27" s="213">
        <v>0</v>
      </c>
      <c r="U27" s="213">
        <v>1.9469999999999961</v>
      </c>
      <c r="V27" s="213">
        <v>0</v>
      </c>
      <c r="W27" s="213">
        <v>0</v>
      </c>
    </row>
    <row r="28" spans="1:23" ht="12.95" customHeight="1">
      <c r="A28" s="401" t="s">
        <v>172</v>
      </c>
      <c r="B28" s="261" t="s">
        <v>278</v>
      </c>
      <c r="C28" s="213">
        <v>151950.42931252104</v>
      </c>
      <c r="D28" s="213">
        <v>13620.141</v>
      </c>
      <c r="E28" s="213">
        <v>40585.094000000005</v>
      </c>
      <c r="F28" s="213">
        <v>24564.587386189654</v>
      </c>
      <c r="G28" s="213">
        <v>0</v>
      </c>
      <c r="H28" s="213">
        <v>252.89617517849931</v>
      </c>
      <c r="I28" s="213">
        <v>1160.9081312507572</v>
      </c>
      <c r="J28" s="213">
        <v>0</v>
      </c>
      <c r="K28" s="213">
        <v>8278.6272778620987</v>
      </c>
      <c r="L28" s="213">
        <v>5420.92</v>
      </c>
      <c r="M28" s="213">
        <v>9451.2358018982977</v>
      </c>
      <c r="N28" s="213">
        <v>26919.71280706226</v>
      </c>
      <c r="O28" s="213">
        <v>0</v>
      </c>
      <c r="P28" s="213">
        <v>0</v>
      </c>
      <c r="Q28" s="213">
        <v>32527.114119269128</v>
      </c>
      <c r="R28" s="213">
        <v>0</v>
      </c>
      <c r="S28" s="213">
        <v>22394.906619269128</v>
      </c>
      <c r="T28" s="213">
        <v>0</v>
      </c>
      <c r="U28" s="213">
        <v>10132.2075</v>
      </c>
      <c r="V28" s="213">
        <v>0</v>
      </c>
      <c r="W28" s="213">
        <v>13733.78</v>
      </c>
    </row>
    <row r="29" spans="1:23" ht="12.95" customHeight="1">
      <c r="A29" s="399">
        <v>24</v>
      </c>
      <c r="B29" s="260" t="s">
        <v>218</v>
      </c>
      <c r="C29" s="213">
        <v>535020.67336364079</v>
      </c>
      <c r="D29" s="213">
        <v>260335.9968161197</v>
      </c>
      <c r="E29" s="213">
        <v>1958.0927205229859</v>
      </c>
      <c r="F29" s="213">
        <v>39969.204198284548</v>
      </c>
      <c r="G29" s="213">
        <v>0</v>
      </c>
      <c r="H29" s="213">
        <v>740.71959148524377</v>
      </c>
      <c r="I29" s="213">
        <v>2929.0548533695605</v>
      </c>
      <c r="J29" s="213">
        <v>0</v>
      </c>
      <c r="K29" s="213">
        <v>3358.5557812794987</v>
      </c>
      <c r="L29" s="213">
        <v>25653</v>
      </c>
      <c r="M29" s="213">
        <v>7287.8739721502434</v>
      </c>
      <c r="N29" s="213">
        <v>230516.42852374344</v>
      </c>
      <c r="O29" s="213">
        <v>0</v>
      </c>
      <c r="P29" s="213">
        <v>0</v>
      </c>
      <c r="Q29" s="213">
        <v>696.80110497001976</v>
      </c>
      <c r="R29" s="213">
        <v>0</v>
      </c>
      <c r="S29" s="213">
        <v>497.38810497001958</v>
      </c>
      <c r="T29" s="213">
        <v>0</v>
      </c>
      <c r="U29" s="213">
        <v>199.41300000000021</v>
      </c>
      <c r="V29" s="213">
        <v>0</v>
      </c>
      <c r="W29" s="213">
        <v>1544.15</v>
      </c>
    </row>
    <row r="30" spans="1:23" ht="12.95" customHeight="1">
      <c r="A30" s="401" t="s">
        <v>173</v>
      </c>
      <c r="B30" s="261" t="s">
        <v>279</v>
      </c>
      <c r="C30" s="213">
        <v>478776.38662711525</v>
      </c>
      <c r="D30" s="213">
        <v>248914.10306499078</v>
      </c>
      <c r="E30" s="213">
        <v>1264.1959811585284</v>
      </c>
      <c r="F30" s="213">
        <v>32577.898872502035</v>
      </c>
      <c r="G30" s="213">
        <v>0</v>
      </c>
      <c r="H30" s="213">
        <v>415.64935892850275</v>
      </c>
      <c r="I30" s="213">
        <v>1646.0513571909678</v>
      </c>
      <c r="J30" s="213">
        <v>0</v>
      </c>
      <c r="K30" s="213">
        <v>917.55578127949843</v>
      </c>
      <c r="L30" s="213">
        <v>24540</v>
      </c>
      <c r="M30" s="213">
        <v>5058.642375103067</v>
      </c>
      <c r="N30" s="213">
        <v>194209.49118664488</v>
      </c>
      <c r="O30" s="213">
        <v>0</v>
      </c>
      <c r="P30" s="213">
        <v>0</v>
      </c>
      <c r="Q30" s="213">
        <v>266.54752181901779</v>
      </c>
      <c r="R30" s="213">
        <v>0</v>
      </c>
      <c r="S30" s="213">
        <v>244.47952181901758</v>
      </c>
      <c r="T30" s="213">
        <v>0</v>
      </c>
      <c r="U30" s="213">
        <v>22.068000000000211</v>
      </c>
      <c r="V30" s="213">
        <v>0</v>
      </c>
      <c r="W30" s="213">
        <v>1544.15</v>
      </c>
    </row>
    <row r="31" spans="1:23" ht="12.95" customHeight="1">
      <c r="A31" s="401" t="s">
        <v>120</v>
      </c>
      <c r="B31" s="261" t="s">
        <v>280</v>
      </c>
      <c r="C31" s="213">
        <v>32892.979718078481</v>
      </c>
      <c r="D31" s="213">
        <v>3183.2636657091598</v>
      </c>
      <c r="E31" s="213">
        <v>596.15626277372257</v>
      </c>
      <c r="F31" s="213">
        <v>5491.0506827564568</v>
      </c>
      <c r="G31" s="213">
        <v>0</v>
      </c>
      <c r="H31" s="213">
        <v>224.45513643620234</v>
      </c>
      <c r="I31" s="213">
        <v>890.59247357256186</v>
      </c>
      <c r="J31" s="213">
        <v>0</v>
      </c>
      <c r="K31" s="213">
        <v>1414</v>
      </c>
      <c r="L31" s="213">
        <v>1032</v>
      </c>
      <c r="M31" s="213">
        <v>1930.0030727476922</v>
      </c>
      <c r="N31" s="213">
        <v>23215.047922774069</v>
      </c>
      <c r="O31" s="213">
        <v>0</v>
      </c>
      <c r="P31" s="213">
        <v>0</v>
      </c>
      <c r="Q31" s="213">
        <v>407.46118406507298</v>
      </c>
      <c r="R31" s="213">
        <v>0</v>
      </c>
      <c r="S31" s="213">
        <v>230.11618406507299</v>
      </c>
      <c r="T31" s="213">
        <v>0</v>
      </c>
      <c r="U31" s="213">
        <v>177.345</v>
      </c>
      <c r="V31" s="213">
        <v>0</v>
      </c>
      <c r="W31" s="213">
        <v>0</v>
      </c>
    </row>
    <row r="32" spans="1:23" ht="12.95" customHeight="1">
      <c r="A32" s="401" t="s">
        <v>174</v>
      </c>
      <c r="B32" s="261" t="s">
        <v>219</v>
      </c>
      <c r="C32" s="213">
        <v>23351.307018446983</v>
      </c>
      <c r="D32" s="213">
        <v>8238.6300854197907</v>
      </c>
      <c r="E32" s="213">
        <v>97.740476590734872</v>
      </c>
      <c r="F32" s="213">
        <v>1900.2546430260536</v>
      </c>
      <c r="G32" s="213">
        <v>0</v>
      </c>
      <c r="H32" s="213">
        <v>100.61509612053864</v>
      </c>
      <c r="I32" s="213">
        <v>392.41102260603071</v>
      </c>
      <c r="J32" s="213">
        <v>0</v>
      </c>
      <c r="K32" s="213">
        <v>1027</v>
      </c>
      <c r="L32" s="213">
        <v>81</v>
      </c>
      <c r="M32" s="213">
        <v>299.22852429948409</v>
      </c>
      <c r="N32" s="213">
        <v>13091.88941432448</v>
      </c>
      <c r="O32" s="213">
        <v>0</v>
      </c>
      <c r="P32" s="213">
        <v>0</v>
      </c>
      <c r="Q32" s="213">
        <v>22.79239908592897</v>
      </c>
      <c r="R32" s="213">
        <v>0</v>
      </c>
      <c r="S32" s="213">
        <v>22.79239908592897</v>
      </c>
      <c r="T32" s="213">
        <v>0</v>
      </c>
      <c r="U32" s="213">
        <v>0</v>
      </c>
      <c r="V32" s="213">
        <v>0</v>
      </c>
      <c r="W32" s="213">
        <v>0</v>
      </c>
    </row>
    <row r="33" spans="1:23" ht="12.95" customHeight="1">
      <c r="A33" s="399">
        <v>25</v>
      </c>
      <c r="B33" s="260" t="s">
        <v>220</v>
      </c>
      <c r="C33" s="213">
        <v>52480.211567384191</v>
      </c>
      <c r="D33" s="213">
        <v>340.19581077849983</v>
      </c>
      <c r="E33" s="213">
        <v>1.2860856351651093</v>
      </c>
      <c r="F33" s="213">
        <v>17081.896167557323</v>
      </c>
      <c r="G33" s="213">
        <v>0</v>
      </c>
      <c r="H33" s="213">
        <v>942.04429701571746</v>
      </c>
      <c r="I33" s="213">
        <v>4184.6465299806068</v>
      </c>
      <c r="J33" s="213">
        <v>0</v>
      </c>
      <c r="K33" s="213">
        <v>9835.5174586936482</v>
      </c>
      <c r="L33" s="213">
        <v>74.099999999999994</v>
      </c>
      <c r="M33" s="213">
        <v>2045.5878818673482</v>
      </c>
      <c r="N33" s="213">
        <v>34638.589453913817</v>
      </c>
      <c r="O33" s="213">
        <v>0</v>
      </c>
      <c r="P33" s="213">
        <v>0</v>
      </c>
      <c r="Q33" s="213">
        <v>418.24404949938946</v>
      </c>
      <c r="R33" s="213">
        <v>0</v>
      </c>
      <c r="S33" s="213">
        <v>381.32504949938948</v>
      </c>
      <c r="T33" s="213">
        <v>0</v>
      </c>
      <c r="U33" s="213">
        <v>36.919000000000004</v>
      </c>
      <c r="V33" s="213">
        <v>0</v>
      </c>
      <c r="W33" s="213">
        <v>0</v>
      </c>
    </row>
    <row r="34" spans="1:23" ht="12.95" customHeight="1">
      <c r="A34" s="399">
        <v>26</v>
      </c>
      <c r="B34" s="260" t="s">
        <v>281</v>
      </c>
      <c r="C34" s="213">
        <v>11626.587870413683</v>
      </c>
      <c r="D34" s="213">
        <v>27.40206084384543</v>
      </c>
      <c r="E34" s="213">
        <v>0.68876282907099073</v>
      </c>
      <c r="F34" s="213">
        <v>5486.463571995967</v>
      </c>
      <c r="G34" s="213">
        <v>0</v>
      </c>
      <c r="H34" s="213">
        <v>525.57131487861261</v>
      </c>
      <c r="I34" s="213">
        <v>2227.9240052041582</v>
      </c>
      <c r="J34" s="213">
        <v>0</v>
      </c>
      <c r="K34" s="213">
        <v>2731.8339250017762</v>
      </c>
      <c r="L34" s="213">
        <v>0</v>
      </c>
      <c r="M34" s="213">
        <v>1.1343269114197763</v>
      </c>
      <c r="N34" s="213">
        <v>5945.1079623874566</v>
      </c>
      <c r="O34" s="213">
        <v>0</v>
      </c>
      <c r="P34" s="213">
        <v>0</v>
      </c>
      <c r="Q34" s="213">
        <v>166.92551235734479</v>
      </c>
      <c r="R34" s="213">
        <v>0</v>
      </c>
      <c r="S34" s="213">
        <v>166.92551235734479</v>
      </c>
      <c r="T34" s="213">
        <v>0</v>
      </c>
      <c r="U34" s="213">
        <v>0</v>
      </c>
      <c r="V34" s="213">
        <v>0</v>
      </c>
      <c r="W34" s="213">
        <v>0</v>
      </c>
    </row>
    <row r="35" spans="1:23" ht="12.95" customHeight="1">
      <c r="A35" s="399">
        <v>27</v>
      </c>
      <c r="B35" s="260" t="s">
        <v>221</v>
      </c>
      <c r="C35" s="213">
        <v>10915.502048929888</v>
      </c>
      <c r="D35" s="213">
        <v>498.62288911188</v>
      </c>
      <c r="E35" s="213">
        <v>0.22174205571891464</v>
      </c>
      <c r="F35" s="213">
        <v>7694.4005072997688</v>
      </c>
      <c r="G35" s="213">
        <v>0</v>
      </c>
      <c r="H35" s="213">
        <v>897.38259359398387</v>
      </c>
      <c r="I35" s="213">
        <v>3756.9905183369583</v>
      </c>
      <c r="J35" s="213">
        <v>0</v>
      </c>
      <c r="K35" s="213">
        <v>2998.0906425025778</v>
      </c>
      <c r="L35" s="213">
        <v>40</v>
      </c>
      <c r="M35" s="213">
        <v>1.9367528662485123</v>
      </c>
      <c r="N35" s="213">
        <v>2491.0582519847108</v>
      </c>
      <c r="O35" s="213">
        <v>0</v>
      </c>
      <c r="P35" s="213">
        <v>0</v>
      </c>
      <c r="Q35" s="213">
        <v>231.19865847780994</v>
      </c>
      <c r="R35" s="213">
        <v>0</v>
      </c>
      <c r="S35" s="213">
        <v>231.19865847780994</v>
      </c>
      <c r="T35" s="213">
        <v>0</v>
      </c>
      <c r="U35" s="213">
        <v>0</v>
      </c>
      <c r="V35" s="213">
        <v>0</v>
      </c>
      <c r="W35" s="213">
        <v>0</v>
      </c>
    </row>
    <row r="36" spans="1:23" ht="12.95" customHeight="1">
      <c r="A36" s="399">
        <v>28</v>
      </c>
      <c r="B36" s="260" t="s">
        <v>222</v>
      </c>
      <c r="C36" s="213">
        <v>49936.608743310979</v>
      </c>
      <c r="D36" s="213">
        <v>223.82475063337188</v>
      </c>
      <c r="E36" s="213">
        <v>0.58502107500296363</v>
      </c>
      <c r="F36" s="213">
        <v>19263.784562087218</v>
      </c>
      <c r="G36" s="213">
        <v>0</v>
      </c>
      <c r="H36" s="213">
        <v>1648.1521478104621</v>
      </c>
      <c r="I36" s="213">
        <v>7133.3902277521775</v>
      </c>
      <c r="J36" s="213">
        <v>0</v>
      </c>
      <c r="K36" s="213">
        <v>9786.6850907540884</v>
      </c>
      <c r="L36" s="213">
        <v>189</v>
      </c>
      <c r="M36" s="213">
        <v>506.55709577049129</v>
      </c>
      <c r="N36" s="213">
        <v>29899.7555509269</v>
      </c>
      <c r="O36" s="213">
        <v>0</v>
      </c>
      <c r="P36" s="213">
        <v>0</v>
      </c>
      <c r="Q36" s="213">
        <v>548.65885858849174</v>
      </c>
      <c r="R36" s="213">
        <v>0</v>
      </c>
      <c r="S36" s="213">
        <v>546.27835858849176</v>
      </c>
      <c r="T36" s="213">
        <v>0</v>
      </c>
      <c r="U36" s="213">
        <v>2.3805000000000001</v>
      </c>
      <c r="V36" s="213">
        <v>0</v>
      </c>
      <c r="W36" s="213">
        <v>0</v>
      </c>
    </row>
    <row r="37" spans="1:23" ht="12.95" customHeight="1">
      <c r="A37" s="399">
        <v>29</v>
      </c>
      <c r="B37" s="260" t="s">
        <v>223</v>
      </c>
      <c r="C37" s="213">
        <v>52966.262367308176</v>
      </c>
      <c r="D37" s="213">
        <v>1090.8880710259075</v>
      </c>
      <c r="E37" s="213">
        <v>5.4998125819822621E-2</v>
      </c>
      <c r="F37" s="213">
        <v>15024.972723303197</v>
      </c>
      <c r="G37" s="213">
        <v>0</v>
      </c>
      <c r="H37" s="213">
        <v>2396.2223619918896</v>
      </c>
      <c r="I37" s="213">
        <v>9412.2338179669914</v>
      </c>
      <c r="J37" s="213">
        <v>0</v>
      </c>
      <c r="K37" s="213">
        <v>2848.3447910060709</v>
      </c>
      <c r="L37" s="213">
        <v>116</v>
      </c>
      <c r="M37" s="213">
        <v>252.17175233824506</v>
      </c>
      <c r="N37" s="213">
        <v>35775.665668886853</v>
      </c>
      <c r="O37" s="213">
        <v>0</v>
      </c>
      <c r="P37" s="213">
        <v>0</v>
      </c>
      <c r="Q37" s="213">
        <v>1074.6809059664042</v>
      </c>
      <c r="R37" s="213">
        <v>0</v>
      </c>
      <c r="S37" s="213">
        <v>1064.6624059664043</v>
      </c>
      <c r="T37" s="213">
        <v>0</v>
      </c>
      <c r="U37" s="213">
        <v>10.018500000000001</v>
      </c>
      <c r="V37" s="213">
        <v>0</v>
      </c>
      <c r="W37" s="213">
        <v>0</v>
      </c>
    </row>
    <row r="38" spans="1:23" ht="12.95" customHeight="1">
      <c r="A38" s="399">
        <v>30</v>
      </c>
      <c r="B38" s="260" t="s">
        <v>282</v>
      </c>
      <c r="C38" s="213">
        <v>9301.12669779106</v>
      </c>
      <c r="D38" s="213">
        <v>0.26750635574992931</v>
      </c>
      <c r="E38" s="213">
        <v>6.7238896895659896E-3</v>
      </c>
      <c r="F38" s="213">
        <v>2260.5693636268647</v>
      </c>
      <c r="G38" s="213">
        <v>0</v>
      </c>
      <c r="H38" s="213">
        <v>300.10711815174147</v>
      </c>
      <c r="I38" s="213">
        <v>1274.8145296950372</v>
      </c>
      <c r="J38" s="213">
        <v>0</v>
      </c>
      <c r="K38" s="213">
        <v>685</v>
      </c>
      <c r="L38" s="213">
        <v>0</v>
      </c>
      <c r="M38" s="213">
        <v>0.64771578008587471</v>
      </c>
      <c r="N38" s="213">
        <v>6966.0600245343485</v>
      </c>
      <c r="O38" s="213">
        <v>0</v>
      </c>
      <c r="P38" s="213">
        <v>0</v>
      </c>
      <c r="Q38" s="213">
        <v>74.223079384405651</v>
      </c>
      <c r="R38" s="213">
        <v>0</v>
      </c>
      <c r="S38" s="213">
        <v>74.223079384405651</v>
      </c>
      <c r="T38" s="213">
        <v>0</v>
      </c>
      <c r="U38" s="213">
        <v>0</v>
      </c>
      <c r="V38" s="213">
        <v>0</v>
      </c>
      <c r="W38" s="213">
        <v>0</v>
      </c>
    </row>
    <row r="39" spans="1:23" ht="12.95" customHeight="1">
      <c r="A39" s="399" t="s">
        <v>175</v>
      </c>
      <c r="B39" s="260" t="s">
        <v>283</v>
      </c>
      <c r="C39" s="213">
        <v>13582.697474114353</v>
      </c>
      <c r="D39" s="213">
        <v>16.18134547201748</v>
      </c>
      <c r="E39" s="213">
        <v>0.40672522220112661</v>
      </c>
      <c r="F39" s="213">
        <v>5390.7196848011999</v>
      </c>
      <c r="G39" s="213">
        <v>0</v>
      </c>
      <c r="H39" s="213">
        <v>292.27698270066685</v>
      </c>
      <c r="I39" s="213">
        <v>1218.7941035939946</v>
      </c>
      <c r="J39" s="213">
        <v>0</v>
      </c>
      <c r="K39" s="213">
        <v>3651.4931968752435</v>
      </c>
      <c r="L39" s="213">
        <v>40</v>
      </c>
      <c r="M39" s="213">
        <v>188.15540163129444</v>
      </c>
      <c r="N39" s="213">
        <v>5172.0023622023609</v>
      </c>
      <c r="O39" s="213">
        <v>0</v>
      </c>
      <c r="P39" s="213">
        <v>0</v>
      </c>
      <c r="Q39" s="213">
        <v>3003.3873564165729</v>
      </c>
      <c r="R39" s="213">
        <v>0</v>
      </c>
      <c r="S39" s="213">
        <v>3003.3873564165729</v>
      </c>
      <c r="T39" s="213">
        <v>0</v>
      </c>
      <c r="U39" s="213">
        <v>0</v>
      </c>
      <c r="V39" s="213">
        <v>0</v>
      </c>
      <c r="W39" s="213">
        <v>0</v>
      </c>
    </row>
    <row r="40" spans="1:23" ht="12.95" customHeight="1">
      <c r="A40" s="399">
        <v>33</v>
      </c>
      <c r="B40" s="260" t="s">
        <v>176</v>
      </c>
      <c r="C40" s="213">
        <v>2200.6026648340685</v>
      </c>
      <c r="D40" s="213">
        <v>9.7010464460536475E-2</v>
      </c>
      <c r="E40" s="213">
        <v>2.4384006127165874E-3</v>
      </c>
      <c r="F40" s="213">
        <v>2029.2353037488269</v>
      </c>
      <c r="G40" s="213">
        <v>0</v>
      </c>
      <c r="H40" s="213">
        <v>404.75900808206137</v>
      </c>
      <c r="I40" s="213">
        <v>1560.6019423306016</v>
      </c>
      <c r="J40" s="213">
        <v>0</v>
      </c>
      <c r="K40" s="213">
        <v>63.00076248570339</v>
      </c>
      <c r="L40" s="213">
        <v>0</v>
      </c>
      <c r="M40" s="213">
        <v>0.8735908504603711</v>
      </c>
      <c r="N40" s="213">
        <v>79.55971144145937</v>
      </c>
      <c r="O40" s="213">
        <v>0</v>
      </c>
      <c r="P40" s="213">
        <v>0</v>
      </c>
      <c r="Q40" s="213">
        <v>91.708200778708999</v>
      </c>
      <c r="R40" s="213">
        <v>0</v>
      </c>
      <c r="S40" s="213">
        <v>91.708200778708999</v>
      </c>
      <c r="T40" s="213">
        <v>0</v>
      </c>
      <c r="U40" s="213">
        <v>0</v>
      </c>
      <c r="V40" s="213">
        <v>0</v>
      </c>
      <c r="W40" s="213">
        <v>0</v>
      </c>
    </row>
    <row r="41" spans="1:23" ht="12.95" customHeight="1">
      <c r="A41" s="399" t="s">
        <v>177</v>
      </c>
      <c r="B41" s="259" t="s">
        <v>178</v>
      </c>
      <c r="C41" s="213">
        <v>4222204.4498754749</v>
      </c>
      <c r="D41" s="213">
        <v>1306392.0630000001</v>
      </c>
      <c r="E41" s="213">
        <v>1501031.27676</v>
      </c>
      <c r="F41" s="213">
        <v>116923.562407355</v>
      </c>
      <c r="G41" s="213">
        <v>0</v>
      </c>
      <c r="H41" s="213">
        <v>650.80466272623914</v>
      </c>
      <c r="I41" s="213">
        <v>3653.3551610711429</v>
      </c>
      <c r="J41" s="213">
        <v>0</v>
      </c>
      <c r="K41" s="213">
        <v>20232</v>
      </c>
      <c r="L41" s="213">
        <v>37003</v>
      </c>
      <c r="M41" s="213">
        <v>55384.402583557618</v>
      </c>
      <c r="N41" s="213">
        <v>858858.04392352584</v>
      </c>
      <c r="O41" s="213">
        <v>0</v>
      </c>
      <c r="P41" s="213">
        <v>0</v>
      </c>
      <c r="Q41" s="213">
        <v>328443.48378459481</v>
      </c>
      <c r="R41" s="213">
        <v>0</v>
      </c>
      <c r="S41" s="213">
        <v>224757.16728459479</v>
      </c>
      <c r="T41" s="213">
        <v>0</v>
      </c>
      <c r="U41" s="213">
        <v>103686.31650000002</v>
      </c>
      <c r="V41" s="213">
        <v>0</v>
      </c>
      <c r="W41" s="213">
        <v>110556.02</v>
      </c>
    </row>
    <row r="42" spans="1:23" ht="12.95" customHeight="1">
      <c r="A42" s="399" t="s">
        <v>179</v>
      </c>
      <c r="B42" s="261" t="s">
        <v>284</v>
      </c>
      <c r="C42" s="213">
        <v>4211129.6211661389</v>
      </c>
      <c r="D42" s="213">
        <v>1306392.0629999998</v>
      </c>
      <c r="E42" s="213">
        <v>1501031.27676</v>
      </c>
      <c r="F42" s="213">
        <v>116269.88734905647</v>
      </c>
      <c r="G42" s="213">
        <v>0</v>
      </c>
      <c r="H42" s="213">
        <v>545.79724483311054</v>
      </c>
      <c r="I42" s="213">
        <v>3104.9138368844228</v>
      </c>
      <c r="J42" s="213">
        <v>0</v>
      </c>
      <c r="K42" s="213">
        <v>20232</v>
      </c>
      <c r="L42" s="213">
        <v>37003</v>
      </c>
      <c r="M42" s="213">
        <v>55384.176267338938</v>
      </c>
      <c r="N42" s="213">
        <v>851587.72617965413</v>
      </c>
      <c r="O42" s="213">
        <v>0</v>
      </c>
      <c r="P42" s="213">
        <v>0</v>
      </c>
      <c r="Q42" s="213">
        <v>325292.64787742833</v>
      </c>
      <c r="R42" s="213">
        <v>0</v>
      </c>
      <c r="S42" s="213">
        <v>221606.33137742832</v>
      </c>
      <c r="T42" s="213">
        <v>0</v>
      </c>
      <c r="U42" s="213">
        <v>103686.31650000002</v>
      </c>
      <c r="V42" s="213">
        <v>0</v>
      </c>
      <c r="W42" s="213">
        <v>110556.02</v>
      </c>
    </row>
    <row r="43" spans="1:23" ht="12.95" customHeight="1">
      <c r="A43" s="399" t="s">
        <v>180</v>
      </c>
      <c r="B43" s="261" t="s">
        <v>181</v>
      </c>
      <c r="C43" s="213">
        <v>11074.828709336722</v>
      </c>
      <c r="D43" s="213">
        <v>0</v>
      </c>
      <c r="E43" s="213">
        <v>0</v>
      </c>
      <c r="F43" s="213">
        <v>653.67505829852462</v>
      </c>
      <c r="G43" s="213">
        <v>0</v>
      </c>
      <c r="H43" s="213">
        <v>105.00741789312859</v>
      </c>
      <c r="I43" s="213">
        <v>548.44132418672007</v>
      </c>
      <c r="J43" s="213">
        <v>0</v>
      </c>
      <c r="K43" s="213">
        <v>0</v>
      </c>
      <c r="L43" s="213">
        <v>0</v>
      </c>
      <c r="M43" s="213">
        <v>0.22631621867590887</v>
      </c>
      <c r="N43" s="213">
        <v>7270.3177438717103</v>
      </c>
      <c r="O43" s="213">
        <v>0</v>
      </c>
      <c r="P43" s="213">
        <v>0</v>
      </c>
      <c r="Q43" s="213">
        <v>3150.8359071664877</v>
      </c>
      <c r="R43" s="213">
        <v>0</v>
      </c>
      <c r="S43" s="213">
        <v>3150.8359071664877</v>
      </c>
      <c r="T43" s="213">
        <v>0</v>
      </c>
      <c r="U43" s="213">
        <v>0</v>
      </c>
      <c r="V43" s="213">
        <v>0</v>
      </c>
      <c r="W43" s="213">
        <v>0</v>
      </c>
    </row>
    <row r="44" spans="1:23" ht="12.95" customHeight="1">
      <c r="A44" s="399" t="s">
        <v>182</v>
      </c>
      <c r="B44" s="259" t="s">
        <v>285</v>
      </c>
      <c r="C44" s="213">
        <v>89567.622769226189</v>
      </c>
      <c r="D44" s="213">
        <v>0</v>
      </c>
      <c r="E44" s="213">
        <v>0</v>
      </c>
      <c r="F44" s="213">
        <v>71646.756647941322</v>
      </c>
      <c r="G44" s="213">
        <v>0</v>
      </c>
      <c r="H44" s="213">
        <v>3515.1894351316223</v>
      </c>
      <c r="I44" s="213">
        <v>66091.786024307919</v>
      </c>
      <c r="J44" s="213">
        <v>0</v>
      </c>
      <c r="K44" s="213">
        <v>1474.6918474452793</v>
      </c>
      <c r="L44" s="213">
        <v>284.32</v>
      </c>
      <c r="M44" s="213">
        <v>280.76934105649121</v>
      </c>
      <c r="N44" s="213">
        <v>1116.1561868199556</v>
      </c>
      <c r="O44" s="213">
        <v>0</v>
      </c>
      <c r="P44" s="213">
        <v>0</v>
      </c>
      <c r="Q44" s="213">
        <v>4962.709934464915</v>
      </c>
      <c r="R44" s="213">
        <v>0</v>
      </c>
      <c r="S44" s="213">
        <v>4962.709934464915</v>
      </c>
      <c r="T44" s="213">
        <v>0</v>
      </c>
      <c r="U44" s="213">
        <v>0</v>
      </c>
      <c r="V44" s="213">
        <v>0</v>
      </c>
      <c r="W44" s="213">
        <v>11842</v>
      </c>
    </row>
    <row r="45" spans="1:23" ht="12.95" customHeight="1">
      <c r="A45" s="399">
        <v>36</v>
      </c>
      <c r="B45" s="260" t="s">
        <v>184</v>
      </c>
      <c r="C45" s="213">
        <v>635.69795619478543</v>
      </c>
      <c r="D45" s="213">
        <v>0</v>
      </c>
      <c r="E45" s="213">
        <v>0</v>
      </c>
      <c r="F45" s="213">
        <v>607.35916733268152</v>
      </c>
      <c r="G45" s="213">
        <v>0</v>
      </c>
      <c r="H45" s="213">
        <v>89.167888227041729</v>
      </c>
      <c r="I45" s="213">
        <v>517.99912007627552</v>
      </c>
      <c r="J45" s="213">
        <v>0</v>
      </c>
      <c r="K45" s="213">
        <v>0</v>
      </c>
      <c r="L45" s="213">
        <v>0</v>
      </c>
      <c r="M45" s="213">
        <v>0.19215902936418672</v>
      </c>
      <c r="N45" s="213">
        <v>10.255600179723389</v>
      </c>
      <c r="O45" s="213">
        <v>0</v>
      </c>
      <c r="P45" s="213">
        <v>0</v>
      </c>
      <c r="Q45" s="213">
        <v>18.083188682380488</v>
      </c>
      <c r="R45" s="213">
        <v>0</v>
      </c>
      <c r="S45" s="213">
        <v>18.083188682380488</v>
      </c>
      <c r="T45" s="213">
        <v>0</v>
      </c>
      <c r="U45" s="213">
        <v>0</v>
      </c>
      <c r="V45" s="213">
        <v>0</v>
      </c>
      <c r="W45" s="213">
        <v>0</v>
      </c>
    </row>
    <row r="46" spans="1:23" ht="12.95" customHeight="1">
      <c r="A46" s="399" t="s">
        <v>185</v>
      </c>
      <c r="B46" s="260" t="s">
        <v>286</v>
      </c>
      <c r="C46" s="213">
        <v>88931.924813031408</v>
      </c>
      <c r="D46" s="213">
        <v>0</v>
      </c>
      <c r="E46" s="213">
        <v>0</v>
      </c>
      <c r="F46" s="213">
        <v>71039.397480608648</v>
      </c>
      <c r="G46" s="213">
        <v>0</v>
      </c>
      <c r="H46" s="213">
        <v>3426.0215469045806</v>
      </c>
      <c r="I46" s="213">
        <v>65573.786904231645</v>
      </c>
      <c r="J46" s="213">
        <v>0</v>
      </c>
      <c r="K46" s="213">
        <v>1474.6918474452793</v>
      </c>
      <c r="L46" s="213">
        <v>284.32</v>
      </c>
      <c r="M46" s="213">
        <v>280.57718202712704</v>
      </c>
      <c r="N46" s="213">
        <v>1105.9005866402322</v>
      </c>
      <c r="O46" s="213">
        <v>0</v>
      </c>
      <c r="P46" s="213">
        <v>0</v>
      </c>
      <c r="Q46" s="213">
        <v>4944.6267457825343</v>
      </c>
      <c r="R46" s="213">
        <v>0</v>
      </c>
      <c r="S46" s="213">
        <v>4944.6267457825343</v>
      </c>
      <c r="T46" s="213">
        <v>0</v>
      </c>
      <c r="U46" s="213">
        <v>0</v>
      </c>
      <c r="V46" s="213">
        <v>0</v>
      </c>
      <c r="W46" s="213">
        <v>11842</v>
      </c>
    </row>
    <row r="47" spans="1:23" ht="12.95" customHeight="1">
      <c r="A47" s="399">
        <v>37</v>
      </c>
      <c r="B47" s="261" t="s">
        <v>186</v>
      </c>
      <c r="C47" s="213">
        <v>6282.8250312522896</v>
      </c>
      <c r="D47" s="213">
        <v>0</v>
      </c>
      <c r="E47" s="213">
        <v>0</v>
      </c>
      <c r="F47" s="213">
        <v>5955.9587334987373</v>
      </c>
      <c r="G47" s="213">
        <v>0</v>
      </c>
      <c r="H47" s="213">
        <v>947.07805809660977</v>
      </c>
      <c r="I47" s="213">
        <v>5006.8369239542208</v>
      </c>
      <c r="J47" s="213">
        <v>0</v>
      </c>
      <c r="K47" s="213">
        <v>0</v>
      </c>
      <c r="L47" s="213">
        <v>0</v>
      </c>
      <c r="M47" s="213">
        <v>2.0437514479074497</v>
      </c>
      <c r="N47" s="213">
        <v>12.712259093973916</v>
      </c>
      <c r="O47" s="213">
        <v>0</v>
      </c>
      <c r="P47" s="213">
        <v>0</v>
      </c>
      <c r="Q47" s="213">
        <v>314.15403865957779</v>
      </c>
      <c r="R47" s="213">
        <v>0</v>
      </c>
      <c r="S47" s="213">
        <v>314.15403865957779</v>
      </c>
      <c r="T47" s="213">
        <v>0</v>
      </c>
      <c r="U47" s="213">
        <v>0</v>
      </c>
      <c r="V47" s="213">
        <v>0</v>
      </c>
      <c r="W47" s="213">
        <v>0</v>
      </c>
    </row>
    <row r="48" spans="1:23" ht="12.95" customHeight="1">
      <c r="A48" s="399" t="s">
        <v>187</v>
      </c>
      <c r="B48" s="262" t="s">
        <v>287</v>
      </c>
      <c r="C48" s="213">
        <v>82648.403769635333</v>
      </c>
      <c r="D48" s="213">
        <v>0</v>
      </c>
      <c r="E48" s="213">
        <v>0</v>
      </c>
      <c r="F48" s="213">
        <v>65082.742734966123</v>
      </c>
      <c r="G48" s="213">
        <v>0</v>
      </c>
      <c r="H48" s="213">
        <v>2478.9434888079709</v>
      </c>
      <c r="I48" s="213">
        <v>60566.949980277415</v>
      </c>
      <c r="J48" s="213">
        <v>0</v>
      </c>
      <c r="K48" s="213">
        <v>1474.6918474452793</v>
      </c>
      <c r="L48" s="213">
        <v>284.32</v>
      </c>
      <c r="M48" s="213">
        <v>277.83741843546511</v>
      </c>
      <c r="N48" s="213">
        <v>1093.1883275462583</v>
      </c>
      <c r="O48" s="213">
        <v>0</v>
      </c>
      <c r="P48" s="213">
        <v>0</v>
      </c>
      <c r="Q48" s="213">
        <v>4630.4727071229563</v>
      </c>
      <c r="R48" s="213">
        <v>0</v>
      </c>
      <c r="S48" s="213">
        <v>4630.4727071229563</v>
      </c>
      <c r="T48" s="213">
        <v>0</v>
      </c>
      <c r="U48" s="213">
        <v>0</v>
      </c>
      <c r="V48" s="213">
        <v>0</v>
      </c>
      <c r="W48" s="213">
        <v>11842</v>
      </c>
    </row>
    <row r="49" spans="1:23" ht="12.95" customHeight="1">
      <c r="A49" s="399" t="s">
        <v>188</v>
      </c>
      <c r="B49" s="259" t="s">
        <v>224</v>
      </c>
      <c r="C49" s="213">
        <v>133966.32248516436</v>
      </c>
      <c r="D49" s="213">
        <v>261.76770172476625</v>
      </c>
      <c r="E49" s="213">
        <v>6.5796461013207388</v>
      </c>
      <c r="F49" s="213">
        <v>116148.49342657186</v>
      </c>
      <c r="G49" s="213">
        <v>0</v>
      </c>
      <c r="H49" s="213">
        <v>8168.007164343986</v>
      </c>
      <c r="I49" s="213">
        <v>79050.139947792864</v>
      </c>
      <c r="J49" s="213">
        <v>0</v>
      </c>
      <c r="K49" s="213">
        <v>21860.416145496376</v>
      </c>
      <c r="L49" s="213">
        <v>0</v>
      </c>
      <c r="M49" s="213">
        <v>7069.9301689386375</v>
      </c>
      <c r="N49" s="213">
        <v>13812.077989581037</v>
      </c>
      <c r="O49" s="213">
        <v>0</v>
      </c>
      <c r="P49" s="213">
        <v>0</v>
      </c>
      <c r="Q49" s="213">
        <v>3737.4037211853783</v>
      </c>
      <c r="R49" s="213">
        <v>0</v>
      </c>
      <c r="S49" s="213">
        <v>3737.4037211853783</v>
      </c>
      <c r="T49" s="213">
        <v>0</v>
      </c>
      <c r="U49" s="213">
        <v>0</v>
      </c>
      <c r="V49" s="213">
        <v>0</v>
      </c>
      <c r="W49" s="213">
        <v>0</v>
      </c>
    </row>
    <row r="50" spans="1:23" ht="12.95" customHeight="1">
      <c r="A50" s="399" t="s">
        <v>189</v>
      </c>
      <c r="B50" s="260" t="s">
        <v>190</v>
      </c>
      <c r="C50" s="213">
        <v>65496.84302972757</v>
      </c>
      <c r="D50" s="213">
        <v>118.01360552758213</v>
      </c>
      <c r="E50" s="213">
        <v>2.9663237840121002</v>
      </c>
      <c r="F50" s="213">
        <v>57152.307102172388</v>
      </c>
      <c r="G50" s="213">
        <v>0</v>
      </c>
      <c r="H50" s="213">
        <v>4306.0416722072196</v>
      </c>
      <c r="I50" s="213">
        <v>38637.256573531879</v>
      </c>
      <c r="J50" s="213">
        <v>0</v>
      </c>
      <c r="K50" s="213">
        <v>9967.4138588256337</v>
      </c>
      <c r="L50" s="213">
        <v>0</v>
      </c>
      <c r="M50" s="213">
        <v>4241.5949976076599</v>
      </c>
      <c r="N50" s="213">
        <v>6236.6323791606465</v>
      </c>
      <c r="O50" s="213">
        <v>0</v>
      </c>
      <c r="P50" s="213">
        <v>0</v>
      </c>
      <c r="Q50" s="213">
        <v>1986.9236190829417</v>
      </c>
      <c r="R50" s="213">
        <v>0</v>
      </c>
      <c r="S50" s="213">
        <v>1986.9236190829417</v>
      </c>
      <c r="T50" s="213">
        <v>0</v>
      </c>
      <c r="U50" s="213">
        <v>0</v>
      </c>
      <c r="V50" s="213">
        <v>0</v>
      </c>
      <c r="W50" s="213">
        <v>0</v>
      </c>
    </row>
    <row r="51" spans="1:23" ht="12.95" customHeight="1">
      <c r="A51" s="399">
        <v>43</v>
      </c>
      <c r="B51" s="260" t="s">
        <v>288</v>
      </c>
      <c r="C51" s="213">
        <v>68469.479455436784</v>
      </c>
      <c r="D51" s="213">
        <v>143.75409619718408</v>
      </c>
      <c r="E51" s="213">
        <v>3.6133223173086382</v>
      </c>
      <c r="F51" s="213">
        <v>58996.186324399474</v>
      </c>
      <c r="G51" s="213">
        <v>0</v>
      </c>
      <c r="H51" s="213">
        <v>3861.9654921367669</v>
      </c>
      <c r="I51" s="213">
        <v>40412.883374260986</v>
      </c>
      <c r="J51" s="213">
        <v>0</v>
      </c>
      <c r="K51" s="213">
        <v>11893.002286670744</v>
      </c>
      <c r="L51" s="213">
        <v>0</v>
      </c>
      <c r="M51" s="213">
        <v>2828.3351713309776</v>
      </c>
      <c r="N51" s="213">
        <v>7575.44561042039</v>
      </c>
      <c r="O51" s="213">
        <v>0</v>
      </c>
      <c r="P51" s="213">
        <v>0</v>
      </c>
      <c r="Q51" s="213">
        <v>1750.4801021024368</v>
      </c>
      <c r="R51" s="213">
        <v>0</v>
      </c>
      <c r="S51" s="213">
        <v>1750.4801021024368</v>
      </c>
      <c r="T51" s="213">
        <v>0</v>
      </c>
      <c r="U51" s="213">
        <v>0</v>
      </c>
      <c r="V51" s="213">
        <v>0</v>
      </c>
      <c r="W51" s="213">
        <v>0</v>
      </c>
    </row>
    <row r="52" spans="1:23" ht="12.95" customHeight="1">
      <c r="A52" s="399" t="s">
        <v>191</v>
      </c>
      <c r="B52" s="259" t="s">
        <v>289</v>
      </c>
      <c r="C52" s="213">
        <v>296537.45664325141</v>
      </c>
      <c r="D52" s="213">
        <v>2078.4487699093734</v>
      </c>
      <c r="E52" s="213">
        <v>52.242722290116809</v>
      </c>
      <c r="F52" s="213">
        <v>202796.73621183392</v>
      </c>
      <c r="G52" s="213">
        <v>0</v>
      </c>
      <c r="H52" s="213">
        <v>17897.845468701162</v>
      </c>
      <c r="I52" s="213">
        <v>116524.57928709232</v>
      </c>
      <c r="J52" s="213">
        <v>0</v>
      </c>
      <c r="K52" s="213">
        <v>65228.640657275915</v>
      </c>
      <c r="L52" s="213">
        <v>0</v>
      </c>
      <c r="M52" s="213">
        <v>3145.6707987645445</v>
      </c>
      <c r="N52" s="213">
        <v>84046.663080311875</v>
      </c>
      <c r="O52" s="213">
        <v>0</v>
      </c>
      <c r="P52" s="213">
        <v>0</v>
      </c>
      <c r="Q52" s="213">
        <v>7563.3658589061206</v>
      </c>
      <c r="R52" s="213">
        <v>0</v>
      </c>
      <c r="S52" s="213">
        <v>7563.3658589061206</v>
      </c>
      <c r="T52" s="213">
        <v>0</v>
      </c>
      <c r="U52" s="213">
        <v>0</v>
      </c>
      <c r="V52" s="213">
        <v>0</v>
      </c>
      <c r="W52" s="213">
        <v>0</v>
      </c>
    </row>
    <row r="53" spans="1:23" ht="12.95" customHeight="1">
      <c r="A53" s="399">
        <v>45</v>
      </c>
      <c r="B53" s="260" t="s">
        <v>290</v>
      </c>
      <c r="C53" s="213">
        <v>30098.632924068228</v>
      </c>
      <c r="D53" s="213">
        <v>146.40753014754665</v>
      </c>
      <c r="E53" s="213">
        <v>3.6800175445333161</v>
      </c>
      <c r="F53" s="213">
        <v>19397.391052975981</v>
      </c>
      <c r="G53" s="213">
        <v>0</v>
      </c>
      <c r="H53" s="213">
        <v>972.49773743785602</v>
      </c>
      <c r="I53" s="213">
        <v>9131.3601644886185</v>
      </c>
      <c r="J53" s="213">
        <v>0</v>
      </c>
      <c r="K53" s="213">
        <v>9291.4356351917959</v>
      </c>
      <c r="L53" s="213">
        <v>0</v>
      </c>
      <c r="M53" s="213">
        <v>2.0975158577141775</v>
      </c>
      <c r="N53" s="213">
        <v>9933.4255143526116</v>
      </c>
      <c r="O53" s="213">
        <v>0</v>
      </c>
      <c r="P53" s="213">
        <v>0</v>
      </c>
      <c r="Q53" s="213">
        <v>617.72880904755289</v>
      </c>
      <c r="R53" s="213">
        <v>0</v>
      </c>
      <c r="S53" s="213">
        <v>617.72880904755289</v>
      </c>
      <c r="T53" s="213">
        <v>0</v>
      </c>
      <c r="U53" s="213">
        <v>0</v>
      </c>
      <c r="V53" s="213">
        <v>0</v>
      </c>
      <c r="W53" s="213">
        <v>0</v>
      </c>
    </row>
    <row r="54" spans="1:23" ht="12.95" customHeight="1">
      <c r="A54" s="399">
        <v>46</v>
      </c>
      <c r="B54" s="260" t="s">
        <v>225</v>
      </c>
      <c r="C54" s="213">
        <v>108840.11061409833</v>
      </c>
      <c r="D54" s="213">
        <v>137.39220445400656</v>
      </c>
      <c r="E54" s="213">
        <v>3.4534133754139082</v>
      </c>
      <c r="F54" s="213">
        <v>82460.03226943237</v>
      </c>
      <c r="G54" s="213">
        <v>0</v>
      </c>
      <c r="H54" s="213">
        <v>4549.5189927402798</v>
      </c>
      <c r="I54" s="213">
        <v>64447.896735105955</v>
      </c>
      <c r="J54" s="213">
        <v>0</v>
      </c>
      <c r="K54" s="213">
        <v>13452.801752332078</v>
      </c>
      <c r="L54" s="213">
        <v>0</v>
      </c>
      <c r="M54" s="213">
        <v>9.8147892540574659</v>
      </c>
      <c r="N54" s="213">
        <v>21324.401049367199</v>
      </c>
      <c r="O54" s="213">
        <v>0</v>
      </c>
      <c r="P54" s="213">
        <v>0</v>
      </c>
      <c r="Q54" s="213">
        <v>4914.8316774693576</v>
      </c>
      <c r="R54" s="213">
        <v>0</v>
      </c>
      <c r="S54" s="213">
        <v>4914.8316774693576</v>
      </c>
      <c r="T54" s="213">
        <v>0</v>
      </c>
      <c r="U54" s="213">
        <v>0</v>
      </c>
      <c r="V54" s="213">
        <v>0</v>
      </c>
      <c r="W54" s="213">
        <v>0</v>
      </c>
    </row>
    <row r="55" spans="1:23" ht="12.95" customHeight="1">
      <c r="A55" s="399">
        <v>47</v>
      </c>
      <c r="B55" s="260" t="s">
        <v>226</v>
      </c>
      <c r="C55" s="213">
        <v>157598.71310508484</v>
      </c>
      <c r="D55" s="213">
        <v>1794.6490353078202</v>
      </c>
      <c r="E55" s="213">
        <v>45.109291370169586</v>
      </c>
      <c r="F55" s="213">
        <v>100939.31288942559</v>
      </c>
      <c r="G55" s="213">
        <v>0</v>
      </c>
      <c r="H55" s="213">
        <v>12375.828738523027</v>
      </c>
      <c r="I55" s="213">
        <v>42945.322387497748</v>
      </c>
      <c r="J55" s="213">
        <v>0</v>
      </c>
      <c r="K55" s="213">
        <v>42484.403269752045</v>
      </c>
      <c r="L55" s="213">
        <v>0</v>
      </c>
      <c r="M55" s="213">
        <v>3133.7584936527728</v>
      </c>
      <c r="N55" s="213">
        <v>52788.836516592055</v>
      </c>
      <c r="O55" s="213">
        <v>0</v>
      </c>
      <c r="P55" s="213">
        <v>0</v>
      </c>
      <c r="Q55" s="213">
        <v>2030.8053723892099</v>
      </c>
      <c r="R55" s="213">
        <v>0</v>
      </c>
      <c r="S55" s="213">
        <v>2030.8053723892099</v>
      </c>
      <c r="T55" s="213">
        <v>0</v>
      </c>
      <c r="U55" s="213">
        <v>0</v>
      </c>
      <c r="V55" s="213">
        <v>0</v>
      </c>
      <c r="W55" s="213">
        <v>0</v>
      </c>
    </row>
    <row r="56" spans="1:23" ht="12.95" customHeight="1">
      <c r="A56" s="399" t="s">
        <v>192</v>
      </c>
      <c r="B56" s="259" t="s">
        <v>227</v>
      </c>
      <c r="C56" s="213">
        <v>1073221.8431262311</v>
      </c>
      <c r="D56" s="213">
        <v>0</v>
      </c>
      <c r="E56" s="213">
        <v>0</v>
      </c>
      <c r="F56" s="213">
        <v>1017019.2398605692</v>
      </c>
      <c r="G56" s="213">
        <v>0</v>
      </c>
      <c r="H56" s="213">
        <v>5788.2865051247763</v>
      </c>
      <c r="I56" s="213">
        <v>358269.87468211789</v>
      </c>
      <c r="J56" s="213">
        <v>383989.08480393596</v>
      </c>
      <c r="K56" s="213">
        <v>8034.0399199139147</v>
      </c>
      <c r="L56" s="213">
        <v>260828</v>
      </c>
      <c r="M56" s="213">
        <v>109.95394947679142</v>
      </c>
      <c r="N56" s="213">
        <v>32255.836280069663</v>
      </c>
      <c r="O56" s="213">
        <v>0</v>
      </c>
      <c r="P56" s="213">
        <v>0</v>
      </c>
      <c r="Q56" s="213">
        <v>23946.76698559229</v>
      </c>
      <c r="R56" s="213">
        <v>0</v>
      </c>
      <c r="S56" s="213">
        <v>23946.76698559229</v>
      </c>
      <c r="T56" s="213">
        <v>0</v>
      </c>
      <c r="U56" s="213">
        <v>0</v>
      </c>
      <c r="V56" s="213">
        <v>0</v>
      </c>
      <c r="W56" s="213">
        <v>0</v>
      </c>
    </row>
    <row r="57" spans="1:23" ht="12.95" customHeight="1">
      <c r="A57" s="399" t="s">
        <v>194</v>
      </c>
      <c r="B57" s="260" t="s">
        <v>291</v>
      </c>
      <c r="C57" s="213">
        <v>21183.267418232837</v>
      </c>
      <c r="D57" s="213">
        <v>0</v>
      </c>
      <c r="E57" s="213">
        <v>0</v>
      </c>
      <c r="F57" s="213">
        <v>19787.313637041036</v>
      </c>
      <c r="G57" s="213">
        <v>0</v>
      </c>
      <c r="H57" s="213">
        <v>31.160635450538376</v>
      </c>
      <c r="I57" s="213">
        <v>19361.978095116847</v>
      </c>
      <c r="J57" s="213">
        <v>0</v>
      </c>
      <c r="K57" s="213">
        <v>394.10766643406515</v>
      </c>
      <c r="L57" s="213">
        <v>0</v>
      </c>
      <c r="M57" s="213">
        <v>6.7240039586590042E-2</v>
      </c>
      <c r="N57" s="213">
        <v>360.11250839602803</v>
      </c>
      <c r="O57" s="213">
        <v>0</v>
      </c>
      <c r="P57" s="213">
        <v>0</v>
      </c>
      <c r="Q57" s="213">
        <v>1035.8412727957721</v>
      </c>
      <c r="R57" s="213">
        <v>0</v>
      </c>
      <c r="S57" s="213">
        <v>1035.8412727957721</v>
      </c>
      <c r="T57" s="213">
        <v>0</v>
      </c>
      <c r="U57" s="213">
        <v>0</v>
      </c>
      <c r="V57" s="213">
        <v>0</v>
      </c>
      <c r="W57" s="213">
        <v>0</v>
      </c>
    </row>
    <row r="58" spans="1:23" ht="12.95" customHeight="1">
      <c r="A58" s="399" t="s">
        <v>195</v>
      </c>
      <c r="B58" s="260" t="s">
        <v>292</v>
      </c>
      <c r="C58" s="213">
        <v>181480.7738243468</v>
      </c>
      <c r="D58" s="213">
        <v>0</v>
      </c>
      <c r="E58" s="213">
        <v>0</v>
      </c>
      <c r="F58" s="213">
        <v>145993.8214470009</v>
      </c>
      <c r="G58" s="213">
        <v>0</v>
      </c>
      <c r="H58" s="213">
        <v>2308.1254765507306</v>
      </c>
      <c r="I58" s="213">
        <v>143528.61654296375</v>
      </c>
      <c r="J58" s="213">
        <v>0</v>
      </c>
      <c r="K58" s="213">
        <v>152.10982946509409</v>
      </c>
      <c r="L58" s="213">
        <v>0</v>
      </c>
      <c r="M58" s="213">
        <v>4.9695980213229873</v>
      </c>
      <c r="N58" s="213">
        <v>25837.481562063207</v>
      </c>
      <c r="O58" s="213">
        <v>0</v>
      </c>
      <c r="P58" s="213">
        <v>0</v>
      </c>
      <c r="Q58" s="213">
        <v>9649.4708152827061</v>
      </c>
      <c r="R58" s="213">
        <v>0</v>
      </c>
      <c r="S58" s="213">
        <v>9649.4708152827061</v>
      </c>
      <c r="T58" s="213">
        <v>0</v>
      </c>
      <c r="U58" s="213">
        <v>0</v>
      </c>
      <c r="V58" s="213">
        <v>0</v>
      </c>
      <c r="W58" s="213">
        <v>0</v>
      </c>
    </row>
    <row r="59" spans="1:23" ht="12.95" customHeight="1">
      <c r="A59" s="399">
        <v>50</v>
      </c>
      <c r="B59" s="260" t="s">
        <v>293</v>
      </c>
      <c r="C59" s="213">
        <v>279280.98828307062</v>
      </c>
      <c r="D59" s="213">
        <v>0</v>
      </c>
      <c r="E59" s="213">
        <v>0</v>
      </c>
      <c r="F59" s="213">
        <v>278484.11178299977</v>
      </c>
      <c r="G59" s="213">
        <v>0</v>
      </c>
      <c r="H59" s="213">
        <v>68.672932625856006</v>
      </c>
      <c r="I59" s="213">
        <v>17488.290655746761</v>
      </c>
      <c r="J59" s="213">
        <v>0</v>
      </c>
      <c r="K59" s="213">
        <v>0</v>
      </c>
      <c r="L59" s="213">
        <v>260828</v>
      </c>
      <c r="M59" s="213">
        <v>99.148194627108822</v>
      </c>
      <c r="N59" s="213">
        <v>0.19662191748298638</v>
      </c>
      <c r="O59" s="213">
        <v>0</v>
      </c>
      <c r="P59" s="213">
        <v>0</v>
      </c>
      <c r="Q59" s="213">
        <v>796.67987815335971</v>
      </c>
      <c r="R59" s="213">
        <v>0</v>
      </c>
      <c r="S59" s="213">
        <v>796.67987815335971</v>
      </c>
      <c r="T59" s="213">
        <v>0</v>
      </c>
      <c r="U59" s="213">
        <v>0</v>
      </c>
      <c r="V59" s="213">
        <v>0</v>
      </c>
      <c r="W59" s="213">
        <v>0</v>
      </c>
    </row>
    <row r="60" spans="1:23" ht="12.95" customHeight="1">
      <c r="A60" s="399">
        <v>51</v>
      </c>
      <c r="B60" s="260" t="s">
        <v>294</v>
      </c>
      <c r="C60" s="213">
        <v>386260.48606086982</v>
      </c>
      <c r="D60" s="213">
        <v>0</v>
      </c>
      <c r="E60" s="213">
        <v>0</v>
      </c>
      <c r="F60" s="213">
        <v>386154.53882683651</v>
      </c>
      <c r="G60" s="213">
        <v>0</v>
      </c>
      <c r="H60" s="213">
        <v>796.56420259240576</v>
      </c>
      <c r="I60" s="213">
        <v>1342.6855564896398</v>
      </c>
      <c r="J60" s="213">
        <v>383989.08480393596</v>
      </c>
      <c r="K60" s="213">
        <v>25.991564396130332</v>
      </c>
      <c r="L60" s="213">
        <v>0</v>
      </c>
      <c r="M60" s="213">
        <v>0.21269942236219971</v>
      </c>
      <c r="N60" s="213">
        <v>20.283499895425553</v>
      </c>
      <c r="O60" s="213">
        <v>0</v>
      </c>
      <c r="P60" s="213">
        <v>0</v>
      </c>
      <c r="Q60" s="213">
        <v>85.663734137923939</v>
      </c>
      <c r="R60" s="213">
        <v>0</v>
      </c>
      <c r="S60" s="213">
        <v>85.663734137923939</v>
      </c>
      <c r="T60" s="213">
        <v>0</v>
      </c>
      <c r="U60" s="213">
        <v>0</v>
      </c>
      <c r="V60" s="213">
        <v>0</v>
      </c>
      <c r="W60" s="213">
        <v>0</v>
      </c>
    </row>
    <row r="61" spans="1:23" ht="12.95" customHeight="1">
      <c r="A61" s="399">
        <v>52</v>
      </c>
      <c r="B61" s="260" t="s">
        <v>228</v>
      </c>
      <c r="C61" s="213">
        <v>164452.32056132113</v>
      </c>
      <c r="D61" s="213">
        <v>0</v>
      </c>
      <c r="E61" s="213">
        <v>0</v>
      </c>
      <c r="F61" s="213">
        <v>149670.58476503563</v>
      </c>
      <c r="G61" s="213">
        <v>0</v>
      </c>
      <c r="H61" s="213">
        <v>1119.5874727953103</v>
      </c>
      <c r="I61" s="213">
        <v>142881.46550678037</v>
      </c>
      <c r="J61" s="213">
        <v>0</v>
      </c>
      <c r="K61" s="213">
        <v>5667.1196800942153</v>
      </c>
      <c r="L61" s="213">
        <v>0</v>
      </c>
      <c r="M61" s="213">
        <v>2.4121053657498113</v>
      </c>
      <c r="N61" s="213">
        <v>4373.4831192342399</v>
      </c>
      <c r="O61" s="213">
        <v>0</v>
      </c>
      <c r="P61" s="213">
        <v>0</v>
      </c>
      <c r="Q61" s="213">
        <v>10408.252677051269</v>
      </c>
      <c r="R61" s="213">
        <v>0</v>
      </c>
      <c r="S61" s="213">
        <v>10408.252677051269</v>
      </c>
      <c r="T61" s="213">
        <v>0</v>
      </c>
      <c r="U61" s="213">
        <v>0</v>
      </c>
      <c r="V61" s="213">
        <v>0</v>
      </c>
      <c r="W61" s="213">
        <v>0</v>
      </c>
    </row>
    <row r="62" spans="1:23" ht="12.95" customHeight="1">
      <c r="A62" s="399">
        <v>53</v>
      </c>
      <c r="B62" s="260" t="s">
        <v>196</v>
      </c>
      <c r="C62" s="213">
        <v>40564.006978390069</v>
      </c>
      <c r="D62" s="213">
        <v>0</v>
      </c>
      <c r="E62" s="213">
        <v>0</v>
      </c>
      <c r="F62" s="213">
        <v>36928.869401655524</v>
      </c>
      <c r="G62" s="213">
        <v>0</v>
      </c>
      <c r="H62" s="213">
        <v>1464.1757851099358</v>
      </c>
      <c r="I62" s="213">
        <v>33666.838325020508</v>
      </c>
      <c r="J62" s="213">
        <v>0</v>
      </c>
      <c r="K62" s="213">
        <v>1794.71117952441</v>
      </c>
      <c r="L62" s="213">
        <v>0</v>
      </c>
      <c r="M62" s="213">
        <v>3.1441120006610008</v>
      </c>
      <c r="N62" s="213">
        <v>1664.2789685632833</v>
      </c>
      <c r="O62" s="213">
        <v>0</v>
      </c>
      <c r="P62" s="213">
        <v>0</v>
      </c>
      <c r="Q62" s="213">
        <v>1970.8586081712606</v>
      </c>
      <c r="R62" s="213">
        <v>0</v>
      </c>
      <c r="S62" s="213">
        <v>1970.8586081712606</v>
      </c>
      <c r="T62" s="213">
        <v>0</v>
      </c>
      <c r="U62" s="213">
        <v>0</v>
      </c>
      <c r="V62" s="213">
        <v>0</v>
      </c>
      <c r="W62" s="213">
        <v>0</v>
      </c>
    </row>
    <row r="63" spans="1:23" ht="12.95" customHeight="1">
      <c r="A63" s="399" t="s">
        <v>197</v>
      </c>
      <c r="B63" s="259" t="s">
        <v>198</v>
      </c>
      <c r="C63" s="213">
        <v>65680.562729712081</v>
      </c>
      <c r="D63" s="213">
        <v>456.69303733587753</v>
      </c>
      <c r="E63" s="213">
        <v>11.479179985951021</v>
      </c>
      <c r="F63" s="213">
        <v>36696.316804349066</v>
      </c>
      <c r="G63" s="213">
        <v>0</v>
      </c>
      <c r="H63" s="213">
        <v>1429.569000436496</v>
      </c>
      <c r="I63" s="213">
        <v>2308.2064666337665</v>
      </c>
      <c r="J63" s="213">
        <v>0</v>
      </c>
      <c r="K63" s="213">
        <v>29001.015947865799</v>
      </c>
      <c r="L63" s="213">
        <v>0</v>
      </c>
      <c r="M63" s="213">
        <v>3957.525389413006</v>
      </c>
      <c r="N63" s="213">
        <v>28415.932044760197</v>
      </c>
      <c r="O63" s="213">
        <v>0</v>
      </c>
      <c r="P63" s="213">
        <v>0</v>
      </c>
      <c r="Q63" s="213">
        <v>100.14166328097866</v>
      </c>
      <c r="R63" s="213">
        <v>0</v>
      </c>
      <c r="S63" s="213">
        <v>100.14166328097866</v>
      </c>
      <c r="T63" s="213">
        <v>0</v>
      </c>
      <c r="U63" s="213">
        <v>0</v>
      </c>
      <c r="V63" s="213">
        <v>0</v>
      </c>
      <c r="W63" s="213">
        <v>0</v>
      </c>
    </row>
    <row r="64" spans="1:23" ht="12.95" customHeight="1">
      <c r="A64" s="399" t="s">
        <v>74</v>
      </c>
      <c r="B64" s="259" t="s">
        <v>229</v>
      </c>
      <c r="C64" s="213">
        <v>68346.777800478943</v>
      </c>
      <c r="D64" s="213">
        <v>0</v>
      </c>
      <c r="E64" s="213">
        <v>0</v>
      </c>
      <c r="F64" s="213">
        <v>50631.849846132733</v>
      </c>
      <c r="G64" s="213">
        <v>0</v>
      </c>
      <c r="H64" s="213">
        <v>4375.4509747146358</v>
      </c>
      <c r="I64" s="213">
        <v>32690.288700655103</v>
      </c>
      <c r="J64" s="213">
        <v>0</v>
      </c>
      <c r="K64" s="213">
        <v>13556.667831390117</v>
      </c>
      <c r="L64" s="213">
        <v>0</v>
      </c>
      <c r="M64" s="213">
        <v>9.4423393728742795</v>
      </c>
      <c r="N64" s="213">
        <v>15636.942784378291</v>
      </c>
      <c r="O64" s="213">
        <v>0</v>
      </c>
      <c r="P64" s="213">
        <v>0</v>
      </c>
      <c r="Q64" s="213">
        <v>2077.9851699679211</v>
      </c>
      <c r="R64" s="213">
        <v>0</v>
      </c>
      <c r="S64" s="213">
        <v>2077.9851699679211</v>
      </c>
      <c r="T64" s="213">
        <v>0</v>
      </c>
      <c r="U64" s="213">
        <v>0</v>
      </c>
      <c r="V64" s="213">
        <v>0</v>
      </c>
      <c r="W64" s="213">
        <v>0</v>
      </c>
    </row>
    <row r="65" spans="1:23" ht="12.95" customHeight="1">
      <c r="A65" s="399" t="s">
        <v>75</v>
      </c>
      <c r="B65" s="259" t="s">
        <v>141</v>
      </c>
      <c r="C65" s="213">
        <v>31046.455198913995</v>
      </c>
      <c r="D65" s="213">
        <v>0</v>
      </c>
      <c r="E65" s="213">
        <v>0</v>
      </c>
      <c r="F65" s="213">
        <v>17041.073194663724</v>
      </c>
      <c r="G65" s="213">
        <v>0</v>
      </c>
      <c r="H65" s="213">
        <v>1229.4302184084595</v>
      </c>
      <c r="I65" s="213">
        <v>2141.5186344251051</v>
      </c>
      <c r="J65" s="213">
        <v>0</v>
      </c>
      <c r="K65" s="213">
        <v>13667.47009387897</v>
      </c>
      <c r="L65" s="213">
        <v>0</v>
      </c>
      <c r="M65" s="213">
        <v>2.65424795118787</v>
      </c>
      <c r="N65" s="213">
        <v>13874.419133073408</v>
      </c>
      <c r="O65" s="213">
        <v>0</v>
      </c>
      <c r="P65" s="213">
        <v>0</v>
      </c>
      <c r="Q65" s="213">
        <v>130.96287117685901</v>
      </c>
      <c r="R65" s="213">
        <v>0</v>
      </c>
      <c r="S65" s="213">
        <v>130.96287117685901</v>
      </c>
      <c r="T65" s="213">
        <v>0</v>
      </c>
      <c r="U65" s="213">
        <v>0</v>
      </c>
      <c r="V65" s="213">
        <v>0</v>
      </c>
      <c r="W65" s="213">
        <v>0</v>
      </c>
    </row>
    <row r="66" spans="1:23" ht="12.95" customHeight="1">
      <c r="A66" s="399" t="s">
        <v>76</v>
      </c>
      <c r="B66" s="259" t="s">
        <v>295</v>
      </c>
      <c r="C66" s="213">
        <v>16137.250443330417</v>
      </c>
      <c r="D66" s="213">
        <v>0</v>
      </c>
      <c r="E66" s="213">
        <v>0</v>
      </c>
      <c r="F66" s="213">
        <v>12617.206733445639</v>
      </c>
      <c r="G66" s="213">
        <v>0</v>
      </c>
      <c r="H66" s="213">
        <v>2574.0111649619439</v>
      </c>
      <c r="I66" s="213">
        <v>7332.7876351861887</v>
      </c>
      <c r="J66" s="213">
        <v>0</v>
      </c>
      <c r="K66" s="213">
        <v>2704.8519974208912</v>
      </c>
      <c r="L66" s="213">
        <v>0</v>
      </c>
      <c r="M66" s="213">
        <v>5.5559358766171751</v>
      </c>
      <c r="N66" s="213">
        <v>3097.571467389027</v>
      </c>
      <c r="O66" s="213">
        <v>0</v>
      </c>
      <c r="P66" s="213">
        <v>0</v>
      </c>
      <c r="Q66" s="213">
        <v>422.47224249575117</v>
      </c>
      <c r="R66" s="213">
        <v>0</v>
      </c>
      <c r="S66" s="213">
        <v>422.47224249575117</v>
      </c>
      <c r="T66" s="213">
        <v>0</v>
      </c>
      <c r="U66" s="213">
        <v>0</v>
      </c>
      <c r="V66" s="213">
        <v>0</v>
      </c>
      <c r="W66" s="213">
        <v>0</v>
      </c>
    </row>
    <row r="67" spans="1:23" ht="12.95" customHeight="1">
      <c r="A67" s="399" t="s">
        <v>77</v>
      </c>
      <c r="B67" s="259" t="s">
        <v>296</v>
      </c>
      <c r="C67" s="213">
        <v>112977.83543994806</v>
      </c>
      <c r="D67" s="213">
        <v>0</v>
      </c>
      <c r="E67" s="213">
        <v>0</v>
      </c>
      <c r="F67" s="213">
        <v>92853.190557665002</v>
      </c>
      <c r="G67" s="213">
        <v>0</v>
      </c>
      <c r="H67" s="213">
        <v>22283.668871704933</v>
      </c>
      <c r="I67" s="213">
        <v>51250.977855544923</v>
      </c>
      <c r="J67" s="213">
        <v>0</v>
      </c>
      <c r="K67" s="213">
        <v>17855.595729437093</v>
      </c>
      <c r="L67" s="213">
        <v>2.5600000000000005</v>
      </c>
      <c r="M67" s="213">
        <v>1460.3881009780607</v>
      </c>
      <c r="N67" s="213">
        <v>17614.938069492531</v>
      </c>
      <c r="O67" s="213">
        <v>0</v>
      </c>
      <c r="P67" s="213">
        <v>0</v>
      </c>
      <c r="Q67" s="213">
        <v>2509.7068127905222</v>
      </c>
      <c r="R67" s="213">
        <v>0</v>
      </c>
      <c r="S67" s="213">
        <v>2509.7068127905222</v>
      </c>
      <c r="T67" s="213">
        <v>0</v>
      </c>
      <c r="U67" s="213">
        <v>0</v>
      </c>
      <c r="V67" s="213">
        <v>0</v>
      </c>
      <c r="W67" s="213">
        <v>0</v>
      </c>
    </row>
    <row r="68" spans="1:23" ht="12.95" customHeight="1">
      <c r="A68" s="399" t="s">
        <v>78</v>
      </c>
      <c r="B68" s="259" t="s">
        <v>297</v>
      </c>
      <c r="C68" s="213">
        <v>17295.211112351644</v>
      </c>
      <c r="D68" s="213">
        <v>0</v>
      </c>
      <c r="E68" s="213">
        <v>0</v>
      </c>
      <c r="F68" s="213">
        <v>11899.50534724116</v>
      </c>
      <c r="G68" s="213">
        <v>0</v>
      </c>
      <c r="H68" s="213">
        <v>1311.2449244669713</v>
      </c>
      <c r="I68" s="213">
        <v>6362.8086353120998</v>
      </c>
      <c r="J68" s="213">
        <v>0</v>
      </c>
      <c r="K68" s="213">
        <v>4222.6221761355428</v>
      </c>
      <c r="L68" s="213">
        <v>0</v>
      </c>
      <c r="M68" s="213">
        <v>2.8296113265451091</v>
      </c>
      <c r="N68" s="213">
        <v>4994.0771785990992</v>
      </c>
      <c r="O68" s="213">
        <v>0</v>
      </c>
      <c r="P68" s="213">
        <v>0</v>
      </c>
      <c r="Q68" s="213">
        <v>401.62858651138657</v>
      </c>
      <c r="R68" s="213">
        <v>0</v>
      </c>
      <c r="S68" s="213">
        <v>401.62858651138657</v>
      </c>
      <c r="T68" s="213">
        <v>0</v>
      </c>
      <c r="U68" s="213">
        <v>0</v>
      </c>
      <c r="V68" s="213">
        <v>0</v>
      </c>
      <c r="W68" s="213">
        <v>0</v>
      </c>
    </row>
    <row r="69" spans="1:23" ht="12.95" customHeight="1">
      <c r="A69" s="399" t="s">
        <v>79</v>
      </c>
      <c r="B69" s="259" t="s">
        <v>298</v>
      </c>
      <c r="C69" s="213">
        <v>126127.38019409378</v>
      </c>
      <c r="D69" s="213">
        <v>1454.2650095820345</v>
      </c>
      <c r="E69" s="213">
        <v>1455.0585894517817</v>
      </c>
      <c r="F69" s="213">
        <v>82749.328616133134</v>
      </c>
      <c r="G69" s="213">
        <v>0</v>
      </c>
      <c r="H69" s="213">
        <v>10221.683013136037</v>
      </c>
      <c r="I69" s="213">
        <v>32556.306335172907</v>
      </c>
      <c r="J69" s="213">
        <v>1252</v>
      </c>
      <c r="K69" s="213">
        <v>35309.769211780003</v>
      </c>
      <c r="L69" s="213">
        <v>12.799999999999997</v>
      </c>
      <c r="M69" s="213">
        <v>3396.7700560441854</v>
      </c>
      <c r="N69" s="213">
        <v>39402.168162238231</v>
      </c>
      <c r="O69" s="213">
        <v>0</v>
      </c>
      <c r="P69" s="213">
        <v>0</v>
      </c>
      <c r="Q69" s="213">
        <v>991.56445668082699</v>
      </c>
      <c r="R69" s="213">
        <v>0</v>
      </c>
      <c r="S69" s="213">
        <v>991.56445668082699</v>
      </c>
      <c r="T69" s="213">
        <v>0</v>
      </c>
      <c r="U69" s="213">
        <v>0</v>
      </c>
      <c r="V69" s="213">
        <v>0</v>
      </c>
      <c r="W69" s="213">
        <v>74.995360007777606</v>
      </c>
    </row>
    <row r="70" spans="1:23" ht="12.95" customHeight="1">
      <c r="A70" s="399" t="s">
        <v>199</v>
      </c>
      <c r="B70" s="259" t="s">
        <v>231</v>
      </c>
      <c r="C70" s="213">
        <v>77994.558005200117</v>
      </c>
      <c r="D70" s="213">
        <v>216.7441458912611</v>
      </c>
      <c r="E70" s="213">
        <v>5.4479592596835786</v>
      </c>
      <c r="F70" s="213">
        <v>24108.630434339513</v>
      </c>
      <c r="G70" s="213">
        <v>0</v>
      </c>
      <c r="H70" s="213">
        <v>268.23045655526983</v>
      </c>
      <c r="I70" s="213">
        <v>1426.5784772572076</v>
      </c>
      <c r="J70" s="213">
        <v>0</v>
      </c>
      <c r="K70" s="213">
        <v>22402.682736416871</v>
      </c>
      <c r="L70" s="213">
        <v>10.560000000000002</v>
      </c>
      <c r="M70" s="213">
        <v>0.57876411016270479</v>
      </c>
      <c r="N70" s="213">
        <v>53584.23504691197</v>
      </c>
      <c r="O70" s="213">
        <v>0</v>
      </c>
      <c r="P70" s="213">
        <v>0</v>
      </c>
      <c r="Q70" s="213">
        <v>79.500418797683977</v>
      </c>
      <c r="R70" s="213">
        <v>0</v>
      </c>
      <c r="S70" s="213">
        <v>79.500418797683977</v>
      </c>
      <c r="T70" s="213">
        <v>0</v>
      </c>
      <c r="U70" s="213">
        <v>0</v>
      </c>
      <c r="V70" s="213">
        <v>0</v>
      </c>
      <c r="W70" s="213">
        <v>0</v>
      </c>
    </row>
    <row r="71" spans="1:23" ht="12.95" customHeight="1">
      <c r="A71" s="399" t="s">
        <v>200</v>
      </c>
      <c r="B71" s="259" t="s">
        <v>299</v>
      </c>
      <c r="C71" s="213">
        <v>95126.389845264101</v>
      </c>
      <c r="D71" s="213">
        <v>1248.6933208271064</v>
      </c>
      <c r="E71" s="213">
        <v>31.386454807033179</v>
      </c>
      <c r="F71" s="213">
        <v>34616.349837935741</v>
      </c>
      <c r="G71" s="213">
        <v>0</v>
      </c>
      <c r="H71" s="213">
        <v>2468.366431900522</v>
      </c>
      <c r="I71" s="213">
        <v>4664.8391854616711</v>
      </c>
      <c r="J71" s="213">
        <v>0</v>
      </c>
      <c r="K71" s="213">
        <v>27472.69640074479</v>
      </c>
      <c r="L71" s="213">
        <v>5.120000000000001</v>
      </c>
      <c r="M71" s="213">
        <v>5.3278198287554464</v>
      </c>
      <c r="N71" s="213">
        <v>59030.88802860977</v>
      </c>
      <c r="O71" s="213">
        <v>0</v>
      </c>
      <c r="P71" s="213">
        <v>0</v>
      </c>
      <c r="Q71" s="213">
        <v>199.07220308444894</v>
      </c>
      <c r="R71" s="213">
        <v>0</v>
      </c>
      <c r="S71" s="213">
        <v>199.07220308444894</v>
      </c>
      <c r="T71" s="213">
        <v>0</v>
      </c>
      <c r="U71" s="213">
        <v>0</v>
      </c>
      <c r="V71" s="213">
        <v>0</v>
      </c>
      <c r="W71" s="213">
        <v>0</v>
      </c>
    </row>
    <row r="72" spans="1:23" ht="12.95" customHeight="1">
      <c r="A72" s="399" t="s">
        <v>201</v>
      </c>
      <c r="B72" s="259" t="s">
        <v>232</v>
      </c>
      <c r="C72" s="213">
        <v>111335.63978799662</v>
      </c>
      <c r="D72" s="213">
        <v>142.92580955224432</v>
      </c>
      <c r="E72" s="213">
        <v>3.5925029688624939</v>
      </c>
      <c r="F72" s="213">
        <v>70181.927187244291</v>
      </c>
      <c r="G72" s="213">
        <v>0</v>
      </c>
      <c r="H72" s="213">
        <v>4747.3021027966279</v>
      </c>
      <c r="I72" s="213">
        <v>42069.315316326698</v>
      </c>
      <c r="J72" s="213">
        <v>0</v>
      </c>
      <c r="K72" s="213">
        <v>23352.825382393883</v>
      </c>
      <c r="L72" s="213">
        <v>2.2400000000000002</v>
      </c>
      <c r="M72" s="213">
        <v>10.244385727068661</v>
      </c>
      <c r="N72" s="213">
        <v>38806.102158124122</v>
      </c>
      <c r="O72" s="213">
        <v>0</v>
      </c>
      <c r="P72" s="213">
        <v>0</v>
      </c>
      <c r="Q72" s="213">
        <v>2201.0921301071007</v>
      </c>
      <c r="R72" s="213">
        <v>0</v>
      </c>
      <c r="S72" s="213">
        <v>2201.0921301071007</v>
      </c>
      <c r="T72" s="213">
        <v>0</v>
      </c>
      <c r="U72" s="213">
        <v>0</v>
      </c>
      <c r="V72" s="213">
        <v>0</v>
      </c>
      <c r="W72" s="213">
        <v>0</v>
      </c>
    </row>
    <row r="73" spans="1:23" ht="12.95" customHeight="1">
      <c r="A73" s="399"/>
      <c r="B73" s="259"/>
      <c r="C73" s="213"/>
      <c r="D73" s="213"/>
      <c r="E73" s="213"/>
      <c r="F73" s="213"/>
      <c r="G73" s="213"/>
      <c r="H73" s="213"/>
      <c r="I73" s="213"/>
      <c r="J73" s="213"/>
      <c r="K73" s="213"/>
      <c r="L73" s="213"/>
      <c r="M73" s="213"/>
      <c r="N73" s="213"/>
      <c r="O73" s="213"/>
      <c r="P73" s="213"/>
      <c r="Q73" s="213"/>
      <c r="R73" s="213"/>
      <c r="S73" s="213"/>
      <c r="T73" s="213"/>
      <c r="U73" s="213"/>
      <c r="V73" s="213"/>
      <c r="W73" s="213"/>
    </row>
    <row r="74" spans="1:23" ht="12.95" customHeight="1">
      <c r="A74" s="405"/>
      <c r="B74" s="403" t="s">
        <v>97</v>
      </c>
      <c r="C74" s="215">
        <v>8767391.4417077694</v>
      </c>
      <c r="D74" s="215">
        <v>1609758.3762196524</v>
      </c>
      <c r="E74" s="215">
        <v>1570778.80476</v>
      </c>
      <c r="F74" s="215">
        <v>2583089.4121303293</v>
      </c>
      <c r="G74" s="215">
        <v>0</v>
      </c>
      <c r="H74" s="215">
        <v>104092.77202856814</v>
      </c>
      <c r="I74" s="215">
        <v>913301.34317194275</v>
      </c>
      <c r="J74" s="215">
        <v>385241.08480393596</v>
      </c>
      <c r="K74" s="215">
        <v>418689.58300412691</v>
      </c>
      <c r="L74" s="215">
        <v>426719.1</v>
      </c>
      <c r="M74" s="215">
        <v>335045.52912175556</v>
      </c>
      <c r="N74" s="215">
        <v>2193062.3753942419</v>
      </c>
      <c r="O74" s="215">
        <v>0</v>
      </c>
      <c r="P74" s="215">
        <v>0</v>
      </c>
      <c r="Q74" s="215">
        <v>579186.92784353625</v>
      </c>
      <c r="R74" s="215">
        <v>0</v>
      </c>
      <c r="S74" s="215">
        <v>367941.22284353629</v>
      </c>
      <c r="T74" s="215">
        <v>0</v>
      </c>
      <c r="U74" s="215">
        <v>211245.70500000002</v>
      </c>
      <c r="V74" s="215">
        <v>0</v>
      </c>
      <c r="W74" s="215">
        <v>231515.54536000776</v>
      </c>
    </row>
    <row r="75" spans="1:23" ht="12.95" customHeight="1">
      <c r="A75" s="406"/>
      <c r="B75" s="407" t="s">
        <v>300</v>
      </c>
      <c r="C75" s="213">
        <v>3274146.2537902328</v>
      </c>
      <c r="D75" s="213">
        <v>15407.450999999999</v>
      </c>
      <c r="E75" s="213">
        <v>16997.740000000002</v>
      </c>
      <c r="F75" s="213">
        <v>2043430.4889487659</v>
      </c>
      <c r="G75" s="213">
        <v>0</v>
      </c>
      <c r="H75" s="213">
        <v>1005799.7071817719</v>
      </c>
      <c r="I75" s="213">
        <v>379876.89389287669</v>
      </c>
      <c r="J75" s="213">
        <v>0</v>
      </c>
      <c r="K75" s="213">
        <v>628974.41699587298</v>
      </c>
      <c r="L75" s="213">
        <v>0</v>
      </c>
      <c r="M75" s="213">
        <v>28779.470878244334</v>
      </c>
      <c r="N75" s="213">
        <v>987822.1718120951</v>
      </c>
      <c r="O75" s="213">
        <v>0</v>
      </c>
      <c r="P75" s="213">
        <v>0</v>
      </c>
      <c r="Q75" s="213">
        <v>210488.40202937162</v>
      </c>
      <c r="R75" s="213">
        <v>0</v>
      </c>
      <c r="S75" s="213">
        <v>210488.40202937162</v>
      </c>
      <c r="T75" s="213">
        <v>0</v>
      </c>
      <c r="U75" s="213">
        <v>0</v>
      </c>
      <c r="V75" s="213">
        <v>0</v>
      </c>
      <c r="W75" s="213">
        <v>0</v>
      </c>
    </row>
    <row r="76" spans="1:23" ht="12.95" customHeight="1">
      <c r="A76" s="408"/>
      <c r="B76" s="403" t="s">
        <v>383</v>
      </c>
      <c r="C76" s="215">
        <v>12041537.695498003</v>
      </c>
      <c r="D76" s="215">
        <v>1625165.8272196522</v>
      </c>
      <c r="E76" s="215">
        <v>1587776.54476</v>
      </c>
      <c r="F76" s="215">
        <v>4626519.901079095</v>
      </c>
      <c r="G76" s="215">
        <v>0</v>
      </c>
      <c r="H76" s="215">
        <v>1109892.47921034</v>
      </c>
      <c r="I76" s="215">
        <v>1293178.2370648193</v>
      </c>
      <c r="J76" s="215">
        <v>385241.08480393596</v>
      </c>
      <c r="K76" s="215">
        <v>1047663.9999999999</v>
      </c>
      <c r="L76" s="215">
        <v>426719.1</v>
      </c>
      <c r="M76" s="215">
        <v>363824.99999999988</v>
      </c>
      <c r="N76" s="215">
        <v>3180884.5472063371</v>
      </c>
      <c r="O76" s="215">
        <v>0</v>
      </c>
      <c r="P76" s="215">
        <v>0</v>
      </c>
      <c r="Q76" s="215">
        <v>789675.32987290784</v>
      </c>
      <c r="R76" s="215">
        <v>0</v>
      </c>
      <c r="S76" s="215">
        <v>578429.62487290788</v>
      </c>
      <c r="T76" s="215">
        <v>0</v>
      </c>
      <c r="U76" s="215">
        <v>211245.70500000002</v>
      </c>
      <c r="V76" s="215">
        <v>0</v>
      </c>
      <c r="W76" s="215">
        <v>231515.54536000776</v>
      </c>
    </row>
    <row r="77" spans="1:23" ht="15" customHeight="1">
      <c r="A77" s="411" t="s">
        <v>109</v>
      </c>
      <c r="B77" s="5"/>
    </row>
    <row r="78" spans="1:23" ht="12.95" customHeight="1">
      <c r="A78" s="412" t="s">
        <v>546</v>
      </c>
      <c r="B78" s="5"/>
    </row>
    <row r="79" spans="1:23" ht="12.95" customHeight="1">
      <c r="A79" s="412" t="s">
        <v>559</v>
      </c>
    </row>
    <row r="80" spans="1:23" ht="12.95" customHeight="1">
      <c r="A80" s="412" t="s">
        <v>560</v>
      </c>
    </row>
    <row r="81" spans="1:1" ht="12.95" customHeight="1">
      <c r="A81" s="417" t="s">
        <v>561</v>
      </c>
    </row>
    <row r="82" spans="1:1" ht="12.95" customHeight="1">
      <c r="A82" s="417" t="s">
        <v>562</v>
      </c>
    </row>
    <row r="83" spans="1:1" ht="12.95" customHeight="1">
      <c r="A83" s="417" t="s">
        <v>563</v>
      </c>
    </row>
  </sheetData>
  <mergeCells count="12">
    <mergeCell ref="W4:W5"/>
    <mergeCell ref="N4:N5"/>
    <mergeCell ref="O4:O5"/>
    <mergeCell ref="P4:P5"/>
    <mergeCell ref="Q4:U4"/>
    <mergeCell ref="V4:V5"/>
    <mergeCell ref="F4:M4"/>
    <mergeCell ref="A4:A5"/>
    <mergeCell ref="B4:B5"/>
    <mergeCell ref="C4:C5"/>
    <mergeCell ref="D4:D5"/>
    <mergeCell ref="E4:E5"/>
  </mergeCells>
  <pageMargins left="0.59055118110236227" right="0.19685039370078741" top="0.39370078740157483" bottom="0.39370078740157483" header="0.11811023622047245" footer="0.11811023622047245"/>
  <pageSetup paperSize="9" scale="70" firstPageNumber="63" orientation="portrait" r:id="rId1"/>
  <headerFooter>
    <oddFooter>&amp;L&amp;"MetaNormalLF-Roman,Standard"Statistisches Bundesamt, Energiegesamtrechnung, 2020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workbookViewId="0"/>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20" width="10.7109375" style="387" customWidth="1"/>
    <col min="21" max="21" width="12.7109375" style="387" customWidth="1"/>
    <col min="22" max="22" width="9.7109375" style="387" customWidth="1"/>
    <col min="23" max="23" width="12.7109375" style="388" customWidth="1"/>
    <col min="24" max="16384" width="11.42578125" style="387"/>
  </cols>
  <sheetData>
    <row r="1" spans="1:23" ht="18" customHeight="1">
      <c r="A1" s="386" t="s">
        <v>616</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565</v>
      </c>
      <c r="W4" s="471" t="s">
        <v>564</v>
      </c>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472"/>
    </row>
    <row r="6" spans="1:23" ht="15" customHeight="1">
      <c r="A6" s="399" t="s">
        <v>161</v>
      </c>
      <c r="B6" s="259" t="s">
        <v>209</v>
      </c>
      <c r="C6" s="213">
        <v>115783.8398288398</v>
      </c>
      <c r="D6" s="213">
        <v>300</v>
      </c>
      <c r="E6" s="213">
        <v>0</v>
      </c>
      <c r="F6" s="213">
        <v>80445.796387474198</v>
      </c>
      <c r="G6" s="213">
        <v>0</v>
      </c>
      <c r="H6" s="213">
        <v>2019.6390062109149</v>
      </c>
      <c r="I6" s="213">
        <v>54853.055639818274</v>
      </c>
      <c r="J6" s="213">
        <v>0</v>
      </c>
      <c r="K6" s="213">
        <v>21470.70984079019</v>
      </c>
      <c r="L6" s="213">
        <v>0</v>
      </c>
      <c r="M6" s="213">
        <v>2102.391900654829</v>
      </c>
      <c r="N6" s="213">
        <v>9104.3572944643456</v>
      </c>
      <c r="O6" s="213">
        <v>0</v>
      </c>
      <c r="P6" s="213">
        <v>0</v>
      </c>
      <c r="Q6" s="213">
        <v>25933.686146901266</v>
      </c>
      <c r="R6" s="213">
        <v>0</v>
      </c>
      <c r="S6" s="213">
        <v>25933.686146901266</v>
      </c>
      <c r="T6" s="213">
        <v>0</v>
      </c>
      <c r="U6" s="213">
        <v>0</v>
      </c>
      <c r="V6" s="213">
        <v>0</v>
      </c>
      <c r="W6" s="213">
        <v>0</v>
      </c>
    </row>
    <row r="7" spans="1:23" ht="12.95" customHeight="1">
      <c r="A7" s="401" t="s">
        <v>111</v>
      </c>
      <c r="B7" s="260" t="s">
        <v>268</v>
      </c>
      <c r="C7" s="213">
        <v>110101.02547702308</v>
      </c>
      <c r="D7" s="213">
        <v>300</v>
      </c>
      <c r="E7" s="213">
        <v>0</v>
      </c>
      <c r="F7" s="213">
        <v>75019.165352377255</v>
      </c>
      <c r="G7" s="213">
        <v>0</v>
      </c>
      <c r="H7" s="213">
        <v>401.62951470682736</v>
      </c>
      <c r="I7" s="213">
        <v>51045.747762567582</v>
      </c>
      <c r="J7" s="213">
        <v>0</v>
      </c>
      <c r="K7" s="213">
        <v>21470.70984079019</v>
      </c>
      <c r="L7" s="213">
        <v>0</v>
      </c>
      <c r="M7" s="213">
        <v>2101.0782343126498</v>
      </c>
      <c r="N7" s="213">
        <v>9103.8294923066114</v>
      </c>
      <c r="O7" s="213">
        <v>0</v>
      </c>
      <c r="P7" s="213">
        <v>0</v>
      </c>
      <c r="Q7" s="213">
        <v>25678.030632339211</v>
      </c>
      <c r="R7" s="213">
        <v>0</v>
      </c>
      <c r="S7" s="213">
        <v>25678.030632339211</v>
      </c>
      <c r="T7" s="213">
        <v>0</v>
      </c>
      <c r="U7" s="213">
        <v>0</v>
      </c>
      <c r="V7" s="213">
        <v>0</v>
      </c>
      <c r="W7" s="213">
        <v>0</v>
      </c>
    </row>
    <row r="8" spans="1:23" ht="12.95" customHeight="1">
      <c r="A8" s="401" t="s">
        <v>112</v>
      </c>
      <c r="B8" s="260" t="s">
        <v>210</v>
      </c>
      <c r="C8" s="213">
        <v>4734.3829852287863</v>
      </c>
      <c r="D8" s="213">
        <v>0</v>
      </c>
      <c r="E8" s="213">
        <v>0</v>
      </c>
      <c r="F8" s="213">
        <v>4482.606115165906</v>
      </c>
      <c r="G8" s="213">
        <v>0</v>
      </c>
      <c r="H8" s="213">
        <v>1612.1752957666884</v>
      </c>
      <c r="I8" s="213">
        <v>2869.2576419709644</v>
      </c>
      <c r="J8" s="213">
        <v>0</v>
      </c>
      <c r="K8" s="213">
        <v>0</v>
      </c>
      <c r="L8" s="213">
        <v>0</v>
      </c>
      <c r="M8" s="213">
        <v>1.1731774282534655</v>
      </c>
      <c r="N8" s="213">
        <v>0.4713568112049849</v>
      </c>
      <c r="O8" s="213">
        <v>0</v>
      </c>
      <c r="P8" s="213">
        <v>0</v>
      </c>
      <c r="Q8" s="213">
        <v>251.30551325167576</v>
      </c>
      <c r="R8" s="213">
        <v>0</v>
      </c>
      <c r="S8" s="213">
        <v>251.30551325167576</v>
      </c>
      <c r="T8" s="213">
        <v>0</v>
      </c>
      <c r="U8" s="213">
        <v>0</v>
      </c>
      <c r="V8" s="213">
        <v>0</v>
      </c>
      <c r="W8" s="213">
        <v>0</v>
      </c>
    </row>
    <row r="9" spans="1:23" ht="12.95" customHeight="1">
      <c r="A9" s="401" t="s">
        <v>162</v>
      </c>
      <c r="B9" s="260" t="s">
        <v>163</v>
      </c>
      <c r="C9" s="213">
        <v>948.43136658796118</v>
      </c>
      <c r="D9" s="213">
        <v>0</v>
      </c>
      <c r="E9" s="213">
        <v>0</v>
      </c>
      <c r="F9" s="213">
        <v>944.02491993105468</v>
      </c>
      <c r="G9" s="213">
        <v>0</v>
      </c>
      <c r="H9" s="213">
        <v>5.8341957373990585</v>
      </c>
      <c r="I9" s="213">
        <v>938.05023527972992</v>
      </c>
      <c r="J9" s="213">
        <v>0</v>
      </c>
      <c r="K9" s="213">
        <v>0</v>
      </c>
      <c r="L9" s="213">
        <v>0</v>
      </c>
      <c r="M9" s="213">
        <v>0.14048891392560101</v>
      </c>
      <c r="N9" s="213">
        <v>5.6445346528876394E-2</v>
      </c>
      <c r="O9" s="213">
        <v>0</v>
      </c>
      <c r="P9" s="213">
        <v>0</v>
      </c>
      <c r="Q9" s="213">
        <v>4.3500013103775679</v>
      </c>
      <c r="R9" s="213">
        <v>0</v>
      </c>
      <c r="S9" s="213">
        <v>4.3500013103775679</v>
      </c>
      <c r="T9" s="213">
        <v>0</v>
      </c>
      <c r="U9" s="213">
        <v>0</v>
      </c>
      <c r="V9" s="213">
        <v>0</v>
      </c>
      <c r="W9" s="213">
        <v>0</v>
      </c>
    </row>
    <row r="10" spans="1:23" ht="12.95" customHeight="1">
      <c r="A10" s="399" t="s">
        <v>164</v>
      </c>
      <c r="B10" s="259" t="s">
        <v>206</v>
      </c>
      <c r="C10" s="213">
        <v>29060.695228944627</v>
      </c>
      <c r="D10" s="213">
        <v>113</v>
      </c>
      <c r="E10" s="213">
        <v>2335</v>
      </c>
      <c r="F10" s="213">
        <v>5255.9382475353541</v>
      </c>
      <c r="G10" s="213">
        <v>0</v>
      </c>
      <c r="H10" s="213">
        <v>114.52789883980043</v>
      </c>
      <c r="I10" s="213">
        <v>2884.4007553881679</v>
      </c>
      <c r="J10" s="213">
        <v>0</v>
      </c>
      <c r="K10" s="213">
        <v>1223</v>
      </c>
      <c r="L10" s="213">
        <v>121.17500000000001</v>
      </c>
      <c r="M10" s="213">
        <v>912.83459330738651</v>
      </c>
      <c r="N10" s="213">
        <v>14808.349231471218</v>
      </c>
      <c r="O10" s="213">
        <v>0</v>
      </c>
      <c r="P10" s="213">
        <v>0</v>
      </c>
      <c r="Q10" s="213">
        <v>6548.4077499380528</v>
      </c>
      <c r="R10" s="213">
        <v>0</v>
      </c>
      <c r="S10" s="213">
        <v>864.40774993805314</v>
      </c>
      <c r="T10" s="213">
        <v>0</v>
      </c>
      <c r="U10" s="213">
        <v>5684</v>
      </c>
      <c r="V10" s="213">
        <v>0</v>
      </c>
      <c r="W10" s="213">
        <v>0</v>
      </c>
    </row>
    <row r="11" spans="1:23" ht="12.95" customHeight="1">
      <c r="A11" s="401" t="s">
        <v>113</v>
      </c>
      <c r="B11" s="260" t="s">
        <v>211</v>
      </c>
      <c r="C11" s="213">
        <v>7381.5477566879326</v>
      </c>
      <c r="D11" s="213">
        <v>0</v>
      </c>
      <c r="E11" s="213">
        <v>125</v>
      </c>
      <c r="F11" s="213">
        <v>1296.9377736665444</v>
      </c>
      <c r="G11" s="213">
        <v>0</v>
      </c>
      <c r="H11" s="213">
        <v>33.444083592339467</v>
      </c>
      <c r="I11" s="213">
        <v>927.68768646526621</v>
      </c>
      <c r="J11" s="213">
        <v>0</v>
      </c>
      <c r="K11" s="213">
        <v>314</v>
      </c>
      <c r="L11" s="213">
        <v>21</v>
      </c>
      <c r="M11" s="213">
        <v>0.8060036089389051</v>
      </c>
      <c r="N11" s="213">
        <v>210.32383447020007</v>
      </c>
      <c r="O11" s="213">
        <v>0</v>
      </c>
      <c r="P11" s="213">
        <v>0</v>
      </c>
      <c r="Q11" s="213">
        <v>5749.2861485511885</v>
      </c>
      <c r="R11" s="213">
        <v>0</v>
      </c>
      <c r="S11" s="213">
        <v>65.286148551188091</v>
      </c>
      <c r="T11" s="213">
        <v>0</v>
      </c>
      <c r="U11" s="213">
        <v>5684</v>
      </c>
      <c r="V11" s="213">
        <v>0</v>
      </c>
      <c r="W11" s="213">
        <v>0</v>
      </c>
    </row>
    <row r="12" spans="1:23" ht="12.95" customHeight="1">
      <c r="A12" s="401" t="s">
        <v>165</v>
      </c>
      <c r="B12" s="260" t="s">
        <v>269</v>
      </c>
      <c r="C12" s="213">
        <v>9128.7721431345126</v>
      </c>
      <c r="D12" s="213">
        <v>0</v>
      </c>
      <c r="E12" s="213">
        <v>0</v>
      </c>
      <c r="F12" s="213">
        <v>622.48194620359698</v>
      </c>
      <c r="G12" s="213">
        <v>0</v>
      </c>
      <c r="H12" s="213">
        <v>25.117887317822593</v>
      </c>
      <c r="I12" s="213">
        <v>591.75871110321646</v>
      </c>
      <c r="J12" s="213">
        <v>0</v>
      </c>
      <c r="K12" s="213">
        <v>5</v>
      </c>
      <c r="L12" s="213">
        <v>0</v>
      </c>
      <c r="M12" s="213">
        <v>0.60534778255792632</v>
      </c>
      <c r="N12" s="213">
        <v>8457.2432153854861</v>
      </c>
      <c r="O12" s="213">
        <v>0</v>
      </c>
      <c r="P12" s="213">
        <v>0</v>
      </c>
      <c r="Q12" s="213">
        <v>49.046981545429539</v>
      </c>
      <c r="R12" s="213">
        <v>0</v>
      </c>
      <c r="S12" s="213">
        <v>49.046981545429539</v>
      </c>
      <c r="T12" s="213">
        <v>0</v>
      </c>
      <c r="U12" s="213">
        <v>0</v>
      </c>
      <c r="V12" s="213">
        <v>0</v>
      </c>
      <c r="W12" s="213">
        <v>0</v>
      </c>
    </row>
    <row r="13" spans="1:23" ht="12.95" customHeight="1">
      <c r="A13" s="401" t="s">
        <v>166</v>
      </c>
      <c r="B13" s="260" t="s">
        <v>270</v>
      </c>
      <c r="C13" s="213">
        <v>12550.375329122182</v>
      </c>
      <c r="D13" s="213">
        <v>113</v>
      </c>
      <c r="E13" s="213">
        <v>2210</v>
      </c>
      <c r="F13" s="213">
        <v>3336.5185276652137</v>
      </c>
      <c r="G13" s="213">
        <v>0</v>
      </c>
      <c r="H13" s="213">
        <v>55.965927929638376</v>
      </c>
      <c r="I13" s="213">
        <v>1364.9543578196854</v>
      </c>
      <c r="J13" s="213">
        <v>0</v>
      </c>
      <c r="K13" s="213">
        <v>904</v>
      </c>
      <c r="L13" s="213">
        <v>100.17500000000001</v>
      </c>
      <c r="M13" s="213">
        <v>911.42324191588966</v>
      </c>
      <c r="N13" s="213">
        <v>6140.782181615532</v>
      </c>
      <c r="O13" s="213">
        <v>0</v>
      </c>
      <c r="P13" s="213">
        <v>0</v>
      </c>
      <c r="Q13" s="213">
        <v>750.07461984143549</v>
      </c>
      <c r="R13" s="213">
        <v>0</v>
      </c>
      <c r="S13" s="213">
        <v>750.07461984143549</v>
      </c>
      <c r="T13" s="213">
        <v>0</v>
      </c>
      <c r="U13" s="213">
        <v>0</v>
      </c>
      <c r="V13" s="213">
        <v>0</v>
      </c>
      <c r="W13" s="213">
        <v>0</v>
      </c>
    </row>
    <row r="14" spans="1:23" ht="12.95" customHeight="1">
      <c r="A14" s="399" t="s">
        <v>167</v>
      </c>
      <c r="B14" s="259" t="s">
        <v>108</v>
      </c>
      <c r="C14" s="213">
        <v>2129264.3456435855</v>
      </c>
      <c r="D14" s="213">
        <v>333950</v>
      </c>
      <c r="E14" s="213">
        <v>69006.850000000006</v>
      </c>
      <c r="F14" s="213">
        <v>442055.48171526607</v>
      </c>
      <c r="G14" s="213">
        <v>0</v>
      </c>
      <c r="H14" s="213">
        <v>8749.1972642993223</v>
      </c>
      <c r="I14" s="213">
        <v>59635.810359227617</v>
      </c>
      <c r="J14" s="213">
        <v>0</v>
      </c>
      <c r="K14" s="213">
        <v>84830.775915170161</v>
      </c>
      <c r="L14" s="213">
        <v>71995.95</v>
      </c>
      <c r="M14" s="213">
        <v>216843.74817656894</v>
      </c>
      <c r="N14" s="213">
        <v>962718.78503046394</v>
      </c>
      <c r="O14" s="213">
        <v>0</v>
      </c>
      <c r="P14" s="213">
        <v>0</v>
      </c>
      <c r="Q14" s="213">
        <v>223779.4288978556</v>
      </c>
      <c r="R14" s="213">
        <v>0</v>
      </c>
      <c r="S14" s="213">
        <v>144864.4288978556</v>
      </c>
      <c r="T14" s="213">
        <v>0</v>
      </c>
      <c r="U14" s="213">
        <v>78915</v>
      </c>
      <c r="V14" s="213">
        <v>0</v>
      </c>
      <c r="W14" s="213">
        <v>97753.799999999988</v>
      </c>
    </row>
    <row r="15" spans="1:23" ht="12.95" customHeight="1">
      <c r="A15" s="401" t="s">
        <v>168</v>
      </c>
      <c r="B15" s="260" t="s">
        <v>271</v>
      </c>
      <c r="C15" s="213">
        <v>154869.62157732004</v>
      </c>
      <c r="D15" s="213">
        <v>3818</v>
      </c>
      <c r="E15" s="213">
        <v>4751</v>
      </c>
      <c r="F15" s="213">
        <v>27216.606738533112</v>
      </c>
      <c r="G15" s="213">
        <v>0</v>
      </c>
      <c r="H15" s="213">
        <v>914.12926161930307</v>
      </c>
      <c r="I15" s="213">
        <v>6043.8839889354695</v>
      </c>
      <c r="J15" s="213">
        <v>0</v>
      </c>
      <c r="K15" s="213">
        <v>15983.946337205383</v>
      </c>
      <c r="L15" s="213">
        <v>1879.625</v>
      </c>
      <c r="M15" s="213">
        <v>2395.0221507729557</v>
      </c>
      <c r="N15" s="213">
        <v>108010.70170624445</v>
      </c>
      <c r="O15" s="213">
        <v>0</v>
      </c>
      <c r="P15" s="213">
        <v>0</v>
      </c>
      <c r="Q15" s="213">
        <v>11073.313132542473</v>
      </c>
      <c r="R15" s="213">
        <v>0</v>
      </c>
      <c r="S15" s="213">
        <v>8017.313132542472</v>
      </c>
      <c r="T15" s="213">
        <v>0</v>
      </c>
      <c r="U15" s="213">
        <v>3056</v>
      </c>
      <c r="V15" s="213">
        <v>0</v>
      </c>
      <c r="W15" s="213">
        <v>0</v>
      </c>
    </row>
    <row r="16" spans="1:23" ht="12.95" customHeight="1">
      <c r="A16" s="399" t="s">
        <v>169</v>
      </c>
      <c r="B16" s="260" t="s">
        <v>272</v>
      </c>
      <c r="C16" s="213">
        <v>14811.568974866332</v>
      </c>
      <c r="D16" s="213">
        <v>501</v>
      </c>
      <c r="E16" s="213">
        <v>0</v>
      </c>
      <c r="F16" s="213">
        <v>1712.2875245752975</v>
      </c>
      <c r="G16" s="213">
        <v>0</v>
      </c>
      <c r="H16" s="213">
        <v>117.74746476233406</v>
      </c>
      <c r="I16" s="213">
        <v>777.69255801762881</v>
      </c>
      <c r="J16" s="213">
        <v>0</v>
      </c>
      <c r="K16" s="213">
        <v>814</v>
      </c>
      <c r="L16" s="213">
        <v>0</v>
      </c>
      <c r="M16" s="213">
        <v>2.8475017953346158</v>
      </c>
      <c r="N16" s="213">
        <v>12542.636213649792</v>
      </c>
      <c r="O16" s="213">
        <v>0</v>
      </c>
      <c r="P16" s="213">
        <v>0</v>
      </c>
      <c r="Q16" s="213">
        <v>55.645236641242192</v>
      </c>
      <c r="R16" s="213">
        <v>0</v>
      </c>
      <c r="S16" s="213">
        <v>55.645236641242192</v>
      </c>
      <c r="T16" s="213">
        <v>0</v>
      </c>
      <c r="U16" s="213">
        <v>0</v>
      </c>
      <c r="V16" s="213">
        <v>0</v>
      </c>
      <c r="W16" s="213">
        <v>0</v>
      </c>
    </row>
    <row r="17" spans="1:23" ht="12.95" customHeight="1">
      <c r="A17" s="399">
        <v>16</v>
      </c>
      <c r="B17" s="260" t="s">
        <v>212</v>
      </c>
      <c r="C17" s="213">
        <v>61393.352764329604</v>
      </c>
      <c r="D17" s="213">
        <v>0</v>
      </c>
      <c r="E17" s="213">
        <v>132</v>
      </c>
      <c r="F17" s="213">
        <v>4735.6816138856193</v>
      </c>
      <c r="G17" s="213">
        <v>0</v>
      </c>
      <c r="H17" s="213">
        <v>122.39147334736836</v>
      </c>
      <c r="I17" s="213">
        <v>803.54764365862809</v>
      </c>
      <c r="J17" s="213">
        <v>0</v>
      </c>
      <c r="K17" s="213">
        <v>2346.9683392750085</v>
      </c>
      <c r="L17" s="213">
        <v>1386</v>
      </c>
      <c r="M17" s="213">
        <v>76.774157604614189</v>
      </c>
      <c r="N17" s="213">
        <v>8641.2761972130284</v>
      </c>
      <c r="O17" s="213">
        <v>0</v>
      </c>
      <c r="P17" s="213">
        <v>0</v>
      </c>
      <c r="Q17" s="213">
        <v>47884.394953230956</v>
      </c>
      <c r="R17" s="213">
        <v>0</v>
      </c>
      <c r="S17" s="213">
        <v>47664.394953230956</v>
      </c>
      <c r="T17" s="213">
        <v>0</v>
      </c>
      <c r="U17" s="213">
        <v>220</v>
      </c>
      <c r="V17" s="213">
        <v>0</v>
      </c>
      <c r="W17" s="213">
        <v>0</v>
      </c>
    </row>
    <row r="18" spans="1:23" ht="12.95" customHeight="1">
      <c r="A18" s="399">
        <v>17</v>
      </c>
      <c r="B18" s="260" t="s">
        <v>213</v>
      </c>
      <c r="C18" s="213">
        <v>153261.77493747478</v>
      </c>
      <c r="D18" s="213">
        <v>12175</v>
      </c>
      <c r="E18" s="213">
        <v>4144</v>
      </c>
      <c r="F18" s="213">
        <v>5363.2672816704589</v>
      </c>
      <c r="G18" s="213">
        <v>0</v>
      </c>
      <c r="H18" s="213">
        <v>208.72814198676826</v>
      </c>
      <c r="I18" s="213">
        <v>1394.1343351230817</v>
      </c>
      <c r="J18" s="213">
        <v>0</v>
      </c>
      <c r="K18" s="213">
        <v>2638.356888564791</v>
      </c>
      <c r="L18" s="213">
        <v>789</v>
      </c>
      <c r="M18" s="213">
        <v>333.04791599581887</v>
      </c>
      <c r="N18" s="213">
        <v>86759.132133050327</v>
      </c>
      <c r="O18" s="213">
        <v>0</v>
      </c>
      <c r="P18" s="213">
        <v>0</v>
      </c>
      <c r="Q18" s="213">
        <v>44747.14552275397</v>
      </c>
      <c r="R18" s="213">
        <v>0</v>
      </c>
      <c r="S18" s="213">
        <v>41439.14552275397</v>
      </c>
      <c r="T18" s="213">
        <v>0</v>
      </c>
      <c r="U18" s="213">
        <v>3308</v>
      </c>
      <c r="V18" s="213">
        <v>0</v>
      </c>
      <c r="W18" s="213">
        <v>73.23</v>
      </c>
    </row>
    <row r="19" spans="1:23" ht="12.95" customHeight="1">
      <c r="A19" s="399">
        <v>18</v>
      </c>
      <c r="B19" s="260" t="s">
        <v>273</v>
      </c>
      <c r="C19" s="213">
        <v>11186.52396309806</v>
      </c>
      <c r="D19" s="213">
        <v>0</v>
      </c>
      <c r="E19" s="213">
        <v>0</v>
      </c>
      <c r="F19" s="213">
        <v>2032.6585873970687</v>
      </c>
      <c r="G19" s="213">
        <v>0</v>
      </c>
      <c r="H19" s="213">
        <v>126.70322758238972</v>
      </c>
      <c r="I19" s="213">
        <v>837.92452593995256</v>
      </c>
      <c r="J19" s="213">
        <v>0</v>
      </c>
      <c r="K19" s="213">
        <v>1064.9666023725285</v>
      </c>
      <c r="L19" s="213">
        <v>0</v>
      </c>
      <c r="M19" s="213">
        <v>3.0642315021979574</v>
      </c>
      <c r="N19" s="213">
        <v>9093.9102559879484</v>
      </c>
      <c r="O19" s="213">
        <v>0</v>
      </c>
      <c r="P19" s="213">
        <v>0</v>
      </c>
      <c r="Q19" s="213">
        <v>59.955119713043118</v>
      </c>
      <c r="R19" s="213">
        <v>0</v>
      </c>
      <c r="S19" s="213">
        <v>59.955119713043118</v>
      </c>
      <c r="T19" s="213">
        <v>0</v>
      </c>
      <c r="U19" s="213">
        <v>0</v>
      </c>
      <c r="V19" s="213">
        <v>0</v>
      </c>
      <c r="W19" s="213">
        <v>0</v>
      </c>
    </row>
    <row r="20" spans="1:23" ht="12.95" customHeight="1">
      <c r="A20" s="399">
        <v>19</v>
      </c>
      <c r="B20" s="260" t="s">
        <v>274</v>
      </c>
      <c r="C20" s="213">
        <v>300857.03683274006</v>
      </c>
      <c r="D20" s="213">
        <v>0</v>
      </c>
      <c r="E20" s="213">
        <v>7316.8500000000058</v>
      </c>
      <c r="F20" s="213">
        <v>227667.66640479834</v>
      </c>
      <c r="G20" s="213">
        <v>0</v>
      </c>
      <c r="H20" s="213">
        <v>318.18965732906099</v>
      </c>
      <c r="I20" s="213">
        <v>2229.7819092193222</v>
      </c>
      <c r="J20" s="213">
        <v>0</v>
      </c>
      <c r="K20" s="213">
        <v>2329</v>
      </c>
      <c r="L20" s="213">
        <v>42156</v>
      </c>
      <c r="M20" s="213">
        <v>180634.69483824994</v>
      </c>
      <c r="N20" s="213">
        <v>51973.170484652386</v>
      </c>
      <c r="O20" s="213">
        <v>0</v>
      </c>
      <c r="P20" s="213">
        <v>0</v>
      </c>
      <c r="Q20" s="213">
        <v>5153.3499432893605</v>
      </c>
      <c r="R20" s="213">
        <v>0</v>
      </c>
      <c r="S20" s="213">
        <v>537.34994328936</v>
      </c>
      <c r="T20" s="213">
        <v>0</v>
      </c>
      <c r="U20" s="213">
        <v>4616</v>
      </c>
      <c r="V20" s="213">
        <v>0</v>
      </c>
      <c r="W20" s="213">
        <v>8746</v>
      </c>
    </row>
    <row r="21" spans="1:23" ht="12.95" customHeight="1">
      <c r="A21" s="401" t="s">
        <v>170</v>
      </c>
      <c r="B21" s="261" t="s">
        <v>214</v>
      </c>
      <c r="C21" s="213">
        <v>24711.744406359496</v>
      </c>
      <c r="D21" s="213">
        <v>0</v>
      </c>
      <c r="E21" s="213">
        <v>0</v>
      </c>
      <c r="F21" s="213">
        <v>13.879849526317443</v>
      </c>
      <c r="G21" s="213">
        <v>0</v>
      </c>
      <c r="H21" s="213">
        <v>2.017348572906049</v>
      </c>
      <c r="I21" s="213">
        <v>11.813927270989632</v>
      </c>
      <c r="J21" s="213">
        <v>0</v>
      </c>
      <c r="K21" s="213">
        <v>0</v>
      </c>
      <c r="L21" s="213">
        <v>0</v>
      </c>
      <c r="M21" s="213">
        <v>4.8573682421761077E-2</v>
      </c>
      <c r="N21" s="213">
        <v>24697.019515834098</v>
      </c>
      <c r="O21" s="213">
        <v>0</v>
      </c>
      <c r="P21" s="213">
        <v>0</v>
      </c>
      <c r="Q21" s="213">
        <v>0.84504099907983765</v>
      </c>
      <c r="R21" s="213">
        <v>0</v>
      </c>
      <c r="S21" s="213">
        <v>0.84504099907983765</v>
      </c>
      <c r="T21" s="213">
        <v>0</v>
      </c>
      <c r="U21" s="213">
        <v>0</v>
      </c>
      <c r="V21" s="213">
        <v>0</v>
      </c>
      <c r="W21" s="213">
        <v>0</v>
      </c>
    </row>
    <row r="22" spans="1:23" ht="12.95" customHeight="1">
      <c r="A22" s="401" t="s">
        <v>171</v>
      </c>
      <c r="B22" s="261" t="s">
        <v>215</v>
      </c>
      <c r="C22" s="213">
        <v>276145.29242638062</v>
      </c>
      <c r="D22" s="213">
        <v>0</v>
      </c>
      <c r="E22" s="213">
        <v>7316.8500000000058</v>
      </c>
      <c r="F22" s="213">
        <v>227653.786555272</v>
      </c>
      <c r="G22" s="213">
        <v>0</v>
      </c>
      <c r="H22" s="213">
        <v>316.17230875615496</v>
      </c>
      <c r="I22" s="213">
        <v>2217.9679819483326</v>
      </c>
      <c r="J22" s="213">
        <v>0</v>
      </c>
      <c r="K22" s="213">
        <v>2329</v>
      </c>
      <c r="L22" s="213">
        <v>42156</v>
      </c>
      <c r="M22" s="213">
        <v>180634.64626456751</v>
      </c>
      <c r="N22" s="213">
        <v>27276.150968818289</v>
      </c>
      <c r="O22" s="213">
        <v>0</v>
      </c>
      <c r="P22" s="213">
        <v>0</v>
      </c>
      <c r="Q22" s="213">
        <v>5152.5049022902804</v>
      </c>
      <c r="R22" s="213">
        <v>0</v>
      </c>
      <c r="S22" s="213">
        <v>536.50490229028014</v>
      </c>
      <c r="T22" s="213">
        <v>0</v>
      </c>
      <c r="U22" s="213">
        <v>4616</v>
      </c>
      <c r="V22" s="213">
        <v>0</v>
      </c>
      <c r="W22" s="213">
        <v>8746</v>
      </c>
    </row>
    <row r="23" spans="1:23" ht="12.95" customHeight="1">
      <c r="A23" s="399">
        <v>20</v>
      </c>
      <c r="B23" s="260" t="s">
        <v>275</v>
      </c>
      <c r="C23" s="213">
        <v>376042.88088487368</v>
      </c>
      <c r="D23" s="213">
        <v>13256</v>
      </c>
      <c r="E23" s="213">
        <v>9431</v>
      </c>
      <c r="F23" s="213">
        <v>23687.445937917881</v>
      </c>
      <c r="G23" s="213">
        <v>0</v>
      </c>
      <c r="H23" s="213">
        <v>640.98342060535049</v>
      </c>
      <c r="I23" s="213">
        <v>4226.044336554186</v>
      </c>
      <c r="J23" s="213">
        <v>0</v>
      </c>
      <c r="K23" s="213">
        <v>3646</v>
      </c>
      <c r="L23" s="213">
        <v>11899</v>
      </c>
      <c r="M23" s="213">
        <v>3275.4181807583445</v>
      </c>
      <c r="N23" s="213">
        <v>197781.42748311372</v>
      </c>
      <c r="O23" s="213">
        <v>0</v>
      </c>
      <c r="P23" s="213">
        <v>0</v>
      </c>
      <c r="Q23" s="213">
        <v>61795.007463842048</v>
      </c>
      <c r="R23" s="213">
        <v>0</v>
      </c>
      <c r="S23" s="213">
        <v>28008.007463842052</v>
      </c>
      <c r="T23" s="213">
        <v>0</v>
      </c>
      <c r="U23" s="213">
        <v>33787</v>
      </c>
      <c r="V23" s="213">
        <v>0</v>
      </c>
      <c r="W23" s="213">
        <v>70092</v>
      </c>
    </row>
    <row r="24" spans="1:23" ht="12.95" customHeight="1">
      <c r="A24" s="399">
        <v>21</v>
      </c>
      <c r="B24" s="260" t="s">
        <v>276</v>
      </c>
      <c r="C24" s="213">
        <v>13057.762804262977</v>
      </c>
      <c r="D24" s="213">
        <v>0</v>
      </c>
      <c r="E24" s="213">
        <v>0</v>
      </c>
      <c r="F24" s="213">
        <v>1934.338737908671</v>
      </c>
      <c r="G24" s="213">
        <v>0</v>
      </c>
      <c r="H24" s="213">
        <v>163.70295833423609</v>
      </c>
      <c r="I24" s="213">
        <v>1074.5962158542425</v>
      </c>
      <c r="J24" s="213">
        <v>0</v>
      </c>
      <c r="K24" s="213">
        <v>600</v>
      </c>
      <c r="L24" s="213">
        <v>0</v>
      </c>
      <c r="M24" s="213">
        <v>96.039563720192518</v>
      </c>
      <c r="N24" s="213">
        <v>9841.1418050066677</v>
      </c>
      <c r="O24" s="213">
        <v>0</v>
      </c>
      <c r="P24" s="213">
        <v>0</v>
      </c>
      <c r="Q24" s="213">
        <v>1282.2822613476378</v>
      </c>
      <c r="R24" s="213">
        <v>0</v>
      </c>
      <c r="S24" s="213">
        <v>1282.2822613476378</v>
      </c>
      <c r="T24" s="213">
        <v>0</v>
      </c>
      <c r="U24" s="213">
        <v>0</v>
      </c>
      <c r="V24" s="213">
        <v>0</v>
      </c>
      <c r="W24" s="213">
        <v>0</v>
      </c>
    </row>
    <row r="25" spans="1:23" ht="12.95" customHeight="1">
      <c r="A25" s="399">
        <v>22</v>
      </c>
      <c r="B25" s="260" t="s">
        <v>216</v>
      </c>
      <c r="C25" s="213">
        <v>37335.058751721008</v>
      </c>
      <c r="D25" s="213">
        <v>0</v>
      </c>
      <c r="E25" s="213">
        <v>374</v>
      </c>
      <c r="F25" s="213">
        <v>12710.705986906913</v>
      </c>
      <c r="G25" s="213">
        <v>0</v>
      </c>
      <c r="H25" s="213">
        <v>349.32802628876442</v>
      </c>
      <c r="I25" s="213">
        <v>2300.5080250330921</v>
      </c>
      <c r="J25" s="213">
        <v>0</v>
      </c>
      <c r="K25" s="213">
        <v>7597.273032518272</v>
      </c>
      <c r="L25" s="213">
        <v>342</v>
      </c>
      <c r="M25" s="213">
        <v>2121.5969030667848</v>
      </c>
      <c r="N25" s="213">
        <v>23406.852704405297</v>
      </c>
      <c r="O25" s="213">
        <v>0</v>
      </c>
      <c r="P25" s="213">
        <v>0</v>
      </c>
      <c r="Q25" s="213">
        <v>843.50006040879487</v>
      </c>
      <c r="R25" s="213">
        <v>0</v>
      </c>
      <c r="S25" s="213">
        <v>427.50006040879487</v>
      </c>
      <c r="T25" s="213">
        <v>0</v>
      </c>
      <c r="U25" s="213">
        <v>416</v>
      </c>
      <c r="V25" s="213">
        <v>0</v>
      </c>
      <c r="W25" s="213">
        <v>0</v>
      </c>
    </row>
    <row r="26" spans="1:23" ht="12.95" customHeight="1">
      <c r="A26" s="399">
        <v>23</v>
      </c>
      <c r="B26" s="260" t="s">
        <v>277</v>
      </c>
      <c r="C26" s="213">
        <v>252976.52711813507</v>
      </c>
      <c r="D26" s="213">
        <v>16446</v>
      </c>
      <c r="E26" s="213">
        <v>42374</v>
      </c>
      <c r="F26" s="213">
        <v>31955.121798247954</v>
      </c>
      <c r="G26" s="213">
        <v>0</v>
      </c>
      <c r="H26" s="213">
        <v>210.81705889099663</v>
      </c>
      <c r="I26" s="213">
        <v>1416.7222208077542</v>
      </c>
      <c r="J26" s="213">
        <v>0</v>
      </c>
      <c r="K26" s="213">
        <v>12339.415105277925</v>
      </c>
      <c r="L26" s="213">
        <v>7898.3250000000007</v>
      </c>
      <c r="M26" s="213">
        <v>10089.842413271279</v>
      </c>
      <c r="N26" s="213">
        <v>102018.32839947456</v>
      </c>
      <c r="O26" s="213">
        <v>0</v>
      </c>
      <c r="P26" s="213">
        <v>0</v>
      </c>
      <c r="Q26" s="213">
        <v>41450.506920412518</v>
      </c>
      <c r="R26" s="213">
        <v>0</v>
      </c>
      <c r="S26" s="213">
        <v>8289.5069204125211</v>
      </c>
      <c r="T26" s="213">
        <v>0</v>
      </c>
      <c r="U26" s="213">
        <v>33161</v>
      </c>
      <c r="V26" s="213">
        <v>0</v>
      </c>
      <c r="W26" s="213">
        <v>18732.57</v>
      </c>
    </row>
    <row r="27" spans="1:23" ht="12.95" customHeight="1">
      <c r="A27" s="402" t="s">
        <v>61</v>
      </c>
      <c r="B27" s="261" t="s">
        <v>217</v>
      </c>
      <c r="C27" s="213">
        <v>69377.216957760815</v>
      </c>
      <c r="D27" s="213">
        <v>0</v>
      </c>
      <c r="E27" s="213">
        <v>0</v>
      </c>
      <c r="F27" s="213">
        <v>8793.779920011697</v>
      </c>
      <c r="G27" s="213">
        <v>0</v>
      </c>
      <c r="H27" s="213">
        <v>51.149086550482089</v>
      </c>
      <c r="I27" s="213">
        <v>337.8738802254037</v>
      </c>
      <c r="J27" s="213">
        <v>0</v>
      </c>
      <c r="K27" s="213">
        <v>844</v>
      </c>
      <c r="L27" s="213">
        <v>5890.85</v>
      </c>
      <c r="M27" s="213">
        <v>1669.9069532358101</v>
      </c>
      <c r="N27" s="213">
        <v>60541.679336048313</v>
      </c>
      <c r="O27" s="213">
        <v>0</v>
      </c>
      <c r="P27" s="213">
        <v>0</v>
      </c>
      <c r="Q27" s="213">
        <v>41.757701700794094</v>
      </c>
      <c r="R27" s="213">
        <v>0</v>
      </c>
      <c r="S27" s="213">
        <v>41.757701700794094</v>
      </c>
      <c r="T27" s="213">
        <v>0</v>
      </c>
      <c r="U27" s="213">
        <v>0</v>
      </c>
      <c r="V27" s="213">
        <v>0</v>
      </c>
      <c r="W27" s="213">
        <v>0</v>
      </c>
    </row>
    <row r="28" spans="1:23" ht="12.95" customHeight="1">
      <c r="A28" s="401" t="s">
        <v>172</v>
      </c>
      <c r="B28" s="261" t="s">
        <v>278</v>
      </c>
      <c r="C28" s="213">
        <v>183599.31016037424</v>
      </c>
      <c r="D28" s="213">
        <v>16446</v>
      </c>
      <c r="E28" s="213">
        <v>42374</v>
      </c>
      <c r="F28" s="213">
        <v>23161.341878236261</v>
      </c>
      <c r="G28" s="213">
        <v>0</v>
      </c>
      <c r="H28" s="213">
        <v>159.66797234051455</v>
      </c>
      <c r="I28" s="213">
        <v>1078.8483405823506</v>
      </c>
      <c r="J28" s="213">
        <v>0</v>
      </c>
      <c r="K28" s="213">
        <v>11495.415105277925</v>
      </c>
      <c r="L28" s="213">
        <v>2007.4749999999999</v>
      </c>
      <c r="M28" s="213">
        <v>8419.9354600354691</v>
      </c>
      <c r="N28" s="213">
        <v>41476.649063426252</v>
      </c>
      <c r="O28" s="213">
        <v>0</v>
      </c>
      <c r="P28" s="213">
        <v>0</v>
      </c>
      <c r="Q28" s="213">
        <v>41408.749218711724</v>
      </c>
      <c r="R28" s="213">
        <v>0</v>
      </c>
      <c r="S28" s="213">
        <v>8247.7492187117259</v>
      </c>
      <c r="T28" s="213">
        <v>0</v>
      </c>
      <c r="U28" s="213">
        <v>33161</v>
      </c>
      <c r="V28" s="213">
        <v>0</v>
      </c>
      <c r="W28" s="213">
        <v>18732.57</v>
      </c>
    </row>
    <row r="29" spans="1:23" ht="12.95" customHeight="1">
      <c r="A29" s="399">
        <v>24</v>
      </c>
      <c r="B29" s="260" t="s">
        <v>218</v>
      </c>
      <c r="C29" s="213">
        <v>544386.92453042371</v>
      </c>
      <c r="D29" s="213">
        <v>286508</v>
      </c>
      <c r="E29" s="213">
        <v>385</v>
      </c>
      <c r="F29" s="213">
        <v>25109.989621093511</v>
      </c>
      <c r="G29" s="213">
        <v>0</v>
      </c>
      <c r="H29" s="213">
        <v>505.82752053075143</v>
      </c>
      <c r="I29" s="213">
        <v>3360.6506151801741</v>
      </c>
      <c r="J29" s="213">
        <v>0</v>
      </c>
      <c r="K29" s="213">
        <v>2409.0041514644113</v>
      </c>
      <c r="L29" s="213">
        <v>5591</v>
      </c>
      <c r="M29" s="213">
        <v>13243.507333918176</v>
      </c>
      <c r="N29" s="213">
        <v>231580.48225732709</v>
      </c>
      <c r="O29" s="213">
        <v>0</v>
      </c>
      <c r="P29" s="213">
        <v>0</v>
      </c>
      <c r="Q29" s="213">
        <v>693.45265200311792</v>
      </c>
      <c r="R29" s="213">
        <v>0</v>
      </c>
      <c r="S29" s="213">
        <v>380.45265200311798</v>
      </c>
      <c r="T29" s="213">
        <v>0</v>
      </c>
      <c r="U29" s="213">
        <v>313</v>
      </c>
      <c r="V29" s="213">
        <v>0</v>
      </c>
      <c r="W29" s="213">
        <v>110</v>
      </c>
    </row>
    <row r="30" spans="1:23" ht="12.95" customHeight="1">
      <c r="A30" s="401" t="s">
        <v>173</v>
      </c>
      <c r="B30" s="261" t="s">
        <v>279</v>
      </c>
      <c r="C30" s="213">
        <v>483113.06468571897</v>
      </c>
      <c r="D30" s="213">
        <v>275172</v>
      </c>
      <c r="E30" s="213">
        <v>90</v>
      </c>
      <c r="F30" s="213">
        <v>14848.734709120512</v>
      </c>
      <c r="G30" s="213">
        <v>0</v>
      </c>
      <c r="H30" s="213">
        <v>273.15203350316938</v>
      </c>
      <c r="I30" s="213">
        <v>1806.8528598978619</v>
      </c>
      <c r="J30" s="213">
        <v>0</v>
      </c>
      <c r="K30" s="213">
        <v>822.12389805717396</v>
      </c>
      <c r="L30" s="213">
        <v>4614</v>
      </c>
      <c r="M30" s="213">
        <v>7332.6059176623085</v>
      </c>
      <c r="N30" s="213">
        <v>192638.36780745466</v>
      </c>
      <c r="O30" s="213">
        <v>0</v>
      </c>
      <c r="P30" s="213">
        <v>0</v>
      </c>
      <c r="Q30" s="213">
        <v>253.96216914379767</v>
      </c>
      <c r="R30" s="213">
        <v>0</v>
      </c>
      <c r="S30" s="213">
        <v>253.96216914379767</v>
      </c>
      <c r="T30" s="213">
        <v>0</v>
      </c>
      <c r="U30" s="213">
        <v>0</v>
      </c>
      <c r="V30" s="213">
        <v>0</v>
      </c>
      <c r="W30" s="213">
        <v>110</v>
      </c>
    </row>
    <row r="31" spans="1:23" ht="12.95" customHeight="1">
      <c r="A31" s="401" t="s">
        <v>120</v>
      </c>
      <c r="B31" s="261" t="s">
        <v>280</v>
      </c>
      <c r="C31" s="213">
        <v>32910.381900551278</v>
      </c>
      <c r="D31" s="213">
        <v>816.71139896373165</v>
      </c>
      <c r="E31" s="213">
        <v>295</v>
      </c>
      <c r="F31" s="213">
        <v>6320.048665613449</v>
      </c>
      <c r="G31" s="213">
        <v>0</v>
      </c>
      <c r="H31" s="213">
        <v>162.83837903991108</v>
      </c>
      <c r="I31" s="213">
        <v>1092.3271635506057</v>
      </c>
      <c r="J31" s="213">
        <v>0</v>
      </c>
      <c r="K31" s="213">
        <v>867.58898302330101</v>
      </c>
      <c r="L31" s="213">
        <v>977</v>
      </c>
      <c r="M31" s="213">
        <v>3220.2941399996307</v>
      </c>
      <c r="N31" s="213">
        <v>25072.150392224328</v>
      </c>
      <c r="O31" s="213">
        <v>0</v>
      </c>
      <c r="P31" s="213">
        <v>0</v>
      </c>
      <c r="Q31" s="213">
        <v>406.47144374976915</v>
      </c>
      <c r="R31" s="213">
        <v>0</v>
      </c>
      <c r="S31" s="213">
        <v>93.471443749769136</v>
      </c>
      <c r="T31" s="213">
        <v>0</v>
      </c>
      <c r="U31" s="213">
        <v>313</v>
      </c>
      <c r="V31" s="213">
        <v>0</v>
      </c>
      <c r="W31" s="213">
        <v>0</v>
      </c>
    </row>
    <row r="32" spans="1:23" ht="12.95" customHeight="1">
      <c r="A32" s="401" t="s">
        <v>174</v>
      </c>
      <c r="B32" s="261" t="s">
        <v>219</v>
      </c>
      <c r="C32" s="213">
        <v>28363.477944153499</v>
      </c>
      <c r="D32" s="213">
        <v>10519.288601036269</v>
      </c>
      <c r="E32" s="213">
        <v>0</v>
      </c>
      <c r="F32" s="213">
        <v>3941.2062463595507</v>
      </c>
      <c r="G32" s="213">
        <v>0</v>
      </c>
      <c r="H32" s="213">
        <v>69.837107987671018</v>
      </c>
      <c r="I32" s="213">
        <v>461.47059173170624</v>
      </c>
      <c r="J32" s="213">
        <v>0</v>
      </c>
      <c r="K32" s="213">
        <v>719.29127038393642</v>
      </c>
      <c r="L32" s="213">
        <v>0</v>
      </c>
      <c r="M32" s="213">
        <v>2690.6072762562371</v>
      </c>
      <c r="N32" s="213">
        <v>13869.964057648127</v>
      </c>
      <c r="O32" s="213">
        <v>0</v>
      </c>
      <c r="P32" s="213">
        <v>0</v>
      </c>
      <c r="Q32" s="213">
        <v>33.01903910955123</v>
      </c>
      <c r="R32" s="213">
        <v>0</v>
      </c>
      <c r="S32" s="213">
        <v>33.01903910955123</v>
      </c>
      <c r="T32" s="213">
        <v>0</v>
      </c>
      <c r="U32" s="213">
        <v>0</v>
      </c>
      <c r="V32" s="213">
        <v>0</v>
      </c>
      <c r="W32" s="213">
        <v>0</v>
      </c>
    </row>
    <row r="33" spans="1:23" ht="12.95" customHeight="1">
      <c r="A33" s="399">
        <v>25</v>
      </c>
      <c r="B33" s="260" t="s">
        <v>220</v>
      </c>
      <c r="C33" s="213">
        <v>54687.228024679833</v>
      </c>
      <c r="D33" s="213">
        <v>298</v>
      </c>
      <c r="E33" s="213">
        <v>0</v>
      </c>
      <c r="F33" s="213">
        <v>16651.422925437219</v>
      </c>
      <c r="G33" s="213">
        <v>0</v>
      </c>
      <c r="H33" s="213">
        <v>601.66850802940087</v>
      </c>
      <c r="I33" s="213">
        <v>3969.0851233393173</v>
      </c>
      <c r="J33" s="213">
        <v>0</v>
      </c>
      <c r="K33" s="213">
        <v>9065.8709881959712</v>
      </c>
      <c r="L33" s="213">
        <v>0</v>
      </c>
      <c r="M33" s="213">
        <v>3014.7983058725295</v>
      </c>
      <c r="N33" s="213">
        <v>36124.512092296667</v>
      </c>
      <c r="O33" s="213">
        <v>0</v>
      </c>
      <c r="P33" s="213">
        <v>0</v>
      </c>
      <c r="Q33" s="213">
        <v>1613.2930069459483</v>
      </c>
      <c r="R33" s="213">
        <v>0</v>
      </c>
      <c r="S33" s="213">
        <v>1590.2930069459483</v>
      </c>
      <c r="T33" s="213">
        <v>0</v>
      </c>
      <c r="U33" s="213">
        <v>23</v>
      </c>
      <c r="V33" s="213">
        <v>0</v>
      </c>
      <c r="W33" s="213">
        <v>0</v>
      </c>
    </row>
    <row r="34" spans="1:23" ht="12.95" customHeight="1">
      <c r="A34" s="399">
        <v>26</v>
      </c>
      <c r="B34" s="260" t="s">
        <v>281</v>
      </c>
      <c r="C34" s="213">
        <v>10373.151197422463</v>
      </c>
      <c r="D34" s="213">
        <v>0</v>
      </c>
      <c r="E34" s="213">
        <v>0</v>
      </c>
      <c r="F34" s="213">
        <v>5359.3589707011952</v>
      </c>
      <c r="G34" s="213">
        <v>0</v>
      </c>
      <c r="H34" s="213">
        <v>490.86248228342038</v>
      </c>
      <c r="I34" s="213">
        <v>3305.0910362529344</v>
      </c>
      <c r="J34" s="213">
        <v>0</v>
      </c>
      <c r="K34" s="213">
        <v>1399.5913260604029</v>
      </c>
      <c r="L34" s="213">
        <v>0</v>
      </c>
      <c r="M34" s="213">
        <v>163.81412610443712</v>
      </c>
      <c r="N34" s="213">
        <v>4692.2964244836785</v>
      </c>
      <c r="O34" s="213">
        <v>0</v>
      </c>
      <c r="P34" s="213">
        <v>0</v>
      </c>
      <c r="Q34" s="213">
        <v>321.49580223759068</v>
      </c>
      <c r="R34" s="213">
        <v>0</v>
      </c>
      <c r="S34" s="213">
        <v>321.49580223759068</v>
      </c>
      <c r="T34" s="213">
        <v>0</v>
      </c>
      <c r="U34" s="213">
        <v>0</v>
      </c>
      <c r="V34" s="213">
        <v>0</v>
      </c>
      <c r="W34" s="213">
        <v>0</v>
      </c>
    </row>
    <row r="35" spans="1:23" ht="12.95" customHeight="1">
      <c r="A35" s="399">
        <v>27</v>
      </c>
      <c r="B35" s="260" t="s">
        <v>221</v>
      </c>
      <c r="C35" s="213">
        <v>12495.265180783472</v>
      </c>
      <c r="D35" s="213">
        <v>174</v>
      </c>
      <c r="E35" s="213">
        <v>0</v>
      </c>
      <c r="F35" s="213">
        <v>6716.2491159247884</v>
      </c>
      <c r="G35" s="213">
        <v>0</v>
      </c>
      <c r="H35" s="213">
        <v>472.70008650716591</v>
      </c>
      <c r="I35" s="213">
        <v>3115.1340010898166</v>
      </c>
      <c r="J35" s="213">
        <v>0</v>
      </c>
      <c r="K35" s="213">
        <v>3044.756064444136</v>
      </c>
      <c r="L35" s="213">
        <v>0</v>
      </c>
      <c r="M35" s="213">
        <v>83.658963883669813</v>
      </c>
      <c r="N35" s="213">
        <v>5360.1240991627146</v>
      </c>
      <c r="O35" s="213">
        <v>0</v>
      </c>
      <c r="P35" s="213">
        <v>0</v>
      </c>
      <c r="Q35" s="213">
        <v>244.8919656959672</v>
      </c>
      <c r="R35" s="213">
        <v>0</v>
      </c>
      <c r="S35" s="213">
        <v>244.8919656959672</v>
      </c>
      <c r="T35" s="213">
        <v>0</v>
      </c>
      <c r="U35" s="213">
        <v>0</v>
      </c>
      <c r="V35" s="213">
        <v>0</v>
      </c>
      <c r="W35" s="213">
        <v>0</v>
      </c>
    </row>
    <row r="36" spans="1:23" ht="12.95" customHeight="1">
      <c r="A36" s="399">
        <v>28</v>
      </c>
      <c r="B36" s="260" t="s">
        <v>222</v>
      </c>
      <c r="C36" s="213">
        <v>47453.741606100841</v>
      </c>
      <c r="D36" s="213">
        <v>86</v>
      </c>
      <c r="E36" s="213">
        <v>99</v>
      </c>
      <c r="F36" s="213">
        <v>19828.135242229371</v>
      </c>
      <c r="G36" s="213">
        <v>0</v>
      </c>
      <c r="H36" s="213">
        <v>1026.2719473809655</v>
      </c>
      <c r="I36" s="213">
        <v>7093.935933522941</v>
      </c>
      <c r="J36" s="213">
        <v>0</v>
      </c>
      <c r="K36" s="213">
        <v>11134.112584052784</v>
      </c>
      <c r="L36" s="213">
        <v>55</v>
      </c>
      <c r="M36" s="213">
        <v>518.81477727267941</v>
      </c>
      <c r="N36" s="213">
        <v>26591.644283394045</v>
      </c>
      <c r="O36" s="213">
        <v>0</v>
      </c>
      <c r="P36" s="213">
        <v>0</v>
      </c>
      <c r="Q36" s="213">
        <v>848.96208047742334</v>
      </c>
      <c r="R36" s="213">
        <v>0</v>
      </c>
      <c r="S36" s="213">
        <v>843.96208047742334</v>
      </c>
      <c r="T36" s="213">
        <v>0</v>
      </c>
      <c r="U36" s="213">
        <v>5</v>
      </c>
      <c r="V36" s="213">
        <v>0</v>
      </c>
      <c r="W36" s="213">
        <v>0</v>
      </c>
    </row>
    <row r="37" spans="1:23" ht="12.95" customHeight="1">
      <c r="A37" s="399">
        <v>29</v>
      </c>
      <c r="B37" s="260" t="s">
        <v>223</v>
      </c>
      <c r="C37" s="213">
        <v>50951.57514338872</v>
      </c>
      <c r="D37" s="213">
        <v>688</v>
      </c>
      <c r="E37" s="213">
        <v>0</v>
      </c>
      <c r="F37" s="213">
        <v>16721.871131319363</v>
      </c>
      <c r="G37" s="213">
        <v>0</v>
      </c>
      <c r="H37" s="213">
        <v>1711.5900478901553</v>
      </c>
      <c r="I37" s="213">
        <v>12540.933904945379</v>
      </c>
      <c r="J37" s="213">
        <v>0</v>
      </c>
      <c r="K37" s="213">
        <v>2214.9437330496753</v>
      </c>
      <c r="L37" s="213">
        <v>0</v>
      </c>
      <c r="M37" s="213">
        <v>254.40344543415421</v>
      </c>
      <c r="N37" s="213">
        <v>32255.308952241889</v>
      </c>
      <c r="O37" s="213">
        <v>0</v>
      </c>
      <c r="P37" s="213">
        <v>0</v>
      </c>
      <c r="Q37" s="213">
        <v>1286.395059827466</v>
      </c>
      <c r="R37" s="213">
        <v>0</v>
      </c>
      <c r="S37" s="213">
        <v>1276.395059827466</v>
      </c>
      <c r="T37" s="213">
        <v>0</v>
      </c>
      <c r="U37" s="213">
        <v>10</v>
      </c>
      <c r="V37" s="213">
        <v>0</v>
      </c>
      <c r="W37" s="213">
        <v>0</v>
      </c>
    </row>
    <row r="38" spans="1:23" ht="12.95" customHeight="1">
      <c r="A38" s="399">
        <v>30</v>
      </c>
      <c r="B38" s="260" t="s">
        <v>282</v>
      </c>
      <c r="C38" s="213">
        <v>10662.502486364114</v>
      </c>
      <c r="D38" s="213">
        <v>0</v>
      </c>
      <c r="E38" s="213">
        <v>0</v>
      </c>
      <c r="F38" s="213">
        <v>4332.3790109967495</v>
      </c>
      <c r="G38" s="213">
        <v>0</v>
      </c>
      <c r="H38" s="213">
        <v>337.61874039936072</v>
      </c>
      <c r="I38" s="213">
        <v>2295.6868013041135</v>
      </c>
      <c r="J38" s="213">
        <v>0</v>
      </c>
      <c r="K38" s="213">
        <v>1690.8995602409984</v>
      </c>
      <c r="L38" s="213">
        <v>0</v>
      </c>
      <c r="M38" s="213">
        <v>8.1739090522769633</v>
      </c>
      <c r="N38" s="213">
        <v>6155.8517101718571</v>
      </c>
      <c r="O38" s="213">
        <v>0</v>
      </c>
      <c r="P38" s="213">
        <v>0</v>
      </c>
      <c r="Q38" s="213">
        <v>174.271765195509</v>
      </c>
      <c r="R38" s="213">
        <v>0</v>
      </c>
      <c r="S38" s="213">
        <v>174.271765195509</v>
      </c>
      <c r="T38" s="213">
        <v>0</v>
      </c>
      <c r="U38" s="213">
        <v>0</v>
      </c>
      <c r="V38" s="213">
        <v>0</v>
      </c>
      <c r="W38" s="213">
        <v>0</v>
      </c>
    </row>
    <row r="39" spans="1:23" ht="12.95" customHeight="1">
      <c r="A39" s="399" t="s">
        <v>175</v>
      </c>
      <c r="B39" s="260" t="s">
        <v>283</v>
      </c>
      <c r="C39" s="213">
        <v>16634.724770205077</v>
      </c>
      <c r="D39" s="213">
        <v>0</v>
      </c>
      <c r="E39" s="213">
        <v>0</v>
      </c>
      <c r="F39" s="213">
        <v>5748.6604944750488</v>
      </c>
      <c r="G39" s="213">
        <v>0</v>
      </c>
      <c r="H39" s="213">
        <v>202.19390837170911</v>
      </c>
      <c r="I39" s="213">
        <v>1357.0396296143203</v>
      </c>
      <c r="J39" s="213">
        <v>0</v>
      </c>
      <c r="K39" s="213">
        <v>3712.7443525511294</v>
      </c>
      <c r="L39" s="213">
        <v>0</v>
      </c>
      <c r="M39" s="213">
        <v>476.68260393789058</v>
      </c>
      <c r="N39" s="213">
        <v>6761.3530926941776</v>
      </c>
      <c r="O39" s="213">
        <v>0</v>
      </c>
      <c r="P39" s="213">
        <v>0</v>
      </c>
      <c r="Q39" s="213">
        <v>4124.7111830358526</v>
      </c>
      <c r="R39" s="213">
        <v>0</v>
      </c>
      <c r="S39" s="213">
        <v>4124.7111830358526</v>
      </c>
      <c r="T39" s="213">
        <v>0</v>
      </c>
      <c r="U39" s="213">
        <v>0</v>
      </c>
      <c r="V39" s="213">
        <v>0</v>
      </c>
      <c r="W39" s="213">
        <v>0</v>
      </c>
    </row>
    <row r="40" spans="1:23" ht="12.95" customHeight="1">
      <c r="A40" s="399">
        <v>33</v>
      </c>
      <c r="B40" s="260" t="s">
        <v>176</v>
      </c>
      <c r="C40" s="213">
        <v>5827.1240953956594</v>
      </c>
      <c r="D40" s="213">
        <v>0</v>
      </c>
      <c r="E40" s="213">
        <v>0</v>
      </c>
      <c r="F40" s="213">
        <v>2571.6345912474649</v>
      </c>
      <c r="G40" s="213">
        <v>0</v>
      </c>
      <c r="H40" s="213">
        <v>227.7433321598198</v>
      </c>
      <c r="I40" s="213">
        <v>1493.4175548352564</v>
      </c>
      <c r="J40" s="213">
        <v>0</v>
      </c>
      <c r="K40" s="213">
        <v>798.92684989674331</v>
      </c>
      <c r="L40" s="213">
        <v>0</v>
      </c>
      <c r="M40" s="213">
        <v>51.546854355645124</v>
      </c>
      <c r="N40" s="213">
        <v>3128.6347358935568</v>
      </c>
      <c r="O40" s="213">
        <v>0</v>
      </c>
      <c r="P40" s="213">
        <v>0</v>
      </c>
      <c r="Q40" s="213">
        <v>126.85476825463759</v>
      </c>
      <c r="R40" s="213">
        <v>0</v>
      </c>
      <c r="S40" s="213">
        <v>126.85476825463759</v>
      </c>
      <c r="T40" s="213">
        <v>0</v>
      </c>
      <c r="U40" s="213">
        <v>0</v>
      </c>
      <c r="V40" s="213">
        <v>0</v>
      </c>
      <c r="W40" s="213">
        <v>0</v>
      </c>
    </row>
    <row r="41" spans="1:23" ht="12.95" customHeight="1">
      <c r="A41" s="399" t="s">
        <v>177</v>
      </c>
      <c r="B41" s="259" t="s">
        <v>178</v>
      </c>
      <c r="C41" s="213">
        <v>4376542.4089102773</v>
      </c>
      <c r="D41" s="213">
        <v>1157284</v>
      </c>
      <c r="E41" s="213">
        <v>1408094.15</v>
      </c>
      <c r="F41" s="213">
        <v>89018.10470771938</v>
      </c>
      <c r="G41" s="213">
        <v>0</v>
      </c>
      <c r="H41" s="213">
        <v>772.94577352335921</v>
      </c>
      <c r="I41" s="213">
        <v>6016.6059015183237</v>
      </c>
      <c r="J41" s="213">
        <v>0</v>
      </c>
      <c r="K41" s="213">
        <v>16679</v>
      </c>
      <c r="L41" s="213">
        <v>36443</v>
      </c>
      <c r="M41" s="213">
        <v>29106.553032677693</v>
      </c>
      <c r="N41" s="213">
        <v>928938.00738241663</v>
      </c>
      <c r="O41" s="213">
        <v>0</v>
      </c>
      <c r="P41" s="213">
        <v>0</v>
      </c>
      <c r="Q41" s="213">
        <v>699840.40682014101</v>
      </c>
      <c r="R41" s="213">
        <v>0</v>
      </c>
      <c r="S41" s="213">
        <v>540879.40682014101</v>
      </c>
      <c r="T41" s="213">
        <v>0</v>
      </c>
      <c r="U41" s="213">
        <v>158961</v>
      </c>
      <c r="V41" s="213">
        <v>0</v>
      </c>
      <c r="W41" s="213">
        <v>93367.74</v>
      </c>
    </row>
    <row r="42" spans="1:23" ht="12.95" customHeight="1">
      <c r="A42" s="399" t="s">
        <v>179</v>
      </c>
      <c r="B42" s="261" t="s">
        <v>284</v>
      </c>
      <c r="C42" s="213">
        <v>4374964.4388669673</v>
      </c>
      <c r="D42" s="213">
        <v>1157284</v>
      </c>
      <c r="E42" s="213">
        <v>1408094.15</v>
      </c>
      <c r="F42" s="213">
        <v>88130.695724372446</v>
      </c>
      <c r="G42" s="213">
        <v>0</v>
      </c>
      <c r="H42" s="213">
        <v>670.77448633959011</v>
      </c>
      <c r="I42" s="213">
        <v>5233.8120846488164</v>
      </c>
      <c r="J42" s="213">
        <v>0</v>
      </c>
      <c r="K42" s="213">
        <v>16679</v>
      </c>
      <c r="L42" s="213">
        <v>36443</v>
      </c>
      <c r="M42" s="213">
        <v>29104.109153384041</v>
      </c>
      <c r="N42" s="213">
        <v>928373.40376112028</v>
      </c>
      <c r="O42" s="213">
        <v>0</v>
      </c>
      <c r="P42" s="213">
        <v>0</v>
      </c>
      <c r="Q42" s="213">
        <v>699714.44938147441</v>
      </c>
      <c r="R42" s="213">
        <v>0</v>
      </c>
      <c r="S42" s="213">
        <v>540753.44938147441</v>
      </c>
      <c r="T42" s="213">
        <v>0</v>
      </c>
      <c r="U42" s="213">
        <v>158961</v>
      </c>
      <c r="V42" s="213">
        <v>0</v>
      </c>
      <c r="W42" s="213">
        <v>93367.74</v>
      </c>
    </row>
    <row r="43" spans="1:23" ht="12.95" customHeight="1">
      <c r="A43" s="399" t="s">
        <v>180</v>
      </c>
      <c r="B43" s="261" t="s">
        <v>181</v>
      </c>
      <c r="C43" s="213">
        <v>1577.9700433098699</v>
      </c>
      <c r="D43" s="213">
        <v>0</v>
      </c>
      <c r="E43" s="213">
        <v>0</v>
      </c>
      <c r="F43" s="213">
        <v>887.4089833469269</v>
      </c>
      <c r="G43" s="213">
        <v>0</v>
      </c>
      <c r="H43" s="213">
        <v>102.17128718376907</v>
      </c>
      <c r="I43" s="213">
        <v>782.79381686950717</v>
      </c>
      <c r="J43" s="213">
        <v>0</v>
      </c>
      <c r="K43" s="213">
        <v>0</v>
      </c>
      <c r="L43" s="213">
        <v>0</v>
      </c>
      <c r="M43" s="213">
        <v>2.443879293650626</v>
      </c>
      <c r="N43" s="213">
        <v>564.60362129645989</v>
      </c>
      <c r="O43" s="213">
        <v>0</v>
      </c>
      <c r="P43" s="213">
        <v>0</v>
      </c>
      <c r="Q43" s="213">
        <v>125.95743866648311</v>
      </c>
      <c r="R43" s="213">
        <v>0</v>
      </c>
      <c r="S43" s="213">
        <v>125.95743866648311</v>
      </c>
      <c r="T43" s="213">
        <v>0</v>
      </c>
      <c r="U43" s="213">
        <v>0</v>
      </c>
      <c r="V43" s="213">
        <v>0</v>
      </c>
      <c r="W43" s="213">
        <v>0</v>
      </c>
    </row>
    <row r="44" spans="1:23" ht="12.95" customHeight="1">
      <c r="A44" s="399" t="s">
        <v>182</v>
      </c>
      <c r="B44" s="259" t="s">
        <v>285</v>
      </c>
      <c r="C44" s="213">
        <v>93671.505836828292</v>
      </c>
      <c r="D44" s="213">
        <v>0</v>
      </c>
      <c r="E44" s="213">
        <v>0</v>
      </c>
      <c r="F44" s="213">
        <v>74445.305312505574</v>
      </c>
      <c r="G44" s="213">
        <v>0</v>
      </c>
      <c r="H44" s="213">
        <v>2799.1922044795797</v>
      </c>
      <c r="I44" s="213">
        <v>68979.150676964229</v>
      </c>
      <c r="J44" s="213">
        <v>0</v>
      </c>
      <c r="K44" s="213">
        <v>557.29636856800175</v>
      </c>
      <c r="L44" s="213">
        <v>165.22499999999999</v>
      </c>
      <c r="M44" s="213">
        <v>1944.4410624937618</v>
      </c>
      <c r="N44" s="213">
        <v>554.10858352800255</v>
      </c>
      <c r="O44" s="213">
        <v>0</v>
      </c>
      <c r="P44" s="213">
        <v>0</v>
      </c>
      <c r="Q44" s="213">
        <v>6420.0697914479042</v>
      </c>
      <c r="R44" s="213">
        <v>0</v>
      </c>
      <c r="S44" s="213">
        <v>6420.0697914479042</v>
      </c>
      <c r="T44" s="213">
        <v>0</v>
      </c>
      <c r="U44" s="213">
        <v>0</v>
      </c>
      <c r="V44" s="213">
        <v>0</v>
      </c>
      <c r="W44" s="213">
        <v>12252.02214934682</v>
      </c>
    </row>
    <row r="45" spans="1:23" ht="12.95" customHeight="1">
      <c r="A45" s="399">
        <v>36</v>
      </c>
      <c r="B45" s="260" t="s">
        <v>184</v>
      </c>
      <c r="C45" s="213">
        <v>1209.6656786161313</v>
      </c>
      <c r="D45" s="213">
        <v>0</v>
      </c>
      <c r="E45" s="213">
        <v>0</v>
      </c>
      <c r="F45" s="213">
        <v>1129.9999036050795</v>
      </c>
      <c r="G45" s="213">
        <v>0</v>
      </c>
      <c r="H45" s="213">
        <v>55.40816605908708</v>
      </c>
      <c r="I45" s="213">
        <v>1073.2680255590651</v>
      </c>
      <c r="J45" s="213">
        <v>0</v>
      </c>
      <c r="K45" s="213">
        <v>0</v>
      </c>
      <c r="L45" s="213">
        <v>0</v>
      </c>
      <c r="M45" s="213">
        <v>1.3237119869271765</v>
      </c>
      <c r="N45" s="213">
        <v>7.9048035648682227</v>
      </c>
      <c r="O45" s="213">
        <v>0</v>
      </c>
      <c r="P45" s="213">
        <v>0</v>
      </c>
      <c r="Q45" s="213">
        <v>71.76097144618376</v>
      </c>
      <c r="R45" s="213">
        <v>0</v>
      </c>
      <c r="S45" s="213">
        <v>71.76097144618376</v>
      </c>
      <c r="T45" s="213">
        <v>0</v>
      </c>
      <c r="U45" s="213">
        <v>0</v>
      </c>
      <c r="V45" s="213">
        <v>0</v>
      </c>
      <c r="W45" s="213">
        <v>0</v>
      </c>
    </row>
    <row r="46" spans="1:23" ht="12.95" customHeight="1">
      <c r="A46" s="399" t="s">
        <v>185</v>
      </c>
      <c r="B46" s="260" t="s">
        <v>286</v>
      </c>
      <c r="C46" s="213">
        <v>92461.840158212173</v>
      </c>
      <c r="D46" s="213">
        <v>0</v>
      </c>
      <c r="E46" s="213">
        <v>0</v>
      </c>
      <c r="F46" s="213">
        <v>73315.305408900487</v>
      </c>
      <c r="G46" s="213">
        <v>0</v>
      </c>
      <c r="H46" s="213">
        <v>2743.7840384204928</v>
      </c>
      <c r="I46" s="213">
        <v>67905.882651405162</v>
      </c>
      <c r="J46" s="213">
        <v>0</v>
      </c>
      <c r="K46" s="213">
        <v>557.29636856800175</v>
      </c>
      <c r="L46" s="213">
        <v>165.22499999999999</v>
      </c>
      <c r="M46" s="213">
        <v>1943.1173505068348</v>
      </c>
      <c r="N46" s="213">
        <v>546.20377996313437</v>
      </c>
      <c r="O46" s="213">
        <v>0</v>
      </c>
      <c r="P46" s="213">
        <v>0</v>
      </c>
      <c r="Q46" s="213">
        <v>6348.308820001721</v>
      </c>
      <c r="R46" s="213">
        <v>0</v>
      </c>
      <c r="S46" s="213">
        <v>6348.308820001721</v>
      </c>
      <c r="T46" s="213">
        <v>0</v>
      </c>
      <c r="U46" s="213">
        <v>0</v>
      </c>
      <c r="V46" s="213">
        <v>0</v>
      </c>
      <c r="W46" s="213">
        <v>12252.02214934682</v>
      </c>
    </row>
    <row r="47" spans="1:23" ht="12.95" customHeight="1">
      <c r="A47" s="399">
        <v>37</v>
      </c>
      <c r="B47" s="261" t="s">
        <v>186</v>
      </c>
      <c r="C47" s="213">
        <v>6452.8837490655496</v>
      </c>
      <c r="D47" s="213">
        <v>0</v>
      </c>
      <c r="E47" s="213">
        <v>0</v>
      </c>
      <c r="F47" s="213">
        <v>6098.3376758774584</v>
      </c>
      <c r="G47" s="213">
        <v>0</v>
      </c>
      <c r="H47" s="213">
        <v>672.26281113572611</v>
      </c>
      <c r="I47" s="213">
        <v>5409.8723574151954</v>
      </c>
      <c r="J47" s="213">
        <v>0</v>
      </c>
      <c r="K47" s="213">
        <v>0</v>
      </c>
      <c r="L47" s="213">
        <v>0</v>
      </c>
      <c r="M47" s="213">
        <v>16.202507326536743</v>
      </c>
      <c r="N47" s="213">
        <v>12.765659363754693</v>
      </c>
      <c r="O47" s="213">
        <v>0</v>
      </c>
      <c r="P47" s="213">
        <v>0</v>
      </c>
      <c r="Q47" s="213">
        <v>341.78041382433616</v>
      </c>
      <c r="R47" s="213">
        <v>0</v>
      </c>
      <c r="S47" s="213">
        <v>341.78041382433616</v>
      </c>
      <c r="T47" s="213">
        <v>0</v>
      </c>
      <c r="U47" s="213">
        <v>0</v>
      </c>
      <c r="V47" s="213">
        <v>0</v>
      </c>
      <c r="W47" s="213">
        <v>0</v>
      </c>
    </row>
    <row r="48" spans="1:23" ht="12.95" customHeight="1">
      <c r="A48" s="399" t="s">
        <v>187</v>
      </c>
      <c r="B48" s="262" t="s">
        <v>287</v>
      </c>
      <c r="C48" s="213">
        <v>86008.956409146631</v>
      </c>
      <c r="D48" s="213">
        <v>0</v>
      </c>
      <c r="E48" s="213">
        <v>0</v>
      </c>
      <c r="F48" s="213">
        <v>67216.967733023033</v>
      </c>
      <c r="G48" s="213">
        <v>0</v>
      </c>
      <c r="H48" s="213">
        <v>2071.5212272847666</v>
      </c>
      <c r="I48" s="213">
        <v>62496.010293989966</v>
      </c>
      <c r="J48" s="213">
        <v>0</v>
      </c>
      <c r="K48" s="213">
        <v>557.29636856800175</v>
      </c>
      <c r="L48" s="213">
        <v>165.22499999999999</v>
      </c>
      <c r="M48" s="213">
        <v>1926.914843180298</v>
      </c>
      <c r="N48" s="213">
        <v>533.43812059937966</v>
      </c>
      <c r="O48" s="213">
        <v>0</v>
      </c>
      <c r="P48" s="213">
        <v>0</v>
      </c>
      <c r="Q48" s="213">
        <v>6006.5284061773846</v>
      </c>
      <c r="R48" s="213">
        <v>0</v>
      </c>
      <c r="S48" s="213">
        <v>6006.5284061773846</v>
      </c>
      <c r="T48" s="213">
        <v>0</v>
      </c>
      <c r="U48" s="213">
        <v>0</v>
      </c>
      <c r="V48" s="213">
        <v>0</v>
      </c>
      <c r="W48" s="213">
        <v>12252.02214934682</v>
      </c>
    </row>
    <row r="49" spans="1:23" ht="12.95" customHeight="1">
      <c r="A49" s="399" t="s">
        <v>188</v>
      </c>
      <c r="B49" s="259" t="s">
        <v>224</v>
      </c>
      <c r="C49" s="213">
        <v>130852.974162903</v>
      </c>
      <c r="D49" s="213">
        <v>0</v>
      </c>
      <c r="E49" s="213">
        <v>0</v>
      </c>
      <c r="F49" s="213">
        <v>109687.95869297137</v>
      </c>
      <c r="G49" s="213">
        <v>0</v>
      </c>
      <c r="H49" s="213">
        <v>5110.5540735215563</v>
      </c>
      <c r="I49" s="213">
        <v>82783.113229414739</v>
      </c>
      <c r="J49" s="213">
        <v>0</v>
      </c>
      <c r="K49" s="213">
        <v>15586.921973565324</v>
      </c>
      <c r="L49" s="213">
        <v>0</v>
      </c>
      <c r="M49" s="213">
        <v>6207.3694164697536</v>
      </c>
      <c r="N49" s="213">
        <v>15227.321846043917</v>
      </c>
      <c r="O49" s="213">
        <v>0</v>
      </c>
      <c r="P49" s="213">
        <v>0</v>
      </c>
      <c r="Q49" s="213">
        <v>5937.6936238877188</v>
      </c>
      <c r="R49" s="213">
        <v>0</v>
      </c>
      <c r="S49" s="213">
        <v>5937.6936238877188</v>
      </c>
      <c r="T49" s="213">
        <v>0</v>
      </c>
      <c r="U49" s="213">
        <v>0</v>
      </c>
      <c r="V49" s="213">
        <v>0</v>
      </c>
      <c r="W49" s="213">
        <v>0</v>
      </c>
    </row>
    <row r="50" spans="1:23" ht="12.95" customHeight="1">
      <c r="A50" s="399" t="s">
        <v>189</v>
      </c>
      <c r="B50" s="260" t="s">
        <v>190</v>
      </c>
      <c r="C50" s="213">
        <v>52349.332469385656</v>
      </c>
      <c r="D50" s="213">
        <v>0</v>
      </c>
      <c r="E50" s="213">
        <v>0</v>
      </c>
      <c r="F50" s="213">
        <v>44644.191848782371</v>
      </c>
      <c r="G50" s="213">
        <v>0</v>
      </c>
      <c r="H50" s="213">
        <v>2269.8147969305051</v>
      </c>
      <c r="I50" s="213">
        <v>33470.490419994356</v>
      </c>
      <c r="J50" s="213">
        <v>0</v>
      </c>
      <c r="K50" s="213">
        <v>5191.9201234074653</v>
      </c>
      <c r="L50" s="213">
        <v>0</v>
      </c>
      <c r="M50" s="213">
        <v>3711.9665084500425</v>
      </c>
      <c r="N50" s="213">
        <v>4937.6064759193951</v>
      </c>
      <c r="O50" s="213">
        <v>0</v>
      </c>
      <c r="P50" s="213">
        <v>0</v>
      </c>
      <c r="Q50" s="213">
        <v>2767.5341446838875</v>
      </c>
      <c r="R50" s="213">
        <v>0</v>
      </c>
      <c r="S50" s="213">
        <v>2767.5341446838875</v>
      </c>
      <c r="T50" s="213">
        <v>0</v>
      </c>
      <c r="U50" s="213">
        <v>0</v>
      </c>
      <c r="V50" s="213">
        <v>0</v>
      </c>
      <c r="W50" s="213">
        <v>0</v>
      </c>
    </row>
    <row r="51" spans="1:23" ht="12.95" customHeight="1">
      <c r="A51" s="399">
        <v>43</v>
      </c>
      <c r="B51" s="260" t="s">
        <v>288</v>
      </c>
      <c r="C51" s="213">
        <v>78503.641693517362</v>
      </c>
      <c r="D51" s="213">
        <v>0</v>
      </c>
      <c r="E51" s="213">
        <v>0</v>
      </c>
      <c r="F51" s="213">
        <v>65043.766844189005</v>
      </c>
      <c r="G51" s="213">
        <v>0</v>
      </c>
      <c r="H51" s="213">
        <v>2840.7392765910508</v>
      </c>
      <c r="I51" s="213">
        <v>49312.622809420383</v>
      </c>
      <c r="J51" s="213">
        <v>0</v>
      </c>
      <c r="K51" s="213">
        <v>10395.001850157858</v>
      </c>
      <c r="L51" s="213">
        <v>0</v>
      </c>
      <c r="M51" s="213">
        <v>2495.402908019711</v>
      </c>
      <c r="N51" s="213">
        <v>10289.715370124521</v>
      </c>
      <c r="O51" s="213">
        <v>0</v>
      </c>
      <c r="P51" s="213">
        <v>0</v>
      </c>
      <c r="Q51" s="213">
        <v>3170.1594792038309</v>
      </c>
      <c r="R51" s="213">
        <v>0</v>
      </c>
      <c r="S51" s="213">
        <v>3170.1594792038309</v>
      </c>
      <c r="T51" s="213">
        <v>0</v>
      </c>
      <c r="U51" s="213">
        <v>0</v>
      </c>
      <c r="V51" s="213">
        <v>0</v>
      </c>
      <c r="W51" s="213">
        <v>0</v>
      </c>
    </row>
    <row r="52" spans="1:23" ht="12.95" customHeight="1">
      <c r="A52" s="399" t="s">
        <v>191</v>
      </c>
      <c r="B52" s="259" t="s">
        <v>289</v>
      </c>
      <c r="C52" s="213">
        <v>285430.57944480481</v>
      </c>
      <c r="D52" s="213">
        <v>2406.7889908256884</v>
      </c>
      <c r="E52" s="213">
        <v>0</v>
      </c>
      <c r="F52" s="213">
        <v>187614.15738830291</v>
      </c>
      <c r="G52" s="213">
        <v>0</v>
      </c>
      <c r="H52" s="213">
        <v>14463.321183840486</v>
      </c>
      <c r="I52" s="213">
        <v>115271.88828592024</v>
      </c>
      <c r="J52" s="213">
        <v>0</v>
      </c>
      <c r="K52" s="213">
        <v>54823.754454964321</v>
      </c>
      <c r="L52" s="213">
        <v>0</v>
      </c>
      <c r="M52" s="213">
        <v>3055.1934635778684</v>
      </c>
      <c r="N52" s="213">
        <v>86675.270425147697</v>
      </c>
      <c r="O52" s="213">
        <v>0</v>
      </c>
      <c r="P52" s="213">
        <v>0</v>
      </c>
      <c r="Q52" s="213">
        <v>8734.3626405285031</v>
      </c>
      <c r="R52" s="213">
        <v>0</v>
      </c>
      <c r="S52" s="213">
        <v>8734.3626405285031</v>
      </c>
      <c r="T52" s="213">
        <v>0</v>
      </c>
      <c r="U52" s="213">
        <v>0</v>
      </c>
      <c r="V52" s="213">
        <v>0</v>
      </c>
      <c r="W52" s="213">
        <v>0</v>
      </c>
    </row>
    <row r="53" spans="1:23" ht="12.95" customHeight="1">
      <c r="A53" s="399">
        <v>45</v>
      </c>
      <c r="B53" s="260" t="s">
        <v>290</v>
      </c>
      <c r="C53" s="213">
        <v>34490.645265739389</v>
      </c>
      <c r="D53" s="213">
        <v>326.02026913045177</v>
      </c>
      <c r="E53" s="213">
        <v>0</v>
      </c>
      <c r="F53" s="213">
        <v>20964.507816142323</v>
      </c>
      <c r="G53" s="213">
        <v>0</v>
      </c>
      <c r="H53" s="213">
        <v>686.60954167646105</v>
      </c>
      <c r="I53" s="213">
        <v>11582.60313985257</v>
      </c>
      <c r="J53" s="213">
        <v>0</v>
      </c>
      <c r="K53" s="213">
        <v>8678.7513601374867</v>
      </c>
      <c r="L53" s="213">
        <v>0</v>
      </c>
      <c r="M53" s="213">
        <v>16.54377447580223</v>
      </c>
      <c r="N53" s="213">
        <v>12222.016043946785</v>
      </c>
      <c r="O53" s="213">
        <v>0</v>
      </c>
      <c r="P53" s="213">
        <v>0</v>
      </c>
      <c r="Q53" s="213">
        <v>978.1011365198267</v>
      </c>
      <c r="R53" s="213">
        <v>0</v>
      </c>
      <c r="S53" s="213">
        <v>978.1011365198267</v>
      </c>
      <c r="T53" s="213">
        <v>0</v>
      </c>
      <c r="U53" s="213">
        <v>0</v>
      </c>
      <c r="V53" s="213">
        <v>0</v>
      </c>
      <c r="W53" s="213">
        <v>0</v>
      </c>
    </row>
    <row r="54" spans="1:23" ht="12.95" customHeight="1">
      <c r="A54" s="399">
        <v>46</v>
      </c>
      <c r="B54" s="260" t="s">
        <v>225</v>
      </c>
      <c r="C54" s="213">
        <v>97909.338855480863</v>
      </c>
      <c r="D54" s="213">
        <v>527.91715868834592</v>
      </c>
      <c r="E54" s="213">
        <v>0</v>
      </c>
      <c r="F54" s="213">
        <v>79379.795017723198</v>
      </c>
      <c r="G54" s="213">
        <v>0</v>
      </c>
      <c r="H54" s="213">
        <v>4438.4406051585756</v>
      </c>
      <c r="I54" s="213">
        <v>67271.426434485969</v>
      </c>
      <c r="J54" s="213">
        <v>0</v>
      </c>
      <c r="K54" s="213">
        <v>7562.9741893541459</v>
      </c>
      <c r="L54" s="213">
        <v>0</v>
      </c>
      <c r="M54" s="213">
        <v>106.95378872450726</v>
      </c>
      <c r="N54" s="213">
        <v>12282.273444872069</v>
      </c>
      <c r="O54" s="213">
        <v>0</v>
      </c>
      <c r="P54" s="213">
        <v>0</v>
      </c>
      <c r="Q54" s="213">
        <v>5719.3532341972459</v>
      </c>
      <c r="R54" s="213">
        <v>0</v>
      </c>
      <c r="S54" s="213">
        <v>5719.3532341972459</v>
      </c>
      <c r="T54" s="213">
        <v>0</v>
      </c>
      <c r="U54" s="213">
        <v>0</v>
      </c>
      <c r="V54" s="213">
        <v>0</v>
      </c>
      <c r="W54" s="213">
        <v>0</v>
      </c>
    </row>
    <row r="55" spans="1:23" ht="12.95" customHeight="1">
      <c r="A55" s="399">
        <v>47</v>
      </c>
      <c r="B55" s="260" t="s">
        <v>226</v>
      </c>
      <c r="C55" s="213">
        <v>153030.59532358454</v>
      </c>
      <c r="D55" s="213">
        <v>1552.851563006891</v>
      </c>
      <c r="E55" s="213">
        <v>0</v>
      </c>
      <c r="F55" s="213">
        <v>87269.854554437392</v>
      </c>
      <c r="G55" s="213">
        <v>0</v>
      </c>
      <c r="H55" s="213">
        <v>9338.2710370054501</v>
      </c>
      <c r="I55" s="213">
        <v>36417.858711581706</v>
      </c>
      <c r="J55" s="213">
        <v>0</v>
      </c>
      <c r="K55" s="213">
        <v>38582.028905472689</v>
      </c>
      <c r="L55" s="213">
        <v>0</v>
      </c>
      <c r="M55" s="213">
        <v>2931.6959003775592</v>
      </c>
      <c r="N55" s="213">
        <v>62170.980936328837</v>
      </c>
      <c r="O55" s="213">
        <v>0</v>
      </c>
      <c r="P55" s="213">
        <v>0</v>
      </c>
      <c r="Q55" s="213">
        <v>2036.9082698114305</v>
      </c>
      <c r="R55" s="213">
        <v>0</v>
      </c>
      <c r="S55" s="213">
        <v>2036.9082698114305</v>
      </c>
      <c r="T55" s="213">
        <v>0</v>
      </c>
      <c r="U55" s="213">
        <v>0</v>
      </c>
      <c r="V55" s="213">
        <v>0</v>
      </c>
      <c r="W55" s="213">
        <v>0</v>
      </c>
    </row>
    <row r="56" spans="1:23" ht="12.95" customHeight="1">
      <c r="A56" s="399" t="s">
        <v>192</v>
      </c>
      <c r="B56" s="259" t="s">
        <v>227</v>
      </c>
      <c r="C56" s="213">
        <v>1139849.037615191</v>
      </c>
      <c r="D56" s="213">
        <v>0</v>
      </c>
      <c r="E56" s="213">
        <v>0</v>
      </c>
      <c r="F56" s="213">
        <v>1072610.6457491107</v>
      </c>
      <c r="G56" s="213">
        <v>0</v>
      </c>
      <c r="H56" s="213">
        <v>3862.6806430154711</v>
      </c>
      <c r="I56" s="213">
        <v>366972.17514029908</v>
      </c>
      <c r="J56" s="213">
        <v>381880.14809478994</v>
      </c>
      <c r="K56" s="213">
        <v>5734.5027523121416</v>
      </c>
      <c r="L56" s="213">
        <v>314082</v>
      </c>
      <c r="M56" s="213">
        <v>79.139118694278196</v>
      </c>
      <c r="N56" s="213">
        <v>36435.59469056021</v>
      </c>
      <c r="O56" s="213">
        <v>0</v>
      </c>
      <c r="P56" s="213">
        <v>0</v>
      </c>
      <c r="Q56" s="213">
        <v>30802.797175520147</v>
      </c>
      <c r="R56" s="213">
        <v>0</v>
      </c>
      <c r="S56" s="213">
        <v>30802.797175520147</v>
      </c>
      <c r="T56" s="213">
        <v>0</v>
      </c>
      <c r="U56" s="213">
        <v>0</v>
      </c>
      <c r="V56" s="213">
        <v>0</v>
      </c>
      <c r="W56" s="213">
        <v>0</v>
      </c>
    </row>
    <row r="57" spans="1:23" ht="12.95" customHeight="1">
      <c r="A57" s="399" t="s">
        <v>194</v>
      </c>
      <c r="B57" s="260" t="s">
        <v>291</v>
      </c>
      <c r="C57" s="213">
        <v>7282.5311745769013</v>
      </c>
      <c r="D57" s="213">
        <v>0</v>
      </c>
      <c r="E57" s="213">
        <v>0</v>
      </c>
      <c r="F57" s="213">
        <v>5967.506039550829</v>
      </c>
      <c r="G57" s="213">
        <v>0</v>
      </c>
      <c r="H57" s="213">
        <v>10.823470982861361</v>
      </c>
      <c r="I57" s="213">
        <v>5803.4420908144211</v>
      </c>
      <c r="J57" s="213">
        <v>0</v>
      </c>
      <c r="K57" s="213">
        <v>152.9804162871481</v>
      </c>
      <c r="L57" s="213">
        <v>0</v>
      </c>
      <c r="M57" s="213">
        <v>0.26006146639905281</v>
      </c>
      <c r="N57" s="213">
        <v>350.13864902574363</v>
      </c>
      <c r="O57" s="213">
        <v>0</v>
      </c>
      <c r="P57" s="213">
        <v>0</v>
      </c>
      <c r="Q57" s="213">
        <v>964.886486000329</v>
      </c>
      <c r="R57" s="213">
        <v>0</v>
      </c>
      <c r="S57" s="213">
        <v>964.886486000329</v>
      </c>
      <c r="T57" s="213">
        <v>0</v>
      </c>
      <c r="U57" s="213">
        <v>0</v>
      </c>
      <c r="V57" s="213">
        <v>0</v>
      </c>
      <c r="W57" s="213">
        <v>0</v>
      </c>
    </row>
    <row r="58" spans="1:23" ht="12.95" customHeight="1">
      <c r="A58" s="399" t="s">
        <v>195</v>
      </c>
      <c r="B58" s="260" t="s">
        <v>292</v>
      </c>
      <c r="C58" s="213">
        <v>187607.32082539154</v>
      </c>
      <c r="D58" s="213">
        <v>0</v>
      </c>
      <c r="E58" s="213">
        <v>0</v>
      </c>
      <c r="F58" s="213">
        <v>150481.63107734904</v>
      </c>
      <c r="G58" s="213">
        <v>0</v>
      </c>
      <c r="H58" s="213">
        <v>1628.6017374858488</v>
      </c>
      <c r="I58" s="213">
        <v>148746.71384087676</v>
      </c>
      <c r="J58" s="213">
        <v>0</v>
      </c>
      <c r="K58" s="213">
        <v>67.111915517970488</v>
      </c>
      <c r="L58" s="213">
        <v>0</v>
      </c>
      <c r="M58" s="213">
        <v>39.203583468462149</v>
      </c>
      <c r="N58" s="213">
        <v>24911.291570788857</v>
      </c>
      <c r="O58" s="213">
        <v>0</v>
      </c>
      <c r="P58" s="213">
        <v>0</v>
      </c>
      <c r="Q58" s="213">
        <v>12214.398177253634</v>
      </c>
      <c r="R58" s="213">
        <v>0</v>
      </c>
      <c r="S58" s="213">
        <v>12214.398177253634</v>
      </c>
      <c r="T58" s="213">
        <v>0</v>
      </c>
      <c r="U58" s="213">
        <v>0</v>
      </c>
      <c r="V58" s="213">
        <v>0</v>
      </c>
      <c r="W58" s="213">
        <v>0</v>
      </c>
    </row>
    <row r="59" spans="1:23" ht="12.95" customHeight="1">
      <c r="A59" s="399">
        <v>50</v>
      </c>
      <c r="B59" s="260" t="s">
        <v>293</v>
      </c>
      <c r="C59" s="213">
        <v>344968.36858679046</v>
      </c>
      <c r="D59" s="213">
        <v>0</v>
      </c>
      <c r="E59" s="213">
        <v>0</v>
      </c>
      <c r="F59" s="213">
        <v>344297.24292717123</v>
      </c>
      <c r="G59" s="213">
        <v>0</v>
      </c>
      <c r="H59" s="213">
        <v>10.623430216087444</v>
      </c>
      <c r="I59" s="213">
        <v>30204.367378720784</v>
      </c>
      <c r="J59" s="213">
        <v>0</v>
      </c>
      <c r="K59" s="213">
        <v>0</v>
      </c>
      <c r="L59" s="213">
        <v>314082</v>
      </c>
      <c r="M59" s="213">
        <v>0.25211823433389463</v>
      </c>
      <c r="N59" s="213">
        <v>0.10129554500479256</v>
      </c>
      <c r="O59" s="213">
        <v>0</v>
      </c>
      <c r="P59" s="213">
        <v>0</v>
      </c>
      <c r="Q59" s="213">
        <v>671.02436407423545</v>
      </c>
      <c r="R59" s="213">
        <v>0</v>
      </c>
      <c r="S59" s="213">
        <v>671.02436407423545</v>
      </c>
      <c r="T59" s="213">
        <v>0</v>
      </c>
      <c r="U59" s="213">
        <v>0</v>
      </c>
      <c r="V59" s="213">
        <v>0</v>
      </c>
      <c r="W59" s="213">
        <v>0</v>
      </c>
    </row>
    <row r="60" spans="1:23" ht="12.95" customHeight="1">
      <c r="A60" s="399">
        <v>51</v>
      </c>
      <c r="B60" s="260" t="s">
        <v>294</v>
      </c>
      <c r="C60" s="213">
        <v>382791.79370187869</v>
      </c>
      <c r="D60" s="213">
        <v>0</v>
      </c>
      <c r="E60" s="213">
        <v>0</v>
      </c>
      <c r="F60" s="213">
        <v>382760.11107847636</v>
      </c>
      <c r="G60" s="213">
        <v>0</v>
      </c>
      <c r="H60" s="213">
        <v>578.88464695374944</v>
      </c>
      <c r="I60" s="213">
        <v>135.62714699464786</v>
      </c>
      <c r="J60" s="213">
        <v>381880.14809478994</v>
      </c>
      <c r="K60" s="213">
        <v>165.19283375662928</v>
      </c>
      <c r="L60" s="213">
        <v>0</v>
      </c>
      <c r="M60" s="213">
        <v>0.25835598137768562</v>
      </c>
      <c r="N60" s="213">
        <v>21.329004837926359</v>
      </c>
      <c r="O60" s="213">
        <v>0</v>
      </c>
      <c r="P60" s="213">
        <v>0</v>
      </c>
      <c r="Q60" s="213">
        <v>10.353618564430398</v>
      </c>
      <c r="R60" s="213">
        <v>0</v>
      </c>
      <c r="S60" s="213">
        <v>10.353618564430398</v>
      </c>
      <c r="T60" s="213">
        <v>0</v>
      </c>
      <c r="U60" s="213">
        <v>0</v>
      </c>
      <c r="V60" s="213">
        <v>0</v>
      </c>
      <c r="W60" s="213">
        <v>0</v>
      </c>
    </row>
    <row r="61" spans="1:23" ht="12.95" customHeight="1">
      <c r="A61" s="399">
        <v>52</v>
      </c>
      <c r="B61" s="260" t="s">
        <v>228</v>
      </c>
      <c r="C61" s="213">
        <v>184158.83195444132</v>
      </c>
      <c r="D61" s="213">
        <v>0</v>
      </c>
      <c r="E61" s="213">
        <v>0</v>
      </c>
      <c r="F61" s="213">
        <v>160590.31132870543</v>
      </c>
      <c r="G61" s="213">
        <v>0</v>
      </c>
      <c r="H61" s="213">
        <v>775.06938873424428</v>
      </c>
      <c r="I61" s="213">
        <v>155514.31734452804</v>
      </c>
      <c r="J61" s="213">
        <v>0</v>
      </c>
      <c r="K61" s="213">
        <v>4282.3795220135107</v>
      </c>
      <c r="L61" s="213">
        <v>0</v>
      </c>
      <c r="M61" s="213">
        <v>18.545073429659766</v>
      </c>
      <c r="N61" s="213">
        <v>8972.9413112836628</v>
      </c>
      <c r="O61" s="213">
        <v>0</v>
      </c>
      <c r="P61" s="213">
        <v>0</v>
      </c>
      <c r="Q61" s="213">
        <v>14595.579314452234</v>
      </c>
      <c r="R61" s="213">
        <v>0</v>
      </c>
      <c r="S61" s="213">
        <v>14595.579314452234</v>
      </c>
      <c r="T61" s="213">
        <v>0</v>
      </c>
      <c r="U61" s="213">
        <v>0</v>
      </c>
      <c r="V61" s="213">
        <v>0</v>
      </c>
      <c r="W61" s="213">
        <v>0</v>
      </c>
    </row>
    <row r="62" spans="1:23" ht="12.95" customHeight="1">
      <c r="A62" s="399">
        <v>53</v>
      </c>
      <c r="B62" s="260" t="s">
        <v>196</v>
      </c>
      <c r="C62" s="213">
        <v>33040.191372112378</v>
      </c>
      <c r="D62" s="213">
        <v>0</v>
      </c>
      <c r="E62" s="213">
        <v>0</v>
      </c>
      <c r="F62" s="213">
        <v>28513.843297858075</v>
      </c>
      <c r="G62" s="213">
        <v>0</v>
      </c>
      <c r="H62" s="213">
        <v>858.67796864267962</v>
      </c>
      <c r="I62" s="213">
        <v>26567.707338364467</v>
      </c>
      <c r="J62" s="213">
        <v>0</v>
      </c>
      <c r="K62" s="213">
        <v>1066.8380647368833</v>
      </c>
      <c r="L62" s="213">
        <v>0</v>
      </c>
      <c r="M62" s="213">
        <v>20.619926114045658</v>
      </c>
      <c r="N62" s="213">
        <v>2179.7928590790157</v>
      </c>
      <c r="O62" s="213">
        <v>0</v>
      </c>
      <c r="P62" s="213">
        <v>0</v>
      </c>
      <c r="Q62" s="213">
        <v>2346.5552151752863</v>
      </c>
      <c r="R62" s="213">
        <v>0</v>
      </c>
      <c r="S62" s="213">
        <v>2346.5552151752863</v>
      </c>
      <c r="T62" s="213">
        <v>0</v>
      </c>
      <c r="U62" s="213">
        <v>0</v>
      </c>
      <c r="V62" s="213">
        <v>0</v>
      </c>
      <c r="W62" s="213">
        <v>0</v>
      </c>
    </row>
    <row r="63" spans="1:23" ht="12.95" customHeight="1">
      <c r="A63" s="399" t="s">
        <v>197</v>
      </c>
      <c r="B63" s="259" t="s">
        <v>198</v>
      </c>
      <c r="C63" s="213">
        <v>59676.721426496901</v>
      </c>
      <c r="D63" s="213">
        <v>539.72985695802333</v>
      </c>
      <c r="E63" s="213">
        <v>0</v>
      </c>
      <c r="F63" s="213">
        <v>33227.811854014013</v>
      </c>
      <c r="G63" s="213">
        <v>0</v>
      </c>
      <c r="H63" s="213">
        <v>1021.511242893355</v>
      </c>
      <c r="I63" s="213">
        <v>2575.0756730092226</v>
      </c>
      <c r="J63" s="213">
        <v>0</v>
      </c>
      <c r="K63" s="213">
        <v>26161.835011227809</v>
      </c>
      <c r="L63" s="213">
        <v>0</v>
      </c>
      <c r="M63" s="213">
        <v>3469.3899268836217</v>
      </c>
      <c r="N63" s="213">
        <v>25760.931398076715</v>
      </c>
      <c r="O63" s="213">
        <v>0</v>
      </c>
      <c r="P63" s="213">
        <v>0</v>
      </c>
      <c r="Q63" s="213">
        <v>148.24831744815495</v>
      </c>
      <c r="R63" s="213">
        <v>0</v>
      </c>
      <c r="S63" s="213">
        <v>148.24831744815495</v>
      </c>
      <c r="T63" s="213">
        <v>0</v>
      </c>
      <c r="U63" s="213">
        <v>0</v>
      </c>
      <c r="V63" s="213">
        <v>0</v>
      </c>
      <c r="W63" s="213">
        <v>0</v>
      </c>
    </row>
    <row r="64" spans="1:23" ht="12.95" customHeight="1">
      <c r="A64" s="399" t="s">
        <v>74</v>
      </c>
      <c r="B64" s="259" t="s">
        <v>229</v>
      </c>
      <c r="C64" s="213">
        <v>51597.613094480221</v>
      </c>
      <c r="D64" s="213">
        <v>0</v>
      </c>
      <c r="E64" s="213">
        <v>0</v>
      </c>
      <c r="F64" s="213">
        <v>33828.631577560707</v>
      </c>
      <c r="G64" s="213">
        <v>0</v>
      </c>
      <c r="H64" s="213">
        <v>2195.6320370835028</v>
      </c>
      <c r="I64" s="213">
        <v>24391.498782959447</v>
      </c>
      <c r="J64" s="213">
        <v>0</v>
      </c>
      <c r="K64" s="213">
        <v>7188.4918715070917</v>
      </c>
      <c r="L64" s="213">
        <v>0</v>
      </c>
      <c r="M64" s="213">
        <v>53.008886010666821</v>
      </c>
      <c r="N64" s="213">
        <v>15906.5468879088</v>
      </c>
      <c r="O64" s="213">
        <v>0</v>
      </c>
      <c r="P64" s="213">
        <v>0</v>
      </c>
      <c r="Q64" s="213">
        <v>1862.4346290107164</v>
      </c>
      <c r="R64" s="213">
        <v>0</v>
      </c>
      <c r="S64" s="213">
        <v>1862.4346290107164</v>
      </c>
      <c r="T64" s="213">
        <v>0</v>
      </c>
      <c r="U64" s="213">
        <v>0</v>
      </c>
      <c r="V64" s="213">
        <v>0</v>
      </c>
      <c r="W64" s="213">
        <v>0</v>
      </c>
    </row>
    <row r="65" spans="1:23" ht="12.95" customHeight="1">
      <c r="A65" s="399" t="s">
        <v>75</v>
      </c>
      <c r="B65" s="259" t="s">
        <v>141</v>
      </c>
      <c r="C65" s="213">
        <v>29355.228603040225</v>
      </c>
      <c r="D65" s="213">
        <v>0</v>
      </c>
      <c r="E65" s="213">
        <v>0</v>
      </c>
      <c r="F65" s="213">
        <v>11227.201264679348</v>
      </c>
      <c r="G65" s="213">
        <v>0</v>
      </c>
      <c r="H65" s="213">
        <v>757.15152661490163</v>
      </c>
      <c r="I65" s="213">
        <v>3064.1399802848928</v>
      </c>
      <c r="J65" s="213">
        <v>0</v>
      </c>
      <c r="K65" s="213">
        <v>7387.5793058728914</v>
      </c>
      <c r="L65" s="213">
        <v>0</v>
      </c>
      <c r="M65" s="213">
        <v>18.3304519066624</v>
      </c>
      <c r="N65" s="213">
        <v>17907.691708948543</v>
      </c>
      <c r="O65" s="213">
        <v>0</v>
      </c>
      <c r="P65" s="213">
        <v>0</v>
      </c>
      <c r="Q65" s="213">
        <v>220.33562941233478</v>
      </c>
      <c r="R65" s="213">
        <v>0</v>
      </c>
      <c r="S65" s="213">
        <v>220.33562941233478</v>
      </c>
      <c r="T65" s="213">
        <v>0</v>
      </c>
      <c r="U65" s="213">
        <v>0</v>
      </c>
      <c r="V65" s="213">
        <v>0</v>
      </c>
      <c r="W65" s="213">
        <v>0</v>
      </c>
    </row>
    <row r="66" spans="1:23" ht="12.95" customHeight="1">
      <c r="A66" s="399" t="s">
        <v>76</v>
      </c>
      <c r="B66" s="259" t="s">
        <v>295</v>
      </c>
      <c r="C66" s="213">
        <v>15489.113574041816</v>
      </c>
      <c r="D66" s="213">
        <v>0</v>
      </c>
      <c r="E66" s="213">
        <v>0</v>
      </c>
      <c r="F66" s="213">
        <v>11384.793401520701</v>
      </c>
      <c r="G66" s="213">
        <v>0</v>
      </c>
      <c r="H66" s="213">
        <v>1747.0018181144999</v>
      </c>
      <c r="I66" s="213">
        <v>8081.865726183787</v>
      </c>
      <c r="J66" s="213">
        <v>0</v>
      </c>
      <c r="K66" s="213">
        <v>1513.7220775105168</v>
      </c>
      <c r="L66" s="213">
        <v>0</v>
      </c>
      <c r="M66" s="213">
        <v>42.203779711897859</v>
      </c>
      <c r="N66" s="213">
        <v>3629.1094395525929</v>
      </c>
      <c r="O66" s="213">
        <v>0</v>
      </c>
      <c r="P66" s="213">
        <v>0</v>
      </c>
      <c r="Q66" s="213">
        <v>475.21073296852251</v>
      </c>
      <c r="R66" s="213">
        <v>0</v>
      </c>
      <c r="S66" s="213">
        <v>475.21073296852251</v>
      </c>
      <c r="T66" s="213">
        <v>0</v>
      </c>
      <c r="U66" s="213">
        <v>0</v>
      </c>
      <c r="V66" s="213">
        <v>0</v>
      </c>
      <c r="W66" s="213">
        <v>0</v>
      </c>
    </row>
    <row r="67" spans="1:23" ht="12.95" customHeight="1">
      <c r="A67" s="399" t="s">
        <v>77</v>
      </c>
      <c r="B67" s="259" t="s">
        <v>296</v>
      </c>
      <c r="C67" s="213">
        <v>121455.9597571874</v>
      </c>
      <c r="D67" s="213">
        <v>0</v>
      </c>
      <c r="E67" s="213">
        <v>0</v>
      </c>
      <c r="F67" s="213">
        <v>93480.205260421266</v>
      </c>
      <c r="G67" s="213">
        <v>0</v>
      </c>
      <c r="H67" s="213">
        <v>14757.921395486057</v>
      </c>
      <c r="I67" s="213">
        <v>65218.99266479892</v>
      </c>
      <c r="J67" s="213">
        <v>0</v>
      </c>
      <c r="K67" s="213">
        <v>11914.647156766474</v>
      </c>
      <c r="L67" s="213">
        <v>1.8000000000000005</v>
      </c>
      <c r="M67" s="213">
        <v>1586.8440433698129</v>
      </c>
      <c r="N67" s="213">
        <v>24082.578366217851</v>
      </c>
      <c r="O67" s="213">
        <v>0</v>
      </c>
      <c r="P67" s="213">
        <v>0</v>
      </c>
      <c r="Q67" s="213">
        <v>3893.1761305482951</v>
      </c>
      <c r="R67" s="213">
        <v>0</v>
      </c>
      <c r="S67" s="213">
        <v>3893.1761305482951</v>
      </c>
      <c r="T67" s="213">
        <v>0</v>
      </c>
      <c r="U67" s="213">
        <v>0</v>
      </c>
      <c r="V67" s="213">
        <v>0</v>
      </c>
      <c r="W67" s="213">
        <v>0</v>
      </c>
    </row>
    <row r="68" spans="1:23" ht="12.95" customHeight="1">
      <c r="A68" s="399" t="s">
        <v>78</v>
      </c>
      <c r="B68" s="259" t="s">
        <v>297</v>
      </c>
      <c r="C68" s="213">
        <v>15871.169979938522</v>
      </c>
      <c r="D68" s="213">
        <v>0</v>
      </c>
      <c r="E68" s="213">
        <v>0</v>
      </c>
      <c r="F68" s="213">
        <v>8282.2554029186613</v>
      </c>
      <c r="G68" s="213">
        <v>0</v>
      </c>
      <c r="H68" s="213">
        <v>637.66325576334714</v>
      </c>
      <c r="I68" s="213">
        <v>3246.3287732582762</v>
      </c>
      <c r="J68" s="213">
        <v>0</v>
      </c>
      <c r="K68" s="213">
        <v>4382.8552643949706</v>
      </c>
      <c r="L68" s="213">
        <v>0</v>
      </c>
      <c r="M68" s="213">
        <v>15.408109502065678</v>
      </c>
      <c r="N68" s="213">
        <v>7353.8160445724161</v>
      </c>
      <c r="O68" s="213">
        <v>0</v>
      </c>
      <c r="P68" s="213">
        <v>0</v>
      </c>
      <c r="Q68" s="213">
        <v>235.09853244744448</v>
      </c>
      <c r="R68" s="213">
        <v>0</v>
      </c>
      <c r="S68" s="213">
        <v>235.09853244744448</v>
      </c>
      <c r="T68" s="213">
        <v>0</v>
      </c>
      <c r="U68" s="213">
        <v>0</v>
      </c>
      <c r="V68" s="213">
        <v>0</v>
      </c>
      <c r="W68" s="213">
        <v>0</v>
      </c>
    </row>
    <row r="69" spans="1:23" ht="12.95" customHeight="1">
      <c r="A69" s="399" t="s">
        <v>79</v>
      </c>
      <c r="B69" s="259" t="s">
        <v>298</v>
      </c>
      <c r="C69" s="213">
        <v>123407.10483815132</v>
      </c>
      <c r="D69" s="213">
        <v>4628.440366972477</v>
      </c>
      <c r="E69" s="213">
        <v>2169</v>
      </c>
      <c r="F69" s="213">
        <v>70338.586193487543</v>
      </c>
      <c r="G69" s="213">
        <v>0</v>
      </c>
      <c r="H69" s="213">
        <v>7225.4269215980494</v>
      </c>
      <c r="I69" s="213">
        <v>34824.06152985373</v>
      </c>
      <c r="J69" s="213">
        <v>2589</v>
      </c>
      <c r="K69" s="213">
        <v>22680.770679970537</v>
      </c>
      <c r="L69" s="213">
        <v>10.25</v>
      </c>
      <c r="M69" s="213">
        <v>3009.0770620652393</v>
      </c>
      <c r="N69" s="213">
        <v>44426.559559786292</v>
      </c>
      <c r="O69" s="213">
        <v>0</v>
      </c>
      <c r="P69" s="213">
        <v>0</v>
      </c>
      <c r="Q69" s="213">
        <v>1763.9339020031794</v>
      </c>
      <c r="R69" s="213">
        <v>0</v>
      </c>
      <c r="S69" s="213">
        <v>1763.9339020031794</v>
      </c>
      <c r="T69" s="213">
        <v>0</v>
      </c>
      <c r="U69" s="213">
        <v>0</v>
      </c>
      <c r="V69" s="213">
        <v>0</v>
      </c>
      <c r="W69" s="213">
        <v>80.584815901847307</v>
      </c>
    </row>
    <row r="70" spans="1:23" ht="12.95" customHeight="1">
      <c r="A70" s="399" t="s">
        <v>199</v>
      </c>
      <c r="B70" s="259" t="s">
        <v>231</v>
      </c>
      <c r="C70" s="213">
        <v>70013.618620980313</v>
      </c>
      <c r="D70" s="213">
        <v>309.64581435041976</v>
      </c>
      <c r="E70" s="213">
        <v>0</v>
      </c>
      <c r="F70" s="213">
        <v>21497.945637626268</v>
      </c>
      <c r="G70" s="213">
        <v>0</v>
      </c>
      <c r="H70" s="213">
        <v>222.91079955910183</v>
      </c>
      <c r="I70" s="213">
        <v>1589.0924982082383</v>
      </c>
      <c r="J70" s="213">
        <v>0</v>
      </c>
      <c r="K70" s="213">
        <v>19673.13979408655</v>
      </c>
      <c r="L70" s="213">
        <v>7.4250000000000016</v>
      </c>
      <c r="M70" s="213">
        <v>5.3775457723798334</v>
      </c>
      <c r="N70" s="213">
        <v>48102.588187629051</v>
      </c>
      <c r="O70" s="213">
        <v>0</v>
      </c>
      <c r="P70" s="213">
        <v>0</v>
      </c>
      <c r="Q70" s="213">
        <v>103.43898137455884</v>
      </c>
      <c r="R70" s="213">
        <v>0</v>
      </c>
      <c r="S70" s="213">
        <v>103.43898137455884</v>
      </c>
      <c r="T70" s="213">
        <v>0</v>
      </c>
      <c r="U70" s="213">
        <v>0</v>
      </c>
      <c r="V70" s="213">
        <v>0</v>
      </c>
      <c r="W70" s="213">
        <v>0</v>
      </c>
    </row>
    <row r="71" spans="1:23" ht="12.95" customHeight="1">
      <c r="A71" s="399" t="s">
        <v>200</v>
      </c>
      <c r="B71" s="259" t="s">
        <v>299</v>
      </c>
      <c r="C71" s="213">
        <v>110482.59725570555</v>
      </c>
      <c r="D71" s="213">
        <v>1988.5138817587854</v>
      </c>
      <c r="E71" s="213">
        <v>0</v>
      </c>
      <c r="F71" s="213">
        <v>36493.415460116856</v>
      </c>
      <c r="G71" s="213">
        <v>0</v>
      </c>
      <c r="H71" s="213">
        <v>2666.351816292593</v>
      </c>
      <c r="I71" s="213">
        <v>7261.4817820472608</v>
      </c>
      <c r="J71" s="213">
        <v>0</v>
      </c>
      <c r="K71" s="213">
        <v>26497.487000759946</v>
      </c>
      <c r="L71" s="213">
        <v>3.600000000000001</v>
      </c>
      <c r="M71" s="213">
        <v>64.49486101706168</v>
      </c>
      <c r="N71" s="213">
        <v>71484.313770424575</v>
      </c>
      <c r="O71" s="213">
        <v>0</v>
      </c>
      <c r="P71" s="213">
        <v>0</v>
      </c>
      <c r="Q71" s="213">
        <v>516.35414340533941</v>
      </c>
      <c r="R71" s="213">
        <v>0</v>
      </c>
      <c r="S71" s="213">
        <v>516.35414340533941</v>
      </c>
      <c r="T71" s="213">
        <v>0</v>
      </c>
      <c r="U71" s="213">
        <v>0</v>
      </c>
      <c r="V71" s="213">
        <v>0</v>
      </c>
      <c r="W71" s="213">
        <v>0</v>
      </c>
    </row>
    <row r="72" spans="1:23" ht="12.95" customHeight="1">
      <c r="A72" s="399" t="s">
        <v>201</v>
      </c>
      <c r="B72" s="259" t="s">
        <v>232</v>
      </c>
      <c r="C72" s="213">
        <v>95357.534330408234</v>
      </c>
      <c r="D72" s="213">
        <v>216.8810891346065</v>
      </c>
      <c r="E72" s="213">
        <v>0</v>
      </c>
      <c r="F72" s="213">
        <v>64059.256028358781</v>
      </c>
      <c r="G72" s="213">
        <v>0</v>
      </c>
      <c r="H72" s="213">
        <v>3626.5922421170553</v>
      </c>
      <c r="I72" s="213">
        <v>44273.973552148032</v>
      </c>
      <c r="J72" s="213">
        <v>0</v>
      </c>
      <c r="K72" s="213">
        <v>16069.510532533081</v>
      </c>
      <c r="L72" s="213">
        <v>1.5750000000000002</v>
      </c>
      <c r="M72" s="213">
        <v>87.60470156061993</v>
      </c>
      <c r="N72" s="213">
        <v>28369.535626806515</v>
      </c>
      <c r="O72" s="213">
        <v>0</v>
      </c>
      <c r="P72" s="213">
        <v>0</v>
      </c>
      <c r="Q72" s="213">
        <v>2711.8615861083331</v>
      </c>
      <c r="R72" s="213">
        <v>0</v>
      </c>
      <c r="S72" s="213">
        <v>2711.8615861083331</v>
      </c>
      <c r="T72" s="213">
        <v>0</v>
      </c>
      <c r="U72" s="213">
        <v>0</v>
      </c>
      <c r="V72" s="213">
        <v>0</v>
      </c>
      <c r="W72" s="213">
        <v>0</v>
      </c>
    </row>
    <row r="73" spans="1:23" ht="12.95" customHeight="1">
      <c r="A73" s="399"/>
      <c r="B73" s="259"/>
      <c r="C73" s="213"/>
      <c r="D73" s="213"/>
      <c r="E73" s="213"/>
      <c r="F73" s="213"/>
      <c r="G73" s="213"/>
      <c r="H73" s="213"/>
      <c r="I73" s="213"/>
      <c r="J73" s="213"/>
      <c r="K73" s="213"/>
      <c r="L73" s="213"/>
      <c r="M73" s="213"/>
      <c r="N73" s="213"/>
      <c r="O73" s="213"/>
      <c r="P73" s="213"/>
      <c r="Q73" s="213"/>
      <c r="R73" s="213"/>
      <c r="S73" s="213"/>
      <c r="T73" s="213"/>
      <c r="U73" s="213"/>
      <c r="V73" s="213"/>
      <c r="W73" s="213"/>
    </row>
    <row r="74" spans="1:23" ht="12.95" customHeight="1">
      <c r="A74" s="405"/>
      <c r="B74" s="403" t="s">
        <v>97</v>
      </c>
      <c r="C74" s="215">
        <v>8993162.0481518041</v>
      </c>
      <c r="D74" s="215">
        <v>1501736.9999999998</v>
      </c>
      <c r="E74" s="215">
        <v>1481605</v>
      </c>
      <c r="F74" s="215">
        <v>2444953.4902815903</v>
      </c>
      <c r="G74" s="215">
        <v>0</v>
      </c>
      <c r="H74" s="215">
        <v>72750.221103252959</v>
      </c>
      <c r="I74" s="215">
        <v>951922.71095130267</v>
      </c>
      <c r="J74" s="215">
        <v>384469.14809478994</v>
      </c>
      <c r="K74" s="215">
        <v>344376</v>
      </c>
      <c r="L74" s="215">
        <v>422831.99999999994</v>
      </c>
      <c r="M74" s="215">
        <v>268603.41013224452</v>
      </c>
      <c r="N74" s="215">
        <v>2341485.4654740188</v>
      </c>
      <c r="O74" s="215">
        <v>0</v>
      </c>
      <c r="P74" s="215">
        <v>0</v>
      </c>
      <c r="Q74" s="215">
        <v>1019926.9454309472</v>
      </c>
      <c r="R74" s="215">
        <v>0</v>
      </c>
      <c r="S74" s="215">
        <v>776366.94543094723</v>
      </c>
      <c r="T74" s="215">
        <v>0</v>
      </c>
      <c r="U74" s="215">
        <v>243560</v>
      </c>
      <c r="V74" s="215">
        <v>0</v>
      </c>
      <c r="W74" s="215">
        <v>203454.14696524866</v>
      </c>
    </row>
    <row r="75" spans="1:23" ht="12.95" customHeight="1">
      <c r="A75" s="406"/>
      <c r="B75" s="407" t="s">
        <v>300</v>
      </c>
      <c r="C75" s="213">
        <v>3285595.920247802</v>
      </c>
      <c r="D75" s="213">
        <v>31000</v>
      </c>
      <c r="E75" s="213">
        <v>22758</v>
      </c>
      <c r="F75" s="213">
        <v>1863773.0366757431</v>
      </c>
      <c r="G75" s="213">
        <v>0</v>
      </c>
      <c r="H75" s="213">
        <v>845274.29248882597</v>
      </c>
      <c r="I75" s="213">
        <v>452416.15431916143</v>
      </c>
      <c r="J75" s="213">
        <v>0</v>
      </c>
      <c r="K75" s="213">
        <v>519355</v>
      </c>
      <c r="L75" s="213">
        <v>0</v>
      </c>
      <c r="M75" s="213">
        <v>46727.58986775548</v>
      </c>
      <c r="N75" s="213">
        <v>1024724.5345259808</v>
      </c>
      <c r="O75" s="213">
        <v>0</v>
      </c>
      <c r="P75" s="213">
        <v>0</v>
      </c>
      <c r="Q75" s="213">
        <v>343340.34904607793</v>
      </c>
      <c r="R75" s="213">
        <v>0</v>
      </c>
      <c r="S75" s="213">
        <v>343340.34904607793</v>
      </c>
      <c r="T75" s="213">
        <v>0</v>
      </c>
      <c r="U75" s="213">
        <v>0</v>
      </c>
      <c r="V75" s="213">
        <v>0</v>
      </c>
      <c r="W75" s="213">
        <v>0</v>
      </c>
    </row>
    <row r="76" spans="1:23" ht="12.95" customHeight="1">
      <c r="A76" s="408"/>
      <c r="B76" s="403" t="s">
        <v>383</v>
      </c>
      <c r="C76" s="215">
        <v>12278757.968399607</v>
      </c>
      <c r="D76" s="215">
        <v>1532736.9999999998</v>
      </c>
      <c r="E76" s="215">
        <v>1504363</v>
      </c>
      <c r="F76" s="215">
        <v>4308726.5269573331</v>
      </c>
      <c r="G76" s="215">
        <v>0</v>
      </c>
      <c r="H76" s="215">
        <v>918024.51359207893</v>
      </c>
      <c r="I76" s="215">
        <v>1404338.8652704642</v>
      </c>
      <c r="J76" s="215">
        <v>384469.14809478994</v>
      </c>
      <c r="K76" s="215">
        <v>863731</v>
      </c>
      <c r="L76" s="215">
        <v>422831.99999999994</v>
      </c>
      <c r="M76" s="215">
        <v>315331</v>
      </c>
      <c r="N76" s="215">
        <v>3366209.9999999995</v>
      </c>
      <c r="O76" s="215">
        <v>0</v>
      </c>
      <c r="P76" s="215">
        <v>0</v>
      </c>
      <c r="Q76" s="215">
        <v>1363267.294477025</v>
      </c>
      <c r="R76" s="215">
        <v>0</v>
      </c>
      <c r="S76" s="215">
        <v>1119707.294477025</v>
      </c>
      <c r="T76" s="215">
        <v>0</v>
      </c>
      <c r="U76" s="215">
        <v>243560</v>
      </c>
      <c r="V76" s="215">
        <v>0</v>
      </c>
      <c r="W76" s="215">
        <v>203454.14696524866</v>
      </c>
    </row>
    <row r="77" spans="1:23" ht="15" customHeight="1">
      <c r="A77" s="411" t="s">
        <v>109</v>
      </c>
      <c r="B77" s="5"/>
    </row>
    <row r="78" spans="1:23" ht="12.95" customHeight="1">
      <c r="A78" s="412" t="s">
        <v>546</v>
      </c>
      <c r="B78" s="5"/>
    </row>
    <row r="79" spans="1:23" ht="12.95" customHeight="1">
      <c r="A79" s="412" t="s">
        <v>559</v>
      </c>
    </row>
    <row r="80" spans="1:23" ht="12.95" customHeight="1">
      <c r="A80" s="412" t="s">
        <v>560</v>
      </c>
    </row>
    <row r="81" spans="1:1" ht="12.95" customHeight="1">
      <c r="A81" s="417" t="s">
        <v>561</v>
      </c>
    </row>
    <row r="82" spans="1:1" ht="12.95" customHeight="1">
      <c r="A82" s="417" t="s">
        <v>562</v>
      </c>
    </row>
    <row r="83" spans="1:1" ht="12.95" customHeight="1">
      <c r="A83" s="417" t="s">
        <v>563</v>
      </c>
    </row>
  </sheetData>
  <mergeCells count="12">
    <mergeCell ref="W4:W5"/>
    <mergeCell ref="N4:N5"/>
    <mergeCell ref="O4:O5"/>
    <mergeCell ref="P4:P5"/>
    <mergeCell ref="Q4:U4"/>
    <mergeCell ref="V4:V5"/>
    <mergeCell ref="F4:M4"/>
    <mergeCell ref="A4:A5"/>
    <mergeCell ref="B4:B5"/>
    <mergeCell ref="C4:C5"/>
    <mergeCell ref="D4:D5"/>
    <mergeCell ref="E4:E5"/>
  </mergeCells>
  <pageMargins left="0.59055118110236227" right="0.19685039370078741" top="0.39370078740157483" bottom="0.39370078740157483" header="0.11811023622047245" footer="0.11811023622047245"/>
  <pageSetup paperSize="9" scale="70" firstPageNumber="66" orientation="portrait" r:id="rId1"/>
  <headerFooter>
    <oddFooter>&amp;L&amp;"MetaNormalLF-Roman,Standard"Statistisches Bundesamt, Energiegesamtrechnung, 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workbookViewId="0"/>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20" width="10.7109375" style="387" customWidth="1"/>
    <col min="21" max="21" width="12.7109375" style="387" customWidth="1"/>
    <col min="22" max="22" width="9.7109375" style="387" customWidth="1"/>
    <col min="23" max="23" width="12.7109375" style="388" customWidth="1"/>
    <col min="24" max="16384" width="11.42578125" style="387"/>
  </cols>
  <sheetData>
    <row r="1" spans="1:23" ht="18" customHeight="1">
      <c r="A1" s="386" t="s">
        <v>617</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565</v>
      </c>
      <c r="W4" s="471" t="s">
        <v>564</v>
      </c>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472"/>
    </row>
    <row r="6" spans="1:23" ht="15" customHeight="1">
      <c r="A6" s="399" t="s">
        <v>161</v>
      </c>
      <c r="B6" s="259" t="s">
        <v>209</v>
      </c>
      <c r="C6" s="213">
        <v>157362.71920217649</v>
      </c>
      <c r="D6" s="213">
        <v>1766.4230769230774</v>
      </c>
      <c r="E6" s="213">
        <v>0</v>
      </c>
      <c r="F6" s="213">
        <v>86199.590227956432</v>
      </c>
      <c r="G6" s="213">
        <v>0</v>
      </c>
      <c r="H6" s="213">
        <v>2246.9631137996844</v>
      </c>
      <c r="I6" s="213">
        <v>64896.016527265623</v>
      </c>
      <c r="J6" s="213">
        <v>0</v>
      </c>
      <c r="K6" s="213">
        <v>17350.825084316999</v>
      </c>
      <c r="L6" s="213">
        <v>0</v>
      </c>
      <c r="M6" s="213">
        <v>1705.785502574136</v>
      </c>
      <c r="N6" s="213">
        <v>8364.1506890056498</v>
      </c>
      <c r="O6" s="213">
        <v>0</v>
      </c>
      <c r="P6" s="213">
        <v>0</v>
      </c>
      <c r="Q6" s="213">
        <v>61032.555208291342</v>
      </c>
      <c r="R6" s="213">
        <v>0</v>
      </c>
      <c r="S6" s="213">
        <v>61032.555208291342</v>
      </c>
      <c r="T6" s="213">
        <v>0</v>
      </c>
      <c r="U6" s="213">
        <v>0</v>
      </c>
      <c r="V6" s="213">
        <v>0</v>
      </c>
      <c r="W6" s="213">
        <v>0</v>
      </c>
    </row>
    <row r="7" spans="1:23" ht="12.95" customHeight="1">
      <c r="A7" s="401" t="s">
        <v>111</v>
      </c>
      <c r="B7" s="260" t="s">
        <v>268</v>
      </c>
      <c r="C7" s="213">
        <v>150573.46041134244</v>
      </c>
      <c r="D7" s="213">
        <v>1766.4230769230774</v>
      </c>
      <c r="E7" s="213">
        <v>0</v>
      </c>
      <c r="F7" s="213">
        <v>79661.713381359878</v>
      </c>
      <c r="G7" s="213">
        <v>0</v>
      </c>
      <c r="H7" s="213">
        <v>468.64151702095614</v>
      </c>
      <c r="I7" s="213">
        <v>60138.34903519784</v>
      </c>
      <c r="J7" s="213">
        <v>0</v>
      </c>
      <c r="K7" s="213">
        <v>17350.825084316999</v>
      </c>
      <c r="L7" s="213">
        <v>0</v>
      </c>
      <c r="M7" s="213">
        <v>1703.8977448240712</v>
      </c>
      <c r="N7" s="213">
        <v>8363.4133256319892</v>
      </c>
      <c r="O7" s="213">
        <v>0</v>
      </c>
      <c r="P7" s="213">
        <v>0</v>
      </c>
      <c r="Q7" s="213">
        <v>60781.910627427496</v>
      </c>
      <c r="R7" s="213">
        <v>0</v>
      </c>
      <c r="S7" s="213">
        <v>60781.910627427496</v>
      </c>
      <c r="T7" s="213">
        <v>0</v>
      </c>
      <c r="U7" s="213">
        <v>0</v>
      </c>
      <c r="V7" s="213">
        <v>0</v>
      </c>
      <c r="W7" s="213">
        <v>0</v>
      </c>
    </row>
    <row r="8" spans="1:23" ht="12.95" customHeight="1">
      <c r="A8" s="401" t="s">
        <v>112</v>
      </c>
      <c r="B8" s="260" t="s">
        <v>210</v>
      </c>
      <c r="C8" s="213">
        <v>5657.6164752127397</v>
      </c>
      <c r="D8" s="213">
        <v>0</v>
      </c>
      <c r="E8" s="213">
        <v>0</v>
      </c>
      <c r="F8" s="213">
        <v>5410.5045385198819</v>
      </c>
      <c r="G8" s="213">
        <v>0</v>
      </c>
      <c r="H8" s="213">
        <v>1771.5007574486501</v>
      </c>
      <c r="I8" s="213">
        <v>3637.277012911989</v>
      </c>
      <c r="J8" s="213">
        <v>0</v>
      </c>
      <c r="K8" s="213">
        <v>0</v>
      </c>
      <c r="L8" s="213">
        <v>0</v>
      </c>
      <c r="M8" s="213">
        <v>1.7267681592433655</v>
      </c>
      <c r="N8" s="213">
        <v>0.67448039632524437</v>
      </c>
      <c r="O8" s="213">
        <v>0</v>
      </c>
      <c r="P8" s="213">
        <v>0</v>
      </c>
      <c r="Q8" s="213">
        <v>246.43745629653219</v>
      </c>
      <c r="R8" s="213">
        <v>0</v>
      </c>
      <c r="S8" s="213">
        <v>246.43745629653219</v>
      </c>
      <c r="T8" s="213">
        <v>0</v>
      </c>
      <c r="U8" s="213">
        <v>0</v>
      </c>
      <c r="V8" s="213">
        <v>0</v>
      </c>
      <c r="W8" s="213">
        <v>0</v>
      </c>
    </row>
    <row r="9" spans="1:23" ht="12.95" customHeight="1">
      <c r="A9" s="401" t="s">
        <v>162</v>
      </c>
      <c r="B9" s="260" t="s">
        <v>163</v>
      </c>
      <c r="C9" s="213">
        <v>1131.6423156213414</v>
      </c>
      <c r="D9" s="213">
        <v>0</v>
      </c>
      <c r="E9" s="213">
        <v>0</v>
      </c>
      <c r="F9" s="213">
        <v>1127.3723080766911</v>
      </c>
      <c r="G9" s="213">
        <v>0</v>
      </c>
      <c r="H9" s="213">
        <v>6.8208393300777912</v>
      </c>
      <c r="I9" s="213">
        <v>1120.3904791557918</v>
      </c>
      <c r="J9" s="213">
        <v>0</v>
      </c>
      <c r="K9" s="213">
        <v>0</v>
      </c>
      <c r="L9" s="213">
        <v>0</v>
      </c>
      <c r="M9" s="213">
        <v>0.16098959082143441</v>
      </c>
      <c r="N9" s="213">
        <v>6.28829773355674E-2</v>
      </c>
      <c r="O9" s="213">
        <v>0</v>
      </c>
      <c r="P9" s="213">
        <v>0</v>
      </c>
      <c r="Q9" s="213">
        <v>4.2071245673145237</v>
      </c>
      <c r="R9" s="213">
        <v>0</v>
      </c>
      <c r="S9" s="213">
        <v>4.2071245673145237</v>
      </c>
      <c r="T9" s="213">
        <v>0</v>
      </c>
      <c r="U9" s="213">
        <v>0</v>
      </c>
      <c r="V9" s="213">
        <v>0</v>
      </c>
      <c r="W9" s="213">
        <v>0</v>
      </c>
    </row>
    <row r="10" spans="1:23" ht="12.95" customHeight="1">
      <c r="A10" s="399" t="s">
        <v>164</v>
      </c>
      <c r="B10" s="259" t="s">
        <v>206</v>
      </c>
      <c r="C10" s="213">
        <v>22702.634250659168</v>
      </c>
      <c r="D10" s="213">
        <v>66</v>
      </c>
      <c r="E10" s="213">
        <v>2729</v>
      </c>
      <c r="F10" s="213">
        <v>5100.9052392051617</v>
      </c>
      <c r="G10" s="213">
        <v>0</v>
      </c>
      <c r="H10" s="213">
        <v>76.782527328278292</v>
      </c>
      <c r="I10" s="213">
        <v>3338.7406681095608</v>
      </c>
      <c r="J10" s="213">
        <v>0</v>
      </c>
      <c r="K10" s="213">
        <v>744.83553354772528</v>
      </c>
      <c r="L10" s="213">
        <v>50</v>
      </c>
      <c r="M10" s="213">
        <v>890.54651021959739</v>
      </c>
      <c r="N10" s="213">
        <v>13746.809065481444</v>
      </c>
      <c r="O10" s="213">
        <v>0</v>
      </c>
      <c r="P10" s="213">
        <v>0</v>
      </c>
      <c r="Q10" s="213">
        <v>1059.9199459725653</v>
      </c>
      <c r="R10" s="213">
        <v>0</v>
      </c>
      <c r="S10" s="213">
        <v>1059.9199459725653</v>
      </c>
      <c r="T10" s="213">
        <v>0</v>
      </c>
      <c r="U10" s="213">
        <v>0</v>
      </c>
      <c r="V10" s="213">
        <v>0</v>
      </c>
      <c r="W10" s="213">
        <v>0</v>
      </c>
    </row>
    <row r="11" spans="1:23" ht="12.95" customHeight="1">
      <c r="A11" s="401" t="s">
        <v>113</v>
      </c>
      <c r="B11" s="260" t="s">
        <v>211</v>
      </c>
      <c r="C11" s="213">
        <v>1699.5338211157605</v>
      </c>
      <c r="D11" s="213">
        <v>0</v>
      </c>
      <c r="E11" s="213">
        <v>199</v>
      </c>
      <c r="F11" s="213">
        <v>690.18080413071289</v>
      </c>
      <c r="G11" s="213">
        <v>0</v>
      </c>
      <c r="H11" s="213">
        <v>13.463044102647707</v>
      </c>
      <c r="I11" s="213">
        <v>584.4010066258968</v>
      </c>
      <c r="J11" s="213">
        <v>0</v>
      </c>
      <c r="K11" s="213">
        <v>92</v>
      </c>
      <c r="L11" s="213">
        <v>0</v>
      </c>
      <c r="M11" s="213">
        <v>0.31675340216842029</v>
      </c>
      <c r="N11" s="213">
        <v>775.12372475082327</v>
      </c>
      <c r="O11" s="213">
        <v>0</v>
      </c>
      <c r="P11" s="213">
        <v>0</v>
      </c>
      <c r="Q11" s="213">
        <v>35.229292234224438</v>
      </c>
      <c r="R11" s="213">
        <v>0</v>
      </c>
      <c r="S11" s="213">
        <v>35.229292234224438</v>
      </c>
      <c r="T11" s="213">
        <v>0</v>
      </c>
      <c r="U11" s="213">
        <v>0</v>
      </c>
      <c r="V11" s="213">
        <v>0</v>
      </c>
      <c r="W11" s="213">
        <v>0</v>
      </c>
    </row>
    <row r="12" spans="1:23" ht="12.95" customHeight="1">
      <c r="A12" s="401" t="s">
        <v>165</v>
      </c>
      <c r="B12" s="260" t="s">
        <v>269</v>
      </c>
      <c r="C12" s="213">
        <v>9336.372430893347</v>
      </c>
      <c r="D12" s="213">
        <v>0</v>
      </c>
      <c r="E12" s="213">
        <v>0</v>
      </c>
      <c r="F12" s="213">
        <v>659.53564721997861</v>
      </c>
      <c r="G12" s="213">
        <v>0</v>
      </c>
      <c r="H12" s="213">
        <v>14.789723084191417</v>
      </c>
      <c r="I12" s="213">
        <v>637.39795713305523</v>
      </c>
      <c r="J12" s="213">
        <v>0</v>
      </c>
      <c r="K12" s="213">
        <v>7</v>
      </c>
      <c r="L12" s="213">
        <v>0</v>
      </c>
      <c r="M12" s="213">
        <v>0.34796700273195569</v>
      </c>
      <c r="N12" s="213">
        <v>8638.1359168691251</v>
      </c>
      <c r="O12" s="213">
        <v>0</v>
      </c>
      <c r="P12" s="213">
        <v>0</v>
      </c>
      <c r="Q12" s="213">
        <v>38.700866804244249</v>
      </c>
      <c r="R12" s="213">
        <v>0</v>
      </c>
      <c r="S12" s="213">
        <v>38.700866804244249</v>
      </c>
      <c r="T12" s="213">
        <v>0</v>
      </c>
      <c r="U12" s="213">
        <v>0</v>
      </c>
      <c r="V12" s="213">
        <v>0</v>
      </c>
      <c r="W12" s="213">
        <v>0</v>
      </c>
    </row>
    <row r="13" spans="1:23" ht="12.95" customHeight="1">
      <c r="A13" s="401" t="s">
        <v>166</v>
      </c>
      <c r="B13" s="260" t="s">
        <v>270</v>
      </c>
      <c r="C13" s="213">
        <v>11666.727998650062</v>
      </c>
      <c r="D13" s="213">
        <v>66</v>
      </c>
      <c r="E13" s="213">
        <v>2530</v>
      </c>
      <c r="F13" s="213">
        <v>3751.1887878544703</v>
      </c>
      <c r="G13" s="213">
        <v>0</v>
      </c>
      <c r="H13" s="213">
        <v>48.529760141439162</v>
      </c>
      <c r="I13" s="213">
        <v>2116.9417043506087</v>
      </c>
      <c r="J13" s="213">
        <v>0</v>
      </c>
      <c r="K13" s="213">
        <v>645.83553354772528</v>
      </c>
      <c r="L13" s="213">
        <v>50</v>
      </c>
      <c r="M13" s="213">
        <v>889.88178981469696</v>
      </c>
      <c r="N13" s="213">
        <v>4333.5494238614956</v>
      </c>
      <c r="O13" s="213">
        <v>0</v>
      </c>
      <c r="P13" s="213">
        <v>0</v>
      </c>
      <c r="Q13" s="213">
        <v>985.98978693409663</v>
      </c>
      <c r="R13" s="213">
        <v>0</v>
      </c>
      <c r="S13" s="213">
        <v>985.98978693409663</v>
      </c>
      <c r="T13" s="213">
        <v>0</v>
      </c>
      <c r="U13" s="213">
        <v>0</v>
      </c>
      <c r="V13" s="213">
        <v>0</v>
      </c>
      <c r="W13" s="213">
        <v>0</v>
      </c>
    </row>
    <row r="14" spans="1:23" ht="12.95" customHeight="1">
      <c r="A14" s="399" t="s">
        <v>167</v>
      </c>
      <c r="B14" s="259" t="s">
        <v>108</v>
      </c>
      <c r="C14" s="213">
        <v>2113522.7558671618</v>
      </c>
      <c r="D14" s="213">
        <v>363417</v>
      </c>
      <c r="E14" s="213">
        <v>74206.720000000001</v>
      </c>
      <c r="F14" s="213">
        <v>391755.38246614288</v>
      </c>
      <c r="G14" s="213">
        <v>0</v>
      </c>
      <c r="H14" s="213">
        <v>10860.508868920384</v>
      </c>
      <c r="I14" s="213">
        <v>91268.184026346411</v>
      </c>
      <c r="J14" s="213">
        <v>0</v>
      </c>
      <c r="K14" s="213">
        <v>40096.234139837492</v>
      </c>
      <c r="L14" s="213">
        <v>45877</v>
      </c>
      <c r="M14" s="213">
        <v>203653.4554310386</v>
      </c>
      <c r="N14" s="213">
        <v>965158.34935600334</v>
      </c>
      <c r="O14" s="213">
        <v>0</v>
      </c>
      <c r="P14" s="213">
        <v>0</v>
      </c>
      <c r="Q14" s="213">
        <v>217189.50404501543</v>
      </c>
      <c r="R14" s="213">
        <v>0</v>
      </c>
      <c r="S14" s="213">
        <v>140200.50404501543</v>
      </c>
      <c r="T14" s="213">
        <v>0</v>
      </c>
      <c r="U14" s="213">
        <v>76989</v>
      </c>
      <c r="V14" s="213">
        <v>0</v>
      </c>
      <c r="W14" s="213">
        <v>101795.8</v>
      </c>
    </row>
    <row r="15" spans="1:23" ht="12.95" customHeight="1">
      <c r="A15" s="401" t="s">
        <v>168</v>
      </c>
      <c r="B15" s="260" t="s">
        <v>271</v>
      </c>
      <c r="C15" s="213">
        <v>144057.7314832377</v>
      </c>
      <c r="D15" s="213">
        <v>3430</v>
      </c>
      <c r="E15" s="213">
        <v>5319</v>
      </c>
      <c r="F15" s="213">
        <v>19139.162531208531</v>
      </c>
      <c r="G15" s="213">
        <v>0</v>
      </c>
      <c r="H15" s="213">
        <v>598.2856947450997</v>
      </c>
      <c r="I15" s="213">
        <v>9545.0230939578087</v>
      </c>
      <c r="J15" s="213">
        <v>0</v>
      </c>
      <c r="K15" s="213">
        <v>7256.6938321817688</v>
      </c>
      <c r="L15" s="213">
        <v>1019</v>
      </c>
      <c r="M15" s="213">
        <v>720.15991032385409</v>
      </c>
      <c r="N15" s="213">
        <v>113398.48118498335</v>
      </c>
      <c r="O15" s="213">
        <v>0</v>
      </c>
      <c r="P15" s="213">
        <v>0</v>
      </c>
      <c r="Q15" s="213">
        <v>2771.0877670458149</v>
      </c>
      <c r="R15" s="213">
        <v>0</v>
      </c>
      <c r="S15" s="213">
        <v>2771.0877670458149</v>
      </c>
      <c r="T15" s="213">
        <v>0</v>
      </c>
      <c r="U15" s="213">
        <v>0</v>
      </c>
      <c r="V15" s="213">
        <v>0</v>
      </c>
      <c r="W15" s="213">
        <v>0</v>
      </c>
    </row>
    <row r="16" spans="1:23" ht="12.95" customHeight="1">
      <c r="A16" s="399" t="s">
        <v>169</v>
      </c>
      <c r="B16" s="260" t="s">
        <v>272</v>
      </c>
      <c r="C16" s="213">
        <v>14689.398589414135</v>
      </c>
      <c r="D16" s="213">
        <v>226</v>
      </c>
      <c r="E16" s="213">
        <v>0</v>
      </c>
      <c r="F16" s="213">
        <v>2868.3409810872668</v>
      </c>
      <c r="G16" s="213">
        <v>0</v>
      </c>
      <c r="H16" s="213">
        <v>146.14587757935263</v>
      </c>
      <c r="I16" s="213">
        <v>1788.6280523332382</v>
      </c>
      <c r="J16" s="213">
        <v>0</v>
      </c>
      <c r="K16" s="213">
        <v>902.1516675449933</v>
      </c>
      <c r="L16" s="213">
        <v>0</v>
      </c>
      <c r="M16" s="213">
        <v>31.415383629682854</v>
      </c>
      <c r="N16" s="213">
        <v>11505.66500300452</v>
      </c>
      <c r="O16" s="213">
        <v>0</v>
      </c>
      <c r="P16" s="213">
        <v>0</v>
      </c>
      <c r="Q16" s="213">
        <v>89.392605322347734</v>
      </c>
      <c r="R16" s="213">
        <v>0</v>
      </c>
      <c r="S16" s="213">
        <v>89.392605322347734</v>
      </c>
      <c r="T16" s="213">
        <v>0</v>
      </c>
      <c r="U16" s="213">
        <v>0</v>
      </c>
      <c r="V16" s="213">
        <v>0</v>
      </c>
      <c r="W16" s="213">
        <v>0</v>
      </c>
    </row>
    <row r="17" spans="1:23" ht="12.95" customHeight="1">
      <c r="A17" s="399">
        <v>16</v>
      </c>
      <c r="B17" s="260" t="s">
        <v>212</v>
      </c>
      <c r="C17" s="213">
        <v>71918.60402056083</v>
      </c>
      <c r="D17" s="213">
        <v>0</v>
      </c>
      <c r="E17" s="213">
        <v>28</v>
      </c>
      <c r="F17" s="213">
        <v>3552.4631009746627</v>
      </c>
      <c r="G17" s="213">
        <v>0</v>
      </c>
      <c r="H17" s="213">
        <v>176.92727753756006</v>
      </c>
      <c r="I17" s="213">
        <v>2165.3507924286282</v>
      </c>
      <c r="J17" s="213">
        <v>0</v>
      </c>
      <c r="K17" s="213">
        <v>936.74894417072858</v>
      </c>
      <c r="L17" s="213">
        <v>163</v>
      </c>
      <c r="M17" s="213">
        <v>110.43608683774569</v>
      </c>
      <c r="N17" s="213">
        <v>6838.0102857800794</v>
      </c>
      <c r="O17" s="213">
        <v>0</v>
      </c>
      <c r="P17" s="213">
        <v>0</v>
      </c>
      <c r="Q17" s="213">
        <v>61500.130633806082</v>
      </c>
      <c r="R17" s="213">
        <v>0</v>
      </c>
      <c r="S17" s="213">
        <v>61463.130633806082</v>
      </c>
      <c r="T17" s="213">
        <v>0</v>
      </c>
      <c r="U17" s="213">
        <v>37</v>
      </c>
      <c r="V17" s="213">
        <v>0</v>
      </c>
      <c r="W17" s="213">
        <v>0</v>
      </c>
    </row>
    <row r="18" spans="1:23" ht="12.95" customHeight="1">
      <c r="A18" s="399">
        <v>17</v>
      </c>
      <c r="B18" s="260" t="s">
        <v>213</v>
      </c>
      <c r="C18" s="213">
        <v>138289.67907684471</v>
      </c>
      <c r="D18" s="213">
        <v>7516</v>
      </c>
      <c r="E18" s="213">
        <v>6507</v>
      </c>
      <c r="F18" s="213">
        <v>5342.6008580324669</v>
      </c>
      <c r="G18" s="213">
        <v>0</v>
      </c>
      <c r="H18" s="213">
        <v>254.72850829612534</v>
      </c>
      <c r="I18" s="213">
        <v>3123.5327228786559</v>
      </c>
      <c r="J18" s="213">
        <v>0</v>
      </c>
      <c r="K18" s="213">
        <v>905.32656076108424</v>
      </c>
      <c r="L18" s="213">
        <v>341</v>
      </c>
      <c r="M18" s="213">
        <v>718.01306609660139</v>
      </c>
      <c r="N18" s="213">
        <v>79521.900394113967</v>
      </c>
      <c r="O18" s="213">
        <v>0</v>
      </c>
      <c r="P18" s="213">
        <v>0</v>
      </c>
      <c r="Q18" s="213">
        <v>39370.547824698253</v>
      </c>
      <c r="R18" s="213">
        <v>0</v>
      </c>
      <c r="S18" s="213">
        <v>36262.547824698253</v>
      </c>
      <c r="T18" s="213">
        <v>0</v>
      </c>
      <c r="U18" s="213">
        <v>3108</v>
      </c>
      <c r="V18" s="213">
        <v>0</v>
      </c>
      <c r="W18" s="213">
        <v>31.63</v>
      </c>
    </row>
    <row r="19" spans="1:23" ht="12.95" customHeight="1">
      <c r="A19" s="399">
        <v>18</v>
      </c>
      <c r="B19" s="260" t="s">
        <v>273</v>
      </c>
      <c r="C19" s="213">
        <v>11837.410412907222</v>
      </c>
      <c r="D19" s="213">
        <v>0</v>
      </c>
      <c r="E19" s="213">
        <v>0</v>
      </c>
      <c r="F19" s="213">
        <v>2408.6009322055284</v>
      </c>
      <c r="G19" s="213">
        <v>0</v>
      </c>
      <c r="H19" s="213">
        <v>129.98052698401673</v>
      </c>
      <c r="I19" s="213">
        <v>1590.7860055405033</v>
      </c>
      <c r="J19" s="213">
        <v>0</v>
      </c>
      <c r="K19" s="213">
        <v>679.08220889033032</v>
      </c>
      <c r="L19" s="213">
        <v>0</v>
      </c>
      <c r="M19" s="213">
        <v>8.7521907906778313</v>
      </c>
      <c r="N19" s="213">
        <v>9351.5349093313926</v>
      </c>
      <c r="O19" s="213">
        <v>0</v>
      </c>
      <c r="P19" s="213">
        <v>0</v>
      </c>
      <c r="Q19" s="213">
        <v>77.274571370300876</v>
      </c>
      <c r="R19" s="213">
        <v>0</v>
      </c>
      <c r="S19" s="213">
        <v>77.274571370300876</v>
      </c>
      <c r="T19" s="213">
        <v>0</v>
      </c>
      <c r="U19" s="213">
        <v>0</v>
      </c>
      <c r="V19" s="213">
        <v>0</v>
      </c>
      <c r="W19" s="213">
        <v>0</v>
      </c>
    </row>
    <row r="20" spans="1:23" ht="12.95" customHeight="1">
      <c r="A20" s="399">
        <v>19</v>
      </c>
      <c r="B20" s="260" t="s">
        <v>274</v>
      </c>
      <c r="C20" s="213">
        <v>308988.18617176707</v>
      </c>
      <c r="D20" s="213">
        <v>0</v>
      </c>
      <c r="E20" s="213">
        <v>7300.7200000000012</v>
      </c>
      <c r="F20" s="213">
        <v>213329.29091324905</v>
      </c>
      <c r="G20" s="213">
        <v>0</v>
      </c>
      <c r="H20" s="213">
        <v>35.323770539196637</v>
      </c>
      <c r="I20" s="213">
        <v>1070.4503786271428</v>
      </c>
      <c r="J20" s="213">
        <v>0</v>
      </c>
      <c r="K20" s="213">
        <v>444.68267704618484</v>
      </c>
      <c r="L20" s="213">
        <v>31153</v>
      </c>
      <c r="M20" s="213">
        <v>180625.83408703652</v>
      </c>
      <c r="N20" s="213">
        <v>71827.442032031671</v>
      </c>
      <c r="O20" s="213">
        <v>0</v>
      </c>
      <c r="P20" s="213">
        <v>0</v>
      </c>
      <c r="Q20" s="213">
        <v>8344.7332264863471</v>
      </c>
      <c r="R20" s="213">
        <v>0</v>
      </c>
      <c r="S20" s="213">
        <v>1540.7332264863469</v>
      </c>
      <c r="T20" s="213">
        <v>0</v>
      </c>
      <c r="U20" s="213">
        <v>6804</v>
      </c>
      <c r="V20" s="213">
        <v>0</v>
      </c>
      <c r="W20" s="213">
        <v>8186</v>
      </c>
    </row>
    <row r="21" spans="1:23" ht="12.95" customHeight="1">
      <c r="A21" s="401" t="s">
        <v>170</v>
      </c>
      <c r="B21" s="261" t="s">
        <v>214</v>
      </c>
      <c r="C21" s="213">
        <v>25213.278723605752</v>
      </c>
      <c r="D21" s="213">
        <v>0</v>
      </c>
      <c r="E21" s="213">
        <v>0</v>
      </c>
      <c r="F21" s="213">
        <v>6.8711312562947207</v>
      </c>
      <c r="G21" s="213">
        <v>0</v>
      </c>
      <c r="H21" s="213">
        <v>0.24378490958225157</v>
      </c>
      <c r="I21" s="213">
        <v>6.6215899444462023</v>
      </c>
      <c r="J21" s="213">
        <v>0</v>
      </c>
      <c r="K21" s="213">
        <v>0</v>
      </c>
      <c r="L21" s="213">
        <v>0</v>
      </c>
      <c r="M21" s="213">
        <v>5.7564022662663205E-3</v>
      </c>
      <c r="N21" s="213">
        <v>25206.002248466571</v>
      </c>
      <c r="O21" s="213">
        <v>0</v>
      </c>
      <c r="P21" s="213">
        <v>0</v>
      </c>
      <c r="Q21" s="213">
        <v>0.40534388288360845</v>
      </c>
      <c r="R21" s="213">
        <v>0</v>
      </c>
      <c r="S21" s="213">
        <v>0.40534388288360845</v>
      </c>
      <c r="T21" s="213">
        <v>0</v>
      </c>
      <c r="U21" s="213">
        <v>0</v>
      </c>
      <c r="V21" s="213">
        <v>0</v>
      </c>
      <c r="W21" s="213">
        <v>0</v>
      </c>
    </row>
    <row r="22" spans="1:23" ht="12.95" customHeight="1">
      <c r="A22" s="401" t="s">
        <v>171</v>
      </c>
      <c r="B22" s="261" t="s">
        <v>215</v>
      </c>
      <c r="C22" s="213">
        <v>283774.90744816134</v>
      </c>
      <c r="D22" s="213">
        <v>0</v>
      </c>
      <c r="E22" s="213">
        <v>7300.7200000000012</v>
      </c>
      <c r="F22" s="213">
        <v>213322.41978199276</v>
      </c>
      <c r="G22" s="213">
        <v>0</v>
      </c>
      <c r="H22" s="213">
        <v>35.079985629614384</v>
      </c>
      <c r="I22" s="213">
        <v>1063.8287886826965</v>
      </c>
      <c r="J22" s="213">
        <v>0</v>
      </c>
      <c r="K22" s="213">
        <v>444.68267704618484</v>
      </c>
      <c r="L22" s="213">
        <v>31153</v>
      </c>
      <c r="M22" s="213">
        <v>180625.82833063428</v>
      </c>
      <c r="N22" s="213">
        <v>46621.439783565103</v>
      </c>
      <c r="O22" s="213">
        <v>0</v>
      </c>
      <c r="P22" s="213">
        <v>0</v>
      </c>
      <c r="Q22" s="213">
        <v>8344.3278826034639</v>
      </c>
      <c r="R22" s="213">
        <v>0</v>
      </c>
      <c r="S22" s="213">
        <v>1540.3278826034632</v>
      </c>
      <c r="T22" s="213">
        <v>0</v>
      </c>
      <c r="U22" s="213">
        <v>6804</v>
      </c>
      <c r="V22" s="213">
        <v>0</v>
      </c>
      <c r="W22" s="213">
        <v>8186</v>
      </c>
    </row>
    <row r="23" spans="1:23" ht="12.95" customHeight="1">
      <c r="A23" s="399">
        <v>20</v>
      </c>
      <c r="B23" s="260" t="s">
        <v>275</v>
      </c>
      <c r="C23" s="213">
        <v>355768.12025988335</v>
      </c>
      <c r="D23" s="213">
        <v>28993</v>
      </c>
      <c r="E23" s="213">
        <v>7442</v>
      </c>
      <c r="F23" s="213">
        <v>20060.575309279764</v>
      </c>
      <c r="G23" s="213">
        <v>0</v>
      </c>
      <c r="H23" s="213">
        <v>359.59146044712389</v>
      </c>
      <c r="I23" s="213">
        <v>5112.5612686666373</v>
      </c>
      <c r="J23" s="213">
        <v>0</v>
      </c>
      <c r="K23" s="213">
        <v>2022.4044128901332</v>
      </c>
      <c r="L23" s="213">
        <v>8426</v>
      </c>
      <c r="M23" s="213">
        <v>4140.0181672758699</v>
      </c>
      <c r="N23" s="213">
        <v>191255.42014883133</v>
      </c>
      <c r="O23" s="213">
        <v>0</v>
      </c>
      <c r="P23" s="213">
        <v>0</v>
      </c>
      <c r="Q23" s="213">
        <v>35617.124801772217</v>
      </c>
      <c r="R23" s="213">
        <v>0</v>
      </c>
      <c r="S23" s="213">
        <v>2267.1248017722196</v>
      </c>
      <c r="T23" s="213">
        <v>0</v>
      </c>
      <c r="U23" s="213">
        <v>33350</v>
      </c>
      <c r="V23" s="213">
        <v>0</v>
      </c>
      <c r="W23" s="213">
        <v>72400</v>
      </c>
    </row>
    <row r="24" spans="1:23" ht="12.95" customHeight="1">
      <c r="A24" s="399">
        <v>21</v>
      </c>
      <c r="B24" s="260" t="s">
        <v>276</v>
      </c>
      <c r="C24" s="213">
        <v>20885.759671167518</v>
      </c>
      <c r="D24" s="213">
        <v>0</v>
      </c>
      <c r="E24" s="213">
        <v>0</v>
      </c>
      <c r="F24" s="213">
        <v>1761.2867006396582</v>
      </c>
      <c r="G24" s="213">
        <v>0</v>
      </c>
      <c r="H24" s="213">
        <v>92.56348871796996</v>
      </c>
      <c r="I24" s="213">
        <v>1318.0393373183053</v>
      </c>
      <c r="J24" s="213">
        <v>0</v>
      </c>
      <c r="K24" s="213">
        <v>306.03157357567278</v>
      </c>
      <c r="L24" s="213">
        <v>0</v>
      </c>
      <c r="M24" s="213">
        <v>44.652301027710173</v>
      </c>
      <c r="N24" s="213">
        <v>17791.326480098498</v>
      </c>
      <c r="O24" s="213">
        <v>0</v>
      </c>
      <c r="P24" s="213">
        <v>0</v>
      </c>
      <c r="Q24" s="213">
        <v>1333.1464904293621</v>
      </c>
      <c r="R24" s="213">
        <v>0</v>
      </c>
      <c r="S24" s="213">
        <v>1333.1464904293621</v>
      </c>
      <c r="T24" s="213">
        <v>0</v>
      </c>
      <c r="U24" s="213">
        <v>0</v>
      </c>
      <c r="V24" s="213">
        <v>0</v>
      </c>
      <c r="W24" s="213">
        <v>0</v>
      </c>
    </row>
    <row r="25" spans="1:23" ht="12.95" customHeight="1">
      <c r="A25" s="399">
        <v>22</v>
      </c>
      <c r="B25" s="260" t="s">
        <v>216</v>
      </c>
      <c r="C25" s="213">
        <v>36246.761906162268</v>
      </c>
      <c r="D25" s="213">
        <v>0</v>
      </c>
      <c r="E25" s="213">
        <v>110</v>
      </c>
      <c r="F25" s="213">
        <v>9851.1501748600949</v>
      </c>
      <c r="G25" s="213">
        <v>0</v>
      </c>
      <c r="H25" s="213">
        <v>491.65466846827309</v>
      </c>
      <c r="I25" s="213">
        <v>6020.1887613146791</v>
      </c>
      <c r="J25" s="213">
        <v>0</v>
      </c>
      <c r="K25" s="213">
        <v>2466.2208512650309</v>
      </c>
      <c r="L25" s="213">
        <v>93</v>
      </c>
      <c r="M25" s="213">
        <v>780.08589381211141</v>
      </c>
      <c r="N25" s="213">
        <v>24246.708995245259</v>
      </c>
      <c r="O25" s="213">
        <v>0</v>
      </c>
      <c r="P25" s="213">
        <v>0</v>
      </c>
      <c r="Q25" s="213">
        <v>2038.9027360569194</v>
      </c>
      <c r="R25" s="213">
        <v>0</v>
      </c>
      <c r="S25" s="213">
        <v>2038.9027360569194</v>
      </c>
      <c r="T25" s="213">
        <v>0</v>
      </c>
      <c r="U25" s="213">
        <v>0</v>
      </c>
      <c r="V25" s="213">
        <v>0</v>
      </c>
      <c r="W25" s="213">
        <v>0</v>
      </c>
    </row>
    <row r="26" spans="1:23" ht="12.95" customHeight="1">
      <c r="A26" s="399">
        <v>23</v>
      </c>
      <c r="B26" s="260" t="s">
        <v>277</v>
      </c>
      <c r="C26" s="213">
        <v>255184.28802708731</v>
      </c>
      <c r="D26" s="213">
        <v>15482</v>
      </c>
      <c r="E26" s="213">
        <v>41234</v>
      </c>
      <c r="F26" s="213">
        <v>21458.689429979378</v>
      </c>
      <c r="G26" s="213">
        <v>0</v>
      </c>
      <c r="H26" s="213">
        <v>282.46246196217419</v>
      </c>
      <c r="I26" s="213">
        <v>3507.9588384204417</v>
      </c>
      <c r="J26" s="213">
        <v>0</v>
      </c>
      <c r="K26" s="213">
        <v>3412.3963817857743</v>
      </c>
      <c r="L26" s="213">
        <v>3409</v>
      </c>
      <c r="M26" s="213">
        <v>10846.871747810987</v>
      </c>
      <c r="N26" s="213">
        <v>104106.65953278582</v>
      </c>
      <c r="O26" s="213">
        <v>0</v>
      </c>
      <c r="P26" s="213">
        <v>0</v>
      </c>
      <c r="Q26" s="213">
        <v>52092.849064322138</v>
      </c>
      <c r="R26" s="213">
        <v>0</v>
      </c>
      <c r="S26" s="213">
        <v>18731.849064322138</v>
      </c>
      <c r="T26" s="213">
        <v>0</v>
      </c>
      <c r="U26" s="213">
        <v>33361</v>
      </c>
      <c r="V26" s="213">
        <v>0</v>
      </c>
      <c r="W26" s="213">
        <v>20810.09</v>
      </c>
    </row>
    <row r="27" spans="1:23" ht="12.95" customHeight="1">
      <c r="A27" s="402" t="s">
        <v>61</v>
      </c>
      <c r="B27" s="261" t="s">
        <v>217</v>
      </c>
      <c r="C27" s="213">
        <v>68675.375179187409</v>
      </c>
      <c r="D27" s="213">
        <v>2</v>
      </c>
      <c r="E27" s="213">
        <v>0</v>
      </c>
      <c r="F27" s="213">
        <v>5163.3928790544387</v>
      </c>
      <c r="G27" s="213">
        <v>0</v>
      </c>
      <c r="H27" s="213">
        <v>64.595630159210813</v>
      </c>
      <c r="I27" s="213">
        <v>790.56322405108006</v>
      </c>
      <c r="J27" s="213">
        <v>0</v>
      </c>
      <c r="K27" s="213">
        <v>366.24519436366063</v>
      </c>
      <c r="L27" s="213">
        <v>2782</v>
      </c>
      <c r="M27" s="213">
        <v>1159.988830480487</v>
      </c>
      <c r="N27" s="213">
        <v>62189.543194300182</v>
      </c>
      <c r="O27" s="213">
        <v>0</v>
      </c>
      <c r="P27" s="213">
        <v>0</v>
      </c>
      <c r="Q27" s="213">
        <v>1320.4391058327949</v>
      </c>
      <c r="R27" s="213">
        <v>0</v>
      </c>
      <c r="S27" s="213">
        <v>823.43910583279489</v>
      </c>
      <c r="T27" s="213">
        <v>0</v>
      </c>
      <c r="U27" s="213">
        <v>497</v>
      </c>
      <c r="V27" s="213">
        <v>0</v>
      </c>
      <c r="W27" s="213">
        <v>0</v>
      </c>
    </row>
    <row r="28" spans="1:23" ht="12.95" customHeight="1">
      <c r="A28" s="401" t="s">
        <v>172</v>
      </c>
      <c r="B28" s="261" t="s">
        <v>278</v>
      </c>
      <c r="C28" s="213">
        <v>186508.91284789992</v>
      </c>
      <c r="D28" s="213">
        <v>15480</v>
      </c>
      <c r="E28" s="213">
        <v>41234</v>
      </c>
      <c r="F28" s="213">
        <v>16295.296550924937</v>
      </c>
      <c r="G28" s="213">
        <v>0</v>
      </c>
      <c r="H28" s="213">
        <v>217.86683180296339</v>
      </c>
      <c r="I28" s="213">
        <v>2717.3956143693617</v>
      </c>
      <c r="J28" s="213">
        <v>0</v>
      </c>
      <c r="K28" s="213">
        <v>3046.1511874221137</v>
      </c>
      <c r="L28" s="213">
        <v>627</v>
      </c>
      <c r="M28" s="213">
        <v>9686.8829173304985</v>
      </c>
      <c r="N28" s="213">
        <v>41917.116338485648</v>
      </c>
      <c r="O28" s="213">
        <v>0</v>
      </c>
      <c r="P28" s="213">
        <v>0</v>
      </c>
      <c r="Q28" s="213">
        <v>50772.409958489341</v>
      </c>
      <c r="R28" s="213">
        <v>0</v>
      </c>
      <c r="S28" s="213">
        <v>17908.409958489341</v>
      </c>
      <c r="T28" s="213">
        <v>0</v>
      </c>
      <c r="U28" s="213">
        <v>32864</v>
      </c>
      <c r="V28" s="213">
        <v>0</v>
      </c>
      <c r="W28" s="213">
        <v>20810.09</v>
      </c>
    </row>
    <row r="29" spans="1:23" ht="12.95" customHeight="1">
      <c r="A29" s="399">
        <v>24</v>
      </c>
      <c r="B29" s="260" t="s">
        <v>218</v>
      </c>
      <c r="C29" s="213">
        <v>544250.4568117857</v>
      </c>
      <c r="D29" s="213">
        <v>307328</v>
      </c>
      <c r="E29" s="213">
        <v>6266</v>
      </c>
      <c r="F29" s="213">
        <v>10585.6627359381</v>
      </c>
      <c r="G29" s="213">
        <v>0</v>
      </c>
      <c r="H29" s="213">
        <v>311.72456870422405</v>
      </c>
      <c r="I29" s="213">
        <v>5052.9406794837332</v>
      </c>
      <c r="J29" s="213">
        <v>0</v>
      </c>
      <c r="K29" s="213">
        <v>1489.5197910885277</v>
      </c>
      <c r="L29" s="213">
        <v>1261</v>
      </c>
      <c r="M29" s="213">
        <v>2470.4776966616159</v>
      </c>
      <c r="N29" s="213">
        <v>219120.50224396869</v>
      </c>
      <c r="O29" s="213">
        <v>0</v>
      </c>
      <c r="P29" s="213">
        <v>0</v>
      </c>
      <c r="Q29" s="213">
        <v>582.21183187903512</v>
      </c>
      <c r="R29" s="213">
        <v>0</v>
      </c>
      <c r="S29" s="213">
        <v>323.21183187903517</v>
      </c>
      <c r="T29" s="213">
        <v>0</v>
      </c>
      <c r="U29" s="213">
        <v>259</v>
      </c>
      <c r="V29" s="213">
        <v>0</v>
      </c>
      <c r="W29" s="213">
        <v>368.08</v>
      </c>
    </row>
    <row r="30" spans="1:23" ht="12.95" customHeight="1">
      <c r="A30" s="401" t="s">
        <v>173</v>
      </c>
      <c r="B30" s="261" t="s">
        <v>279</v>
      </c>
      <c r="C30" s="213">
        <v>487545.23916660179</v>
      </c>
      <c r="D30" s="213">
        <v>297719</v>
      </c>
      <c r="E30" s="213">
        <v>6266</v>
      </c>
      <c r="F30" s="213">
        <v>3377.7547531175142</v>
      </c>
      <c r="G30" s="213">
        <v>0</v>
      </c>
      <c r="H30" s="213">
        <v>155.53013336735015</v>
      </c>
      <c r="I30" s="213">
        <v>2521.587359893264</v>
      </c>
      <c r="J30" s="213">
        <v>0</v>
      </c>
      <c r="K30" s="213">
        <v>625.22753991872753</v>
      </c>
      <c r="L30" s="213">
        <v>39</v>
      </c>
      <c r="M30" s="213">
        <v>36.409719938172486</v>
      </c>
      <c r="N30" s="213">
        <v>179618.54166344283</v>
      </c>
      <c r="O30" s="213">
        <v>0</v>
      </c>
      <c r="P30" s="213">
        <v>0</v>
      </c>
      <c r="Q30" s="213">
        <v>195.86275004146847</v>
      </c>
      <c r="R30" s="213">
        <v>0</v>
      </c>
      <c r="S30" s="213">
        <v>195.86275004146847</v>
      </c>
      <c r="T30" s="213">
        <v>0</v>
      </c>
      <c r="U30" s="213">
        <v>0</v>
      </c>
      <c r="V30" s="213">
        <v>0</v>
      </c>
      <c r="W30" s="213">
        <v>368.08</v>
      </c>
    </row>
    <row r="31" spans="1:23" ht="12.95" customHeight="1">
      <c r="A31" s="401" t="s">
        <v>120</v>
      </c>
      <c r="B31" s="261" t="s">
        <v>280</v>
      </c>
      <c r="C31" s="213">
        <v>32387.980279188869</v>
      </c>
      <c r="D31" s="213">
        <v>2003.4469524037536</v>
      </c>
      <c r="E31" s="213">
        <v>0</v>
      </c>
      <c r="F31" s="213">
        <v>5772.6931845834988</v>
      </c>
      <c r="G31" s="213">
        <v>0</v>
      </c>
      <c r="H31" s="213">
        <v>107.03261157133217</v>
      </c>
      <c r="I31" s="213">
        <v>1734.6159357161612</v>
      </c>
      <c r="J31" s="213">
        <v>0</v>
      </c>
      <c r="K31" s="213">
        <v>329.62448668343035</v>
      </c>
      <c r="L31" s="213">
        <v>1222</v>
      </c>
      <c r="M31" s="213">
        <v>2379.4201506125746</v>
      </c>
      <c r="N31" s="213">
        <v>24261.48215951509</v>
      </c>
      <c r="O31" s="213">
        <v>0</v>
      </c>
      <c r="P31" s="213">
        <v>0</v>
      </c>
      <c r="Q31" s="213">
        <v>350.35798268652781</v>
      </c>
      <c r="R31" s="213">
        <v>0</v>
      </c>
      <c r="S31" s="213">
        <v>91.357982686527805</v>
      </c>
      <c r="T31" s="213">
        <v>0</v>
      </c>
      <c r="U31" s="213">
        <v>259</v>
      </c>
      <c r="V31" s="213">
        <v>0</v>
      </c>
      <c r="W31" s="213">
        <v>0</v>
      </c>
    </row>
    <row r="32" spans="1:23" ht="12.95" customHeight="1">
      <c r="A32" s="401" t="s">
        <v>174</v>
      </c>
      <c r="B32" s="261" t="s">
        <v>219</v>
      </c>
      <c r="C32" s="213">
        <v>24317.237365995137</v>
      </c>
      <c r="D32" s="213">
        <v>7605.553047596246</v>
      </c>
      <c r="E32" s="213">
        <v>0</v>
      </c>
      <c r="F32" s="213">
        <v>1435.214798237088</v>
      </c>
      <c r="G32" s="213">
        <v>0</v>
      </c>
      <c r="H32" s="213">
        <v>49.161823765541705</v>
      </c>
      <c r="I32" s="213">
        <v>796.73738387430751</v>
      </c>
      <c r="J32" s="213">
        <v>0</v>
      </c>
      <c r="K32" s="213">
        <v>534.66776448636972</v>
      </c>
      <c r="L32" s="213">
        <v>0</v>
      </c>
      <c r="M32" s="213">
        <v>54.647826110869069</v>
      </c>
      <c r="N32" s="213">
        <v>15240.478421010763</v>
      </c>
      <c r="O32" s="213">
        <v>0</v>
      </c>
      <c r="P32" s="213">
        <v>0</v>
      </c>
      <c r="Q32" s="213">
        <v>35.991099151038881</v>
      </c>
      <c r="R32" s="213">
        <v>0</v>
      </c>
      <c r="S32" s="213">
        <v>35.991099151038881</v>
      </c>
      <c r="T32" s="213">
        <v>0</v>
      </c>
      <c r="U32" s="213">
        <v>0</v>
      </c>
      <c r="V32" s="213">
        <v>0</v>
      </c>
      <c r="W32" s="213">
        <v>0</v>
      </c>
    </row>
    <row r="33" spans="1:23" ht="12.95" customHeight="1">
      <c r="A33" s="399">
        <v>25</v>
      </c>
      <c r="B33" s="260" t="s">
        <v>220</v>
      </c>
      <c r="C33" s="213">
        <v>54061.372530118133</v>
      </c>
      <c r="D33" s="213">
        <v>171</v>
      </c>
      <c r="E33" s="213">
        <v>0</v>
      </c>
      <c r="F33" s="213">
        <v>17302.372580983749</v>
      </c>
      <c r="G33" s="213">
        <v>0</v>
      </c>
      <c r="H33" s="213">
        <v>396.18134737409679</v>
      </c>
      <c r="I33" s="213">
        <v>6426.6830843383341</v>
      </c>
      <c r="J33" s="213">
        <v>0</v>
      </c>
      <c r="K33" s="213">
        <v>8648.0911624984419</v>
      </c>
      <c r="L33" s="213">
        <v>0</v>
      </c>
      <c r="M33" s="213">
        <v>1831.4169867728747</v>
      </c>
      <c r="N33" s="213">
        <v>35030.957776916854</v>
      </c>
      <c r="O33" s="213">
        <v>0</v>
      </c>
      <c r="P33" s="213">
        <v>0</v>
      </c>
      <c r="Q33" s="213">
        <v>1557.0421722175338</v>
      </c>
      <c r="R33" s="213">
        <v>0</v>
      </c>
      <c r="S33" s="213">
        <v>1489.0421722175338</v>
      </c>
      <c r="T33" s="213">
        <v>0</v>
      </c>
      <c r="U33" s="213">
        <v>68</v>
      </c>
      <c r="V33" s="213">
        <v>0</v>
      </c>
      <c r="W33" s="213">
        <v>0</v>
      </c>
    </row>
    <row r="34" spans="1:23" ht="12.95" customHeight="1">
      <c r="A34" s="399">
        <v>26</v>
      </c>
      <c r="B34" s="260" t="s">
        <v>281</v>
      </c>
      <c r="C34" s="213">
        <v>15182.193559692041</v>
      </c>
      <c r="D34" s="213">
        <v>0</v>
      </c>
      <c r="E34" s="213">
        <v>0</v>
      </c>
      <c r="F34" s="213">
        <v>7005.1678477320729</v>
      </c>
      <c r="G34" s="213">
        <v>0</v>
      </c>
      <c r="H34" s="213">
        <v>469.29211294307953</v>
      </c>
      <c r="I34" s="213">
        <v>5743.5013005616183</v>
      </c>
      <c r="J34" s="213">
        <v>0</v>
      </c>
      <c r="K34" s="213">
        <v>773.64490080323026</v>
      </c>
      <c r="L34" s="213">
        <v>0</v>
      </c>
      <c r="M34" s="213">
        <v>18.729533424144641</v>
      </c>
      <c r="N34" s="213">
        <v>7839.3531675365321</v>
      </c>
      <c r="O34" s="213">
        <v>0</v>
      </c>
      <c r="P34" s="213">
        <v>0</v>
      </c>
      <c r="Q34" s="213">
        <v>337.67254442343642</v>
      </c>
      <c r="R34" s="213">
        <v>0</v>
      </c>
      <c r="S34" s="213">
        <v>337.67254442343642</v>
      </c>
      <c r="T34" s="213">
        <v>0</v>
      </c>
      <c r="U34" s="213">
        <v>0</v>
      </c>
      <c r="V34" s="213">
        <v>0</v>
      </c>
      <c r="W34" s="213">
        <v>0</v>
      </c>
    </row>
    <row r="35" spans="1:23" ht="12.95" customHeight="1">
      <c r="A35" s="399">
        <v>27</v>
      </c>
      <c r="B35" s="260" t="s">
        <v>221</v>
      </c>
      <c r="C35" s="213">
        <v>11361.833683395127</v>
      </c>
      <c r="D35" s="213">
        <v>57</v>
      </c>
      <c r="E35" s="213">
        <v>0</v>
      </c>
      <c r="F35" s="213">
        <v>6133.3681857176407</v>
      </c>
      <c r="G35" s="213">
        <v>0</v>
      </c>
      <c r="H35" s="213">
        <v>280.19283228693348</v>
      </c>
      <c r="I35" s="213">
        <v>4540.9239746938865</v>
      </c>
      <c r="J35" s="213">
        <v>0</v>
      </c>
      <c r="K35" s="213">
        <v>1241.3350002500515</v>
      </c>
      <c r="L35" s="213">
        <v>0</v>
      </c>
      <c r="M35" s="213">
        <v>70.916378486769801</v>
      </c>
      <c r="N35" s="213">
        <v>4966.3378755546109</v>
      </c>
      <c r="O35" s="213">
        <v>0</v>
      </c>
      <c r="P35" s="213">
        <v>0</v>
      </c>
      <c r="Q35" s="213">
        <v>205.12762212287538</v>
      </c>
      <c r="R35" s="213">
        <v>0</v>
      </c>
      <c r="S35" s="213">
        <v>205.12762212287538</v>
      </c>
      <c r="T35" s="213">
        <v>0</v>
      </c>
      <c r="U35" s="213">
        <v>0</v>
      </c>
      <c r="V35" s="213">
        <v>0</v>
      </c>
      <c r="W35" s="213">
        <v>0</v>
      </c>
    </row>
    <row r="36" spans="1:23" ht="12.95" customHeight="1">
      <c r="A36" s="399">
        <v>28</v>
      </c>
      <c r="B36" s="260" t="s">
        <v>222</v>
      </c>
      <c r="C36" s="213">
        <v>42104.734967062825</v>
      </c>
      <c r="D36" s="213">
        <v>110</v>
      </c>
      <c r="E36" s="213">
        <v>0</v>
      </c>
      <c r="F36" s="213">
        <v>17190.194469682086</v>
      </c>
      <c r="G36" s="213">
        <v>0</v>
      </c>
      <c r="H36" s="213">
        <v>720.75024682937487</v>
      </c>
      <c r="I36" s="213">
        <v>11776.784440061745</v>
      </c>
      <c r="J36" s="213">
        <v>0</v>
      </c>
      <c r="K36" s="213">
        <v>3992.6418261141498</v>
      </c>
      <c r="L36" s="213">
        <v>12</v>
      </c>
      <c r="M36" s="213">
        <v>688.01795667681802</v>
      </c>
      <c r="N36" s="213">
        <v>23821.883229813011</v>
      </c>
      <c r="O36" s="213">
        <v>0</v>
      </c>
      <c r="P36" s="213">
        <v>0</v>
      </c>
      <c r="Q36" s="213">
        <v>982.65726756772449</v>
      </c>
      <c r="R36" s="213">
        <v>0</v>
      </c>
      <c r="S36" s="213">
        <v>981.65726756772449</v>
      </c>
      <c r="T36" s="213">
        <v>0</v>
      </c>
      <c r="U36" s="213">
        <v>1</v>
      </c>
      <c r="V36" s="213">
        <v>0</v>
      </c>
      <c r="W36" s="213">
        <v>0</v>
      </c>
    </row>
    <row r="37" spans="1:23" ht="12.95" customHeight="1">
      <c r="A37" s="399">
        <v>29</v>
      </c>
      <c r="B37" s="260" t="s">
        <v>223</v>
      </c>
      <c r="C37" s="213">
        <v>54090.462590928873</v>
      </c>
      <c r="D37" s="213">
        <v>104</v>
      </c>
      <c r="E37" s="213">
        <v>0</v>
      </c>
      <c r="F37" s="213">
        <v>20228.819546965984</v>
      </c>
      <c r="G37" s="213">
        <v>0</v>
      </c>
      <c r="H37" s="213">
        <v>4935.1447011144719</v>
      </c>
      <c r="I37" s="213">
        <v>13643.758970647934</v>
      </c>
      <c r="J37" s="213">
        <v>0</v>
      </c>
      <c r="K37" s="213">
        <v>1403.2116619073604</v>
      </c>
      <c r="L37" s="213">
        <v>0</v>
      </c>
      <c r="M37" s="213">
        <v>246.70421329621831</v>
      </c>
      <c r="N37" s="213">
        <v>32522.223003669449</v>
      </c>
      <c r="O37" s="213">
        <v>0</v>
      </c>
      <c r="P37" s="213">
        <v>0</v>
      </c>
      <c r="Q37" s="213">
        <v>1235.4200402934341</v>
      </c>
      <c r="R37" s="213">
        <v>0</v>
      </c>
      <c r="S37" s="213">
        <v>1234.4200402934341</v>
      </c>
      <c r="T37" s="213">
        <v>0</v>
      </c>
      <c r="U37" s="213">
        <v>1</v>
      </c>
      <c r="V37" s="213">
        <v>0</v>
      </c>
      <c r="W37" s="213">
        <v>0</v>
      </c>
    </row>
    <row r="38" spans="1:23" ht="12.95" customHeight="1">
      <c r="A38" s="399">
        <v>30</v>
      </c>
      <c r="B38" s="260" t="s">
        <v>282</v>
      </c>
      <c r="C38" s="213">
        <v>8607.913029326628</v>
      </c>
      <c r="D38" s="213">
        <v>0</v>
      </c>
      <c r="E38" s="213">
        <v>0</v>
      </c>
      <c r="F38" s="213">
        <v>2631.6307859172998</v>
      </c>
      <c r="G38" s="213">
        <v>0</v>
      </c>
      <c r="H38" s="213">
        <v>595.23890296243007</v>
      </c>
      <c r="I38" s="213">
        <v>1640.7799682196141</v>
      </c>
      <c r="J38" s="213">
        <v>0</v>
      </c>
      <c r="K38" s="213">
        <v>316.33830583888385</v>
      </c>
      <c r="L38" s="213">
        <v>0</v>
      </c>
      <c r="M38" s="213">
        <v>79.273608896371599</v>
      </c>
      <c r="N38" s="213">
        <v>5834.2376995955301</v>
      </c>
      <c r="O38" s="213">
        <v>0</v>
      </c>
      <c r="P38" s="213">
        <v>0</v>
      </c>
      <c r="Q38" s="213">
        <v>142.04454381379711</v>
      </c>
      <c r="R38" s="213">
        <v>0</v>
      </c>
      <c r="S38" s="213">
        <v>142.04454381379711</v>
      </c>
      <c r="T38" s="213">
        <v>0</v>
      </c>
      <c r="U38" s="213">
        <v>0</v>
      </c>
      <c r="V38" s="213">
        <v>0</v>
      </c>
      <c r="W38" s="213">
        <v>0</v>
      </c>
    </row>
    <row r="39" spans="1:23" ht="12.95" customHeight="1">
      <c r="A39" s="399" t="s">
        <v>175</v>
      </c>
      <c r="B39" s="260" t="s">
        <v>283</v>
      </c>
      <c r="C39" s="213">
        <v>19173.724527802406</v>
      </c>
      <c r="D39" s="213">
        <v>0</v>
      </c>
      <c r="E39" s="213">
        <v>0</v>
      </c>
      <c r="F39" s="213">
        <v>6901.4376241206946</v>
      </c>
      <c r="G39" s="213">
        <v>0</v>
      </c>
      <c r="H39" s="213">
        <v>333.80864337394206</v>
      </c>
      <c r="I39" s="213">
        <v>4134.3667139926656</v>
      </c>
      <c r="J39" s="213">
        <v>0</v>
      </c>
      <c r="K39" s="213">
        <v>2349.2160580627665</v>
      </c>
      <c r="L39" s="213">
        <v>0</v>
      </c>
      <c r="M39" s="213">
        <v>84.046208691320075</v>
      </c>
      <c r="N39" s="213">
        <v>3531.9524385697537</v>
      </c>
      <c r="O39" s="213">
        <v>0</v>
      </c>
      <c r="P39" s="213">
        <v>0</v>
      </c>
      <c r="Q39" s="213">
        <v>8740.3344651119551</v>
      </c>
      <c r="R39" s="213">
        <v>0</v>
      </c>
      <c r="S39" s="213">
        <v>8740.3344651119551</v>
      </c>
      <c r="T39" s="213">
        <v>0</v>
      </c>
      <c r="U39" s="213">
        <v>0</v>
      </c>
      <c r="V39" s="213">
        <v>0</v>
      </c>
      <c r="W39" s="213">
        <v>0</v>
      </c>
    </row>
    <row r="40" spans="1:23" ht="12.95" customHeight="1">
      <c r="A40" s="399">
        <v>33</v>
      </c>
      <c r="B40" s="260" t="s">
        <v>176</v>
      </c>
      <c r="C40" s="213">
        <v>6824.1245480176822</v>
      </c>
      <c r="D40" s="213">
        <v>0</v>
      </c>
      <c r="E40" s="213">
        <v>0</v>
      </c>
      <c r="F40" s="213">
        <v>4004.5677575688519</v>
      </c>
      <c r="G40" s="213">
        <v>0</v>
      </c>
      <c r="H40" s="213">
        <v>250.51177805493688</v>
      </c>
      <c r="I40" s="213">
        <v>3065.9256428608401</v>
      </c>
      <c r="J40" s="213">
        <v>0</v>
      </c>
      <c r="K40" s="213">
        <v>550.49632316237921</v>
      </c>
      <c r="L40" s="213">
        <v>0</v>
      </c>
      <c r="M40" s="213">
        <v>137.63401349069571</v>
      </c>
      <c r="N40" s="213">
        <v>2647.7529541729646</v>
      </c>
      <c r="O40" s="213">
        <v>0</v>
      </c>
      <c r="P40" s="213">
        <v>0</v>
      </c>
      <c r="Q40" s="213">
        <v>171.80383627586551</v>
      </c>
      <c r="R40" s="213">
        <v>0</v>
      </c>
      <c r="S40" s="213">
        <v>171.80383627586551</v>
      </c>
      <c r="T40" s="213">
        <v>0</v>
      </c>
      <c r="U40" s="213">
        <v>0</v>
      </c>
      <c r="V40" s="213">
        <v>0</v>
      </c>
      <c r="W40" s="213">
        <v>0</v>
      </c>
    </row>
    <row r="41" spans="1:23" ht="12.95" customHeight="1">
      <c r="A41" s="399" t="s">
        <v>177</v>
      </c>
      <c r="B41" s="259" t="s">
        <v>178</v>
      </c>
      <c r="C41" s="213">
        <v>4088020.3980894652</v>
      </c>
      <c r="D41" s="213">
        <v>1095005</v>
      </c>
      <c r="E41" s="213">
        <v>1462643.28</v>
      </c>
      <c r="F41" s="213">
        <v>70112.848013728551</v>
      </c>
      <c r="G41" s="213">
        <v>0</v>
      </c>
      <c r="H41" s="213">
        <v>622.02068624507137</v>
      </c>
      <c r="I41" s="213">
        <v>11552.018552336333</v>
      </c>
      <c r="J41" s="213">
        <v>0</v>
      </c>
      <c r="K41" s="213">
        <v>13116.195824992596</v>
      </c>
      <c r="L41" s="213">
        <v>10011</v>
      </c>
      <c r="M41" s="213">
        <v>34811.612950154551</v>
      </c>
      <c r="N41" s="213">
        <v>685472.45010774513</v>
      </c>
      <c r="O41" s="213">
        <v>0</v>
      </c>
      <c r="P41" s="213">
        <v>0</v>
      </c>
      <c r="Q41" s="213">
        <v>669727.46996799111</v>
      </c>
      <c r="R41" s="213">
        <v>0</v>
      </c>
      <c r="S41" s="213">
        <v>522661.46996799117</v>
      </c>
      <c r="T41" s="213">
        <v>0</v>
      </c>
      <c r="U41" s="213">
        <v>147066</v>
      </c>
      <c r="V41" s="213">
        <v>0</v>
      </c>
      <c r="W41" s="213">
        <v>105059.35</v>
      </c>
    </row>
    <row r="42" spans="1:23" ht="12.95" customHeight="1">
      <c r="A42" s="399" t="s">
        <v>179</v>
      </c>
      <c r="B42" s="261" t="s">
        <v>284</v>
      </c>
      <c r="C42" s="213">
        <v>4066228.1519805347</v>
      </c>
      <c r="D42" s="213">
        <v>1095005</v>
      </c>
      <c r="E42" s="213">
        <v>1462643.28</v>
      </c>
      <c r="F42" s="213">
        <v>69584.684982976323</v>
      </c>
      <c r="G42" s="213">
        <v>0</v>
      </c>
      <c r="H42" s="213">
        <v>596.52761451599758</v>
      </c>
      <c r="I42" s="213">
        <v>11080.288696647782</v>
      </c>
      <c r="J42" s="213">
        <v>0</v>
      </c>
      <c r="K42" s="213">
        <v>13085.854622940071</v>
      </c>
      <c r="L42" s="213">
        <v>10011</v>
      </c>
      <c r="M42" s="213">
        <v>34811.014048872479</v>
      </c>
      <c r="N42" s="213">
        <v>685236.60485097277</v>
      </c>
      <c r="O42" s="213">
        <v>0</v>
      </c>
      <c r="P42" s="213">
        <v>0</v>
      </c>
      <c r="Q42" s="213">
        <v>648699.23214658536</v>
      </c>
      <c r="R42" s="213">
        <v>0</v>
      </c>
      <c r="S42" s="213">
        <v>501633.2321465853</v>
      </c>
      <c r="T42" s="213">
        <v>0</v>
      </c>
      <c r="U42" s="213">
        <v>147066</v>
      </c>
      <c r="V42" s="213">
        <v>0</v>
      </c>
      <c r="W42" s="213">
        <v>105059.35</v>
      </c>
    </row>
    <row r="43" spans="1:23" ht="12.95" customHeight="1">
      <c r="A43" s="399" t="s">
        <v>180</v>
      </c>
      <c r="B43" s="261" t="s">
        <v>181</v>
      </c>
      <c r="C43" s="213">
        <v>21792.2461089305</v>
      </c>
      <c r="D43" s="213">
        <v>0</v>
      </c>
      <c r="E43" s="213">
        <v>0</v>
      </c>
      <c r="F43" s="213">
        <v>528.16303075221481</v>
      </c>
      <c r="G43" s="213">
        <v>0</v>
      </c>
      <c r="H43" s="213">
        <v>25.493071729073815</v>
      </c>
      <c r="I43" s="213">
        <v>471.72985568855029</v>
      </c>
      <c r="J43" s="213">
        <v>0</v>
      </c>
      <c r="K43" s="213">
        <v>30.341202052525382</v>
      </c>
      <c r="L43" s="213">
        <v>0</v>
      </c>
      <c r="M43" s="213">
        <v>0.59890128206534843</v>
      </c>
      <c r="N43" s="213">
        <v>235.84525677243269</v>
      </c>
      <c r="O43" s="213">
        <v>0</v>
      </c>
      <c r="P43" s="213">
        <v>0</v>
      </c>
      <c r="Q43" s="213">
        <v>21028.237821405852</v>
      </c>
      <c r="R43" s="213">
        <v>0</v>
      </c>
      <c r="S43" s="213">
        <v>21028.237821405852</v>
      </c>
      <c r="T43" s="213">
        <v>0</v>
      </c>
      <c r="U43" s="213">
        <v>0</v>
      </c>
      <c r="V43" s="213">
        <v>0</v>
      </c>
      <c r="W43" s="213">
        <v>0</v>
      </c>
    </row>
    <row r="44" spans="1:23" ht="12.95" customHeight="1">
      <c r="A44" s="399" t="s">
        <v>182</v>
      </c>
      <c r="B44" s="259" t="s">
        <v>285</v>
      </c>
      <c r="C44" s="213">
        <v>67990.403418946371</v>
      </c>
      <c r="D44" s="213">
        <v>0</v>
      </c>
      <c r="E44" s="213">
        <v>0</v>
      </c>
      <c r="F44" s="213">
        <v>44102.179654969135</v>
      </c>
      <c r="G44" s="213">
        <v>0</v>
      </c>
      <c r="H44" s="213">
        <v>360.39040900375176</v>
      </c>
      <c r="I44" s="213">
        <v>43004.560045264501</v>
      </c>
      <c r="J44" s="213">
        <v>0</v>
      </c>
      <c r="K44" s="213">
        <v>728.78240441688274</v>
      </c>
      <c r="L44" s="213">
        <v>0</v>
      </c>
      <c r="M44" s="213">
        <v>8.4467962839966741</v>
      </c>
      <c r="N44" s="213">
        <v>802.80678853912877</v>
      </c>
      <c r="O44" s="213">
        <v>0</v>
      </c>
      <c r="P44" s="213">
        <v>0</v>
      </c>
      <c r="Q44" s="213">
        <v>16696.367784534381</v>
      </c>
      <c r="R44" s="213">
        <v>0</v>
      </c>
      <c r="S44" s="213">
        <v>16696.367784534381</v>
      </c>
      <c r="T44" s="213">
        <v>0</v>
      </c>
      <c r="U44" s="213">
        <v>0</v>
      </c>
      <c r="V44" s="213">
        <v>0</v>
      </c>
      <c r="W44" s="213">
        <v>6389.04919090372</v>
      </c>
    </row>
    <row r="45" spans="1:23" ht="12.95" customHeight="1">
      <c r="A45" s="399">
        <v>36</v>
      </c>
      <c r="B45" s="260" t="s">
        <v>184</v>
      </c>
      <c r="C45" s="213">
        <v>1453.3847826376034</v>
      </c>
      <c r="D45" s="213">
        <v>0</v>
      </c>
      <c r="E45" s="213">
        <v>0</v>
      </c>
      <c r="F45" s="213">
        <v>1362.7712936999294</v>
      </c>
      <c r="G45" s="213">
        <v>0</v>
      </c>
      <c r="H45" s="213">
        <v>37.139418722092771</v>
      </c>
      <c r="I45" s="213">
        <v>1279.2496017194487</v>
      </c>
      <c r="J45" s="213">
        <v>0</v>
      </c>
      <c r="K45" s="213">
        <v>45.511803078788077</v>
      </c>
      <c r="L45" s="213">
        <v>0</v>
      </c>
      <c r="M45" s="213">
        <v>0.87047017959987938</v>
      </c>
      <c r="N45" s="213">
        <v>29.398842845620873</v>
      </c>
      <c r="O45" s="213">
        <v>0</v>
      </c>
      <c r="P45" s="213">
        <v>0</v>
      </c>
      <c r="Q45" s="213">
        <v>61.214646092053052</v>
      </c>
      <c r="R45" s="213">
        <v>0</v>
      </c>
      <c r="S45" s="213">
        <v>61.214646092053052</v>
      </c>
      <c r="T45" s="213">
        <v>0</v>
      </c>
      <c r="U45" s="213">
        <v>0</v>
      </c>
      <c r="V45" s="213">
        <v>0</v>
      </c>
      <c r="W45" s="213">
        <v>0</v>
      </c>
    </row>
    <row r="46" spans="1:23" ht="12.95" customHeight="1">
      <c r="A46" s="399" t="s">
        <v>185</v>
      </c>
      <c r="B46" s="260" t="s">
        <v>286</v>
      </c>
      <c r="C46" s="213">
        <v>66537.018636308756</v>
      </c>
      <c r="D46" s="213">
        <v>0</v>
      </c>
      <c r="E46" s="213">
        <v>0</v>
      </c>
      <c r="F46" s="213">
        <v>42739.408361269205</v>
      </c>
      <c r="G46" s="213">
        <v>0</v>
      </c>
      <c r="H46" s="213">
        <v>323.25099028165897</v>
      </c>
      <c r="I46" s="213">
        <v>41725.310443545051</v>
      </c>
      <c r="J46" s="213">
        <v>0</v>
      </c>
      <c r="K46" s="213">
        <v>683.27060133809471</v>
      </c>
      <c r="L46" s="213">
        <v>0</v>
      </c>
      <c r="M46" s="213">
        <v>7.5763261043967951</v>
      </c>
      <c r="N46" s="213">
        <v>773.40794569350783</v>
      </c>
      <c r="O46" s="213">
        <v>0</v>
      </c>
      <c r="P46" s="213">
        <v>0</v>
      </c>
      <c r="Q46" s="213">
        <v>16635.153138442325</v>
      </c>
      <c r="R46" s="213">
        <v>0</v>
      </c>
      <c r="S46" s="213">
        <v>16635.153138442325</v>
      </c>
      <c r="T46" s="213">
        <v>0</v>
      </c>
      <c r="U46" s="213">
        <v>0</v>
      </c>
      <c r="V46" s="213">
        <v>0</v>
      </c>
      <c r="W46" s="213">
        <v>6389.04919090372</v>
      </c>
    </row>
    <row r="47" spans="1:23" ht="12.95" customHeight="1">
      <c r="A47" s="399">
        <v>37</v>
      </c>
      <c r="B47" s="261" t="s">
        <v>186</v>
      </c>
      <c r="C47" s="213">
        <v>3612.881904236247</v>
      </c>
      <c r="D47" s="213">
        <v>0</v>
      </c>
      <c r="E47" s="213">
        <v>0</v>
      </c>
      <c r="F47" s="213">
        <v>3399.1705256762684</v>
      </c>
      <c r="G47" s="213">
        <v>0</v>
      </c>
      <c r="H47" s="213">
        <v>94.852568232056996</v>
      </c>
      <c r="I47" s="213">
        <v>3267.1515685501377</v>
      </c>
      <c r="J47" s="213">
        <v>0</v>
      </c>
      <c r="K47" s="213">
        <v>34.943243380615698</v>
      </c>
      <c r="L47" s="213">
        <v>0</v>
      </c>
      <c r="M47" s="213">
        <v>2.2231455134582658</v>
      </c>
      <c r="N47" s="213">
        <v>57.37165664091409</v>
      </c>
      <c r="O47" s="213">
        <v>0</v>
      </c>
      <c r="P47" s="213">
        <v>0</v>
      </c>
      <c r="Q47" s="213">
        <v>156.33972191906452</v>
      </c>
      <c r="R47" s="213">
        <v>0</v>
      </c>
      <c r="S47" s="213">
        <v>156.33972191906452</v>
      </c>
      <c r="T47" s="213">
        <v>0</v>
      </c>
      <c r="U47" s="213">
        <v>0</v>
      </c>
      <c r="V47" s="213">
        <v>0</v>
      </c>
      <c r="W47" s="213">
        <v>0</v>
      </c>
    </row>
    <row r="48" spans="1:23" ht="12.95" customHeight="1">
      <c r="A48" s="399" t="s">
        <v>187</v>
      </c>
      <c r="B48" s="262" t="s">
        <v>287</v>
      </c>
      <c r="C48" s="213">
        <v>62924.136732072511</v>
      </c>
      <c r="D48" s="213">
        <v>0</v>
      </c>
      <c r="E48" s="213">
        <v>0</v>
      </c>
      <c r="F48" s="213">
        <v>39340.237835592932</v>
      </c>
      <c r="G48" s="213">
        <v>0</v>
      </c>
      <c r="H48" s="213">
        <v>228.39842204960198</v>
      </c>
      <c r="I48" s="213">
        <v>38458.158874994915</v>
      </c>
      <c r="J48" s="213">
        <v>0</v>
      </c>
      <c r="K48" s="213">
        <v>648.32735795747897</v>
      </c>
      <c r="L48" s="213">
        <v>0</v>
      </c>
      <c r="M48" s="213">
        <v>5.3531805909385284</v>
      </c>
      <c r="N48" s="213">
        <v>716.0362890525937</v>
      </c>
      <c r="O48" s="213">
        <v>0</v>
      </c>
      <c r="P48" s="213">
        <v>0</v>
      </c>
      <c r="Q48" s="213">
        <v>16478.813416523259</v>
      </c>
      <c r="R48" s="213">
        <v>0</v>
      </c>
      <c r="S48" s="213">
        <v>16478.813416523259</v>
      </c>
      <c r="T48" s="213">
        <v>0</v>
      </c>
      <c r="U48" s="213">
        <v>0</v>
      </c>
      <c r="V48" s="213">
        <v>0</v>
      </c>
      <c r="W48" s="213">
        <v>6389.04919090372</v>
      </c>
    </row>
    <row r="49" spans="1:23" ht="12.95" customHeight="1">
      <c r="A49" s="399" t="s">
        <v>188</v>
      </c>
      <c r="B49" s="259" t="s">
        <v>224</v>
      </c>
      <c r="C49" s="213">
        <v>171124.3698419432</v>
      </c>
      <c r="D49" s="213">
        <v>0</v>
      </c>
      <c r="E49" s="213">
        <v>0</v>
      </c>
      <c r="F49" s="213">
        <v>150721.34071714102</v>
      </c>
      <c r="G49" s="213">
        <v>0</v>
      </c>
      <c r="H49" s="213">
        <v>6139.2427129161551</v>
      </c>
      <c r="I49" s="213">
        <v>124291.55336486986</v>
      </c>
      <c r="J49" s="213">
        <v>0</v>
      </c>
      <c r="K49" s="213">
        <v>15244.523632656677</v>
      </c>
      <c r="L49" s="213">
        <v>0</v>
      </c>
      <c r="M49" s="213">
        <v>5046.0210066983282</v>
      </c>
      <c r="N49" s="213">
        <v>16101.374651475857</v>
      </c>
      <c r="O49" s="213">
        <v>0</v>
      </c>
      <c r="P49" s="213">
        <v>0</v>
      </c>
      <c r="Q49" s="213">
        <v>4301.6544733263072</v>
      </c>
      <c r="R49" s="213">
        <v>0</v>
      </c>
      <c r="S49" s="213">
        <v>4301.6544733263072</v>
      </c>
      <c r="T49" s="213">
        <v>0</v>
      </c>
      <c r="U49" s="213">
        <v>0</v>
      </c>
      <c r="V49" s="213">
        <v>0</v>
      </c>
      <c r="W49" s="213">
        <v>0</v>
      </c>
    </row>
    <row r="50" spans="1:23" ht="12.95" customHeight="1">
      <c r="A50" s="399" t="s">
        <v>189</v>
      </c>
      <c r="B50" s="260" t="s">
        <v>190</v>
      </c>
      <c r="C50" s="213">
        <v>66493.131359432911</v>
      </c>
      <c r="D50" s="213">
        <v>0</v>
      </c>
      <c r="E50" s="213">
        <v>0</v>
      </c>
      <c r="F50" s="213">
        <v>60078.148386138731</v>
      </c>
      <c r="G50" s="213">
        <v>0</v>
      </c>
      <c r="H50" s="213">
        <v>2842.5745365917974</v>
      </c>
      <c r="I50" s="213">
        <v>49914.758770749948</v>
      </c>
      <c r="J50" s="213">
        <v>0</v>
      </c>
      <c r="K50" s="213">
        <v>4305.1923149147951</v>
      </c>
      <c r="L50" s="213">
        <v>0</v>
      </c>
      <c r="M50" s="213">
        <v>3015.6227638821947</v>
      </c>
      <c r="N50" s="213">
        <v>4550.8056635918711</v>
      </c>
      <c r="O50" s="213">
        <v>0</v>
      </c>
      <c r="P50" s="213">
        <v>0</v>
      </c>
      <c r="Q50" s="213">
        <v>1864.1773097023131</v>
      </c>
      <c r="R50" s="213">
        <v>0</v>
      </c>
      <c r="S50" s="213">
        <v>1864.1773097023131</v>
      </c>
      <c r="T50" s="213">
        <v>0</v>
      </c>
      <c r="U50" s="213">
        <v>0</v>
      </c>
      <c r="V50" s="213">
        <v>0</v>
      </c>
      <c r="W50" s="213">
        <v>0</v>
      </c>
    </row>
    <row r="51" spans="1:23" ht="12.95" customHeight="1">
      <c r="A51" s="399">
        <v>43</v>
      </c>
      <c r="B51" s="260" t="s">
        <v>288</v>
      </c>
      <c r="C51" s="213">
        <v>104631.23848251026</v>
      </c>
      <c r="D51" s="213">
        <v>0</v>
      </c>
      <c r="E51" s="213">
        <v>0</v>
      </c>
      <c r="F51" s="213">
        <v>90643.192331002283</v>
      </c>
      <c r="G51" s="213">
        <v>0</v>
      </c>
      <c r="H51" s="213">
        <v>3296.6681763243578</v>
      </c>
      <c r="I51" s="213">
        <v>74376.794594119914</v>
      </c>
      <c r="J51" s="213">
        <v>0</v>
      </c>
      <c r="K51" s="213">
        <v>10939.331317741882</v>
      </c>
      <c r="L51" s="213">
        <v>0</v>
      </c>
      <c r="M51" s="213">
        <v>2030.3982428161335</v>
      </c>
      <c r="N51" s="213">
        <v>11550.568987883986</v>
      </c>
      <c r="O51" s="213">
        <v>0</v>
      </c>
      <c r="P51" s="213">
        <v>0</v>
      </c>
      <c r="Q51" s="213">
        <v>2437.4771636239939</v>
      </c>
      <c r="R51" s="213">
        <v>0</v>
      </c>
      <c r="S51" s="213">
        <v>2437.4771636239939</v>
      </c>
      <c r="T51" s="213">
        <v>0</v>
      </c>
      <c r="U51" s="213">
        <v>0</v>
      </c>
      <c r="V51" s="213">
        <v>0</v>
      </c>
      <c r="W51" s="213">
        <v>0</v>
      </c>
    </row>
    <row r="52" spans="1:23" ht="12.95" customHeight="1">
      <c r="A52" s="399" t="s">
        <v>191</v>
      </c>
      <c r="B52" s="259" t="s">
        <v>289</v>
      </c>
      <c r="C52" s="213">
        <v>255465.3184634374</v>
      </c>
      <c r="D52" s="213">
        <v>1514.0769230769231</v>
      </c>
      <c r="E52" s="213">
        <v>0</v>
      </c>
      <c r="F52" s="213">
        <v>166290.91346938317</v>
      </c>
      <c r="G52" s="213">
        <v>0</v>
      </c>
      <c r="H52" s="213">
        <v>6483.2031511699715</v>
      </c>
      <c r="I52" s="213">
        <v>117107.9328049036</v>
      </c>
      <c r="J52" s="213">
        <v>0</v>
      </c>
      <c r="K52" s="213">
        <v>40356.46058935883</v>
      </c>
      <c r="L52" s="213">
        <v>0</v>
      </c>
      <c r="M52" s="213">
        <v>2343.3169239507638</v>
      </c>
      <c r="N52" s="213">
        <v>81260.959799464268</v>
      </c>
      <c r="O52" s="213">
        <v>0</v>
      </c>
      <c r="P52" s="213">
        <v>0</v>
      </c>
      <c r="Q52" s="213">
        <v>6399.368271513039</v>
      </c>
      <c r="R52" s="213">
        <v>0</v>
      </c>
      <c r="S52" s="213">
        <v>6399.368271513039</v>
      </c>
      <c r="T52" s="213">
        <v>0</v>
      </c>
      <c r="U52" s="213">
        <v>0</v>
      </c>
      <c r="V52" s="213">
        <v>0</v>
      </c>
      <c r="W52" s="213">
        <v>0</v>
      </c>
    </row>
    <row r="53" spans="1:23" ht="12.95" customHeight="1">
      <c r="A53" s="399">
        <v>45</v>
      </c>
      <c r="B53" s="260" t="s">
        <v>290</v>
      </c>
      <c r="C53" s="213">
        <v>32558.632693437052</v>
      </c>
      <c r="D53" s="213">
        <v>155.52853380158038</v>
      </c>
      <c r="E53" s="213">
        <v>0</v>
      </c>
      <c r="F53" s="213">
        <v>20939.793415080017</v>
      </c>
      <c r="G53" s="213">
        <v>0</v>
      </c>
      <c r="H53" s="213">
        <v>595.74729105855374</v>
      </c>
      <c r="I53" s="213">
        <v>10987.186524785251</v>
      </c>
      <c r="J53" s="213">
        <v>0</v>
      </c>
      <c r="K53" s="213">
        <v>9342.783033410471</v>
      </c>
      <c r="L53" s="213">
        <v>0</v>
      </c>
      <c r="M53" s="213">
        <v>14.07656582574233</v>
      </c>
      <c r="N53" s="213">
        <v>11106.346683752898</v>
      </c>
      <c r="O53" s="213">
        <v>0</v>
      </c>
      <c r="P53" s="213">
        <v>0</v>
      </c>
      <c r="Q53" s="213">
        <v>356.96406080255508</v>
      </c>
      <c r="R53" s="213">
        <v>0</v>
      </c>
      <c r="S53" s="213">
        <v>356.96406080255508</v>
      </c>
      <c r="T53" s="213">
        <v>0</v>
      </c>
      <c r="U53" s="213">
        <v>0</v>
      </c>
      <c r="V53" s="213">
        <v>0</v>
      </c>
      <c r="W53" s="213">
        <v>0</v>
      </c>
    </row>
    <row r="54" spans="1:23" ht="12.95" customHeight="1">
      <c r="A54" s="399">
        <v>46</v>
      </c>
      <c r="B54" s="260" t="s">
        <v>225</v>
      </c>
      <c r="C54" s="213">
        <v>105447.5827875344</v>
      </c>
      <c r="D54" s="213">
        <v>317.37126021476337</v>
      </c>
      <c r="E54" s="213">
        <v>0</v>
      </c>
      <c r="F54" s="213">
        <v>84930.764548682811</v>
      </c>
      <c r="G54" s="213">
        <v>0</v>
      </c>
      <c r="H54" s="213">
        <v>3308.7315637973875</v>
      </c>
      <c r="I54" s="213">
        <v>74939.171746270193</v>
      </c>
      <c r="J54" s="213">
        <v>0</v>
      </c>
      <c r="K54" s="213">
        <v>6605.0357155402316</v>
      </c>
      <c r="L54" s="213">
        <v>0</v>
      </c>
      <c r="M54" s="213">
        <v>77.825523075013336</v>
      </c>
      <c r="N54" s="213">
        <v>15252.904651123135</v>
      </c>
      <c r="O54" s="213">
        <v>0</v>
      </c>
      <c r="P54" s="213">
        <v>0</v>
      </c>
      <c r="Q54" s="213">
        <v>4946.5423275136873</v>
      </c>
      <c r="R54" s="213">
        <v>0</v>
      </c>
      <c r="S54" s="213">
        <v>4946.5423275136873</v>
      </c>
      <c r="T54" s="213">
        <v>0</v>
      </c>
      <c r="U54" s="213">
        <v>0</v>
      </c>
      <c r="V54" s="213">
        <v>0</v>
      </c>
      <c r="W54" s="213">
        <v>0</v>
      </c>
    </row>
    <row r="55" spans="1:23" ht="12.95" customHeight="1">
      <c r="A55" s="399">
        <v>47</v>
      </c>
      <c r="B55" s="260" t="s">
        <v>226</v>
      </c>
      <c r="C55" s="213">
        <v>117459.10298246593</v>
      </c>
      <c r="D55" s="213">
        <v>1041.1771290605793</v>
      </c>
      <c r="E55" s="213">
        <v>0</v>
      </c>
      <c r="F55" s="213">
        <v>60420.355505620319</v>
      </c>
      <c r="G55" s="213">
        <v>0</v>
      </c>
      <c r="H55" s="213">
        <v>2578.7242963140307</v>
      </c>
      <c r="I55" s="213">
        <v>31181.57453384815</v>
      </c>
      <c r="J55" s="213">
        <v>0</v>
      </c>
      <c r="K55" s="213">
        <v>24408.641840408127</v>
      </c>
      <c r="L55" s="213">
        <v>0</v>
      </c>
      <c r="M55" s="213">
        <v>2251.4148350500082</v>
      </c>
      <c r="N55" s="213">
        <v>54901.708464588242</v>
      </c>
      <c r="O55" s="213">
        <v>0</v>
      </c>
      <c r="P55" s="213">
        <v>0</v>
      </c>
      <c r="Q55" s="213">
        <v>1095.8618831967972</v>
      </c>
      <c r="R55" s="213">
        <v>0</v>
      </c>
      <c r="S55" s="213">
        <v>1095.8618831967972</v>
      </c>
      <c r="T55" s="213">
        <v>0</v>
      </c>
      <c r="U55" s="213">
        <v>0</v>
      </c>
      <c r="V55" s="213">
        <v>0</v>
      </c>
      <c r="W55" s="213">
        <v>0</v>
      </c>
    </row>
    <row r="56" spans="1:23" ht="12.95" customHeight="1">
      <c r="A56" s="399" t="s">
        <v>192</v>
      </c>
      <c r="B56" s="259" t="s">
        <v>227</v>
      </c>
      <c r="C56" s="213">
        <v>1157695.2476768035</v>
      </c>
      <c r="D56" s="213">
        <v>0</v>
      </c>
      <c r="E56" s="213">
        <v>0</v>
      </c>
      <c r="F56" s="213">
        <v>1101807.0089309013</v>
      </c>
      <c r="G56" s="213">
        <v>0</v>
      </c>
      <c r="H56" s="213">
        <v>4723.5107428799729</v>
      </c>
      <c r="I56" s="213">
        <v>413939.58907701797</v>
      </c>
      <c r="J56" s="213">
        <v>378962.23936066177</v>
      </c>
      <c r="K56" s="213">
        <v>7424.9249902500014</v>
      </c>
      <c r="L56" s="213">
        <v>296658.88901823829</v>
      </c>
      <c r="M56" s="213">
        <v>97.855741853140742</v>
      </c>
      <c r="N56" s="213">
        <v>29804.619202187667</v>
      </c>
      <c r="O56" s="213">
        <v>0</v>
      </c>
      <c r="P56" s="213">
        <v>0</v>
      </c>
      <c r="Q56" s="213">
        <v>26083.61954371442</v>
      </c>
      <c r="R56" s="213">
        <v>0</v>
      </c>
      <c r="S56" s="213">
        <v>26083.61954371442</v>
      </c>
      <c r="T56" s="213">
        <v>0</v>
      </c>
      <c r="U56" s="213">
        <v>0</v>
      </c>
      <c r="V56" s="213">
        <v>0</v>
      </c>
      <c r="W56" s="213">
        <v>0</v>
      </c>
    </row>
    <row r="57" spans="1:23" ht="12.95" customHeight="1">
      <c r="A57" s="399" t="s">
        <v>194</v>
      </c>
      <c r="B57" s="260" t="s">
        <v>291</v>
      </c>
      <c r="C57" s="213">
        <v>6313.3455644182432</v>
      </c>
      <c r="D57" s="213">
        <v>0</v>
      </c>
      <c r="E57" s="213">
        <v>0</v>
      </c>
      <c r="F57" s="213">
        <v>5298.7813555326065</v>
      </c>
      <c r="G57" s="213">
        <v>0</v>
      </c>
      <c r="H57" s="213">
        <v>28.459878894435931</v>
      </c>
      <c r="I57" s="213">
        <v>5147.0604730637388</v>
      </c>
      <c r="J57" s="213">
        <v>0</v>
      </c>
      <c r="K57" s="213">
        <v>122.58895795293648</v>
      </c>
      <c r="L57" s="213">
        <v>0</v>
      </c>
      <c r="M57" s="213">
        <v>0.67204562149569358</v>
      </c>
      <c r="N57" s="213">
        <v>232.75605094721919</v>
      </c>
      <c r="O57" s="213">
        <v>0</v>
      </c>
      <c r="P57" s="213">
        <v>0</v>
      </c>
      <c r="Q57" s="213">
        <v>781.80815793841725</v>
      </c>
      <c r="R57" s="213">
        <v>0</v>
      </c>
      <c r="S57" s="213">
        <v>781.80815793841725</v>
      </c>
      <c r="T57" s="213">
        <v>0</v>
      </c>
      <c r="U57" s="213">
        <v>0</v>
      </c>
      <c r="V57" s="213">
        <v>0</v>
      </c>
      <c r="W57" s="213">
        <v>0</v>
      </c>
    </row>
    <row r="58" spans="1:23" ht="12.95" customHeight="1">
      <c r="A58" s="399" t="s">
        <v>195</v>
      </c>
      <c r="B58" s="260" t="s">
        <v>292</v>
      </c>
      <c r="C58" s="213">
        <v>197385.01867609774</v>
      </c>
      <c r="D58" s="213">
        <v>0</v>
      </c>
      <c r="E58" s="213">
        <v>0</v>
      </c>
      <c r="F58" s="213">
        <v>169576.1404939963</v>
      </c>
      <c r="G58" s="213">
        <v>0</v>
      </c>
      <c r="H58" s="213">
        <v>2139.1113397359054</v>
      </c>
      <c r="I58" s="213">
        <v>166847.91950897814</v>
      </c>
      <c r="J58" s="213">
        <v>0</v>
      </c>
      <c r="K58" s="213">
        <v>538.66182834158315</v>
      </c>
      <c r="L58" s="213">
        <v>0</v>
      </c>
      <c r="M58" s="213">
        <v>50.447816940663294</v>
      </c>
      <c r="N58" s="213">
        <v>16535.803369567177</v>
      </c>
      <c r="O58" s="213">
        <v>0</v>
      </c>
      <c r="P58" s="213">
        <v>0</v>
      </c>
      <c r="Q58" s="213">
        <v>11273.074812534251</v>
      </c>
      <c r="R58" s="213">
        <v>0</v>
      </c>
      <c r="S58" s="213">
        <v>11273.074812534251</v>
      </c>
      <c r="T58" s="213">
        <v>0</v>
      </c>
      <c r="U58" s="213">
        <v>0</v>
      </c>
      <c r="V58" s="213">
        <v>0</v>
      </c>
      <c r="W58" s="213">
        <v>0</v>
      </c>
    </row>
    <row r="59" spans="1:23" ht="12.95" customHeight="1">
      <c r="A59" s="399">
        <v>50</v>
      </c>
      <c r="B59" s="260" t="s">
        <v>293</v>
      </c>
      <c r="C59" s="213">
        <v>346065.79018154915</v>
      </c>
      <c r="D59" s="213">
        <v>0</v>
      </c>
      <c r="E59" s="213">
        <v>0</v>
      </c>
      <c r="F59" s="213">
        <v>346054.68548585632</v>
      </c>
      <c r="G59" s="213">
        <v>0</v>
      </c>
      <c r="H59" s="213">
        <v>28.947903021667457</v>
      </c>
      <c r="I59" s="213">
        <v>49366.165354919191</v>
      </c>
      <c r="J59" s="213">
        <v>0</v>
      </c>
      <c r="K59" s="213">
        <v>0</v>
      </c>
      <c r="L59" s="213">
        <v>296658.88901823829</v>
      </c>
      <c r="M59" s="213">
        <v>0.68320967714017433</v>
      </c>
      <c r="N59" s="213">
        <v>0.2668635805820424</v>
      </c>
      <c r="O59" s="213">
        <v>0</v>
      </c>
      <c r="P59" s="213">
        <v>0</v>
      </c>
      <c r="Q59" s="213">
        <v>10.837832112246724</v>
      </c>
      <c r="R59" s="213">
        <v>0</v>
      </c>
      <c r="S59" s="213">
        <v>10.837832112246724</v>
      </c>
      <c r="T59" s="213">
        <v>0</v>
      </c>
      <c r="U59" s="213">
        <v>0</v>
      </c>
      <c r="V59" s="213">
        <v>0</v>
      </c>
      <c r="W59" s="213">
        <v>0</v>
      </c>
    </row>
    <row r="60" spans="1:23" ht="12.95" customHeight="1">
      <c r="A60" s="399">
        <v>51</v>
      </c>
      <c r="B60" s="260" t="s">
        <v>294</v>
      </c>
      <c r="C60" s="213">
        <v>380097.68026920268</v>
      </c>
      <c r="D60" s="213">
        <v>0</v>
      </c>
      <c r="E60" s="213">
        <v>0</v>
      </c>
      <c r="F60" s="213">
        <v>379962.00480698084</v>
      </c>
      <c r="G60" s="213">
        <v>0</v>
      </c>
      <c r="H60" s="213">
        <v>582.63487418429622</v>
      </c>
      <c r="I60" s="213">
        <v>221.74176917171275</v>
      </c>
      <c r="J60" s="213">
        <v>378962.23936066177</v>
      </c>
      <c r="K60" s="213">
        <v>194.68937983703788</v>
      </c>
      <c r="L60" s="213">
        <v>0</v>
      </c>
      <c r="M60" s="213">
        <v>0.69942312603396373</v>
      </c>
      <c r="N60" s="213">
        <v>124.58043434235954</v>
      </c>
      <c r="O60" s="213">
        <v>0</v>
      </c>
      <c r="P60" s="213">
        <v>0</v>
      </c>
      <c r="Q60" s="213">
        <v>11.095027879447972</v>
      </c>
      <c r="R60" s="213">
        <v>0</v>
      </c>
      <c r="S60" s="213">
        <v>11.095027879447972</v>
      </c>
      <c r="T60" s="213">
        <v>0</v>
      </c>
      <c r="U60" s="213">
        <v>0</v>
      </c>
      <c r="V60" s="213">
        <v>0</v>
      </c>
      <c r="W60" s="213">
        <v>0</v>
      </c>
    </row>
    <row r="61" spans="1:23" ht="12.95" customHeight="1">
      <c r="A61" s="399">
        <v>52</v>
      </c>
      <c r="B61" s="260" t="s">
        <v>228</v>
      </c>
      <c r="C61" s="213">
        <v>179976.28052248317</v>
      </c>
      <c r="D61" s="213">
        <v>0</v>
      </c>
      <c r="E61" s="213">
        <v>0</v>
      </c>
      <c r="F61" s="213">
        <v>159015.44972263635</v>
      </c>
      <c r="G61" s="213">
        <v>0</v>
      </c>
      <c r="H61" s="213">
        <v>996.43288880893965</v>
      </c>
      <c r="I61" s="213">
        <v>152549.70347379686</v>
      </c>
      <c r="J61" s="213">
        <v>0</v>
      </c>
      <c r="K61" s="213">
        <v>5446.0486520707991</v>
      </c>
      <c r="L61" s="213">
        <v>0</v>
      </c>
      <c r="M61" s="213">
        <v>23.264707959729723</v>
      </c>
      <c r="N61" s="213">
        <v>9103.5835075376326</v>
      </c>
      <c r="O61" s="213">
        <v>0</v>
      </c>
      <c r="P61" s="213">
        <v>0</v>
      </c>
      <c r="Q61" s="213">
        <v>11857.247292309185</v>
      </c>
      <c r="R61" s="213">
        <v>0</v>
      </c>
      <c r="S61" s="213">
        <v>11857.247292309185</v>
      </c>
      <c r="T61" s="213">
        <v>0</v>
      </c>
      <c r="U61" s="213">
        <v>0</v>
      </c>
      <c r="V61" s="213">
        <v>0</v>
      </c>
      <c r="W61" s="213">
        <v>0</v>
      </c>
    </row>
    <row r="62" spans="1:23" ht="12.95" customHeight="1">
      <c r="A62" s="399">
        <v>53</v>
      </c>
      <c r="B62" s="260" t="s">
        <v>196</v>
      </c>
      <c r="C62" s="213">
        <v>47857.132463052323</v>
      </c>
      <c r="D62" s="213">
        <v>0</v>
      </c>
      <c r="E62" s="213">
        <v>0</v>
      </c>
      <c r="F62" s="213">
        <v>41899.947065898756</v>
      </c>
      <c r="G62" s="213">
        <v>0</v>
      </c>
      <c r="H62" s="213">
        <v>947.9238582347275</v>
      </c>
      <c r="I62" s="213">
        <v>39806.998497088309</v>
      </c>
      <c r="J62" s="213">
        <v>0</v>
      </c>
      <c r="K62" s="213">
        <v>1122.9361720476445</v>
      </c>
      <c r="L62" s="213">
        <v>0</v>
      </c>
      <c r="M62" s="213">
        <v>22.088538528077887</v>
      </c>
      <c r="N62" s="213">
        <v>3807.6289762126958</v>
      </c>
      <c r="O62" s="213">
        <v>0</v>
      </c>
      <c r="P62" s="213">
        <v>0</v>
      </c>
      <c r="Q62" s="213">
        <v>2149.5564209408722</v>
      </c>
      <c r="R62" s="213">
        <v>0</v>
      </c>
      <c r="S62" s="213">
        <v>2149.5564209408722</v>
      </c>
      <c r="T62" s="213">
        <v>0</v>
      </c>
      <c r="U62" s="213">
        <v>0</v>
      </c>
      <c r="V62" s="213">
        <v>0</v>
      </c>
      <c r="W62" s="213">
        <v>0</v>
      </c>
    </row>
    <row r="63" spans="1:23" ht="12.95" customHeight="1">
      <c r="A63" s="399" t="s">
        <v>197</v>
      </c>
      <c r="B63" s="259" t="s">
        <v>198</v>
      </c>
      <c r="C63" s="213">
        <v>51578.601550547566</v>
      </c>
      <c r="D63" s="213">
        <v>364.10149997813443</v>
      </c>
      <c r="E63" s="213">
        <v>0</v>
      </c>
      <c r="F63" s="213">
        <v>32603.926930191843</v>
      </c>
      <c r="G63" s="213">
        <v>0</v>
      </c>
      <c r="H63" s="213">
        <v>1414.2102591618868</v>
      </c>
      <c r="I63" s="213">
        <v>4979.1079752381247</v>
      </c>
      <c r="J63" s="213">
        <v>0</v>
      </c>
      <c r="K63" s="213">
        <v>23388.961664856168</v>
      </c>
      <c r="L63" s="213">
        <v>0</v>
      </c>
      <c r="M63" s="213">
        <v>2821.6470309356628</v>
      </c>
      <c r="N63" s="213">
        <v>18413.893543650614</v>
      </c>
      <c r="O63" s="213">
        <v>0</v>
      </c>
      <c r="P63" s="213">
        <v>0</v>
      </c>
      <c r="Q63" s="213">
        <v>196.67957672697452</v>
      </c>
      <c r="R63" s="213">
        <v>0</v>
      </c>
      <c r="S63" s="213">
        <v>196.67957672697452</v>
      </c>
      <c r="T63" s="213">
        <v>0</v>
      </c>
      <c r="U63" s="213">
        <v>0</v>
      </c>
      <c r="V63" s="213">
        <v>0</v>
      </c>
      <c r="W63" s="213">
        <v>0</v>
      </c>
    </row>
    <row r="64" spans="1:23" ht="12.95" customHeight="1">
      <c r="A64" s="399" t="s">
        <v>74</v>
      </c>
      <c r="B64" s="259" t="s">
        <v>229</v>
      </c>
      <c r="C64" s="213">
        <v>39480.438531511507</v>
      </c>
      <c r="D64" s="213">
        <v>0</v>
      </c>
      <c r="E64" s="213">
        <v>0</v>
      </c>
      <c r="F64" s="213">
        <v>23109.446836626437</v>
      </c>
      <c r="G64" s="213">
        <v>0</v>
      </c>
      <c r="H64" s="213">
        <v>669.96774504603491</v>
      </c>
      <c r="I64" s="213">
        <v>16485.02856926719</v>
      </c>
      <c r="J64" s="213">
        <v>0</v>
      </c>
      <c r="K64" s="213">
        <v>5938.6035626855128</v>
      </c>
      <c r="L64" s="213">
        <v>0</v>
      </c>
      <c r="M64" s="213">
        <v>15.846959627700768</v>
      </c>
      <c r="N64" s="213">
        <v>15143.541528925205</v>
      </c>
      <c r="O64" s="213">
        <v>0</v>
      </c>
      <c r="P64" s="213">
        <v>0</v>
      </c>
      <c r="Q64" s="213">
        <v>1227.4501659598609</v>
      </c>
      <c r="R64" s="213">
        <v>0</v>
      </c>
      <c r="S64" s="213">
        <v>1227.4501659598609</v>
      </c>
      <c r="T64" s="213">
        <v>0</v>
      </c>
      <c r="U64" s="213">
        <v>0</v>
      </c>
      <c r="V64" s="213">
        <v>0</v>
      </c>
      <c r="W64" s="213">
        <v>0</v>
      </c>
    </row>
    <row r="65" spans="1:23" ht="12.95" customHeight="1">
      <c r="A65" s="399" t="s">
        <v>75</v>
      </c>
      <c r="B65" s="259" t="s">
        <v>141</v>
      </c>
      <c r="C65" s="213">
        <v>26716.829978972404</v>
      </c>
      <c r="D65" s="213">
        <v>0</v>
      </c>
      <c r="E65" s="213">
        <v>0</v>
      </c>
      <c r="F65" s="213">
        <v>10857.189958987072</v>
      </c>
      <c r="G65" s="213">
        <v>0</v>
      </c>
      <c r="H65" s="213">
        <v>1018.5078293548947</v>
      </c>
      <c r="I65" s="213">
        <v>5300.7641677905958</v>
      </c>
      <c r="J65" s="213">
        <v>0</v>
      </c>
      <c r="K65" s="213">
        <v>4513.8076122646917</v>
      </c>
      <c r="L65" s="213">
        <v>0</v>
      </c>
      <c r="M65" s="213">
        <v>24.110349576889352</v>
      </c>
      <c r="N65" s="213">
        <v>15589.012393890178</v>
      </c>
      <c r="O65" s="213">
        <v>0</v>
      </c>
      <c r="P65" s="213">
        <v>0</v>
      </c>
      <c r="Q65" s="213">
        <v>270.62762609515636</v>
      </c>
      <c r="R65" s="213">
        <v>0</v>
      </c>
      <c r="S65" s="213">
        <v>270.62762609515636</v>
      </c>
      <c r="T65" s="213">
        <v>0</v>
      </c>
      <c r="U65" s="213">
        <v>0</v>
      </c>
      <c r="V65" s="213">
        <v>0</v>
      </c>
      <c r="W65" s="213">
        <v>0</v>
      </c>
    </row>
    <row r="66" spans="1:23" ht="12.95" customHeight="1">
      <c r="A66" s="399" t="s">
        <v>76</v>
      </c>
      <c r="B66" s="259" t="s">
        <v>295</v>
      </c>
      <c r="C66" s="213">
        <v>7823.544070197423</v>
      </c>
      <c r="D66" s="213">
        <v>0</v>
      </c>
      <c r="E66" s="213">
        <v>0</v>
      </c>
      <c r="F66" s="213">
        <v>5013.5665502956399</v>
      </c>
      <c r="G66" s="213">
        <v>0</v>
      </c>
      <c r="H66" s="213">
        <v>661.92980332713853</v>
      </c>
      <c r="I66" s="213">
        <v>3280.1604078527116</v>
      </c>
      <c r="J66" s="213">
        <v>0</v>
      </c>
      <c r="K66" s="213">
        <v>1055.8619022137013</v>
      </c>
      <c r="L66" s="213">
        <v>0</v>
      </c>
      <c r="M66" s="213">
        <v>15.614436902088704</v>
      </c>
      <c r="N66" s="213">
        <v>2697.4645714117173</v>
      </c>
      <c r="O66" s="213">
        <v>0</v>
      </c>
      <c r="P66" s="213">
        <v>0</v>
      </c>
      <c r="Q66" s="213">
        <v>112.51294849006568</v>
      </c>
      <c r="R66" s="213">
        <v>0</v>
      </c>
      <c r="S66" s="213">
        <v>112.51294849006568</v>
      </c>
      <c r="T66" s="213">
        <v>0</v>
      </c>
      <c r="U66" s="213">
        <v>0</v>
      </c>
      <c r="V66" s="213">
        <v>0</v>
      </c>
      <c r="W66" s="213">
        <v>0</v>
      </c>
    </row>
    <row r="67" spans="1:23" ht="12.95" customHeight="1">
      <c r="A67" s="399" t="s">
        <v>77</v>
      </c>
      <c r="B67" s="259" t="s">
        <v>296</v>
      </c>
      <c r="C67" s="213">
        <v>69703.688420124978</v>
      </c>
      <c r="D67" s="213">
        <v>0</v>
      </c>
      <c r="E67" s="213">
        <v>0</v>
      </c>
      <c r="F67" s="213">
        <v>42011.658850422893</v>
      </c>
      <c r="G67" s="213">
        <v>0</v>
      </c>
      <c r="H67" s="213">
        <v>7486.5191930608617</v>
      </c>
      <c r="I67" s="213">
        <v>23318.984092667251</v>
      </c>
      <c r="J67" s="213">
        <v>0</v>
      </c>
      <c r="K67" s="213">
        <v>10033.022626717498</v>
      </c>
      <c r="L67" s="213">
        <v>0</v>
      </c>
      <c r="M67" s="213">
        <v>1173.1329379772897</v>
      </c>
      <c r="N67" s="213">
        <v>26192.543404253192</v>
      </c>
      <c r="O67" s="213">
        <v>0</v>
      </c>
      <c r="P67" s="213">
        <v>0</v>
      </c>
      <c r="Q67" s="213">
        <v>1499.4861654488955</v>
      </c>
      <c r="R67" s="213">
        <v>0</v>
      </c>
      <c r="S67" s="213">
        <v>1499.4861654488955</v>
      </c>
      <c r="T67" s="213">
        <v>0</v>
      </c>
      <c r="U67" s="213">
        <v>0</v>
      </c>
      <c r="V67" s="213">
        <v>0</v>
      </c>
      <c r="W67" s="213">
        <v>0</v>
      </c>
    </row>
    <row r="68" spans="1:23" ht="12.95" customHeight="1">
      <c r="A68" s="399" t="s">
        <v>78</v>
      </c>
      <c r="B68" s="259" t="s">
        <v>297</v>
      </c>
      <c r="C68" s="213">
        <v>22167.827436055006</v>
      </c>
      <c r="D68" s="213">
        <v>0</v>
      </c>
      <c r="E68" s="213">
        <v>0</v>
      </c>
      <c r="F68" s="213">
        <v>12235.962437239084</v>
      </c>
      <c r="G68" s="213">
        <v>0</v>
      </c>
      <c r="H68" s="213">
        <v>742.99925532165707</v>
      </c>
      <c r="I68" s="213">
        <v>5851.1926427865546</v>
      </c>
      <c r="J68" s="213">
        <v>0</v>
      </c>
      <c r="K68" s="213">
        <v>5624.201385551396</v>
      </c>
      <c r="L68" s="213">
        <v>0</v>
      </c>
      <c r="M68" s="213">
        <v>17.569153579477128</v>
      </c>
      <c r="N68" s="213">
        <v>9670.0380944984227</v>
      </c>
      <c r="O68" s="213">
        <v>0</v>
      </c>
      <c r="P68" s="213">
        <v>0</v>
      </c>
      <c r="Q68" s="213">
        <v>261.82690431749995</v>
      </c>
      <c r="R68" s="213">
        <v>0</v>
      </c>
      <c r="S68" s="213">
        <v>261.82690431749995</v>
      </c>
      <c r="T68" s="213">
        <v>0</v>
      </c>
      <c r="U68" s="213">
        <v>0</v>
      </c>
      <c r="V68" s="213">
        <v>0</v>
      </c>
      <c r="W68" s="213">
        <v>0</v>
      </c>
    </row>
    <row r="69" spans="1:23" ht="12.95" customHeight="1">
      <c r="A69" s="399" t="s">
        <v>79</v>
      </c>
      <c r="B69" s="259" t="s">
        <v>298</v>
      </c>
      <c r="C69" s="213">
        <v>123348.47024484289</v>
      </c>
      <c r="D69" s="213">
        <v>0</v>
      </c>
      <c r="E69" s="213">
        <v>0</v>
      </c>
      <c r="F69" s="213">
        <v>77859.008979533406</v>
      </c>
      <c r="G69" s="213">
        <v>0</v>
      </c>
      <c r="H69" s="213">
        <v>6174.7808264326359</v>
      </c>
      <c r="I69" s="213">
        <v>53544.010080358814</v>
      </c>
      <c r="J69" s="213">
        <v>3278</v>
      </c>
      <c r="K69" s="213">
        <v>12406.361095600543</v>
      </c>
      <c r="L69" s="213">
        <v>0</v>
      </c>
      <c r="M69" s="213">
        <v>2455.8569771414245</v>
      </c>
      <c r="N69" s="213">
        <v>41291.959244359357</v>
      </c>
      <c r="O69" s="213">
        <v>0</v>
      </c>
      <c r="P69" s="213">
        <v>0</v>
      </c>
      <c r="Q69" s="213">
        <v>4119.7412625002289</v>
      </c>
      <c r="R69" s="213">
        <v>0</v>
      </c>
      <c r="S69" s="213">
        <v>4119.7412625002289</v>
      </c>
      <c r="T69" s="213">
        <v>0</v>
      </c>
      <c r="U69" s="213">
        <v>0</v>
      </c>
      <c r="V69" s="213">
        <v>0</v>
      </c>
      <c r="W69" s="213">
        <v>77.760758449884193</v>
      </c>
    </row>
    <row r="70" spans="1:23" ht="12.95" customHeight="1">
      <c r="A70" s="399" t="s">
        <v>199</v>
      </c>
      <c r="B70" s="259" t="s">
        <v>231</v>
      </c>
      <c r="C70" s="213">
        <v>61149.613884181046</v>
      </c>
      <c r="D70" s="213">
        <v>247.32505357064761</v>
      </c>
      <c r="E70" s="213">
        <v>0</v>
      </c>
      <c r="F70" s="213">
        <v>13941.100673471117</v>
      </c>
      <c r="G70" s="213">
        <v>0</v>
      </c>
      <c r="H70" s="213">
        <v>210.83475487080489</v>
      </c>
      <c r="I70" s="213">
        <v>1583.1452174918068</v>
      </c>
      <c r="J70" s="213">
        <v>0</v>
      </c>
      <c r="K70" s="213">
        <v>12142.150066914159</v>
      </c>
      <c r="L70" s="213">
        <v>0</v>
      </c>
      <c r="M70" s="213">
        <v>4.9706341943476025</v>
      </c>
      <c r="N70" s="213">
        <v>46884.233909227769</v>
      </c>
      <c r="O70" s="213">
        <v>0</v>
      </c>
      <c r="P70" s="213">
        <v>0</v>
      </c>
      <c r="Q70" s="213">
        <v>76.954247911509995</v>
      </c>
      <c r="R70" s="213">
        <v>0</v>
      </c>
      <c r="S70" s="213">
        <v>76.954247911509995</v>
      </c>
      <c r="T70" s="213">
        <v>0</v>
      </c>
      <c r="U70" s="213">
        <v>0</v>
      </c>
      <c r="V70" s="213">
        <v>0</v>
      </c>
      <c r="W70" s="213">
        <v>0</v>
      </c>
    </row>
    <row r="71" spans="1:23" ht="12.95" customHeight="1">
      <c r="A71" s="399" t="s">
        <v>200</v>
      </c>
      <c r="B71" s="259" t="s">
        <v>299</v>
      </c>
      <c r="C71" s="213">
        <v>112562.55826860435</v>
      </c>
      <c r="D71" s="213">
        <v>225.28003236104428</v>
      </c>
      <c r="E71" s="213">
        <v>0</v>
      </c>
      <c r="F71" s="213">
        <v>39478.855795757903</v>
      </c>
      <c r="G71" s="213">
        <v>0</v>
      </c>
      <c r="H71" s="213">
        <v>4372.8504742767782</v>
      </c>
      <c r="I71" s="213">
        <v>13275.696470102635</v>
      </c>
      <c r="J71" s="213">
        <v>0</v>
      </c>
      <c r="K71" s="213">
        <v>21726.882272037961</v>
      </c>
      <c r="L71" s="213">
        <v>0</v>
      </c>
      <c r="M71" s="213">
        <v>103.42657934052872</v>
      </c>
      <c r="N71" s="213">
        <v>71976.360787427824</v>
      </c>
      <c r="O71" s="213">
        <v>0</v>
      </c>
      <c r="P71" s="213">
        <v>0</v>
      </c>
      <c r="Q71" s="213">
        <v>882.06165305757349</v>
      </c>
      <c r="R71" s="213">
        <v>0</v>
      </c>
      <c r="S71" s="213">
        <v>882.06165305757349</v>
      </c>
      <c r="T71" s="213">
        <v>0</v>
      </c>
      <c r="U71" s="213">
        <v>0</v>
      </c>
      <c r="V71" s="213">
        <v>0</v>
      </c>
      <c r="W71" s="213">
        <v>0</v>
      </c>
    </row>
    <row r="72" spans="1:23" ht="12.95" customHeight="1">
      <c r="A72" s="399" t="s">
        <v>201</v>
      </c>
      <c r="B72" s="259" t="s">
        <v>232</v>
      </c>
      <c r="C72" s="213">
        <v>80629.215703193826</v>
      </c>
      <c r="D72" s="213">
        <v>256.7934140901736</v>
      </c>
      <c r="E72" s="213">
        <v>0</v>
      </c>
      <c r="F72" s="213">
        <v>50374.542244193508</v>
      </c>
      <c r="G72" s="213">
        <v>0</v>
      </c>
      <c r="H72" s="213">
        <v>3439.9495527915574</v>
      </c>
      <c r="I72" s="213">
        <v>32948.020158531406</v>
      </c>
      <c r="J72" s="213">
        <v>0</v>
      </c>
      <c r="K72" s="213">
        <v>13905.365611781175</v>
      </c>
      <c r="L72" s="213">
        <v>0</v>
      </c>
      <c r="M72" s="213">
        <v>81.206921089370141</v>
      </c>
      <c r="N72" s="213">
        <v>28134.181794537923</v>
      </c>
      <c r="O72" s="213">
        <v>0</v>
      </c>
      <c r="P72" s="213">
        <v>0</v>
      </c>
      <c r="Q72" s="213">
        <v>1863.698250372227</v>
      </c>
      <c r="R72" s="213">
        <v>0</v>
      </c>
      <c r="S72" s="213">
        <v>1863.698250372227</v>
      </c>
      <c r="T72" s="213">
        <v>0</v>
      </c>
      <c r="U72" s="213">
        <v>0</v>
      </c>
      <c r="V72" s="213">
        <v>0</v>
      </c>
      <c r="W72" s="213">
        <v>0</v>
      </c>
    </row>
    <row r="73" spans="1:23" ht="12.95" customHeight="1">
      <c r="A73" s="399"/>
      <c r="B73" s="259"/>
      <c r="C73" s="213"/>
      <c r="D73" s="213"/>
      <c r="E73" s="213"/>
      <c r="F73" s="213"/>
      <c r="G73" s="213"/>
      <c r="H73" s="213"/>
      <c r="I73" s="213"/>
      <c r="J73" s="213"/>
      <c r="K73" s="213"/>
      <c r="L73" s="213"/>
      <c r="M73" s="213"/>
      <c r="N73" s="213"/>
      <c r="O73" s="213"/>
      <c r="P73" s="213"/>
      <c r="Q73" s="213"/>
      <c r="R73" s="213"/>
      <c r="S73" s="213"/>
      <c r="T73" s="213"/>
      <c r="U73" s="213"/>
      <c r="V73" s="213"/>
      <c r="W73" s="213"/>
    </row>
    <row r="74" spans="1:23" ht="12.95" customHeight="1">
      <c r="A74" s="405"/>
      <c r="B74" s="403" t="s">
        <v>97</v>
      </c>
      <c r="C74" s="215">
        <v>8629044.6348988228</v>
      </c>
      <c r="D74" s="215">
        <v>1462862</v>
      </c>
      <c r="E74" s="215">
        <v>1539579</v>
      </c>
      <c r="F74" s="215">
        <v>2323575.4279761463</v>
      </c>
      <c r="G74" s="215">
        <v>0</v>
      </c>
      <c r="H74" s="215">
        <v>57705.171905907526</v>
      </c>
      <c r="I74" s="215">
        <v>1029964.704848201</v>
      </c>
      <c r="J74" s="215">
        <v>382240.23936066177</v>
      </c>
      <c r="K74" s="215">
        <v>245798.00000000003</v>
      </c>
      <c r="L74" s="215">
        <v>352596.88901823829</v>
      </c>
      <c r="M74" s="215">
        <v>255270.4228431379</v>
      </c>
      <c r="N74" s="215">
        <v>2076704.7489320845</v>
      </c>
      <c r="O74" s="215">
        <v>0</v>
      </c>
      <c r="P74" s="215">
        <v>0</v>
      </c>
      <c r="Q74" s="215">
        <v>1013001.4980412385</v>
      </c>
      <c r="R74" s="215">
        <v>0</v>
      </c>
      <c r="S74" s="215">
        <v>788946.49804123852</v>
      </c>
      <c r="T74" s="215">
        <v>0</v>
      </c>
      <c r="U74" s="215">
        <v>224055</v>
      </c>
      <c r="V74" s="215">
        <v>0</v>
      </c>
      <c r="W74" s="215">
        <v>213321.95994935362</v>
      </c>
    </row>
    <row r="75" spans="1:23" ht="12.95" customHeight="1">
      <c r="A75" s="406"/>
      <c r="B75" s="407" t="s">
        <v>300</v>
      </c>
      <c r="C75" s="213">
        <v>2985204.4902184592</v>
      </c>
      <c r="D75" s="213">
        <v>14539</v>
      </c>
      <c r="E75" s="213">
        <v>14067</v>
      </c>
      <c r="F75" s="213">
        <v>1802277.7371917826</v>
      </c>
      <c r="G75" s="213">
        <v>0</v>
      </c>
      <c r="H75" s="213">
        <v>756970.51081592496</v>
      </c>
      <c r="I75" s="213">
        <v>575840.64921899559</v>
      </c>
      <c r="J75" s="213">
        <v>0</v>
      </c>
      <c r="K75" s="213">
        <v>427067</v>
      </c>
      <c r="L75" s="213">
        <v>0</v>
      </c>
      <c r="M75" s="213">
        <v>42399.577156862113</v>
      </c>
      <c r="N75" s="213">
        <v>868263.25106791523</v>
      </c>
      <c r="O75" s="213">
        <v>0</v>
      </c>
      <c r="P75" s="213">
        <v>0</v>
      </c>
      <c r="Q75" s="213">
        <v>286057.50195876136</v>
      </c>
      <c r="R75" s="213">
        <v>0</v>
      </c>
      <c r="S75" s="213">
        <v>286057.50195876136</v>
      </c>
      <c r="T75" s="213">
        <v>0</v>
      </c>
      <c r="U75" s="213">
        <v>0</v>
      </c>
      <c r="V75" s="213">
        <v>0</v>
      </c>
      <c r="W75" s="213">
        <v>0</v>
      </c>
    </row>
    <row r="76" spans="1:23" ht="12.95" customHeight="1">
      <c r="A76" s="408"/>
      <c r="B76" s="403" t="s">
        <v>383</v>
      </c>
      <c r="C76" s="215">
        <v>11614249.125117281</v>
      </c>
      <c r="D76" s="215">
        <v>1477401</v>
      </c>
      <c r="E76" s="215">
        <v>1553646</v>
      </c>
      <c r="F76" s="215">
        <v>4125853.1651679287</v>
      </c>
      <c r="G76" s="215">
        <v>0</v>
      </c>
      <c r="H76" s="215">
        <v>814675.68272183253</v>
      </c>
      <c r="I76" s="215">
        <v>1605805.3540671966</v>
      </c>
      <c r="J76" s="215">
        <v>382240.23936066177</v>
      </c>
      <c r="K76" s="215">
        <v>672865</v>
      </c>
      <c r="L76" s="215">
        <v>352596.88901823829</v>
      </c>
      <c r="M76" s="215">
        <v>297670</v>
      </c>
      <c r="N76" s="215">
        <v>2944968</v>
      </c>
      <c r="O76" s="215">
        <v>0</v>
      </c>
      <c r="P76" s="215">
        <v>0</v>
      </c>
      <c r="Q76" s="215">
        <v>1299059</v>
      </c>
      <c r="R76" s="215">
        <v>0</v>
      </c>
      <c r="S76" s="215">
        <v>1075004</v>
      </c>
      <c r="T76" s="215">
        <v>0</v>
      </c>
      <c r="U76" s="215">
        <v>224055</v>
      </c>
      <c r="V76" s="215">
        <v>0</v>
      </c>
      <c r="W76" s="215">
        <v>213321.95994935362</v>
      </c>
    </row>
    <row r="77" spans="1:23" ht="15" customHeight="1">
      <c r="A77" s="411" t="s">
        <v>109</v>
      </c>
      <c r="B77" s="5"/>
    </row>
    <row r="78" spans="1:23" ht="12.95" customHeight="1">
      <c r="A78" s="412" t="s">
        <v>546</v>
      </c>
      <c r="B78" s="5"/>
    </row>
    <row r="79" spans="1:23" ht="12.95" customHeight="1">
      <c r="A79" s="412" t="s">
        <v>559</v>
      </c>
    </row>
    <row r="80" spans="1:23" ht="12.95" customHeight="1">
      <c r="A80" s="412" t="s">
        <v>560</v>
      </c>
    </row>
    <row r="81" spans="1:1" ht="12.95" customHeight="1">
      <c r="A81" s="417" t="s">
        <v>561</v>
      </c>
    </row>
    <row r="82" spans="1:1" ht="12.95" customHeight="1">
      <c r="A82" s="417" t="s">
        <v>562</v>
      </c>
    </row>
    <row r="83" spans="1:1" ht="12.95" customHeight="1">
      <c r="A83" s="417" t="s">
        <v>563</v>
      </c>
    </row>
  </sheetData>
  <mergeCells count="12">
    <mergeCell ref="W4:W5"/>
    <mergeCell ref="N4:N5"/>
    <mergeCell ref="O4:O5"/>
    <mergeCell ref="P4:P5"/>
    <mergeCell ref="Q4:U4"/>
    <mergeCell ref="V4:V5"/>
    <mergeCell ref="F4:M4"/>
    <mergeCell ref="A4:A5"/>
    <mergeCell ref="B4:B5"/>
    <mergeCell ref="C4:C5"/>
    <mergeCell ref="D4:D5"/>
    <mergeCell ref="E4:E5"/>
  </mergeCells>
  <pageMargins left="0.59055118110236227" right="0.19685039370078741" top="0.39370078740157483" bottom="0.39370078740157483" header="0.11811023622047245" footer="0.11811023622047245"/>
  <pageSetup paperSize="9" scale="70" firstPageNumber="69" orientation="portrait" r:id="rId1"/>
  <headerFooter>
    <oddFooter>&amp;L&amp;"MetaNormalLF-Roman,Standard"Statistisches Bundesamt, Energiegesamtrechnung, 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3"/>
  <sheetViews>
    <sheetView workbookViewId="0"/>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20" width="10.7109375" style="387" customWidth="1"/>
    <col min="21" max="21" width="12.7109375" style="387" customWidth="1"/>
    <col min="22" max="22" width="9.7109375" style="387" customWidth="1"/>
    <col min="23" max="23" width="12.7109375" style="388" customWidth="1"/>
    <col min="24" max="16384" width="11.42578125" style="387"/>
  </cols>
  <sheetData>
    <row r="1" spans="1:23" ht="18" customHeight="1">
      <c r="A1" s="386" t="s">
        <v>618</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565</v>
      </c>
      <c r="W4" s="471" t="s">
        <v>564</v>
      </c>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472"/>
    </row>
    <row r="6" spans="1:23" ht="15" customHeight="1">
      <c r="A6" s="399" t="s">
        <v>161</v>
      </c>
      <c r="B6" s="259" t="s">
        <v>209</v>
      </c>
      <c r="C6" s="213">
        <v>141978.20484996823</v>
      </c>
      <c r="D6" s="213">
        <v>416.96323452178552</v>
      </c>
      <c r="E6" s="213">
        <v>0</v>
      </c>
      <c r="F6" s="213">
        <v>77736.904319813679</v>
      </c>
      <c r="G6" s="213">
        <v>0</v>
      </c>
      <c r="H6" s="213">
        <v>1912.5937766786858</v>
      </c>
      <c r="I6" s="213">
        <v>61254.402803624536</v>
      </c>
      <c r="J6" s="213">
        <v>0</v>
      </c>
      <c r="K6" s="213">
        <v>12912.812629257418</v>
      </c>
      <c r="L6" s="213">
        <v>0</v>
      </c>
      <c r="M6" s="213">
        <v>1657.0951102530314</v>
      </c>
      <c r="N6" s="213">
        <v>6622.4018800477652</v>
      </c>
      <c r="O6" s="213">
        <v>0</v>
      </c>
      <c r="P6" s="213">
        <v>0</v>
      </c>
      <c r="Q6" s="213">
        <v>57201.935415585001</v>
      </c>
      <c r="R6" s="213">
        <v>0</v>
      </c>
      <c r="S6" s="213">
        <v>57201.935415585001</v>
      </c>
      <c r="T6" s="213">
        <v>0</v>
      </c>
      <c r="U6" s="213">
        <v>0</v>
      </c>
      <c r="V6" s="213">
        <v>0</v>
      </c>
      <c r="W6" s="213">
        <v>0</v>
      </c>
    </row>
    <row r="7" spans="1:23" ht="12.95" customHeight="1">
      <c r="A7" s="401" t="s">
        <v>111</v>
      </c>
      <c r="B7" s="260" t="s">
        <v>268</v>
      </c>
      <c r="C7" s="213">
        <v>135832.51063659199</v>
      </c>
      <c r="D7" s="213">
        <v>416.96323452178552</v>
      </c>
      <c r="E7" s="213">
        <v>0</v>
      </c>
      <c r="F7" s="213">
        <v>71889.844230555114</v>
      </c>
      <c r="G7" s="213">
        <v>0</v>
      </c>
      <c r="H7" s="213">
        <v>261.65630603357607</v>
      </c>
      <c r="I7" s="213">
        <v>57058.966021598666</v>
      </c>
      <c r="J7" s="213">
        <v>0</v>
      </c>
      <c r="K7" s="213">
        <v>12912.812629257418</v>
      </c>
      <c r="L7" s="213">
        <v>0</v>
      </c>
      <c r="M7" s="213">
        <v>1656.4092736654609</v>
      </c>
      <c r="N7" s="213">
        <v>6622.1187340370616</v>
      </c>
      <c r="O7" s="213">
        <v>0</v>
      </c>
      <c r="P7" s="213">
        <v>0</v>
      </c>
      <c r="Q7" s="213">
        <v>56903.584437478043</v>
      </c>
      <c r="R7" s="213">
        <v>0</v>
      </c>
      <c r="S7" s="213">
        <v>56903.584437478043</v>
      </c>
      <c r="T7" s="213">
        <v>0</v>
      </c>
      <c r="U7" s="213">
        <v>0</v>
      </c>
      <c r="V7" s="213">
        <v>0</v>
      </c>
      <c r="W7" s="213">
        <v>0</v>
      </c>
    </row>
    <row r="8" spans="1:23" ht="12.95" customHeight="1">
      <c r="A8" s="401" t="s">
        <v>112</v>
      </c>
      <c r="B8" s="260" t="s">
        <v>210</v>
      </c>
      <c r="C8" s="213">
        <v>5202.5105545001761</v>
      </c>
      <c r="D8" s="213">
        <v>0</v>
      </c>
      <c r="E8" s="213">
        <v>0</v>
      </c>
      <c r="F8" s="213">
        <v>4906.8738054478572</v>
      </c>
      <c r="G8" s="213">
        <v>0</v>
      </c>
      <c r="H8" s="213">
        <v>1648.4429104449819</v>
      </c>
      <c r="I8" s="213">
        <v>3257.7946268791875</v>
      </c>
      <c r="J8" s="213">
        <v>0</v>
      </c>
      <c r="K8" s="213">
        <v>0</v>
      </c>
      <c r="L8" s="213">
        <v>0</v>
      </c>
      <c r="M8" s="213">
        <v>0.63626812368741559</v>
      </c>
      <c r="N8" s="213">
        <v>0.26268178779701373</v>
      </c>
      <c r="O8" s="213">
        <v>0</v>
      </c>
      <c r="P8" s="213">
        <v>0</v>
      </c>
      <c r="Q8" s="213">
        <v>295.37406726452167</v>
      </c>
      <c r="R8" s="213">
        <v>0</v>
      </c>
      <c r="S8" s="213">
        <v>295.37406726452167</v>
      </c>
      <c r="T8" s="213">
        <v>0</v>
      </c>
      <c r="U8" s="213">
        <v>0</v>
      </c>
      <c r="V8" s="213">
        <v>0</v>
      </c>
      <c r="W8" s="213">
        <v>0</v>
      </c>
    </row>
    <row r="9" spans="1:23" ht="12.95" customHeight="1">
      <c r="A9" s="401" t="s">
        <v>162</v>
      </c>
      <c r="B9" s="260" t="s">
        <v>163</v>
      </c>
      <c r="C9" s="213">
        <v>943.18365887604307</v>
      </c>
      <c r="D9" s="213">
        <v>0</v>
      </c>
      <c r="E9" s="213">
        <v>0</v>
      </c>
      <c r="F9" s="213">
        <v>940.18628381069857</v>
      </c>
      <c r="G9" s="213">
        <v>0</v>
      </c>
      <c r="H9" s="213">
        <v>2.4945602001278289</v>
      </c>
      <c r="I9" s="213">
        <v>937.64215514668763</v>
      </c>
      <c r="J9" s="213">
        <v>0</v>
      </c>
      <c r="K9" s="213">
        <v>0</v>
      </c>
      <c r="L9" s="213">
        <v>0</v>
      </c>
      <c r="M9" s="213">
        <v>4.9568463883178003E-2</v>
      </c>
      <c r="N9" s="213">
        <v>2.0464222906099418E-2</v>
      </c>
      <c r="O9" s="213">
        <v>0</v>
      </c>
      <c r="P9" s="213">
        <v>0</v>
      </c>
      <c r="Q9" s="213">
        <v>2.9769108424384143</v>
      </c>
      <c r="R9" s="213">
        <v>0</v>
      </c>
      <c r="S9" s="213">
        <v>2.9769108424384143</v>
      </c>
      <c r="T9" s="213">
        <v>0</v>
      </c>
      <c r="U9" s="213">
        <v>0</v>
      </c>
      <c r="V9" s="213">
        <v>0</v>
      </c>
      <c r="W9" s="213">
        <v>0</v>
      </c>
    </row>
    <row r="10" spans="1:23" ht="12.95" customHeight="1">
      <c r="A10" s="399" t="s">
        <v>164</v>
      </c>
      <c r="B10" s="259" t="s">
        <v>206</v>
      </c>
      <c r="C10" s="213">
        <v>18740.843320696669</v>
      </c>
      <c r="D10" s="213">
        <v>176</v>
      </c>
      <c r="E10" s="213">
        <v>2906</v>
      </c>
      <c r="F10" s="213">
        <v>3493.0880709944777</v>
      </c>
      <c r="G10" s="213">
        <v>0</v>
      </c>
      <c r="H10" s="213">
        <v>32.149590827683319</v>
      </c>
      <c r="I10" s="213">
        <v>1956.4535119362231</v>
      </c>
      <c r="J10" s="213">
        <v>0</v>
      </c>
      <c r="K10" s="213">
        <v>757.81720846527992</v>
      </c>
      <c r="L10" s="213">
        <v>42</v>
      </c>
      <c r="M10" s="213">
        <v>704.66775976529141</v>
      </c>
      <c r="N10" s="213">
        <v>11662.132076100846</v>
      </c>
      <c r="O10" s="213">
        <v>0</v>
      </c>
      <c r="P10" s="213">
        <v>0</v>
      </c>
      <c r="Q10" s="213">
        <v>503.62317360134602</v>
      </c>
      <c r="R10" s="213">
        <v>0</v>
      </c>
      <c r="S10" s="213">
        <v>503.62317360134602</v>
      </c>
      <c r="T10" s="213">
        <v>0</v>
      </c>
      <c r="U10" s="213">
        <v>0</v>
      </c>
      <c r="V10" s="213">
        <v>0</v>
      </c>
      <c r="W10" s="213">
        <v>0</v>
      </c>
    </row>
    <row r="11" spans="1:23" ht="12.95" customHeight="1">
      <c r="A11" s="401" t="s">
        <v>113</v>
      </c>
      <c r="B11" s="260" t="s">
        <v>211</v>
      </c>
      <c r="C11" s="213">
        <v>1304.1624536447664</v>
      </c>
      <c r="D11" s="213">
        <v>0</v>
      </c>
      <c r="E11" s="213">
        <v>303</v>
      </c>
      <c r="F11" s="213">
        <v>440.75865153500001</v>
      </c>
      <c r="G11" s="213">
        <v>0</v>
      </c>
      <c r="H11" s="213">
        <v>5.8767312480550737</v>
      </c>
      <c r="I11" s="213">
        <v>345.83114765033849</v>
      </c>
      <c r="J11" s="213">
        <v>0</v>
      </c>
      <c r="K11" s="213">
        <v>89</v>
      </c>
      <c r="L11" s="213">
        <v>0</v>
      </c>
      <c r="M11" s="213">
        <v>5.0772636606465804E-2</v>
      </c>
      <c r="N11" s="213">
        <v>540.18262217169206</v>
      </c>
      <c r="O11" s="213">
        <v>0</v>
      </c>
      <c r="P11" s="213">
        <v>0</v>
      </c>
      <c r="Q11" s="213">
        <v>20.221179938074428</v>
      </c>
      <c r="R11" s="213">
        <v>0</v>
      </c>
      <c r="S11" s="213">
        <v>20.221179938074428</v>
      </c>
      <c r="T11" s="213">
        <v>0</v>
      </c>
      <c r="U11" s="213">
        <v>0</v>
      </c>
      <c r="V11" s="213">
        <v>0</v>
      </c>
      <c r="W11" s="213">
        <v>0</v>
      </c>
    </row>
    <row r="12" spans="1:23" ht="12.95" customHeight="1">
      <c r="A12" s="401" t="s">
        <v>165</v>
      </c>
      <c r="B12" s="260" t="s">
        <v>269</v>
      </c>
      <c r="C12" s="213">
        <v>7366.407397704219</v>
      </c>
      <c r="D12" s="213">
        <v>0</v>
      </c>
      <c r="E12" s="213">
        <v>0</v>
      </c>
      <c r="F12" s="213">
        <v>299.27312559670889</v>
      </c>
      <c r="G12" s="213">
        <v>0</v>
      </c>
      <c r="H12" s="213">
        <v>4.9301200470210533</v>
      </c>
      <c r="I12" s="213">
        <v>289.28648973540368</v>
      </c>
      <c r="J12" s="213">
        <v>0</v>
      </c>
      <c r="K12" s="213">
        <v>5.0139215245322939</v>
      </c>
      <c r="L12" s="213">
        <v>0</v>
      </c>
      <c r="M12" s="213">
        <v>4.2594289751891362E-2</v>
      </c>
      <c r="N12" s="213">
        <v>7033.1702762432933</v>
      </c>
      <c r="O12" s="213">
        <v>0</v>
      </c>
      <c r="P12" s="213">
        <v>0</v>
      </c>
      <c r="Q12" s="213">
        <v>33.963995864216926</v>
      </c>
      <c r="R12" s="213">
        <v>0</v>
      </c>
      <c r="S12" s="213">
        <v>33.963995864216926</v>
      </c>
      <c r="T12" s="213">
        <v>0</v>
      </c>
      <c r="U12" s="213">
        <v>0</v>
      </c>
      <c r="V12" s="213">
        <v>0</v>
      </c>
      <c r="W12" s="213">
        <v>0</v>
      </c>
    </row>
    <row r="13" spans="1:23" ht="12.95" customHeight="1">
      <c r="A13" s="401" t="s">
        <v>166</v>
      </c>
      <c r="B13" s="260" t="s">
        <v>270</v>
      </c>
      <c r="C13" s="213">
        <v>10070.273469347683</v>
      </c>
      <c r="D13" s="213">
        <v>176</v>
      </c>
      <c r="E13" s="213">
        <v>2603</v>
      </c>
      <c r="F13" s="213">
        <v>2753.0562938627686</v>
      </c>
      <c r="G13" s="213">
        <v>0</v>
      </c>
      <c r="H13" s="213">
        <v>21.34273953260719</v>
      </c>
      <c r="I13" s="213">
        <v>1321.3358745504809</v>
      </c>
      <c r="J13" s="213">
        <v>0</v>
      </c>
      <c r="K13" s="213">
        <v>663.80328694074763</v>
      </c>
      <c r="L13" s="213">
        <v>42</v>
      </c>
      <c r="M13" s="213">
        <v>704.57439283893302</v>
      </c>
      <c r="N13" s="213">
        <v>4088.7791776858612</v>
      </c>
      <c r="O13" s="213">
        <v>0</v>
      </c>
      <c r="P13" s="213">
        <v>0</v>
      </c>
      <c r="Q13" s="213">
        <v>449.4379977990547</v>
      </c>
      <c r="R13" s="213">
        <v>0</v>
      </c>
      <c r="S13" s="213">
        <v>449.4379977990547</v>
      </c>
      <c r="T13" s="213">
        <v>0</v>
      </c>
      <c r="U13" s="213">
        <v>0</v>
      </c>
      <c r="V13" s="213">
        <v>0</v>
      </c>
      <c r="W13" s="213">
        <v>0</v>
      </c>
    </row>
    <row r="14" spans="1:23" ht="12.95" customHeight="1">
      <c r="A14" s="399" t="s">
        <v>167</v>
      </c>
      <c r="B14" s="259" t="s">
        <v>108</v>
      </c>
      <c r="C14" s="213">
        <v>2083809.089454988</v>
      </c>
      <c r="D14" s="213">
        <v>352738</v>
      </c>
      <c r="E14" s="213">
        <v>80085.62</v>
      </c>
      <c r="F14" s="213">
        <v>379699.46867966931</v>
      </c>
      <c r="G14" s="213">
        <v>0</v>
      </c>
      <c r="H14" s="213">
        <v>6393.499768966888</v>
      </c>
      <c r="I14" s="213">
        <v>53809.321675696658</v>
      </c>
      <c r="J14" s="213">
        <v>0</v>
      </c>
      <c r="K14" s="213">
        <v>32834.024795566685</v>
      </c>
      <c r="L14" s="213">
        <v>31497</v>
      </c>
      <c r="M14" s="213">
        <v>255165.62243943912</v>
      </c>
      <c r="N14" s="213">
        <v>981182.39458484109</v>
      </c>
      <c r="O14" s="213">
        <v>0</v>
      </c>
      <c r="P14" s="213">
        <v>0</v>
      </c>
      <c r="Q14" s="213">
        <v>224053.83619047742</v>
      </c>
      <c r="R14" s="213">
        <v>0</v>
      </c>
      <c r="S14" s="213">
        <v>147640.83619047742</v>
      </c>
      <c r="T14" s="213">
        <v>0</v>
      </c>
      <c r="U14" s="213">
        <v>76413</v>
      </c>
      <c r="V14" s="213">
        <v>0</v>
      </c>
      <c r="W14" s="213">
        <v>66049.77</v>
      </c>
    </row>
    <row r="15" spans="1:23" ht="12.95" customHeight="1">
      <c r="A15" s="401" t="s">
        <v>168</v>
      </c>
      <c r="B15" s="260" t="s">
        <v>271</v>
      </c>
      <c r="C15" s="213">
        <v>143895.45804506951</v>
      </c>
      <c r="D15" s="213">
        <v>3565</v>
      </c>
      <c r="E15" s="213">
        <v>5238</v>
      </c>
      <c r="F15" s="213">
        <v>15207.531867652102</v>
      </c>
      <c r="G15" s="213">
        <v>0</v>
      </c>
      <c r="H15" s="213">
        <v>279.5941370246739</v>
      </c>
      <c r="I15" s="213">
        <v>7404.7812429016358</v>
      </c>
      <c r="J15" s="213">
        <v>0</v>
      </c>
      <c r="K15" s="213">
        <v>6282.958717527169</v>
      </c>
      <c r="L15" s="213">
        <v>543</v>
      </c>
      <c r="M15" s="213">
        <v>697.19777019862329</v>
      </c>
      <c r="N15" s="213">
        <v>116854.32523942474</v>
      </c>
      <c r="O15" s="213">
        <v>0</v>
      </c>
      <c r="P15" s="213">
        <v>0</v>
      </c>
      <c r="Q15" s="213">
        <v>3030.6009379926645</v>
      </c>
      <c r="R15" s="213">
        <v>0</v>
      </c>
      <c r="S15" s="213">
        <v>3030.6009379926645</v>
      </c>
      <c r="T15" s="213">
        <v>0</v>
      </c>
      <c r="U15" s="213">
        <v>0</v>
      </c>
      <c r="V15" s="213">
        <v>0</v>
      </c>
      <c r="W15" s="213">
        <v>0</v>
      </c>
    </row>
    <row r="16" spans="1:23" ht="12.95" customHeight="1">
      <c r="A16" s="399" t="s">
        <v>169</v>
      </c>
      <c r="B16" s="260" t="s">
        <v>272</v>
      </c>
      <c r="C16" s="213">
        <v>14267.879561950816</v>
      </c>
      <c r="D16" s="213">
        <v>1486</v>
      </c>
      <c r="E16" s="213">
        <v>0</v>
      </c>
      <c r="F16" s="213">
        <v>1880.1211841305039</v>
      </c>
      <c r="G16" s="213">
        <v>0</v>
      </c>
      <c r="H16" s="213">
        <v>67.903866428833794</v>
      </c>
      <c r="I16" s="213">
        <v>1076.6832828579654</v>
      </c>
      <c r="J16" s="213">
        <v>0</v>
      </c>
      <c r="K16" s="213">
        <v>695.61613480571395</v>
      </c>
      <c r="L16" s="213">
        <v>0</v>
      </c>
      <c r="M16" s="213">
        <v>39.917900037990862</v>
      </c>
      <c r="N16" s="213">
        <v>10827.186079822577</v>
      </c>
      <c r="O16" s="213">
        <v>0</v>
      </c>
      <c r="P16" s="213">
        <v>0</v>
      </c>
      <c r="Q16" s="213">
        <v>74.572297997736356</v>
      </c>
      <c r="R16" s="213">
        <v>0</v>
      </c>
      <c r="S16" s="213">
        <v>74.572297997736356</v>
      </c>
      <c r="T16" s="213">
        <v>0</v>
      </c>
      <c r="U16" s="213">
        <v>0</v>
      </c>
      <c r="V16" s="213">
        <v>0</v>
      </c>
      <c r="W16" s="213">
        <v>0</v>
      </c>
    </row>
    <row r="17" spans="1:23" ht="12.95" customHeight="1">
      <c r="A17" s="399">
        <v>16</v>
      </c>
      <c r="B17" s="260" t="s">
        <v>212</v>
      </c>
      <c r="C17" s="213">
        <v>71886.541778060171</v>
      </c>
      <c r="D17" s="213">
        <v>0</v>
      </c>
      <c r="E17" s="213">
        <v>0</v>
      </c>
      <c r="F17" s="213">
        <v>2499.4377775495523</v>
      </c>
      <c r="G17" s="213">
        <v>0</v>
      </c>
      <c r="H17" s="213">
        <v>74.65702085151608</v>
      </c>
      <c r="I17" s="213">
        <v>1183.7612572923179</v>
      </c>
      <c r="J17" s="213">
        <v>0</v>
      </c>
      <c r="K17" s="213">
        <v>1022.7323126556869</v>
      </c>
      <c r="L17" s="213">
        <v>114</v>
      </c>
      <c r="M17" s="213">
        <v>104.28718675003154</v>
      </c>
      <c r="N17" s="213">
        <v>6440.3302165161422</v>
      </c>
      <c r="O17" s="213">
        <v>0</v>
      </c>
      <c r="P17" s="213">
        <v>0</v>
      </c>
      <c r="Q17" s="213">
        <v>62946.773783994475</v>
      </c>
      <c r="R17" s="213">
        <v>0</v>
      </c>
      <c r="S17" s="213">
        <v>62750.773783994475</v>
      </c>
      <c r="T17" s="213">
        <v>0</v>
      </c>
      <c r="U17" s="213">
        <v>196</v>
      </c>
      <c r="V17" s="213">
        <v>0</v>
      </c>
      <c r="W17" s="213">
        <v>0</v>
      </c>
    </row>
    <row r="18" spans="1:23" ht="12.95" customHeight="1">
      <c r="A18" s="399">
        <v>17</v>
      </c>
      <c r="B18" s="260" t="s">
        <v>213</v>
      </c>
      <c r="C18" s="213">
        <v>131683.06469047177</v>
      </c>
      <c r="D18" s="213">
        <v>6336</v>
      </c>
      <c r="E18" s="213">
        <v>5400</v>
      </c>
      <c r="F18" s="213">
        <v>3665.2117892203919</v>
      </c>
      <c r="G18" s="213">
        <v>0</v>
      </c>
      <c r="H18" s="213">
        <v>117.99404129593438</v>
      </c>
      <c r="I18" s="213">
        <v>2036.9127833439466</v>
      </c>
      <c r="J18" s="213">
        <v>0</v>
      </c>
      <c r="K18" s="213">
        <v>1074.7099635785908</v>
      </c>
      <c r="L18" s="213">
        <v>356.00000000000006</v>
      </c>
      <c r="M18" s="213">
        <v>79.595001001920025</v>
      </c>
      <c r="N18" s="213">
        <v>69865.785540323355</v>
      </c>
      <c r="O18" s="213">
        <v>0</v>
      </c>
      <c r="P18" s="213">
        <v>0</v>
      </c>
      <c r="Q18" s="213">
        <v>46365.397360928</v>
      </c>
      <c r="R18" s="213">
        <v>0</v>
      </c>
      <c r="S18" s="213">
        <v>40790.397360928</v>
      </c>
      <c r="T18" s="213">
        <v>0</v>
      </c>
      <c r="U18" s="213">
        <v>5575</v>
      </c>
      <c r="V18" s="213">
        <v>0</v>
      </c>
      <c r="W18" s="213">
        <v>50.67</v>
      </c>
    </row>
    <row r="19" spans="1:23" ht="12.95" customHeight="1">
      <c r="A19" s="399">
        <v>18</v>
      </c>
      <c r="B19" s="260" t="s">
        <v>273</v>
      </c>
      <c r="C19" s="213">
        <v>9755.3666373093838</v>
      </c>
      <c r="D19" s="213">
        <v>0</v>
      </c>
      <c r="E19" s="213">
        <v>0</v>
      </c>
      <c r="F19" s="213">
        <v>1584.5671255681507</v>
      </c>
      <c r="G19" s="213">
        <v>0</v>
      </c>
      <c r="H19" s="213">
        <v>60.877889702953794</v>
      </c>
      <c r="I19" s="213">
        <v>965.27943968458271</v>
      </c>
      <c r="J19" s="213">
        <v>0</v>
      </c>
      <c r="K19" s="213">
        <v>551.58687076841102</v>
      </c>
      <c r="L19" s="213">
        <v>0</v>
      </c>
      <c r="M19" s="213">
        <v>6.8229254122032819</v>
      </c>
      <c r="N19" s="213">
        <v>8101.0119443313697</v>
      </c>
      <c r="O19" s="213">
        <v>0</v>
      </c>
      <c r="P19" s="213">
        <v>0</v>
      </c>
      <c r="Q19" s="213">
        <v>69.787567409863172</v>
      </c>
      <c r="R19" s="213">
        <v>0</v>
      </c>
      <c r="S19" s="213">
        <v>69.787567409863172</v>
      </c>
      <c r="T19" s="213">
        <v>0</v>
      </c>
      <c r="U19" s="213">
        <v>0</v>
      </c>
      <c r="V19" s="213">
        <v>0</v>
      </c>
      <c r="W19" s="213">
        <v>0</v>
      </c>
    </row>
    <row r="20" spans="1:23" ht="12.95" customHeight="1">
      <c r="A20" s="399">
        <v>19</v>
      </c>
      <c r="B20" s="260" t="s">
        <v>274</v>
      </c>
      <c r="C20" s="213">
        <v>321945.58804635034</v>
      </c>
      <c r="D20" s="213">
        <v>0</v>
      </c>
      <c r="E20" s="213">
        <v>11132.619999999995</v>
      </c>
      <c r="F20" s="213">
        <v>227597.31594200263</v>
      </c>
      <c r="G20" s="213">
        <v>0</v>
      </c>
      <c r="H20" s="213">
        <v>16.005989875145506</v>
      </c>
      <c r="I20" s="213">
        <v>754.68954175183751</v>
      </c>
      <c r="J20" s="213">
        <v>0</v>
      </c>
      <c r="K20" s="213">
        <v>426.15114798063587</v>
      </c>
      <c r="L20" s="213">
        <v>20371</v>
      </c>
      <c r="M20" s="213">
        <v>206029.46926239502</v>
      </c>
      <c r="N20" s="213">
        <v>77445.891256053743</v>
      </c>
      <c r="O20" s="213">
        <v>0</v>
      </c>
      <c r="P20" s="213">
        <v>0</v>
      </c>
      <c r="Q20" s="213">
        <v>2069.7608482939654</v>
      </c>
      <c r="R20" s="213">
        <v>0</v>
      </c>
      <c r="S20" s="213">
        <v>1326.7608482939654</v>
      </c>
      <c r="T20" s="213">
        <v>0</v>
      </c>
      <c r="U20" s="213">
        <v>743</v>
      </c>
      <c r="V20" s="213">
        <v>0</v>
      </c>
      <c r="W20" s="213">
        <v>3700</v>
      </c>
    </row>
    <row r="21" spans="1:23" ht="12.95" customHeight="1">
      <c r="A21" s="401" t="s">
        <v>170</v>
      </c>
      <c r="B21" s="261" t="s">
        <v>214</v>
      </c>
      <c r="C21" s="213">
        <v>31480.981141558292</v>
      </c>
      <c r="D21" s="213">
        <v>0</v>
      </c>
      <c r="E21" s="213">
        <v>4956</v>
      </c>
      <c r="F21" s="213">
        <v>6.6494301241835343</v>
      </c>
      <c r="G21" s="213">
        <v>0</v>
      </c>
      <c r="H21" s="213">
        <v>0.13452760717646967</v>
      </c>
      <c r="I21" s="213">
        <v>5.5109584468412534</v>
      </c>
      <c r="J21" s="213">
        <v>0</v>
      </c>
      <c r="K21" s="213">
        <v>1</v>
      </c>
      <c r="L21" s="213">
        <v>0</v>
      </c>
      <c r="M21" s="213">
        <v>3.944070165811925E-3</v>
      </c>
      <c r="N21" s="213">
        <v>25936.005933133998</v>
      </c>
      <c r="O21" s="213">
        <v>0</v>
      </c>
      <c r="P21" s="213">
        <v>0</v>
      </c>
      <c r="Q21" s="213">
        <v>582.32577830011087</v>
      </c>
      <c r="R21" s="213">
        <v>0</v>
      </c>
      <c r="S21" s="213">
        <v>419.32577830011081</v>
      </c>
      <c r="T21" s="213">
        <v>0</v>
      </c>
      <c r="U21" s="213">
        <v>163</v>
      </c>
      <c r="V21" s="213">
        <v>0</v>
      </c>
      <c r="W21" s="213">
        <v>0</v>
      </c>
    </row>
    <row r="22" spans="1:23" ht="12.95" customHeight="1">
      <c r="A22" s="401" t="s">
        <v>171</v>
      </c>
      <c r="B22" s="261" t="s">
        <v>215</v>
      </c>
      <c r="C22" s="213">
        <v>290464.60690479202</v>
      </c>
      <c r="D22" s="213">
        <v>0</v>
      </c>
      <c r="E22" s="213">
        <v>6176.6199999999953</v>
      </c>
      <c r="F22" s="213">
        <v>227590.66651187846</v>
      </c>
      <c r="G22" s="213">
        <v>0</v>
      </c>
      <c r="H22" s="213">
        <v>15.871462267969036</v>
      </c>
      <c r="I22" s="213">
        <v>749.17858330499621</v>
      </c>
      <c r="J22" s="213">
        <v>0</v>
      </c>
      <c r="K22" s="213">
        <v>425.15114798063587</v>
      </c>
      <c r="L22" s="213">
        <v>20371</v>
      </c>
      <c r="M22" s="213">
        <v>206029.46531832486</v>
      </c>
      <c r="N22" s="213">
        <v>51509.885322919741</v>
      </c>
      <c r="O22" s="213">
        <v>0</v>
      </c>
      <c r="P22" s="213">
        <v>0</v>
      </c>
      <c r="Q22" s="213">
        <v>1487.4350699938548</v>
      </c>
      <c r="R22" s="213">
        <v>0</v>
      </c>
      <c r="S22" s="213">
        <v>907.43506999385477</v>
      </c>
      <c r="T22" s="213">
        <v>0</v>
      </c>
      <c r="U22" s="213">
        <v>580</v>
      </c>
      <c r="V22" s="213">
        <v>0</v>
      </c>
      <c r="W22" s="213">
        <v>3700</v>
      </c>
    </row>
    <row r="23" spans="1:23" ht="12.95" customHeight="1">
      <c r="A23" s="399">
        <v>20</v>
      </c>
      <c r="B23" s="260" t="s">
        <v>275</v>
      </c>
      <c r="C23" s="213">
        <v>332684.43056783284</v>
      </c>
      <c r="D23" s="213">
        <v>7626</v>
      </c>
      <c r="E23" s="213">
        <v>8201</v>
      </c>
      <c r="F23" s="213">
        <v>42585.80207836788</v>
      </c>
      <c r="G23" s="213">
        <v>0</v>
      </c>
      <c r="H23" s="213">
        <v>200.49892404120604</v>
      </c>
      <c r="I23" s="213">
        <v>2852.7116574381234</v>
      </c>
      <c r="J23" s="213">
        <v>0</v>
      </c>
      <c r="K23" s="213">
        <v>1773.5275845678734</v>
      </c>
      <c r="L23" s="213">
        <v>6702</v>
      </c>
      <c r="M23" s="213">
        <v>31057.063912320678</v>
      </c>
      <c r="N23" s="213">
        <v>202234.31198261603</v>
      </c>
      <c r="O23" s="213">
        <v>0</v>
      </c>
      <c r="P23" s="213">
        <v>0</v>
      </c>
      <c r="Q23" s="213">
        <v>33876.316506848911</v>
      </c>
      <c r="R23" s="213">
        <v>0</v>
      </c>
      <c r="S23" s="213">
        <v>2574.3165068489125</v>
      </c>
      <c r="T23" s="213">
        <v>0</v>
      </c>
      <c r="U23" s="213">
        <v>31302</v>
      </c>
      <c r="V23" s="213">
        <v>0</v>
      </c>
      <c r="W23" s="213">
        <v>38161</v>
      </c>
    </row>
    <row r="24" spans="1:23" ht="12.95" customHeight="1">
      <c r="A24" s="399">
        <v>21</v>
      </c>
      <c r="B24" s="260" t="s">
        <v>276</v>
      </c>
      <c r="C24" s="213">
        <v>21332.936474532882</v>
      </c>
      <c r="D24" s="213">
        <v>0</v>
      </c>
      <c r="E24" s="213">
        <v>0</v>
      </c>
      <c r="F24" s="213">
        <v>1188.6623373450534</v>
      </c>
      <c r="G24" s="213">
        <v>0</v>
      </c>
      <c r="H24" s="213">
        <v>39.179597983749019</v>
      </c>
      <c r="I24" s="213">
        <v>559.0819802363618</v>
      </c>
      <c r="J24" s="213">
        <v>0</v>
      </c>
      <c r="K24" s="213">
        <v>267.99744895564987</v>
      </c>
      <c r="L24" s="213">
        <v>0</v>
      </c>
      <c r="M24" s="213">
        <v>322.40331016929281</v>
      </c>
      <c r="N24" s="213">
        <v>19319.466411119745</v>
      </c>
      <c r="O24" s="213">
        <v>0</v>
      </c>
      <c r="P24" s="213">
        <v>0</v>
      </c>
      <c r="Q24" s="213">
        <v>824.80772606808262</v>
      </c>
      <c r="R24" s="213">
        <v>0</v>
      </c>
      <c r="S24" s="213">
        <v>824.80772606808262</v>
      </c>
      <c r="T24" s="213">
        <v>0</v>
      </c>
      <c r="U24" s="213">
        <v>0</v>
      </c>
      <c r="V24" s="213">
        <v>0</v>
      </c>
      <c r="W24" s="213">
        <v>0</v>
      </c>
    </row>
    <row r="25" spans="1:23" ht="12.95" customHeight="1">
      <c r="A25" s="399">
        <v>22</v>
      </c>
      <c r="B25" s="260" t="s">
        <v>216</v>
      </c>
      <c r="C25" s="213">
        <v>31770.139302590389</v>
      </c>
      <c r="D25" s="213">
        <v>0</v>
      </c>
      <c r="E25" s="213">
        <v>0</v>
      </c>
      <c r="F25" s="213">
        <v>7029.4770714977039</v>
      </c>
      <c r="G25" s="213">
        <v>0</v>
      </c>
      <c r="H25" s="213">
        <v>231.83476423495296</v>
      </c>
      <c r="I25" s="213">
        <v>3675.9705767078303</v>
      </c>
      <c r="J25" s="213">
        <v>0</v>
      </c>
      <c r="K25" s="213">
        <v>2106.7578716144744</v>
      </c>
      <c r="L25" s="213">
        <v>29</v>
      </c>
      <c r="M25" s="213">
        <v>985.91385894044618</v>
      </c>
      <c r="N25" s="213">
        <v>23623.787817953315</v>
      </c>
      <c r="O25" s="213">
        <v>0</v>
      </c>
      <c r="P25" s="213">
        <v>0</v>
      </c>
      <c r="Q25" s="213">
        <v>1116.8744131393694</v>
      </c>
      <c r="R25" s="213">
        <v>0</v>
      </c>
      <c r="S25" s="213">
        <v>1116.8744131393694</v>
      </c>
      <c r="T25" s="213">
        <v>0</v>
      </c>
      <c r="U25" s="213">
        <v>0</v>
      </c>
      <c r="V25" s="213">
        <v>0</v>
      </c>
      <c r="W25" s="213">
        <v>0</v>
      </c>
    </row>
    <row r="26" spans="1:23" ht="12.95" customHeight="1">
      <c r="A26" s="399">
        <v>23</v>
      </c>
      <c r="B26" s="260" t="s">
        <v>277</v>
      </c>
      <c r="C26" s="213">
        <v>265095.65966128354</v>
      </c>
      <c r="D26" s="213">
        <v>13788</v>
      </c>
      <c r="E26" s="213">
        <v>41289</v>
      </c>
      <c r="F26" s="213">
        <v>19653.284075581949</v>
      </c>
      <c r="G26" s="213">
        <v>0</v>
      </c>
      <c r="H26" s="213">
        <v>135.37121717255124</v>
      </c>
      <c r="I26" s="213">
        <v>2206.4451757334823</v>
      </c>
      <c r="J26" s="213">
        <v>0</v>
      </c>
      <c r="K26" s="213">
        <v>3284.2437832619271</v>
      </c>
      <c r="L26" s="213">
        <v>2692</v>
      </c>
      <c r="M26" s="213">
        <v>11335.223899413986</v>
      </c>
      <c r="N26" s="213">
        <v>107181.22251705191</v>
      </c>
      <c r="O26" s="213">
        <v>0</v>
      </c>
      <c r="P26" s="213">
        <v>0</v>
      </c>
      <c r="Q26" s="213">
        <v>59128.723068649677</v>
      </c>
      <c r="R26" s="213">
        <v>0</v>
      </c>
      <c r="S26" s="213">
        <v>21093.723068649677</v>
      </c>
      <c r="T26" s="213">
        <v>0</v>
      </c>
      <c r="U26" s="213">
        <v>38035</v>
      </c>
      <c r="V26" s="213">
        <v>0</v>
      </c>
      <c r="W26" s="213">
        <v>24055.43</v>
      </c>
    </row>
    <row r="27" spans="1:23" ht="12.95" customHeight="1">
      <c r="A27" s="402" t="s">
        <v>61</v>
      </c>
      <c r="B27" s="261" t="s">
        <v>217</v>
      </c>
      <c r="C27" s="213">
        <v>64890.230901256087</v>
      </c>
      <c r="D27" s="213">
        <v>2</v>
      </c>
      <c r="E27" s="213">
        <v>0</v>
      </c>
      <c r="F27" s="213">
        <v>4392.6183859780449</v>
      </c>
      <c r="G27" s="213">
        <v>0</v>
      </c>
      <c r="H27" s="213">
        <v>32.469063754683432</v>
      </c>
      <c r="I27" s="213">
        <v>515.82927251801743</v>
      </c>
      <c r="J27" s="213">
        <v>0</v>
      </c>
      <c r="K27" s="213">
        <v>309.87714458224383</v>
      </c>
      <c r="L27" s="213">
        <v>2404</v>
      </c>
      <c r="M27" s="213">
        <v>1130.4429051231004</v>
      </c>
      <c r="N27" s="213">
        <v>60453.258319468579</v>
      </c>
      <c r="O27" s="213">
        <v>0</v>
      </c>
      <c r="P27" s="213">
        <v>0</v>
      </c>
      <c r="Q27" s="213">
        <v>42.354195809467811</v>
      </c>
      <c r="R27" s="213">
        <v>0</v>
      </c>
      <c r="S27" s="213">
        <v>42.354195809467811</v>
      </c>
      <c r="T27" s="213">
        <v>0</v>
      </c>
      <c r="U27" s="213">
        <v>0</v>
      </c>
      <c r="V27" s="213">
        <v>0</v>
      </c>
      <c r="W27" s="213">
        <v>0</v>
      </c>
    </row>
    <row r="28" spans="1:23" ht="12.95" customHeight="1">
      <c r="A28" s="401" t="s">
        <v>172</v>
      </c>
      <c r="B28" s="261" t="s">
        <v>278</v>
      </c>
      <c r="C28" s="213">
        <v>200205.42876002743</v>
      </c>
      <c r="D28" s="213">
        <v>13786</v>
      </c>
      <c r="E28" s="213">
        <v>41289</v>
      </c>
      <c r="F28" s="213">
        <v>15260.665689603902</v>
      </c>
      <c r="G28" s="213">
        <v>0</v>
      </c>
      <c r="H28" s="213">
        <v>102.90215341786781</v>
      </c>
      <c r="I28" s="213">
        <v>1690.6159032154649</v>
      </c>
      <c r="J28" s="213">
        <v>0</v>
      </c>
      <c r="K28" s="213">
        <v>2974.3666386796831</v>
      </c>
      <c r="L28" s="213">
        <v>288</v>
      </c>
      <c r="M28" s="213">
        <v>10204.780994290886</v>
      </c>
      <c r="N28" s="213">
        <v>46727.964197583322</v>
      </c>
      <c r="O28" s="213">
        <v>0</v>
      </c>
      <c r="P28" s="213">
        <v>0</v>
      </c>
      <c r="Q28" s="213">
        <v>59086.368872840205</v>
      </c>
      <c r="R28" s="213">
        <v>0</v>
      </c>
      <c r="S28" s="213">
        <v>21051.368872840208</v>
      </c>
      <c r="T28" s="213">
        <v>0</v>
      </c>
      <c r="U28" s="213">
        <v>38035</v>
      </c>
      <c r="V28" s="213">
        <v>0</v>
      </c>
      <c r="W28" s="213">
        <v>24055.43</v>
      </c>
    </row>
    <row r="29" spans="1:23" ht="12.95" customHeight="1">
      <c r="A29" s="399">
        <v>24</v>
      </c>
      <c r="B29" s="260" t="s">
        <v>218</v>
      </c>
      <c r="C29" s="213">
        <v>550540.6702251191</v>
      </c>
      <c r="D29" s="213">
        <v>313288</v>
      </c>
      <c r="E29" s="213">
        <v>8713</v>
      </c>
      <c r="F29" s="213">
        <v>6141.8835875951445</v>
      </c>
      <c r="G29" s="213">
        <v>0</v>
      </c>
      <c r="H29" s="213">
        <v>157.16102940248101</v>
      </c>
      <c r="I29" s="213">
        <v>2528.4905602395611</v>
      </c>
      <c r="J29" s="213">
        <v>0</v>
      </c>
      <c r="K29" s="213">
        <v>1060.2316540426002</v>
      </c>
      <c r="L29" s="213">
        <v>657</v>
      </c>
      <c r="M29" s="213">
        <v>1739.0003439105019</v>
      </c>
      <c r="N29" s="213">
        <v>221883.10000807198</v>
      </c>
      <c r="O29" s="213">
        <v>0</v>
      </c>
      <c r="P29" s="213">
        <v>0</v>
      </c>
      <c r="Q29" s="213">
        <v>432.01662945184023</v>
      </c>
      <c r="R29" s="213">
        <v>0</v>
      </c>
      <c r="S29" s="213">
        <v>164.01662945184023</v>
      </c>
      <c r="T29" s="213">
        <v>0</v>
      </c>
      <c r="U29" s="213">
        <v>268</v>
      </c>
      <c r="V29" s="213">
        <v>0</v>
      </c>
      <c r="W29" s="213">
        <v>82.67</v>
      </c>
    </row>
    <row r="30" spans="1:23" ht="12.95" customHeight="1">
      <c r="A30" s="401" t="s">
        <v>173</v>
      </c>
      <c r="B30" s="261" t="s">
        <v>279</v>
      </c>
      <c r="C30" s="213">
        <v>493894.3027217706</v>
      </c>
      <c r="D30" s="213">
        <v>303255</v>
      </c>
      <c r="E30" s="213">
        <v>8707</v>
      </c>
      <c r="F30" s="213">
        <v>1724.6400419770259</v>
      </c>
      <c r="G30" s="213">
        <v>0</v>
      </c>
      <c r="H30" s="213">
        <v>79.558072938448248</v>
      </c>
      <c r="I30" s="213">
        <v>1273.8981177562514</v>
      </c>
      <c r="J30" s="213">
        <v>0</v>
      </c>
      <c r="K30" s="213">
        <v>269.38891162174281</v>
      </c>
      <c r="L30" s="213">
        <v>36</v>
      </c>
      <c r="M30" s="213">
        <v>65.794939660583424</v>
      </c>
      <c r="N30" s="213">
        <v>180047.53258543677</v>
      </c>
      <c r="O30" s="213">
        <v>0</v>
      </c>
      <c r="P30" s="213">
        <v>0</v>
      </c>
      <c r="Q30" s="213">
        <v>77.460094356780999</v>
      </c>
      <c r="R30" s="213">
        <v>0</v>
      </c>
      <c r="S30" s="213">
        <v>77.460094356780999</v>
      </c>
      <c r="T30" s="213">
        <v>0</v>
      </c>
      <c r="U30" s="213">
        <v>0</v>
      </c>
      <c r="V30" s="213">
        <v>0</v>
      </c>
      <c r="W30" s="213">
        <v>82.67</v>
      </c>
    </row>
    <row r="31" spans="1:23" ht="12.95" customHeight="1">
      <c r="A31" s="401" t="s">
        <v>120</v>
      </c>
      <c r="B31" s="261" t="s">
        <v>280</v>
      </c>
      <c r="C31" s="213">
        <v>31750.265802222901</v>
      </c>
      <c r="D31" s="213">
        <v>1243.4106341000002</v>
      </c>
      <c r="E31" s="213">
        <v>6</v>
      </c>
      <c r="F31" s="213">
        <v>3495.9689958434269</v>
      </c>
      <c r="G31" s="213">
        <v>0</v>
      </c>
      <c r="H31" s="213">
        <v>54.598252644866101</v>
      </c>
      <c r="I31" s="213">
        <v>886.237003338254</v>
      </c>
      <c r="J31" s="213">
        <v>0</v>
      </c>
      <c r="K31" s="213">
        <v>341.15819727961178</v>
      </c>
      <c r="L31" s="213">
        <v>621</v>
      </c>
      <c r="M31" s="213">
        <v>1592.975542580695</v>
      </c>
      <c r="N31" s="213">
        <v>26672.72769765354</v>
      </c>
      <c r="O31" s="213">
        <v>0</v>
      </c>
      <c r="P31" s="213">
        <v>0</v>
      </c>
      <c r="Q31" s="213">
        <v>332.15847462593388</v>
      </c>
      <c r="R31" s="213">
        <v>0</v>
      </c>
      <c r="S31" s="213">
        <v>64.158474625933877</v>
      </c>
      <c r="T31" s="213">
        <v>0</v>
      </c>
      <c r="U31" s="213">
        <v>268</v>
      </c>
      <c r="V31" s="213">
        <v>0</v>
      </c>
      <c r="W31" s="213">
        <v>0</v>
      </c>
    </row>
    <row r="32" spans="1:23" ht="12.95" customHeight="1">
      <c r="A32" s="401" t="s">
        <v>174</v>
      </c>
      <c r="B32" s="261" t="s">
        <v>219</v>
      </c>
      <c r="C32" s="213">
        <v>24896.101701125466</v>
      </c>
      <c r="D32" s="213">
        <v>8789.5893658999994</v>
      </c>
      <c r="E32" s="213">
        <v>0</v>
      </c>
      <c r="F32" s="213">
        <v>921.27454977469108</v>
      </c>
      <c r="G32" s="213">
        <v>0</v>
      </c>
      <c r="H32" s="213">
        <v>23.004703819166657</v>
      </c>
      <c r="I32" s="213">
        <v>368.35543914505547</v>
      </c>
      <c r="J32" s="213">
        <v>0</v>
      </c>
      <c r="K32" s="213">
        <v>449.68454514124562</v>
      </c>
      <c r="L32" s="213">
        <v>0</v>
      </c>
      <c r="M32" s="213">
        <v>80.229861669223425</v>
      </c>
      <c r="N32" s="213">
        <v>15162.839724981652</v>
      </c>
      <c r="O32" s="213">
        <v>0</v>
      </c>
      <c r="P32" s="213">
        <v>0</v>
      </c>
      <c r="Q32" s="213">
        <v>22.398060469125362</v>
      </c>
      <c r="R32" s="213">
        <v>0</v>
      </c>
      <c r="S32" s="213">
        <v>22.398060469125362</v>
      </c>
      <c r="T32" s="213">
        <v>0</v>
      </c>
      <c r="U32" s="213">
        <v>0</v>
      </c>
      <c r="V32" s="213">
        <v>0</v>
      </c>
      <c r="W32" s="213">
        <v>0</v>
      </c>
    </row>
    <row r="33" spans="1:23" ht="12.95" customHeight="1">
      <c r="A33" s="399">
        <v>25</v>
      </c>
      <c r="B33" s="260" t="s">
        <v>220</v>
      </c>
      <c r="C33" s="213">
        <v>47089.261981460666</v>
      </c>
      <c r="D33" s="213">
        <v>1</v>
      </c>
      <c r="E33" s="213">
        <v>0</v>
      </c>
      <c r="F33" s="213">
        <v>10503.246365753643</v>
      </c>
      <c r="G33" s="213">
        <v>0</v>
      </c>
      <c r="H33" s="213">
        <v>206.73064913744813</v>
      </c>
      <c r="I33" s="213">
        <v>3319.2081924793779</v>
      </c>
      <c r="J33" s="213">
        <v>0</v>
      </c>
      <c r="K33" s="213">
        <v>5186.9418834546359</v>
      </c>
      <c r="L33" s="213">
        <v>0</v>
      </c>
      <c r="M33" s="213">
        <v>1790.3656406821804</v>
      </c>
      <c r="N33" s="213">
        <v>34960.736537454155</v>
      </c>
      <c r="O33" s="213">
        <v>0</v>
      </c>
      <c r="P33" s="213">
        <v>0</v>
      </c>
      <c r="Q33" s="213">
        <v>1624.2790782528682</v>
      </c>
      <c r="R33" s="213">
        <v>0</v>
      </c>
      <c r="S33" s="213">
        <v>1575.2790782528682</v>
      </c>
      <c r="T33" s="213">
        <v>0</v>
      </c>
      <c r="U33" s="213">
        <v>49</v>
      </c>
      <c r="V33" s="213">
        <v>0</v>
      </c>
      <c r="W33" s="213">
        <v>0</v>
      </c>
    </row>
    <row r="34" spans="1:23" ht="12.95" customHeight="1">
      <c r="A34" s="399">
        <v>26</v>
      </c>
      <c r="B34" s="260" t="s">
        <v>281</v>
      </c>
      <c r="C34" s="213">
        <v>11713.996356567543</v>
      </c>
      <c r="D34" s="213">
        <v>0</v>
      </c>
      <c r="E34" s="213">
        <v>0</v>
      </c>
      <c r="F34" s="213">
        <v>4463.1609017537376</v>
      </c>
      <c r="G34" s="213">
        <v>0</v>
      </c>
      <c r="H34" s="213">
        <v>222.00353229736939</v>
      </c>
      <c r="I34" s="213">
        <v>3520.0866243825349</v>
      </c>
      <c r="J34" s="213">
        <v>0</v>
      </c>
      <c r="K34" s="213">
        <v>705.0697811899372</v>
      </c>
      <c r="L34" s="213">
        <v>0</v>
      </c>
      <c r="M34" s="213">
        <v>16.000963883896471</v>
      </c>
      <c r="N34" s="213">
        <v>6975.4547053522128</v>
      </c>
      <c r="O34" s="213">
        <v>0</v>
      </c>
      <c r="P34" s="213">
        <v>0</v>
      </c>
      <c r="Q34" s="213">
        <v>275.38074946159151</v>
      </c>
      <c r="R34" s="213">
        <v>0</v>
      </c>
      <c r="S34" s="213">
        <v>275.38074946159151</v>
      </c>
      <c r="T34" s="213">
        <v>0</v>
      </c>
      <c r="U34" s="213">
        <v>0</v>
      </c>
      <c r="V34" s="213">
        <v>0</v>
      </c>
      <c r="W34" s="213">
        <v>0</v>
      </c>
    </row>
    <row r="35" spans="1:23" ht="12.95" customHeight="1">
      <c r="A35" s="399">
        <v>27</v>
      </c>
      <c r="B35" s="260" t="s">
        <v>221</v>
      </c>
      <c r="C35" s="213">
        <v>11945.146484999857</v>
      </c>
      <c r="D35" s="213">
        <v>26</v>
      </c>
      <c r="E35" s="213">
        <v>68</v>
      </c>
      <c r="F35" s="213">
        <v>3594.9023740406124</v>
      </c>
      <c r="G35" s="213">
        <v>0</v>
      </c>
      <c r="H35" s="213">
        <v>141.91512114035106</v>
      </c>
      <c r="I35" s="213">
        <v>2272.370345643139</v>
      </c>
      <c r="J35" s="213">
        <v>0</v>
      </c>
      <c r="K35" s="213">
        <v>1111.1988995796582</v>
      </c>
      <c r="L35" s="213">
        <v>0</v>
      </c>
      <c r="M35" s="213">
        <v>69.418007677464047</v>
      </c>
      <c r="N35" s="213">
        <v>8064.0713489984273</v>
      </c>
      <c r="O35" s="213">
        <v>0</v>
      </c>
      <c r="P35" s="213">
        <v>0</v>
      </c>
      <c r="Q35" s="213">
        <v>192.17276196081798</v>
      </c>
      <c r="R35" s="213">
        <v>0</v>
      </c>
      <c r="S35" s="213">
        <v>192.17276196081798</v>
      </c>
      <c r="T35" s="213">
        <v>0</v>
      </c>
      <c r="U35" s="213">
        <v>0</v>
      </c>
      <c r="V35" s="213">
        <v>0</v>
      </c>
      <c r="W35" s="213">
        <v>0</v>
      </c>
    </row>
    <row r="36" spans="1:23" ht="12.95" customHeight="1">
      <c r="A36" s="399">
        <v>28</v>
      </c>
      <c r="B36" s="260" t="s">
        <v>222</v>
      </c>
      <c r="C36" s="213">
        <v>37119.228700969172</v>
      </c>
      <c r="D36" s="213">
        <v>395</v>
      </c>
      <c r="E36" s="213">
        <v>44</v>
      </c>
      <c r="F36" s="213">
        <v>10793.091250933288</v>
      </c>
      <c r="G36" s="213">
        <v>0</v>
      </c>
      <c r="H36" s="213">
        <v>380.39599510400609</v>
      </c>
      <c r="I36" s="213">
        <v>6203.968826506386</v>
      </c>
      <c r="J36" s="213">
        <v>0</v>
      </c>
      <c r="K36" s="213">
        <v>3720.9255345542515</v>
      </c>
      <c r="L36" s="213">
        <v>33</v>
      </c>
      <c r="M36" s="213">
        <v>454.80089476864555</v>
      </c>
      <c r="N36" s="213">
        <v>24603.772651274427</v>
      </c>
      <c r="O36" s="213">
        <v>0</v>
      </c>
      <c r="P36" s="213">
        <v>0</v>
      </c>
      <c r="Q36" s="213">
        <v>1283.3647987614595</v>
      </c>
      <c r="R36" s="213">
        <v>0</v>
      </c>
      <c r="S36" s="213">
        <v>1038.3647987614595</v>
      </c>
      <c r="T36" s="213">
        <v>0</v>
      </c>
      <c r="U36" s="213">
        <v>245</v>
      </c>
      <c r="V36" s="213">
        <v>0</v>
      </c>
      <c r="W36" s="213">
        <v>0</v>
      </c>
    </row>
    <row r="37" spans="1:23" ht="12.95" customHeight="1">
      <c r="A37" s="399">
        <v>29</v>
      </c>
      <c r="B37" s="260" t="s">
        <v>223</v>
      </c>
      <c r="C37" s="213">
        <v>53992.73417766489</v>
      </c>
      <c r="D37" s="213">
        <v>6227</v>
      </c>
      <c r="E37" s="213">
        <v>0</v>
      </c>
      <c r="F37" s="213">
        <v>12508.07845392514</v>
      </c>
      <c r="G37" s="213">
        <v>0</v>
      </c>
      <c r="H37" s="213">
        <v>3329.0217651522753</v>
      </c>
      <c r="I37" s="213">
        <v>7663.8993757422732</v>
      </c>
      <c r="J37" s="213">
        <v>0</v>
      </c>
      <c r="K37" s="213">
        <v>1340.395989258654</v>
      </c>
      <c r="L37" s="213">
        <v>0</v>
      </c>
      <c r="M37" s="213">
        <v>174.7613237719379</v>
      </c>
      <c r="N37" s="213">
        <v>34432.56188862455</v>
      </c>
      <c r="O37" s="213">
        <v>0</v>
      </c>
      <c r="P37" s="213">
        <v>0</v>
      </c>
      <c r="Q37" s="213">
        <v>825.09383511520207</v>
      </c>
      <c r="R37" s="213">
        <v>0</v>
      </c>
      <c r="S37" s="213">
        <v>825.09383511520207</v>
      </c>
      <c r="T37" s="213">
        <v>0</v>
      </c>
      <c r="U37" s="213">
        <v>0</v>
      </c>
      <c r="V37" s="213">
        <v>0</v>
      </c>
      <c r="W37" s="213">
        <v>0</v>
      </c>
    </row>
    <row r="38" spans="1:23" ht="12.95" customHeight="1">
      <c r="A38" s="399">
        <v>30</v>
      </c>
      <c r="B38" s="260" t="s">
        <v>282</v>
      </c>
      <c r="C38" s="213">
        <v>6457.4659900410998</v>
      </c>
      <c r="D38" s="213">
        <v>0</v>
      </c>
      <c r="E38" s="213">
        <v>0</v>
      </c>
      <c r="F38" s="213">
        <v>1761.6671303878511</v>
      </c>
      <c r="G38" s="213">
        <v>0</v>
      </c>
      <c r="H38" s="213">
        <v>445.55700365169065</v>
      </c>
      <c r="I38" s="213">
        <v>1022.5258091397437</v>
      </c>
      <c r="J38" s="213">
        <v>0</v>
      </c>
      <c r="K38" s="213">
        <v>285.08090119730178</v>
      </c>
      <c r="L38" s="213">
        <v>0</v>
      </c>
      <c r="M38" s="213">
        <v>8.5034163991150304</v>
      </c>
      <c r="N38" s="213">
        <v>4599.2144886229162</v>
      </c>
      <c r="O38" s="213">
        <v>0</v>
      </c>
      <c r="P38" s="213">
        <v>0</v>
      </c>
      <c r="Q38" s="213">
        <v>96.584371030332818</v>
      </c>
      <c r="R38" s="213">
        <v>0</v>
      </c>
      <c r="S38" s="213">
        <v>96.584371030332818</v>
      </c>
      <c r="T38" s="213">
        <v>0</v>
      </c>
      <c r="U38" s="213">
        <v>0</v>
      </c>
      <c r="V38" s="213">
        <v>0</v>
      </c>
      <c r="W38" s="213">
        <v>0</v>
      </c>
    </row>
    <row r="39" spans="1:23" ht="12.95" customHeight="1">
      <c r="A39" s="399" t="s">
        <v>175</v>
      </c>
      <c r="B39" s="260" t="s">
        <v>283</v>
      </c>
      <c r="C39" s="213">
        <v>17513.218923029141</v>
      </c>
      <c r="D39" s="213">
        <v>0</v>
      </c>
      <c r="E39" s="213">
        <v>0</v>
      </c>
      <c r="F39" s="213">
        <v>4222.5177870406078</v>
      </c>
      <c r="G39" s="213">
        <v>0</v>
      </c>
      <c r="H39" s="213">
        <v>161.22835216738417</v>
      </c>
      <c r="I39" s="213">
        <v>2571.435747046763</v>
      </c>
      <c r="J39" s="213">
        <v>0</v>
      </c>
      <c r="K39" s="213">
        <v>1427.6742609637092</v>
      </c>
      <c r="L39" s="213">
        <v>0</v>
      </c>
      <c r="M39" s="213">
        <v>62.179426862750844</v>
      </c>
      <c r="N39" s="213">
        <v>3702.628981031909</v>
      </c>
      <c r="O39" s="213">
        <v>0</v>
      </c>
      <c r="P39" s="213">
        <v>0</v>
      </c>
      <c r="Q39" s="213">
        <v>9588.0721549566224</v>
      </c>
      <c r="R39" s="213">
        <v>0</v>
      </c>
      <c r="S39" s="213">
        <v>9588.0721549566224</v>
      </c>
      <c r="T39" s="213">
        <v>0</v>
      </c>
      <c r="U39" s="213">
        <v>0</v>
      </c>
      <c r="V39" s="213">
        <v>0</v>
      </c>
      <c r="W39" s="213">
        <v>0</v>
      </c>
    </row>
    <row r="40" spans="1:23" ht="12.95" customHeight="1">
      <c r="A40" s="399">
        <v>33</v>
      </c>
      <c r="B40" s="260" t="s">
        <v>176</v>
      </c>
      <c r="C40" s="213">
        <v>3120.3018496845748</v>
      </c>
      <c r="D40" s="213">
        <v>0</v>
      </c>
      <c r="E40" s="213">
        <v>0</v>
      </c>
      <c r="F40" s="213">
        <v>2819.5095793233859</v>
      </c>
      <c r="G40" s="213">
        <v>0</v>
      </c>
      <c r="H40" s="213">
        <v>125.56887230236508</v>
      </c>
      <c r="I40" s="213">
        <v>1991.0192565687896</v>
      </c>
      <c r="J40" s="213">
        <v>0</v>
      </c>
      <c r="K40" s="213">
        <v>510.22405560980894</v>
      </c>
      <c r="L40" s="213">
        <v>0</v>
      </c>
      <c r="M40" s="213">
        <v>192.69739484242194</v>
      </c>
      <c r="N40" s="213">
        <v>67.534970197290079</v>
      </c>
      <c r="O40" s="213">
        <v>0</v>
      </c>
      <c r="P40" s="213">
        <v>0</v>
      </c>
      <c r="Q40" s="213">
        <v>233.25730016389875</v>
      </c>
      <c r="R40" s="213">
        <v>0</v>
      </c>
      <c r="S40" s="213">
        <v>233.25730016389875</v>
      </c>
      <c r="T40" s="213">
        <v>0</v>
      </c>
      <c r="U40" s="213">
        <v>0</v>
      </c>
      <c r="V40" s="213">
        <v>0</v>
      </c>
      <c r="W40" s="213">
        <v>0</v>
      </c>
    </row>
    <row r="41" spans="1:23" ht="12.95" customHeight="1">
      <c r="A41" s="399" t="s">
        <v>177</v>
      </c>
      <c r="B41" s="259" t="s">
        <v>178</v>
      </c>
      <c r="C41" s="213">
        <v>3756643.0379059925</v>
      </c>
      <c r="D41" s="213">
        <v>769478</v>
      </c>
      <c r="E41" s="213">
        <v>1364913.38</v>
      </c>
      <c r="F41" s="213">
        <v>57856.460569326242</v>
      </c>
      <c r="G41" s="213">
        <v>0</v>
      </c>
      <c r="H41" s="213">
        <v>357.90390491708854</v>
      </c>
      <c r="I41" s="213">
        <v>6255.1688793399207</v>
      </c>
      <c r="J41" s="213">
        <v>0</v>
      </c>
      <c r="K41" s="213">
        <v>10385.200669633308</v>
      </c>
      <c r="L41" s="213">
        <v>10848</v>
      </c>
      <c r="M41" s="213">
        <v>30010.187115435921</v>
      </c>
      <c r="N41" s="213">
        <v>840499.27063267678</v>
      </c>
      <c r="O41" s="213">
        <v>0</v>
      </c>
      <c r="P41" s="213">
        <v>0</v>
      </c>
      <c r="Q41" s="213">
        <v>640834.54670398962</v>
      </c>
      <c r="R41" s="213">
        <v>0</v>
      </c>
      <c r="S41" s="213">
        <v>503141.54670398956</v>
      </c>
      <c r="T41" s="213">
        <v>0</v>
      </c>
      <c r="U41" s="213">
        <v>137693</v>
      </c>
      <c r="V41" s="213">
        <v>0</v>
      </c>
      <c r="W41" s="213">
        <v>83061.38</v>
      </c>
    </row>
    <row r="42" spans="1:23" ht="12.95" customHeight="1">
      <c r="A42" s="399" t="s">
        <v>179</v>
      </c>
      <c r="B42" s="261" t="s">
        <v>284</v>
      </c>
      <c r="C42" s="213">
        <v>3736200.5679577435</v>
      </c>
      <c r="D42" s="213">
        <v>769478</v>
      </c>
      <c r="E42" s="213">
        <v>1364913.38</v>
      </c>
      <c r="F42" s="213">
        <v>57511.295443378833</v>
      </c>
      <c r="G42" s="213">
        <v>0</v>
      </c>
      <c r="H42" s="213">
        <v>339.77299104957706</v>
      </c>
      <c r="I42" s="213">
        <v>5938.5440198403739</v>
      </c>
      <c r="J42" s="213">
        <v>0</v>
      </c>
      <c r="K42" s="213">
        <v>10375.256723538812</v>
      </c>
      <c r="L42" s="213">
        <v>10848</v>
      </c>
      <c r="M42" s="213">
        <v>30009.72170895007</v>
      </c>
      <c r="N42" s="213">
        <v>840332.88534022705</v>
      </c>
      <c r="O42" s="213">
        <v>0</v>
      </c>
      <c r="P42" s="213">
        <v>0</v>
      </c>
      <c r="Q42" s="213">
        <v>620903.62717413774</v>
      </c>
      <c r="R42" s="213">
        <v>0</v>
      </c>
      <c r="S42" s="213">
        <v>483210.62717413774</v>
      </c>
      <c r="T42" s="213">
        <v>0</v>
      </c>
      <c r="U42" s="213">
        <v>137693</v>
      </c>
      <c r="V42" s="213">
        <v>0</v>
      </c>
      <c r="W42" s="213">
        <v>83061.38</v>
      </c>
    </row>
    <row r="43" spans="1:23" ht="12.95" customHeight="1">
      <c r="A43" s="399" t="s">
        <v>180</v>
      </c>
      <c r="B43" s="261" t="s">
        <v>181</v>
      </c>
      <c r="C43" s="213">
        <v>20442.469948248949</v>
      </c>
      <c r="D43" s="213">
        <v>0</v>
      </c>
      <c r="E43" s="213">
        <v>0</v>
      </c>
      <c r="F43" s="213">
        <v>345.16512594740516</v>
      </c>
      <c r="G43" s="213">
        <v>0</v>
      </c>
      <c r="H43" s="213">
        <v>18.130913867511453</v>
      </c>
      <c r="I43" s="213">
        <v>316.62485949954782</v>
      </c>
      <c r="J43" s="213">
        <v>0</v>
      </c>
      <c r="K43" s="213">
        <v>9.943946094495594</v>
      </c>
      <c r="L43" s="213">
        <v>0</v>
      </c>
      <c r="M43" s="213">
        <v>0.46540648585029509</v>
      </c>
      <c r="N43" s="213">
        <v>166.38529244971042</v>
      </c>
      <c r="O43" s="213">
        <v>0</v>
      </c>
      <c r="P43" s="213">
        <v>0</v>
      </c>
      <c r="Q43" s="213">
        <v>19930.919529851832</v>
      </c>
      <c r="R43" s="213">
        <v>0</v>
      </c>
      <c r="S43" s="213">
        <v>19930.919529851832</v>
      </c>
      <c r="T43" s="213">
        <v>0</v>
      </c>
      <c r="U43" s="213">
        <v>0</v>
      </c>
      <c r="V43" s="213">
        <v>0</v>
      </c>
      <c r="W43" s="213">
        <v>0</v>
      </c>
    </row>
    <row r="44" spans="1:23" ht="12.95" customHeight="1">
      <c r="A44" s="399" t="s">
        <v>182</v>
      </c>
      <c r="B44" s="259" t="s">
        <v>285</v>
      </c>
      <c r="C44" s="213">
        <v>51760.796560760275</v>
      </c>
      <c r="D44" s="213">
        <v>0</v>
      </c>
      <c r="E44" s="213">
        <v>0</v>
      </c>
      <c r="F44" s="213">
        <v>29049.732724420093</v>
      </c>
      <c r="G44" s="213">
        <v>0</v>
      </c>
      <c r="H44" s="213">
        <v>183.80141423369767</v>
      </c>
      <c r="I44" s="213">
        <v>28230.611414764462</v>
      </c>
      <c r="J44" s="213">
        <v>0</v>
      </c>
      <c r="K44" s="213">
        <v>631.88687218220616</v>
      </c>
      <c r="L44" s="213">
        <v>0</v>
      </c>
      <c r="M44" s="213">
        <v>3.4330232397265159</v>
      </c>
      <c r="N44" s="213">
        <v>1391.7111261704083</v>
      </c>
      <c r="O44" s="213">
        <v>0</v>
      </c>
      <c r="P44" s="213">
        <v>0</v>
      </c>
      <c r="Q44" s="213">
        <v>14865.352710169771</v>
      </c>
      <c r="R44" s="213">
        <v>0</v>
      </c>
      <c r="S44" s="213">
        <v>14865.352710169771</v>
      </c>
      <c r="T44" s="213">
        <v>0</v>
      </c>
      <c r="U44" s="213">
        <v>0</v>
      </c>
      <c r="V44" s="213">
        <v>0</v>
      </c>
      <c r="W44" s="213">
        <v>6454</v>
      </c>
    </row>
    <row r="45" spans="1:23" ht="12.95" customHeight="1">
      <c r="A45" s="399">
        <v>36</v>
      </c>
      <c r="B45" s="260" t="s">
        <v>184</v>
      </c>
      <c r="C45" s="213">
        <v>942.51597782360841</v>
      </c>
      <c r="D45" s="213">
        <v>0</v>
      </c>
      <c r="E45" s="213">
        <v>0</v>
      </c>
      <c r="F45" s="213">
        <v>854.95568992213191</v>
      </c>
      <c r="G45" s="213">
        <v>0</v>
      </c>
      <c r="H45" s="213">
        <v>17.832757034772435</v>
      </c>
      <c r="I45" s="213">
        <v>816.90196236170812</v>
      </c>
      <c r="J45" s="213">
        <v>0</v>
      </c>
      <c r="K45" s="213">
        <v>19.887892188991188</v>
      </c>
      <c r="L45" s="213">
        <v>0</v>
      </c>
      <c r="M45" s="213">
        <v>0.33307833666029718</v>
      </c>
      <c r="N45" s="213">
        <v>37.647207731652941</v>
      </c>
      <c r="O45" s="213">
        <v>0</v>
      </c>
      <c r="P45" s="213">
        <v>0</v>
      </c>
      <c r="Q45" s="213">
        <v>49.913080169823658</v>
      </c>
      <c r="R45" s="213">
        <v>0</v>
      </c>
      <c r="S45" s="213">
        <v>49.913080169823658</v>
      </c>
      <c r="T45" s="213">
        <v>0</v>
      </c>
      <c r="U45" s="213">
        <v>0</v>
      </c>
      <c r="V45" s="213">
        <v>0</v>
      </c>
      <c r="W45" s="213">
        <v>0</v>
      </c>
    </row>
    <row r="46" spans="1:23" ht="12.95" customHeight="1">
      <c r="A46" s="399" t="s">
        <v>185</v>
      </c>
      <c r="B46" s="260" t="s">
        <v>286</v>
      </c>
      <c r="C46" s="213">
        <v>50818.280582936663</v>
      </c>
      <c r="D46" s="213">
        <v>0</v>
      </c>
      <c r="E46" s="213">
        <v>0</v>
      </c>
      <c r="F46" s="213">
        <v>28194.777034497962</v>
      </c>
      <c r="G46" s="213">
        <v>0</v>
      </c>
      <c r="H46" s="213">
        <v>165.96865719892526</v>
      </c>
      <c r="I46" s="213">
        <v>27413.709452402753</v>
      </c>
      <c r="J46" s="213">
        <v>0</v>
      </c>
      <c r="K46" s="213">
        <v>611.99897999321502</v>
      </c>
      <c r="L46" s="213">
        <v>0</v>
      </c>
      <c r="M46" s="213">
        <v>3.0999449030662194</v>
      </c>
      <c r="N46" s="213">
        <v>1354.0639184387553</v>
      </c>
      <c r="O46" s="213">
        <v>0</v>
      </c>
      <c r="P46" s="213">
        <v>0</v>
      </c>
      <c r="Q46" s="213">
        <v>14815.439629999948</v>
      </c>
      <c r="R46" s="213">
        <v>0</v>
      </c>
      <c r="S46" s="213">
        <v>14815.439629999948</v>
      </c>
      <c r="T46" s="213">
        <v>0</v>
      </c>
      <c r="U46" s="213">
        <v>0</v>
      </c>
      <c r="V46" s="213">
        <v>0</v>
      </c>
      <c r="W46" s="213">
        <v>6454</v>
      </c>
    </row>
    <row r="47" spans="1:23" ht="12.95" customHeight="1">
      <c r="A47" s="399">
        <v>37</v>
      </c>
      <c r="B47" s="261" t="s">
        <v>186</v>
      </c>
      <c r="C47" s="213">
        <v>2350.1638218720564</v>
      </c>
      <c r="D47" s="213">
        <v>0</v>
      </c>
      <c r="E47" s="213">
        <v>0</v>
      </c>
      <c r="F47" s="213">
        <v>2147.6483540364948</v>
      </c>
      <c r="G47" s="213">
        <v>0</v>
      </c>
      <c r="H47" s="213">
        <v>45.119502254303477</v>
      </c>
      <c r="I47" s="213">
        <v>2066.8823031936954</v>
      </c>
      <c r="J47" s="213">
        <v>0</v>
      </c>
      <c r="K47" s="213">
        <v>34.803811330734575</v>
      </c>
      <c r="L47" s="213">
        <v>0</v>
      </c>
      <c r="M47" s="213">
        <v>0.8427372577610911</v>
      </c>
      <c r="N47" s="213">
        <v>76.228022273988117</v>
      </c>
      <c r="O47" s="213">
        <v>0</v>
      </c>
      <c r="P47" s="213">
        <v>0</v>
      </c>
      <c r="Q47" s="213">
        <v>126.28744556157341</v>
      </c>
      <c r="R47" s="213">
        <v>0</v>
      </c>
      <c r="S47" s="213">
        <v>126.28744556157341</v>
      </c>
      <c r="T47" s="213">
        <v>0</v>
      </c>
      <c r="U47" s="213">
        <v>0</v>
      </c>
      <c r="V47" s="213">
        <v>0</v>
      </c>
      <c r="W47" s="213">
        <v>0</v>
      </c>
    </row>
    <row r="48" spans="1:23" ht="12.95" customHeight="1">
      <c r="A48" s="399" t="s">
        <v>187</v>
      </c>
      <c r="B48" s="262" t="s">
        <v>287</v>
      </c>
      <c r="C48" s="213">
        <v>48468.116761064608</v>
      </c>
      <c r="D48" s="213">
        <v>0</v>
      </c>
      <c r="E48" s="213">
        <v>0</v>
      </c>
      <c r="F48" s="213">
        <v>26047.128680461465</v>
      </c>
      <c r="G48" s="213">
        <v>0</v>
      </c>
      <c r="H48" s="213">
        <v>120.84915494462176</v>
      </c>
      <c r="I48" s="213">
        <v>25346.827149209057</v>
      </c>
      <c r="J48" s="213">
        <v>0</v>
      </c>
      <c r="K48" s="213">
        <v>577.19516866248046</v>
      </c>
      <c r="L48" s="213">
        <v>0</v>
      </c>
      <c r="M48" s="213">
        <v>2.2572076453051282</v>
      </c>
      <c r="N48" s="213">
        <v>1277.8358961647673</v>
      </c>
      <c r="O48" s="213">
        <v>0</v>
      </c>
      <c r="P48" s="213">
        <v>0</v>
      </c>
      <c r="Q48" s="213">
        <v>14689.152184438373</v>
      </c>
      <c r="R48" s="213">
        <v>0</v>
      </c>
      <c r="S48" s="213">
        <v>14689.152184438373</v>
      </c>
      <c r="T48" s="213">
        <v>0</v>
      </c>
      <c r="U48" s="213">
        <v>0</v>
      </c>
      <c r="V48" s="213">
        <v>0</v>
      </c>
      <c r="W48" s="213">
        <v>6454</v>
      </c>
    </row>
    <row r="49" spans="1:23" ht="12.95" customHeight="1">
      <c r="A49" s="399" t="s">
        <v>188</v>
      </c>
      <c r="B49" s="259" t="s">
        <v>224</v>
      </c>
      <c r="C49" s="213">
        <v>136081.47789952817</v>
      </c>
      <c r="D49" s="213">
        <v>0</v>
      </c>
      <c r="E49" s="213">
        <v>0</v>
      </c>
      <c r="F49" s="213">
        <v>116869.62791454639</v>
      </c>
      <c r="G49" s="213">
        <v>0</v>
      </c>
      <c r="H49" s="213">
        <v>5105.3842702806596</v>
      </c>
      <c r="I49" s="213">
        <v>96232.201426980639</v>
      </c>
      <c r="J49" s="213">
        <v>0</v>
      </c>
      <c r="K49" s="213">
        <v>10651.529013577674</v>
      </c>
      <c r="L49" s="213">
        <v>0</v>
      </c>
      <c r="M49" s="213">
        <v>4880.5132037074181</v>
      </c>
      <c r="N49" s="213">
        <v>14261.606107410524</v>
      </c>
      <c r="O49" s="213">
        <v>0</v>
      </c>
      <c r="P49" s="213">
        <v>0</v>
      </c>
      <c r="Q49" s="213">
        <v>4950.2438775712408</v>
      </c>
      <c r="R49" s="213">
        <v>0</v>
      </c>
      <c r="S49" s="213">
        <v>4950.2438775712408</v>
      </c>
      <c r="T49" s="213">
        <v>0</v>
      </c>
      <c r="U49" s="213">
        <v>0</v>
      </c>
      <c r="V49" s="213">
        <v>0</v>
      </c>
      <c r="W49" s="213">
        <v>0</v>
      </c>
    </row>
    <row r="50" spans="1:23" ht="12.95" customHeight="1">
      <c r="A50" s="399" t="s">
        <v>189</v>
      </c>
      <c r="B50" s="260" t="s">
        <v>190</v>
      </c>
      <c r="C50" s="213">
        <v>53947.116570642844</v>
      </c>
      <c r="D50" s="213">
        <v>0</v>
      </c>
      <c r="E50" s="213">
        <v>0</v>
      </c>
      <c r="F50" s="213">
        <v>47787.404624529103</v>
      </c>
      <c r="G50" s="213">
        <v>0</v>
      </c>
      <c r="H50" s="213">
        <v>2246.0001046838543</v>
      </c>
      <c r="I50" s="213">
        <v>39606.352775376712</v>
      </c>
      <c r="J50" s="213">
        <v>0</v>
      </c>
      <c r="K50" s="213">
        <v>3010.3789446175197</v>
      </c>
      <c r="L50" s="213">
        <v>0</v>
      </c>
      <c r="M50" s="213">
        <v>2924.6727998510182</v>
      </c>
      <c r="N50" s="213">
        <v>4033.1942762918875</v>
      </c>
      <c r="O50" s="213">
        <v>0</v>
      </c>
      <c r="P50" s="213">
        <v>0</v>
      </c>
      <c r="Q50" s="213">
        <v>2126.5176698218602</v>
      </c>
      <c r="R50" s="213">
        <v>0</v>
      </c>
      <c r="S50" s="213">
        <v>2126.5176698218602</v>
      </c>
      <c r="T50" s="213">
        <v>0</v>
      </c>
      <c r="U50" s="213">
        <v>0</v>
      </c>
      <c r="V50" s="213">
        <v>0</v>
      </c>
      <c r="W50" s="213">
        <v>0</v>
      </c>
    </row>
    <row r="51" spans="1:23" ht="12.95" customHeight="1">
      <c r="A51" s="399">
        <v>43</v>
      </c>
      <c r="B51" s="260" t="s">
        <v>288</v>
      </c>
      <c r="C51" s="213">
        <v>82134.361328885308</v>
      </c>
      <c r="D51" s="213">
        <v>0</v>
      </c>
      <c r="E51" s="213">
        <v>0</v>
      </c>
      <c r="F51" s="213">
        <v>69082.223290017297</v>
      </c>
      <c r="G51" s="213">
        <v>0</v>
      </c>
      <c r="H51" s="213">
        <v>2859.3841655968058</v>
      </c>
      <c r="I51" s="213">
        <v>56625.848651603934</v>
      </c>
      <c r="J51" s="213">
        <v>0</v>
      </c>
      <c r="K51" s="213">
        <v>7641.1500689601544</v>
      </c>
      <c r="L51" s="213">
        <v>0</v>
      </c>
      <c r="M51" s="213">
        <v>1955.8404038563995</v>
      </c>
      <c r="N51" s="213">
        <v>10228.411831118636</v>
      </c>
      <c r="O51" s="213">
        <v>0</v>
      </c>
      <c r="P51" s="213">
        <v>0</v>
      </c>
      <c r="Q51" s="213">
        <v>2823.7262077493801</v>
      </c>
      <c r="R51" s="213">
        <v>0</v>
      </c>
      <c r="S51" s="213">
        <v>2823.7262077493801</v>
      </c>
      <c r="T51" s="213">
        <v>0</v>
      </c>
      <c r="U51" s="213">
        <v>0</v>
      </c>
      <c r="V51" s="213">
        <v>0</v>
      </c>
      <c r="W51" s="213">
        <v>0</v>
      </c>
    </row>
    <row r="52" spans="1:23" ht="12.95" customHeight="1">
      <c r="A52" s="399" t="s">
        <v>191</v>
      </c>
      <c r="B52" s="259" t="s">
        <v>289</v>
      </c>
      <c r="C52" s="213">
        <v>235416.50931277053</v>
      </c>
      <c r="D52" s="213">
        <v>209.36990706600949</v>
      </c>
      <c r="E52" s="213">
        <v>0</v>
      </c>
      <c r="F52" s="213">
        <v>156752.25100938682</v>
      </c>
      <c r="G52" s="213">
        <v>0</v>
      </c>
      <c r="H52" s="213">
        <v>4779.9753979707102</v>
      </c>
      <c r="I52" s="213">
        <v>116547.60153775764</v>
      </c>
      <c r="J52" s="213">
        <v>0</v>
      </c>
      <c r="K52" s="213">
        <v>33239.02297447341</v>
      </c>
      <c r="L52" s="213">
        <v>0</v>
      </c>
      <c r="M52" s="213">
        <v>2185.6510991850478</v>
      </c>
      <c r="N52" s="213">
        <v>71485.077912196895</v>
      </c>
      <c r="O52" s="213">
        <v>0</v>
      </c>
      <c r="P52" s="213">
        <v>0</v>
      </c>
      <c r="Q52" s="213">
        <v>6969.8104841208051</v>
      </c>
      <c r="R52" s="213">
        <v>0</v>
      </c>
      <c r="S52" s="213">
        <v>6969.8104841208051</v>
      </c>
      <c r="T52" s="213">
        <v>0</v>
      </c>
      <c r="U52" s="213">
        <v>0</v>
      </c>
      <c r="V52" s="213">
        <v>0</v>
      </c>
      <c r="W52" s="213">
        <v>0</v>
      </c>
    </row>
    <row r="53" spans="1:23" ht="12.95" customHeight="1">
      <c r="A53" s="399">
        <v>45</v>
      </c>
      <c r="B53" s="260" t="s">
        <v>290</v>
      </c>
      <c r="C53" s="213">
        <v>24701.526979815611</v>
      </c>
      <c r="D53" s="213">
        <v>22.651390030476204</v>
      </c>
      <c r="E53" s="213">
        <v>0</v>
      </c>
      <c r="F53" s="213">
        <v>14049.297211531235</v>
      </c>
      <c r="G53" s="213">
        <v>0</v>
      </c>
      <c r="H53" s="213">
        <v>723.36682003459794</v>
      </c>
      <c r="I53" s="213">
        <v>6269.6971890981367</v>
      </c>
      <c r="J53" s="213">
        <v>0</v>
      </c>
      <c r="K53" s="213">
        <v>7052.9284159180652</v>
      </c>
      <c r="L53" s="213">
        <v>0</v>
      </c>
      <c r="M53" s="213">
        <v>3.3047864804347937</v>
      </c>
      <c r="N53" s="213">
        <v>10233.534821107161</v>
      </c>
      <c r="O53" s="213">
        <v>0</v>
      </c>
      <c r="P53" s="213">
        <v>0</v>
      </c>
      <c r="Q53" s="213">
        <v>396.04355714673812</v>
      </c>
      <c r="R53" s="213">
        <v>0</v>
      </c>
      <c r="S53" s="213">
        <v>396.04355714673812</v>
      </c>
      <c r="T53" s="213">
        <v>0</v>
      </c>
      <c r="U53" s="213">
        <v>0</v>
      </c>
      <c r="V53" s="213">
        <v>0</v>
      </c>
      <c r="W53" s="213">
        <v>0</v>
      </c>
    </row>
    <row r="54" spans="1:23" ht="12.95" customHeight="1">
      <c r="A54" s="399">
        <v>46</v>
      </c>
      <c r="B54" s="260" t="s">
        <v>225</v>
      </c>
      <c r="C54" s="213">
        <v>96123.813588266916</v>
      </c>
      <c r="D54" s="213">
        <v>47.345846612720848</v>
      </c>
      <c r="E54" s="213">
        <v>0</v>
      </c>
      <c r="F54" s="213">
        <v>77740.370541966447</v>
      </c>
      <c r="G54" s="213">
        <v>0</v>
      </c>
      <c r="H54" s="213">
        <v>2311.6593637766632</v>
      </c>
      <c r="I54" s="213">
        <v>68822.593133528091</v>
      </c>
      <c r="J54" s="213">
        <v>0</v>
      </c>
      <c r="K54" s="213">
        <v>6580.1976585393531</v>
      </c>
      <c r="L54" s="213">
        <v>0</v>
      </c>
      <c r="M54" s="213">
        <v>25.9203861223376</v>
      </c>
      <c r="N54" s="213">
        <v>14246.402965538888</v>
      </c>
      <c r="O54" s="213">
        <v>0</v>
      </c>
      <c r="P54" s="213">
        <v>0</v>
      </c>
      <c r="Q54" s="213">
        <v>4089.6942341488648</v>
      </c>
      <c r="R54" s="213">
        <v>0</v>
      </c>
      <c r="S54" s="213">
        <v>4089.6942341488648</v>
      </c>
      <c r="T54" s="213">
        <v>0</v>
      </c>
      <c r="U54" s="213">
        <v>0</v>
      </c>
      <c r="V54" s="213">
        <v>0</v>
      </c>
      <c r="W54" s="213">
        <v>0</v>
      </c>
    </row>
    <row r="55" spans="1:23" ht="12.95" customHeight="1">
      <c r="A55" s="399">
        <v>47</v>
      </c>
      <c r="B55" s="260" t="s">
        <v>226</v>
      </c>
      <c r="C55" s="213">
        <v>114591.16874468798</v>
      </c>
      <c r="D55" s="213">
        <v>139.37267042281243</v>
      </c>
      <c r="E55" s="213">
        <v>0</v>
      </c>
      <c r="F55" s="213">
        <v>64962.583255889127</v>
      </c>
      <c r="G55" s="213">
        <v>0</v>
      </c>
      <c r="H55" s="213">
        <v>1744.949214159449</v>
      </c>
      <c r="I55" s="213">
        <v>41455.311215131413</v>
      </c>
      <c r="J55" s="213">
        <v>0</v>
      </c>
      <c r="K55" s="213">
        <v>19605.896900015992</v>
      </c>
      <c r="L55" s="213">
        <v>0</v>
      </c>
      <c r="M55" s="213">
        <v>2156.4259265822752</v>
      </c>
      <c r="N55" s="213">
        <v>47005.140125550846</v>
      </c>
      <c r="O55" s="213">
        <v>0</v>
      </c>
      <c r="P55" s="213">
        <v>0</v>
      </c>
      <c r="Q55" s="213">
        <v>2484.072692825202</v>
      </c>
      <c r="R55" s="213">
        <v>0</v>
      </c>
      <c r="S55" s="213">
        <v>2484.072692825202</v>
      </c>
      <c r="T55" s="213">
        <v>0</v>
      </c>
      <c r="U55" s="213">
        <v>0</v>
      </c>
      <c r="V55" s="213">
        <v>0</v>
      </c>
      <c r="W55" s="213">
        <v>0</v>
      </c>
    </row>
    <row r="56" spans="1:23" ht="12.95" customHeight="1">
      <c r="A56" s="399" t="s">
        <v>192</v>
      </c>
      <c r="B56" s="259" t="s">
        <v>227</v>
      </c>
      <c r="C56" s="213">
        <v>1186242.7985544328</v>
      </c>
      <c r="D56" s="213">
        <v>0</v>
      </c>
      <c r="E56" s="213">
        <v>0</v>
      </c>
      <c r="F56" s="213">
        <v>1089817.8696744984</v>
      </c>
      <c r="G56" s="213">
        <v>0</v>
      </c>
      <c r="H56" s="213">
        <v>4170.0694331301374</v>
      </c>
      <c r="I56" s="213">
        <v>338828.16954130656</v>
      </c>
      <c r="J56" s="213">
        <v>414386.96274276404</v>
      </c>
      <c r="K56" s="213">
        <v>32109.017151990785</v>
      </c>
      <c r="L56" s="213">
        <v>300103.09545589448</v>
      </c>
      <c r="M56" s="213">
        <v>220.55534941266751</v>
      </c>
      <c r="N56" s="213">
        <v>76746.036582721543</v>
      </c>
      <c r="O56" s="213">
        <v>0</v>
      </c>
      <c r="P56" s="213">
        <v>0</v>
      </c>
      <c r="Q56" s="213">
        <v>19678.892297212689</v>
      </c>
      <c r="R56" s="213">
        <v>0</v>
      </c>
      <c r="S56" s="213">
        <v>19678.892297212689</v>
      </c>
      <c r="T56" s="213">
        <v>0</v>
      </c>
      <c r="U56" s="213">
        <v>0</v>
      </c>
      <c r="V56" s="213">
        <v>0</v>
      </c>
      <c r="W56" s="213">
        <v>0</v>
      </c>
    </row>
    <row r="57" spans="1:23" ht="12.95" customHeight="1">
      <c r="A57" s="399" t="s">
        <v>194</v>
      </c>
      <c r="B57" s="260" t="s">
        <v>291</v>
      </c>
      <c r="C57" s="213">
        <v>6725.629766236716</v>
      </c>
      <c r="D57" s="213">
        <v>0</v>
      </c>
      <c r="E57" s="213">
        <v>0</v>
      </c>
      <c r="F57" s="213">
        <v>5751.7370829629162</v>
      </c>
      <c r="G57" s="213">
        <v>0</v>
      </c>
      <c r="H57" s="213">
        <v>56.167353140148187</v>
      </c>
      <c r="I57" s="213">
        <v>5393.6076178831117</v>
      </c>
      <c r="J57" s="213">
        <v>0</v>
      </c>
      <c r="K57" s="213">
        <v>301.91747283883598</v>
      </c>
      <c r="L57" s="213">
        <v>0</v>
      </c>
      <c r="M57" s="213">
        <v>4.4639100819970745E-2</v>
      </c>
      <c r="N57" s="213">
        <v>230.58782132858781</v>
      </c>
      <c r="O57" s="213">
        <v>0</v>
      </c>
      <c r="P57" s="213">
        <v>0</v>
      </c>
      <c r="Q57" s="213">
        <v>743.30486194521245</v>
      </c>
      <c r="R57" s="213">
        <v>0</v>
      </c>
      <c r="S57" s="213">
        <v>743.30486194521245</v>
      </c>
      <c r="T57" s="213">
        <v>0</v>
      </c>
      <c r="U57" s="213">
        <v>0</v>
      </c>
      <c r="V57" s="213">
        <v>0</v>
      </c>
      <c r="W57" s="213">
        <v>0</v>
      </c>
    </row>
    <row r="58" spans="1:23" ht="12.95" customHeight="1">
      <c r="A58" s="399" t="s">
        <v>195</v>
      </c>
      <c r="B58" s="260" t="s">
        <v>292</v>
      </c>
      <c r="C58" s="213">
        <v>227250.00106534877</v>
      </c>
      <c r="D58" s="213">
        <v>0</v>
      </c>
      <c r="E58" s="213">
        <v>0</v>
      </c>
      <c r="F58" s="213">
        <v>154636.74620891939</v>
      </c>
      <c r="G58" s="213">
        <v>0</v>
      </c>
      <c r="H58" s="213">
        <v>1863.0455946332384</v>
      </c>
      <c r="I58" s="213">
        <v>152136.78152579331</v>
      </c>
      <c r="J58" s="213">
        <v>0</v>
      </c>
      <c r="K58" s="213">
        <v>463.3878880034946</v>
      </c>
      <c r="L58" s="213">
        <v>0</v>
      </c>
      <c r="M58" s="213">
        <v>173.53120048934363</v>
      </c>
      <c r="N58" s="213">
        <v>63998.275841088449</v>
      </c>
      <c r="O58" s="213">
        <v>0</v>
      </c>
      <c r="P58" s="213">
        <v>0</v>
      </c>
      <c r="Q58" s="213">
        <v>8614.9790153409322</v>
      </c>
      <c r="R58" s="213">
        <v>0</v>
      </c>
      <c r="S58" s="213">
        <v>8614.9790153409322</v>
      </c>
      <c r="T58" s="213">
        <v>0</v>
      </c>
      <c r="U58" s="213">
        <v>0</v>
      </c>
      <c r="V58" s="213">
        <v>0</v>
      </c>
      <c r="W58" s="213">
        <v>0</v>
      </c>
    </row>
    <row r="59" spans="1:23" ht="12.95" customHeight="1">
      <c r="A59" s="399">
        <v>50</v>
      </c>
      <c r="B59" s="260" t="s">
        <v>293</v>
      </c>
      <c r="C59" s="213">
        <v>330731.57392592402</v>
      </c>
      <c r="D59" s="213">
        <v>0</v>
      </c>
      <c r="E59" s="213">
        <v>0</v>
      </c>
      <c r="F59" s="213">
        <v>330701.59589785984</v>
      </c>
      <c r="G59" s="213">
        <v>0</v>
      </c>
      <c r="H59" s="213">
        <v>16.444632877671445</v>
      </c>
      <c r="I59" s="213">
        <v>4741.0000861821454</v>
      </c>
      <c r="J59" s="213">
        <v>0</v>
      </c>
      <c r="K59" s="213">
        <v>25840.971973047246</v>
      </c>
      <c r="L59" s="213">
        <v>300103.09545589448</v>
      </c>
      <c r="M59" s="213">
        <v>8.3749858302061983E-2</v>
      </c>
      <c r="N59" s="213">
        <v>6.4595616146587451</v>
      </c>
      <c r="O59" s="213">
        <v>0</v>
      </c>
      <c r="P59" s="213">
        <v>0</v>
      </c>
      <c r="Q59" s="213">
        <v>23.518466449488489</v>
      </c>
      <c r="R59" s="213">
        <v>0</v>
      </c>
      <c r="S59" s="213">
        <v>23.518466449488489</v>
      </c>
      <c r="T59" s="213">
        <v>0</v>
      </c>
      <c r="U59" s="213">
        <v>0</v>
      </c>
      <c r="V59" s="213">
        <v>0</v>
      </c>
      <c r="W59" s="213">
        <v>0</v>
      </c>
    </row>
    <row r="60" spans="1:23" ht="12.95" customHeight="1">
      <c r="A60" s="399">
        <v>51</v>
      </c>
      <c r="B60" s="260" t="s">
        <v>294</v>
      </c>
      <c r="C60" s="213">
        <v>415441.39106185175</v>
      </c>
      <c r="D60" s="213">
        <v>0</v>
      </c>
      <c r="E60" s="213">
        <v>0</v>
      </c>
      <c r="F60" s="213">
        <v>415314.72114349541</v>
      </c>
      <c r="G60" s="213">
        <v>0</v>
      </c>
      <c r="H60" s="213">
        <v>407.37571087831094</v>
      </c>
      <c r="I60" s="213">
        <v>438.74874735161029</v>
      </c>
      <c r="J60" s="213">
        <v>414386.96274276404</v>
      </c>
      <c r="K60" s="213">
        <v>81.540357974863852</v>
      </c>
      <c r="L60" s="213">
        <v>0</v>
      </c>
      <c r="M60" s="213">
        <v>9.3584526556856659E-2</v>
      </c>
      <c r="N60" s="213">
        <v>100.38970018474136</v>
      </c>
      <c r="O60" s="213">
        <v>0</v>
      </c>
      <c r="P60" s="213">
        <v>0</v>
      </c>
      <c r="Q60" s="213">
        <v>26.280218171599074</v>
      </c>
      <c r="R60" s="213">
        <v>0</v>
      </c>
      <c r="S60" s="213">
        <v>26.280218171599074</v>
      </c>
      <c r="T60" s="213">
        <v>0</v>
      </c>
      <c r="U60" s="213">
        <v>0</v>
      </c>
      <c r="V60" s="213">
        <v>0</v>
      </c>
      <c r="W60" s="213">
        <v>0</v>
      </c>
    </row>
    <row r="61" spans="1:23" ht="12.95" customHeight="1">
      <c r="A61" s="399">
        <v>52</v>
      </c>
      <c r="B61" s="260" t="s">
        <v>228</v>
      </c>
      <c r="C61" s="213">
        <v>141672.08282528995</v>
      </c>
      <c r="D61" s="213">
        <v>0</v>
      </c>
      <c r="E61" s="213">
        <v>0</v>
      </c>
      <c r="F61" s="213">
        <v>126218.35530689648</v>
      </c>
      <c r="G61" s="213">
        <v>0</v>
      </c>
      <c r="H61" s="213">
        <v>877.07986096982165</v>
      </c>
      <c r="I61" s="213">
        <v>120977.20219593146</v>
      </c>
      <c r="J61" s="213">
        <v>0</v>
      </c>
      <c r="K61" s="213">
        <v>4358.5683547425961</v>
      </c>
      <c r="L61" s="213">
        <v>0</v>
      </c>
      <c r="M61" s="213">
        <v>5.5048952525948618</v>
      </c>
      <c r="N61" s="213">
        <v>8419.6120927329939</v>
      </c>
      <c r="O61" s="213">
        <v>0</v>
      </c>
      <c r="P61" s="213">
        <v>0</v>
      </c>
      <c r="Q61" s="213">
        <v>7034.1154256604877</v>
      </c>
      <c r="R61" s="213">
        <v>0</v>
      </c>
      <c r="S61" s="213">
        <v>7034.1154256604877</v>
      </c>
      <c r="T61" s="213">
        <v>0</v>
      </c>
      <c r="U61" s="213">
        <v>0</v>
      </c>
      <c r="V61" s="213">
        <v>0</v>
      </c>
      <c r="W61" s="213">
        <v>0</v>
      </c>
    </row>
    <row r="62" spans="1:23" ht="12.95" customHeight="1">
      <c r="A62" s="399">
        <v>53</v>
      </c>
      <c r="B62" s="260" t="s">
        <v>196</v>
      </c>
      <c r="C62" s="213">
        <v>64422.11990978173</v>
      </c>
      <c r="D62" s="213">
        <v>0</v>
      </c>
      <c r="E62" s="213">
        <v>0</v>
      </c>
      <c r="F62" s="213">
        <v>57194.714034364653</v>
      </c>
      <c r="G62" s="213">
        <v>0</v>
      </c>
      <c r="H62" s="213">
        <v>949.95628063094659</v>
      </c>
      <c r="I62" s="213">
        <v>55140.829368164908</v>
      </c>
      <c r="J62" s="213">
        <v>0</v>
      </c>
      <c r="K62" s="213">
        <v>1062.6311053837462</v>
      </c>
      <c r="L62" s="213">
        <v>0</v>
      </c>
      <c r="M62" s="213">
        <v>41.297280185050127</v>
      </c>
      <c r="N62" s="213">
        <v>3990.7115657721065</v>
      </c>
      <c r="O62" s="213">
        <v>0</v>
      </c>
      <c r="P62" s="213">
        <v>0</v>
      </c>
      <c r="Q62" s="213">
        <v>3236.69430964497</v>
      </c>
      <c r="R62" s="213">
        <v>0</v>
      </c>
      <c r="S62" s="213">
        <v>3236.69430964497</v>
      </c>
      <c r="T62" s="213">
        <v>0</v>
      </c>
      <c r="U62" s="213">
        <v>0</v>
      </c>
      <c r="V62" s="213">
        <v>0</v>
      </c>
      <c r="W62" s="213">
        <v>0</v>
      </c>
    </row>
    <row r="63" spans="1:23" ht="12.95" customHeight="1">
      <c r="A63" s="399" t="s">
        <v>197</v>
      </c>
      <c r="B63" s="259" t="s">
        <v>198</v>
      </c>
      <c r="C63" s="213">
        <v>42054.250981358477</v>
      </c>
      <c r="D63" s="213">
        <v>49.674594145465527</v>
      </c>
      <c r="E63" s="213">
        <v>0</v>
      </c>
      <c r="F63" s="213">
        <v>25651.833632508209</v>
      </c>
      <c r="G63" s="213">
        <v>0</v>
      </c>
      <c r="H63" s="213">
        <v>747.71690964520678</v>
      </c>
      <c r="I63" s="213">
        <v>2407.0477103824733</v>
      </c>
      <c r="J63" s="213">
        <v>0</v>
      </c>
      <c r="K63" s="213">
        <v>19767.431630342588</v>
      </c>
      <c r="L63" s="213">
        <v>0</v>
      </c>
      <c r="M63" s="213">
        <v>2729.637382137943</v>
      </c>
      <c r="N63" s="213">
        <v>16176.473124929991</v>
      </c>
      <c r="O63" s="213">
        <v>0</v>
      </c>
      <c r="P63" s="213">
        <v>0</v>
      </c>
      <c r="Q63" s="213">
        <v>176.2696297748119</v>
      </c>
      <c r="R63" s="213">
        <v>0</v>
      </c>
      <c r="S63" s="213">
        <v>176.2696297748119</v>
      </c>
      <c r="T63" s="213">
        <v>0</v>
      </c>
      <c r="U63" s="213">
        <v>0</v>
      </c>
      <c r="V63" s="213">
        <v>0</v>
      </c>
      <c r="W63" s="213">
        <v>0</v>
      </c>
    </row>
    <row r="64" spans="1:23" ht="12.95" customHeight="1">
      <c r="A64" s="399" t="s">
        <v>74</v>
      </c>
      <c r="B64" s="259" t="s">
        <v>229</v>
      </c>
      <c r="C64" s="213">
        <v>23710.463351177208</v>
      </c>
      <c r="D64" s="213">
        <v>0</v>
      </c>
      <c r="E64" s="213">
        <v>0</v>
      </c>
      <c r="F64" s="213">
        <v>8881.9914630028798</v>
      </c>
      <c r="G64" s="213">
        <v>0</v>
      </c>
      <c r="H64" s="213">
        <v>485.46406340014619</v>
      </c>
      <c r="I64" s="213">
        <v>4471.6695512629922</v>
      </c>
      <c r="J64" s="213">
        <v>0</v>
      </c>
      <c r="K64" s="213">
        <v>3919.0071964570479</v>
      </c>
      <c r="L64" s="213">
        <v>0</v>
      </c>
      <c r="M64" s="213">
        <v>5.8506518826942626</v>
      </c>
      <c r="N64" s="213">
        <v>14545.740846741017</v>
      </c>
      <c r="O64" s="213">
        <v>0</v>
      </c>
      <c r="P64" s="213">
        <v>0</v>
      </c>
      <c r="Q64" s="213">
        <v>282.73104143331022</v>
      </c>
      <c r="R64" s="213">
        <v>0</v>
      </c>
      <c r="S64" s="213">
        <v>282.73104143331022</v>
      </c>
      <c r="T64" s="213">
        <v>0</v>
      </c>
      <c r="U64" s="213">
        <v>0</v>
      </c>
      <c r="V64" s="213">
        <v>0</v>
      </c>
      <c r="W64" s="213">
        <v>0</v>
      </c>
    </row>
    <row r="65" spans="1:23" ht="12.95" customHeight="1">
      <c r="A65" s="399" t="s">
        <v>75</v>
      </c>
      <c r="B65" s="259" t="s">
        <v>141</v>
      </c>
      <c r="C65" s="213">
        <v>21334.124251452344</v>
      </c>
      <c r="D65" s="213">
        <v>0</v>
      </c>
      <c r="E65" s="213">
        <v>0</v>
      </c>
      <c r="F65" s="213">
        <v>7447.8985012772828</v>
      </c>
      <c r="G65" s="213">
        <v>0</v>
      </c>
      <c r="H65" s="213">
        <v>623.3863165673655</v>
      </c>
      <c r="I65" s="213">
        <v>3134.9060691109535</v>
      </c>
      <c r="J65" s="213">
        <v>0</v>
      </c>
      <c r="K65" s="213">
        <v>3685.1691537681445</v>
      </c>
      <c r="L65" s="213">
        <v>0</v>
      </c>
      <c r="M65" s="213">
        <v>4.4369618308187606</v>
      </c>
      <c r="N65" s="213">
        <v>13674.95500960117</v>
      </c>
      <c r="O65" s="213">
        <v>0</v>
      </c>
      <c r="P65" s="213">
        <v>0</v>
      </c>
      <c r="Q65" s="213">
        <v>211.27074057389137</v>
      </c>
      <c r="R65" s="213">
        <v>0</v>
      </c>
      <c r="S65" s="213">
        <v>211.27074057389137</v>
      </c>
      <c r="T65" s="213">
        <v>0</v>
      </c>
      <c r="U65" s="213">
        <v>0</v>
      </c>
      <c r="V65" s="213">
        <v>0</v>
      </c>
      <c r="W65" s="213">
        <v>0</v>
      </c>
    </row>
    <row r="66" spans="1:23" ht="12.95" customHeight="1">
      <c r="A66" s="399" t="s">
        <v>76</v>
      </c>
      <c r="B66" s="259" t="s">
        <v>295</v>
      </c>
      <c r="C66" s="213">
        <v>5898.6374497814277</v>
      </c>
      <c r="D66" s="213">
        <v>0</v>
      </c>
      <c r="E66" s="213">
        <v>0</v>
      </c>
      <c r="F66" s="213">
        <v>3461.2698363330992</v>
      </c>
      <c r="G66" s="213">
        <v>0</v>
      </c>
      <c r="H66" s="213">
        <v>519.16704762051654</v>
      </c>
      <c r="I66" s="213">
        <v>2325.4084135258013</v>
      </c>
      <c r="J66" s="213">
        <v>0</v>
      </c>
      <c r="K66" s="213">
        <v>612.7148713494023</v>
      </c>
      <c r="L66" s="213">
        <v>0</v>
      </c>
      <c r="M66" s="213">
        <v>3.9795038373787377</v>
      </c>
      <c r="N66" s="213">
        <v>2277.6929164328653</v>
      </c>
      <c r="O66" s="213">
        <v>0</v>
      </c>
      <c r="P66" s="213">
        <v>0</v>
      </c>
      <c r="Q66" s="213">
        <v>159.67469701546264</v>
      </c>
      <c r="R66" s="213">
        <v>0</v>
      </c>
      <c r="S66" s="213">
        <v>159.67469701546264</v>
      </c>
      <c r="T66" s="213">
        <v>0</v>
      </c>
      <c r="U66" s="213">
        <v>0</v>
      </c>
      <c r="V66" s="213">
        <v>0</v>
      </c>
      <c r="W66" s="213">
        <v>0</v>
      </c>
    </row>
    <row r="67" spans="1:23" ht="12.95" customHeight="1">
      <c r="A67" s="399" t="s">
        <v>77</v>
      </c>
      <c r="B67" s="259" t="s">
        <v>296</v>
      </c>
      <c r="C67" s="213">
        <v>56960.741948740972</v>
      </c>
      <c r="D67" s="213">
        <v>0</v>
      </c>
      <c r="E67" s="213">
        <v>0</v>
      </c>
      <c r="F67" s="213">
        <v>31840.089841973349</v>
      </c>
      <c r="G67" s="213">
        <v>0</v>
      </c>
      <c r="H67" s="213">
        <v>8021.7751875140157</v>
      </c>
      <c r="I67" s="213">
        <v>16194.941298107737</v>
      </c>
      <c r="J67" s="213">
        <v>0</v>
      </c>
      <c r="K67" s="213">
        <v>6593.6518861896857</v>
      </c>
      <c r="L67" s="213">
        <v>0</v>
      </c>
      <c r="M67" s="213">
        <v>1029.7214701619093</v>
      </c>
      <c r="N67" s="213">
        <v>23921.287552794642</v>
      </c>
      <c r="O67" s="213">
        <v>0</v>
      </c>
      <c r="P67" s="213">
        <v>0</v>
      </c>
      <c r="Q67" s="213">
        <v>1199.3645539729816</v>
      </c>
      <c r="R67" s="213">
        <v>0</v>
      </c>
      <c r="S67" s="213">
        <v>1199.3645539729816</v>
      </c>
      <c r="T67" s="213">
        <v>0</v>
      </c>
      <c r="U67" s="213">
        <v>0</v>
      </c>
      <c r="V67" s="213">
        <v>0</v>
      </c>
      <c r="W67" s="213">
        <v>0</v>
      </c>
    </row>
    <row r="68" spans="1:23" ht="12.95" customHeight="1">
      <c r="A68" s="399" t="s">
        <v>78</v>
      </c>
      <c r="B68" s="259" t="s">
        <v>297</v>
      </c>
      <c r="C68" s="213">
        <v>18162.965037219335</v>
      </c>
      <c r="D68" s="213">
        <v>0</v>
      </c>
      <c r="E68" s="213">
        <v>0</v>
      </c>
      <c r="F68" s="213">
        <v>8763.9946977971504</v>
      </c>
      <c r="G68" s="213">
        <v>0</v>
      </c>
      <c r="H68" s="213">
        <v>556.01432105431377</v>
      </c>
      <c r="I68" s="213">
        <v>4394.7703770309645</v>
      </c>
      <c r="J68" s="213">
        <v>0</v>
      </c>
      <c r="K68" s="213">
        <v>3809.4881131723723</v>
      </c>
      <c r="L68" s="213">
        <v>0</v>
      </c>
      <c r="M68" s="213">
        <v>3.7218865394991032</v>
      </c>
      <c r="N68" s="213">
        <v>9118.2730840256572</v>
      </c>
      <c r="O68" s="213">
        <v>0</v>
      </c>
      <c r="P68" s="213">
        <v>0</v>
      </c>
      <c r="Q68" s="213">
        <v>280.69725539652666</v>
      </c>
      <c r="R68" s="213">
        <v>0</v>
      </c>
      <c r="S68" s="213">
        <v>280.69725539652666</v>
      </c>
      <c r="T68" s="213">
        <v>0</v>
      </c>
      <c r="U68" s="213">
        <v>0</v>
      </c>
      <c r="V68" s="213">
        <v>0</v>
      </c>
      <c r="W68" s="213">
        <v>0</v>
      </c>
    </row>
    <row r="69" spans="1:23" ht="12.95" customHeight="1">
      <c r="A69" s="399" t="s">
        <v>79</v>
      </c>
      <c r="B69" s="259" t="s">
        <v>298</v>
      </c>
      <c r="C69" s="213">
        <v>76673.092621683027</v>
      </c>
      <c r="D69" s="213">
        <v>0</v>
      </c>
      <c r="E69" s="213">
        <v>0</v>
      </c>
      <c r="F69" s="213">
        <v>34523.198182141052</v>
      </c>
      <c r="G69" s="213">
        <v>0</v>
      </c>
      <c r="H69" s="213">
        <v>3730.6482029228705</v>
      </c>
      <c r="I69" s="213">
        <v>17292.052777936948</v>
      </c>
      <c r="J69" s="213">
        <v>727</v>
      </c>
      <c r="K69" s="213">
        <v>10423.288467497481</v>
      </c>
      <c r="L69" s="213">
        <v>0</v>
      </c>
      <c r="M69" s="213">
        <v>2350.2087337837543</v>
      </c>
      <c r="N69" s="213">
        <v>37372.597180245662</v>
      </c>
      <c r="O69" s="213">
        <v>0</v>
      </c>
      <c r="P69" s="213">
        <v>0</v>
      </c>
      <c r="Q69" s="213">
        <v>4701.9455841968465</v>
      </c>
      <c r="R69" s="213">
        <v>0</v>
      </c>
      <c r="S69" s="213">
        <v>4701.9455841968465</v>
      </c>
      <c r="T69" s="213">
        <v>0</v>
      </c>
      <c r="U69" s="213">
        <v>0</v>
      </c>
      <c r="V69" s="213">
        <v>0</v>
      </c>
      <c r="W69" s="213">
        <v>75.351675099469205</v>
      </c>
    </row>
    <row r="70" spans="1:23" ht="12.95" customHeight="1">
      <c r="A70" s="399" t="s">
        <v>199</v>
      </c>
      <c r="B70" s="259" t="s">
        <v>231</v>
      </c>
      <c r="C70" s="213">
        <v>52256.471769022879</v>
      </c>
      <c r="D70" s="213">
        <v>36.781951390153864</v>
      </c>
      <c r="E70" s="213">
        <v>0</v>
      </c>
      <c r="F70" s="213">
        <v>11848.118433533555</v>
      </c>
      <c r="G70" s="213">
        <v>0</v>
      </c>
      <c r="H70" s="213">
        <v>143.79189785826446</v>
      </c>
      <c r="I70" s="213">
        <v>812.74762326895791</v>
      </c>
      <c r="J70" s="213">
        <v>0</v>
      </c>
      <c r="K70" s="213">
        <v>10889.073072474541</v>
      </c>
      <c r="L70" s="213">
        <v>0</v>
      </c>
      <c r="M70" s="213">
        <v>2.5058399317919808</v>
      </c>
      <c r="N70" s="213">
        <v>40317.289327855426</v>
      </c>
      <c r="O70" s="213">
        <v>0</v>
      </c>
      <c r="P70" s="213">
        <v>0</v>
      </c>
      <c r="Q70" s="213">
        <v>54.282056243747554</v>
      </c>
      <c r="R70" s="213">
        <v>0</v>
      </c>
      <c r="S70" s="213">
        <v>54.282056243747554</v>
      </c>
      <c r="T70" s="213">
        <v>0</v>
      </c>
      <c r="U70" s="213">
        <v>0</v>
      </c>
      <c r="V70" s="213">
        <v>0</v>
      </c>
      <c r="W70" s="213">
        <v>0</v>
      </c>
    </row>
    <row r="71" spans="1:23" ht="12.95" customHeight="1">
      <c r="A71" s="399" t="s">
        <v>200</v>
      </c>
      <c r="B71" s="259" t="s">
        <v>299</v>
      </c>
      <c r="C71" s="213">
        <v>97359.649833974399</v>
      </c>
      <c r="D71" s="213">
        <v>90.931050962462876</v>
      </c>
      <c r="E71" s="213">
        <v>0</v>
      </c>
      <c r="F71" s="213">
        <v>28940.459888505469</v>
      </c>
      <c r="G71" s="213">
        <v>0</v>
      </c>
      <c r="H71" s="213">
        <v>3665.2074579350083</v>
      </c>
      <c r="I71" s="213">
        <v>6803.7719529555688</v>
      </c>
      <c r="J71" s="213">
        <v>0</v>
      </c>
      <c r="K71" s="213">
        <v>18401.502698425069</v>
      </c>
      <c r="L71" s="213">
        <v>0</v>
      </c>
      <c r="M71" s="213">
        <v>69.977779189822968</v>
      </c>
      <c r="N71" s="213">
        <v>67661.902848610829</v>
      </c>
      <c r="O71" s="213">
        <v>0</v>
      </c>
      <c r="P71" s="213">
        <v>0</v>
      </c>
      <c r="Q71" s="213">
        <v>666.35604589563366</v>
      </c>
      <c r="R71" s="213">
        <v>0</v>
      </c>
      <c r="S71" s="213">
        <v>666.35604589563366</v>
      </c>
      <c r="T71" s="213">
        <v>0</v>
      </c>
      <c r="U71" s="213">
        <v>0</v>
      </c>
      <c r="V71" s="213">
        <v>0</v>
      </c>
      <c r="W71" s="213">
        <v>0</v>
      </c>
    </row>
    <row r="72" spans="1:23" ht="12.95" customHeight="1">
      <c r="A72" s="399" t="s">
        <v>201</v>
      </c>
      <c r="B72" s="259" t="s">
        <v>232</v>
      </c>
      <c r="C72" s="213">
        <v>58868.848376918657</v>
      </c>
      <c r="D72" s="213">
        <v>34.279261914122777</v>
      </c>
      <c r="E72" s="213">
        <v>0</v>
      </c>
      <c r="F72" s="213">
        <v>32615.744045466796</v>
      </c>
      <c r="G72" s="213">
        <v>0</v>
      </c>
      <c r="H72" s="213">
        <v>1586.8977843222497</v>
      </c>
      <c r="I72" s="213">
        <v>20255.208777967862</v>
      </c>
      <c r="J72" s="213">
        <v>0</v>
      </c>
      <c r="K72" s="213">
        <v>10532.361595176906</v>
      </c>
      <c r="L72" s="213">
        <v>0</v>
      </c>
      <c r="M72" s="213">
        <v>241.27588799977863</v>
      </c>
      <c r="N72" s="213">
        <v>24795.198703723912</v>
      </c>
      <c r="O72" s="213">
        <v>0</v>
      </c>
      <c r="P72" s="213">
        <v>0</v>
      </c>
      <c r="Q72" s="213">
        <v>1423.6263658138266</v>
      </c>
      <c r="R72" s="213">
        <v>0</v>
      </c>
      <c r="S72" s="213">
        <v>1423.6263658138266</v>
      </c>
      <c r="T72" s="213">
        <v>0</v>
      </c>
      <c r="U72" s="213">
        <v>0</v>
      </c>
      <c r="V72" s="213">
        <v>0</v>
      </c>
      <c r="W72" s="213">
        <v>0</v>
      </c>
    </row>
    <row r="73" spans="1:23" ht="12.95" customHeight="1">
      <c r="A73" s="399"/>
      <c r="B73" s="259"/>
      <c r="C73" s="213"/>
      <c r="D73" s="213"/>
      <c r="E73" s="213"/>
      <c r="F73" s="213"/>
      <c r="G73" s="213"/>
      <c r="H73" s="213"/>
      <c r="I73" s="213"/>
      <c r="J73" s="213"/>
      <c r="K73" s="213"/>
      <c r="L73" s="213"/>
      <c r="M73" s="213"/>
      <c r="N73" s="213"/>
      <c r="O73" s="213"/>
      <c r="P73" s="213"/>
      <c r="Q73" s="213"/>
      <c r="R73" s="213"/>
      <c r="S73" s="213"/>
      <c r="T73" s="213"/>
      <c r="U73" s="213"/>
      <c r="V73" s="213"/>
      <c r="W73" s="213"/>
    </row>
    <row r="74" spans="1:23" ht="12.95" customHeight="1">
      <c r="A74" s="405"/>
      <c r="B74" s="403" t="s">
        <v>97</v>
      </c>
      <c r="C74" s="215">
        <v>8063952.0034804652</v>
      </c>
      <c r="D74" s="215">
        <v>1123230.0000000002</v>
      </c>
      <c r="E74" s="215">
        <v>1447905</v>
      </c>
      <c r="F74" s="215">
        <v>2105250.0014851945</v>
      </c>
      <c r="G74" s="215">
        <v>0</v>
      </c>
      <c r="H74" s="215">
        <v>43015.446745845511</v>
      </c>
      <c r="I74" s="215">
        <v>781206.45534295682</v>
      </c>
      <c r="J74" s="215">
        <v>415113.96274276404</v>
      </c>
      <c r="K74" s="215">
        <v>222154.99999999997</v>
      </c>
      <c r="L74" s="215">
        <v>342490.09545589448</v>
      </c>
      <c r="M74" s="215">
        <v>301269.04119773355</v>
      </c>
      <c r="N74" s="215">
        <v>2253712.0414971267</v>
      </c>
      <c r="O74" s="215">
        <v>0</v>
      </c>
      <c r="P74" s="215">
        <v>0</v>
      </c>
      <c r="Q74" s="215">
        <v>978214.45882304478</v>
      </c>
      <c r="R74" s="215">
        <v>0</v>
      </c>
      <c r="S74" s="215">
        <v>764108.45882304478</v>
      </c>
      <c r="T74" s="215">
        <v>0</v>
      </c>
      <c r="U74" s="215">
        <v>214106</v>
      </c>
      <c r="V74" s="215">
        <v>0</v>
      </c>
      <c r="W74" s="215">
        <v>155640.50167509948</v>
      </c>
    </row>
    <row r="75" spans="1:23" ht="12.95" customHeight="1">
      <c r="A75" s="406"/>
      <c r="B75" s="407" t="s">
        <v>300</v>
      </c>
      <c r="C75" s="213">
        <v>3070201.9188114731</v>
      </c>
      <c r="D75" s="213">
        <v>6476</v>
      </c>
      <c r="E75" s="213">
        <v>14198</v>
      </c>
      <c r="F75" s="213">
        <v>1812984.1881602723</v>
      </c>
      <c r="G75" s="213">
        <v>0</v>
      </c>
      <c r="H75" s="213">
        <v>753375.29926947306</v>
      </c>
      <c r="I75" s="213">
        <v>650437.53632495087</v>
      </c>
      <c r="J75" s="213">
        <v>0</v>
      </c>
      <c r="K75" s="213">
        <v>355901</v>
      </c>
      <c r="L75" s="213">
        <v>0</v>
      </c>
      <c r="M75" s="213">
        <v>53270.352565848378</v>
      </c>
      <c r="N75" s="213">
        <v>921707.12323448341</v>
      </c>
      <c r="O75" s="213">
        <v>0</v>
      </c>
      <c r="P75" s="213">
        <v>0</v>
      </c>
      <c r="Q75" s="213">
        <v>314836.60741671722</v>
      </c>
      <c r="R75" s="213">
        <v>0</v>
      </c>
      <c r="S75" s="213">
        <v>314836.60741671722</v>
      </c>
      <c r="T75" s="213">
        <v>0</v>
      </c>
      <c r="U75" s="213">
        <v>0</v>
      </c>
      <c r="V75" s="213">
        <v>0</v>
      </c>
      <c r="W75" s="213">
        <v>0</v>
      </c>
    </row>
    <row r="76" spans="1:23" ht="12.95" customHeight="1">
      <c r="A76" s="408"/>
      <c r="B76" s="403" t="s">
        <v>383</v>
      </c>
      <c r="C76" s="215">
        <v>11134153.922291938</v>
      </c>
      <c r="D76" s="215">
        <v>1129706.0000000002</v>
      </c>
      <c r="E76" s="215">
        <v>1462103</v>
      </c>
      <c r="F76" s="215">
        <v>3918234.1896454669</v>
      </c>
      <c r="G76" s="215">
        <v>0</v>
      </c>
      <c r="H76" s="215">
        <v>796390.74601531855</v>
      </c>
      <c r="I76" s="215">
        <v>1431643.9916679077</v>
      </c>
      <c r="J76" s="215">
        <v>415113.96274276404</v>
      </c>
      <c r="K76" s="215">
        <v>578056</v>
      </c>
      <c r="L76" s="215">
        <v>342490.09545589448</v>
      </c>
      <c r="M76" s="215">
        <v>354539.39376358193</v>
      </c>
      <c r="N76" s="215">
        <v>3175419.1647316101</v>
      </c>
      <c r="O76" s="215">
        <v>0</v>
      </c>
      <c r="P76" s="215">
        <v>0</v>
      </c>
      <c r="Q76" s="215">
        <v>1293051.0662397621</v>
      </c>
      <c r="R76" s="215">
        <v>0</v>
      </c>
      <c r="S76" s="215">
        <v>1078945.0662397621</v>
      </c>
      <c r="T76" s="215">
        <v>0</v>
      </c>
      <c r="U76" s="215">
        <v>214106</v>
      </c>
      <c r="V76" s="215">
        <v>0</v>
      </c>
      <c r="W76" s="215">
        <v>155640.50167509948</v>
      </c>
    </row>
    <row r="77" spans="1:23" ht="15" customHeight="1">
      <c r="A77" s="411" t="s">
        <v>109</v>
      </c>
      <c r="B77" s="5"/>
    </row>
    <row r="78" spans="1:23" ht="12.95" customHeight="1">
      <c r="A78" s="412" t="s">
        <v>546</v>
      </c>
      <c r="B78" s="5"/>
    </row>
    <row r="79" spans="1:23" ht="12.95" customHeight="1">
      <c r="A79" s="412" t="s">
        <v>559</v>
      </c>
    </row>
    <row r="80" spans="1:23" ht="12.95" customHeight="1">
      <c r="A80" s="412" t="s">
        <v>560</v>
      </c>
    </row>
    <row r="81" spans="1:1" ht="12.95" customHeight="1">
      <c r="A81" s="417" t="s">
        <v>561</v>
      </c>
    </row>
    <row r="82" spans="1:1" ht="12.95" customHeight="1">
      <c r="A82" s="417" t="s">
        <v>562</v>
      </c>
    </row>
    <row r="83" spans="1:1" ht="12.95" customHeight="1">
      <c r="A83" s="417" t="s">
        <v>563</v>
      </c>
    </row>
  </sheetData>
  <mergeCells count="12">
    <mergeCell ref="W4:W5"/>
    <mergeCell ref="N4:N5"/>
    <mergeCell ref="O4:O5"/>
    <mergeCell ref="P4:P5"/>
    <mergeCell ref="Q4:U4"/>
    <mergeCell ref="V4:V5"/>
    <mergeCell ref="F4:M4"/>
    <mergeCell ref="A4:A5"/>
    <mergeCell ref="B4:B5"/>
    <mergeCell ref="C4:C5"/>
    <mergeCell ref="D4:D5"/>
    <mergeCell ref="E4:E5"/>
  </mergeCells>
  <pageMargins left="0.59055118110236227" right="0.19685039370078741" top="0.39370078740157483" bottom="0.39370078740157483" header="0.11811023622047245" footer="0.11811023622047245"/>
  <pageSetup paperSize="9" scale="70" firstPageNumber="72" orientation="portrait" r:id="rId1"/>
  <headerFooter>
    <oddFooter>&amp;L&amp;"MetaNormalLF-Roman,Standard"Statistisches Bundesamt, Energiegesamtrechnung, 2020</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V80"/>
  <sheetViews>
    <sheetView workbookViewId="0"/>
  </sheetViews>
  <sheetFormatPr baseColWidth="10" defaultRowHeight="12.75"/>
  <cols>
    <col min="1" max="1" width="9.42578125" style="1" customWidth="1"/>
    <col min="2" max="2" width="48.7109375" style="1" customWidth="1"/>
    <col min="3" max="3" width="11.7109375" style="29" customWidth="1"/>
    <col min="4" max="5" width="11.7109375" style="29" hidden="1" customWidth="1"/>
    <col min="6" max="7" width="11.7109375" style="1" hidden="1" customWidth="1"/>
    <col min="8" max="8" width="11.7109375" style="1" customWidth="1"/>
    <col min="9" max="12" width="11.7109375" style="1" hidden="1" customWidth="1"/>
    <col min="13" max="13" width="11.7109375" style="1" customWidth="1"/>
    <col min="14" max="17" width="11.7109375" style="1" hidden="1" customWidth="1"/>
    <col min="18" max="19" width="11.7109375" style="1" customWidth="1"/>
    <col min="20" max="16384" width="11.42578125" style="1"/>
  </cols>
  <sheetData>
    <row r="1" spans="1:22" s="144" customFormat="1" ht="20.100000000000001" customHeight="1">
      <c r="A1" s="414" t="s">
        <v>555</v>
      </c>
      <c r="B1" s="190"/>
      <c r="D1" s="257"/>
      <c r="E1" s="257"/>
      <c r="F1" s="257"/>
      <c r="G1" s="257"/>
      <c r="H1" s="258"/>
      <c r="I1" s="257"/>
      <c r="J1" s="257"/>
      <c r="K1" s="257"/>
      <c r="L1" s="257"/>
      <c r="M1" s="257"/>
      <c r="N1" s="257"/>
    </row>
    <row r="2" spans="1:22" ht="20.100000000000001" customHeight="1">
      <c r="A2" s="415" t="s">
        <v>139</v>
      </c>
      <c r="B2" s="154"/>
      <c r="D2" s="26"/>
      <c r="E2" s="26"/>
      <c r="F2" s="26"/>
      <c r="G2" s="26"/>
      <c r="H2" s="72"/>
      <c r="I2" s="26"/>
      <c r="J2" s="26"/>
      <c r="K2" s="26"/>
      <c r="L2" s="26"/>
      <c r="M2" s="26"/>
      <c r="N2" s="26"/>
    </row>
    <row r="3" spans="1:22" ht="15" customHeight="1">
      <c r="A3" s="2"/>
      <c r="B3" s="27"/>
      <c r="G3" s="82"/>
    </row>
    <row r="4" spans="1:22" ht="30" customHeight="1">
      <c r="A4" s="378" t="s">
        <v>553</v>
      </c>
      <c r="B4" s="346" t="s">
        <v>554</v>
      </c>
      <c r="C4" s="94">
        <v>2000</v>
      </c>
      <c r="D4" s="94">
        <v>2001</v>
      </c>
      <c r="E4" s="28">
        <v>2002</v>
      </c>
      <c r="F4" s="94">
        <v>2003</v>
      </c>
      <c r="G4" s="64">
        <v>2004</v>
      </c>
      <c r="H4" s="64">
        <v>2005</v>
      </c>
      <c r="I4" s="64">
        <v>2006</v>
      </c>
      <c r="J4" s="64">
        <v>2007</v>
      </c>
      <c r="K4" s="9">
        <v>2008</v>
      </c>
      <c r="L4" s="64">
        <v>2009</v>
      </c>
      <c r="M4" s="9">
        <v>2010</v>
      </c>
      <c r="N4" s="64">
        <v>2011</v>
      </c>
      <c r="O4" s="117">
        <v>2012</v>
      </c>
      <c r="P4" s="117">
        <v>2013</v>
      </c>
      <c r="Q4" s="117">
        <v>2014</v>
      </c>
      <c r="R4" s="117">
        <v>2015</v>
      </c>
      <c r="S4" s="117">
        <v>2016</v>
      </c>
      <c r="T4" s="117">
        <v>2017</v>
      </c>
      <c r="U4" s="377">
        <v>2018</v>
      </c>
      <c r="V4" s="4"/>
    </row>
    <row r="5" spans="1:22" s="47" customFormat="1" ht="15" customHeight="1">
      <c r="A5" s="99" t="s">
        <v>161</v>
      </c>
      <c r="B5" s="98" t="s">
        <v>209</v>
      </c>
      <c r="C5" s="213">
        <v>157743.69855667849</v>
      </c>
      <c r="D5" s="213">
        <v>161960.20752240333</v>
      </c>
      <c r="E5" s="213">
        <v>161982.44118631058</v>
      </c>
      <c r="F5" s="213">
        <v>172192.25741455812</v>
      </c>
      <c r="G5" s="213">
        <v>162394.18040532761</v>
      </c>
      <c r="H5" s="213">
        <v>132431.48705442529</v>
      </c>
      <c r="I5" s="213">
        <v>159785.45764110197</v>
      </c>
      <c r="J5" s="213">
        <v>198965.17974352941</v>
      </c>
      <c r="K5" s="213">
        <v>238826.50272843367</v>
      </c>
      <c r="L5" s="213">
        <v>280001.84184443107</v>
      </c>
      <c r="M5" s="213">
        <v>352299.3949580387</v>
      </c>
      <c r="N5" s="213">
        <v>394482.32953907386</v>
      </c>
      <c r="O5" s="213">
        <v>332094.11370943021</v>
      </c>
      <c r="P5" s="213">
        <v>344628.88613667939</v>
      </c>
      <c r="Q5" s="213">
        <v>352565.45435859077</v>
      </c>
      <c r="R5" s="213">
        <v>376949.71920217649</v>
      </c>
      <c r="S5" s="213">
        <v>381789.37202648591</v>
      </c>
      <c r="T5" s="213">
        <v>391565.71384058963</v>
      </c>
      <c r="U5" s="213">
        <v>335380.2048499682</v>
      </c>
    </row>
    <row r="6" spans="1:22" s="47" customFormat="1" ht="12.75" customHeight="1">
      <c r="A6" s="99" t="s">
        <v>111</v>
      </c>
      <c r="B6" s="100" t="s">
        <v>268</v>
      </c>
      <c r="C6" s="213">
        <v>150810.58859489017</v>
      </c>
      <c r="D6" s="213">
        <v>155243.50572276863</v>
      </c>
      <c r="E6" s="213">
        <v>155546.87389527404</v>
      </c>
      <c r="F6" s="213">
        <v>164384.87466930351</v>
      </c>
      <c r="G6" s="213">
        <v>154488.18317244379</v>
      </c>
      <c r="H6" s="213">
        <v>125358.04713390586</v>
      </c>
      <c r="I6" s="213">
        <v>152418.72844851221</v>
      </c>
      <c r="J6" s="213">
        <v>190508.32190232299</v>
      </c>
      <c r="K6" s="213">
        <v>231967.18851262977</v>
      </c>
      <c r="L6" s="213">
        <v>274632.63609493576</v>
      </c>
      <c r="M6" s="213">
        <v>346616.58060622192</v>
      </c>
      <c r="N6" s="213">
        <v>388694.98218152474</v>
      </c>
      <c r="O6" s="213">
        <v>327674.29214602575</v>
      </c>
      <c r="P6" s="213">
        <v>340067.5374875128</v>
      </c>
      <c r="Q6" s="213">
        <v>347381.73783167225</v>
      </c>
      <c r="R6" s="213">
        <v>370160.46041134244</v>
      </c>
      <c r="S6" s="213">
        <v>375204.40644556977</v>
      </c>
      <c r="T6" s="213">
        <v>385330.01092290512</v>
      </c>
      <c r="U6" s="213">
        <v>329234.51063659199</v>
      </c>
    </row>
    <row r="7" spans="1:22" s="47" customFormat="1" ht="12.75" customHeight="1">
      <c r="A7" s="99" t="s">
        <v>112</v>
      </c>
      <c r="B7" s="100" t="s">
        <v>210</v>
      </c>
      <c r="C7" s="213">
        <v>5262.9206914644446</v>
      </c>
      <c r="D7" s="213">
        <v>5129.7101160844377</v>
      </c>
      <c r="E7" s="213">
        <v>4938.1762601089385</v>
      </c>
      <c r="F7" s="213">
        <v>6376.4804786287123</v>
      </c>
      <c r="G7" s="213">
        <v>6542.9114183069469</v>
      </c>
      <c r="H7" s="213">
        <v>5940.3522223940226</v>
      </c>
      <c r="I7" s="213">
        <v>6270.1298292028105</v>
      </c>
      <c r="J7" s="213">
        <v>7402.9950986933027</v>
      </c>
      <c r="K7" s="213">
        <v>5844.8906509157741</v>
      </c>
      <c r="L7" s="213">
        <v>4375.4256957014677</v>
      </c>
      <c r="M7" s="213">
        <v>4734.3829852287863</v>
      </c>
      <c r="N7" s="213">
        <v>4843.8002924689717</v>
      </c>
      <c r="O7" s="213">
        <v>3486.1927986714318</v>
      </c>
      <c r="P7" s="213">
        <v>3599.0678880470041</v>
      </c>
      <c r="Q7" s="213">
        <v>4162.2982792191069</v>
      </c>
      <c r="R7" s="213">
        <v>5657.6164752127397</v>
      </c>
      <c r="S7" s="213">
        <v>5621.9603517297192</v>
      </c>
      <c r="T7" s="213">
        <v>5294.8470857799684</v>
      </c>
      <c r="U7" s="213">
        <v>5202.5105545001761</v>
      </c>
    </row>
    <row r="8" spans="1:22" s="47" customFormat="1" ht="12.75" customHeight="1">
      <c r="A8" s="99" t="s">
        <v>162</v>
      </c>
      <c r="B8" s="100" t="s">
        <v>163</v>
      </c>
      <c r="C8" s="213">
        <v>1670.1892703238843</v>
      </c>
      <c r="D8" s="213">
        <v>1586.9916835502779</v>
      </c>
      <c r="E8" s="213">
        <v>1497.3910309276012</v>
      </c>
      <c r="F8" s="213">
        <v>1430.9022666259043</v>
      </c>
      <c r="G8" s="213">
        <v>1363.0858145768721</v>
      </c>
      <c r="H8" s="213">
        <v>1133.0876981254303</v>
      </c>
      <c r="I8" s="213">
        <v>1096.5993633869391</v>
      </c>
      <c r="J8" s="213">
        <v>1053.8627425131194</v>
      </c>
      <c r="K8" s="213">
        <v>1014.423564888135</v>
      </c>
      <c r="L8" s="213">
        <v>993.78005379383637</v>
      </c>
      <c r="M8" s="213">
        <v>948.43136658796118</v>
      </c>
      <c r="N8" s="213">
        <v>943.54706508013089</v>
      </c>
      <c r="O8" s="213">
        <v>933.62876473304436</v>
      </c>
      <c r="P8" s="213">
        <v>962.28076111958649</v>
      </c>
      <c r="Q8" s="213">
        <v>1021.4182476993664</v>
      </c>
      <c r="R8" s="213">
        <v>1131.6423156213414</v>
      </c>
      <c r="S8" s="213">
        <v>963.00522918645879</v>
      </c>
      <c r="T8" s="213">
        <v>940.85583190456225</v>
      </c>
      <c r="U8" s="213">
        <v>943.18365887604307</v>
      </c>
    </row>
    <row r="9" spans="1:22" s="47" customFormat="1" ht="12.75" customHeight="1">
      <c r="A9" s="99" t="s">
        <v>164</v>
      </c>
      <c r="B9" s="107" t="s">
        <v>206</v>
      </c>
      <c r="C9" s="213">
        <v>172262.47948015071</v>
      </c>
      <c r="D9" s="213">
        <v>154753.45358902978</v>
      </c>
      <c r="E9" s="213">
        <v>174222.04715541154</v>
      </c>
      <c r="F9" s="213">
        <v>170558.27355629232</v>
      </c>
      <c r="G9" s="213">
        <v>183429.68827924092</v>
      </c>
      <c r="H9" s="213">
        <v>168563.84535214258</v>
      </c>
      <c r="I9" s="213">
        <v>176323.88532451453</v>
      </c>
      <c r="J9" s="213">
        <v>159790.49927853537</v>
      </c>
      <c r="K9" s="213">
        <v>138707.05767531676</v>
      </c>
      <c r="L9" s="213">
        <v>108314.61994149143</v>
      </c>
      <c r="M9" s="213">
        <v>123960.64805920227</v>
      </c>
      <c r="N9" s="213">
        <v>98732.577805023917</v>
      </c>
      <c r="O9" s="213">
        <v>39616.004558795692</v>
      </c>
      <c r="P9" s="213">
        <v>38859.276999792244</v>
      </c>
      <c r="Q9" s="213">
        <v>35048.514546808357</v>
      </c>
      <c r="R9" s="213">
        <v>35436.619946568419</v>
      </c>
      <c r="S9" s="213">
        <v>36445.600819348118</v>
      </c>
      <c r="T9" s="213">
        <v>36624.706891001704</v>
      </c>
      <c r="U9" s="213">
        <v>32947.259898480697</v>
      </c>
    </row>
    <row r="10" spans="1:22" s="47" customFormat="1" ht="12.75" customHeight="1">
      <c r="A10" s="99" t="s">
        <v>113</v>
      </c>
      <c r="B10" s="110" t="s">
        <v>211</v>
      </c>
      <c r="C10" s="213">
        <v>134655.36779877235</v>
      </c>
      <c r="D10" s="213">
        <v>117153.47906385943</v>
      </c>
      <c r="E10" s="213">
        <v>140199.39223603578</v>
      </c>
      <c r="F10" s="213">
        <v>148053.32294395863</v>
      </c>
      <c r="G10" s="213">
        <v>152375.85118960371</v>
      </c>
      <c r="H10" s="213">
        <v>139445.9578569702</v>
      </c>
      <c r="I10" s="213">
        <v>153564.56410385662</v>
      </c>
      <c r="J10" s="213">
        <v>138315.48535825562</v>
      </c>
      <c r="K10" s="213">
        <v>113345.15949291948</v>
      </c>
      <c r="L10" s="213">
        <v>86884.970543501491</v>
      </c>
      <c r="M10" s="213">
        <v>102281.50058694558</v>
      </c>
      <c r="N10" s="213">
        <v>78977.578784841433</v>
      </c>
      <c r="O10" s="213">
        <v>17495.656265134923</v>
      </c>
      <c r="P10" s="213">
        <v>15175.906086073093</v>
      </c>
      <c r="Q10" s="213">
        <v>12108.611469033282</v>
      </c>
      <c r="R10" s="213">
        <v>11497.984617025013</v>
      </c>
      <c r="S10" s="213">
        <v>13285.407681718854</v>
      </c>
      <c r="T10" s="213">
        <v>16318.92937258321</v>
      </c>
      <c r="U10" s="213">
        <v>13130.768368018722</v>
      </c>
    </row>
    <row r="11" spans="1:22" s="47" customFormat="1" ht="12.75" customHeight="1">
      <c r="A11" s="99" t="s">
        <v>165</v>
      </c>
      <c r="B11" s="100" t="s">
        <v>269</v>
      </c>
      <c r="C11" s="213">
        <v>22032.941316749628</v>
      </c>
      <c r="D11" s="213">
        <v>20897.489150562775</v>
      </c>
      <c r="E11" s="213">
        <v>18594.317365684499</v>
      </c>
      <c r="F11" s="213">
        <v>8412.0274635481674</v>
      </c>
      <c r="G11" s="213">
        <v>9712.2450214948822</v>
      </c>
      <c r="H11" s="213">
        <v>14874.454079880254</v>
      </c>
      <c r="I11" s="213">
        <v>9594.5175993849225</v>
      </c>
      <c r="J11" s="213">
        <v>8597.4301365974679</v>
      </c>
      <c r="K11" s="213">
        <v>8631.2680881456326</v>
      </c>
      <c r="L11" s="213">
        <v>8862.9080590422654</v>
      </c>
      <c r="M11" s="213">
        <v>9128.7721431345126</v>
      </c>
      <c r="N11" s="213">
        <v>9113.6885684368372</v>
      </c>
      <c r="O11" s="213">
        <v>11542.898402450019</v>
      </c>
      <c r="P11" s="213">
        <v>11257.21846309696</v>
      </c>
      <c r="Q11" s="213">
        <v>11041.191687993114</v>
      </c>
      <c r="R11" s="213">
        <v>10904.957560893346</v>
      </c>
      <c r="S11" s="213">
        <v>9745.190570410894</v>
      </c>
      <c r="T11" s="213">
        <v>9856.8334035774824</v>
      </c>
      <c r="U11" s="213">
        <v>8936.3767251321569</v>
      </c>
    </row>
    <row r="12" spans="1:22" s="47" customFormat="1" ht="12.75" customHeight="1">
      <c r="A12" s="99" t="s">
        <v>166</v>
      </c>
      <c r="B12" s="100" t="s">
        <v>270</v>
      </c>
      <c r="C12" s="213">
        <v>15574.170364628708</v>
      </c>
      <c r="D12" s="213">
        <v>16702.485374607593</v>
      </c>
      <c r="E12" s="213">
        <v>15428.337553691264</v>
      </c>
      <c r="F12" s="213">
        <v>14092.923148785523</v>
      </c>
      <c r="G12" s="213">
        <v>21341.592068142323</v>
      </c>
      <c r="H12" s="213">
        <v>14243.433415292118</v>
      </c>
      <c r="I12" s="213">
        <v>13164.803621272988</v>
      </c>
      <c r="J12" s="213">
        <v>12877.583783682261</v>
      </c>
      <c r="K12" s="213">
        <v>16730.630094251625</v>
      </c>
      <c r="L12" s="213">
        <v>12566.741338947679</v>
      </c>
      <c r="M12" s="213">
        <v>12550.375329122182</v>
      </c>
      <c r="N12" s="213">
        <v>10641.310451745656</v>
      </c>
      <c r="O12" s="213">
        <v>10577.449891210754</v>
      </c>
      <c r="P12" s="213">
        <v>12426.152450622187</v>
      </c>
      <c r="Q12" s="213">
        <v>11898.711389781964</v>
      </c>
      <c r="R12" s="213">
        <v>13033.677768650061</v>
      </c>
      <c r="S12" s="213">
        <v>13415.002567218369</v>
      </c>
      <c r="T12" s="213">
        <v>10448.944114841013</v>
      </c>
      <c r="U12" s="213">
        <v>10880.114805329817</v>
      </c>
    </row>
    <row r="13" spans="1:22" s="47" customFormat="1" ht="12.75" customHeight="1">
      <c r="A13" s="99" t="s">
        <v>167</v>
      </c>
      <c r="B13" s="98" t="s">
        <v>108</v>
      </c>
      <c r="C13" s="213">
        <v>2517233.2820788985</v>
      </c>
      <c r="D13" s="213">
        <v>2429025.2288302025</v>
      </c>
      <c r="E13" s="213">
        <v>2386924.5088984012</v>
      </c>
      <c r="F13" s="213">
        <v>2385741.9607995311</v>
      </c>
      <c r="G13" s="213">
        <v>2435387.7682594187</v>
      </c>
      <c r="H13" s="213">
        <v>2388809.1543703796</v>
      </c>
      <c r="I13" s="213">
        <v>2390346.6012977757</v>
      </c>
      <c r="J13" s="213">
        <v>2462537.3099112427</v>
      </c>
      <c r="K13" s="213">
        <v>2422291.2774120648</v>
      </c>
      <c r="L13" s="213">
        <v>2189706.7985270345</v>
      </c>
      <c r="M13" s="213">
        <v>2454595.3928113272</v>
      </c>
      <c r="N13" s="213">
        <v>2407848.9741191277</v>
      </c>
      <c r="O13" s="213">
        <v>2332242.6306175827</v>
      </c>
      <c r="P13" s="213">
        <v>2388111.2666801144</v>
      </c>
      <c r="Q13" s="213">
        <v>2398342.2016272168</v>
      </c>
      <c r="R13" s="213">
        <v>2472901.6123837763</v>
      </c>
      <c r="S13" s="213">
        <v>2596745.7762958342</v>
      </c>
      <c r="T13" s="213">
        <v>2554767.4588377066</v>
      </c>
      <c r="U13" s="213">
        <v>2500981.5024072859</v>
      </c>
    </row>
    <row r="14" spans="1:22" s="47" customFormat="1" ht="12.75" customHeight="1">
      <c r="A14" s="99" t="s">
        <v>168</v>
      </c>
      <c r="B14" s="100" t="s">
        <v>271</v>
      </c>
      <c r="C14" s="213">
        <v>176903.46305462395</v>
      </c>
      <c r="D14" s="213">
        <v>179598.21477775011</v>
      </c>
      <c r="E14" s="213">
        <v>178031.95965492449</v>
      </c>
      <c r="F14" s="213">
        <v>176877.23558682398</v>
      </c>
      <c r="G14" s="213">
        <v>178641.20310387385</v>
      </c>
      <c r="H14" s="213">
        <v>176691.69645316724</v>
      </c>
      <c r="I14" s="213">
        <v>174223.74133824179</v>
      </c>
      <c r="J14" s="213">
        <v>175010.28027663199</v>
      </c>
      <c r="K14" s="213">
        <v>170329.62634065087</v>
      </c>
      <c r="L14" s="213">
        <v>173341.75879480469</v>
      </c>
      <c r="M14" s="213">
        <v>186008.47174534298</v>
      </c>
      <c r="N14" s="213">
        <v>179467.74741611353</v>
      </c>
      <c r="O14" s="213">
        <v>171492.87303650807</v>
      </c>
      <c r="P14" s="213">
        <v>170312.68615583589</v>
      </c>
      <c r="Q14" s="213">
        <v>174563.94436473286</v>
      </c>
      <c r="R14" s="213">
        <v>168720.8727795844</v>
      </c>
      <c r="S14" s="213">
        <v>174922.18217645522</v>
      </c>
      <c r="T14" s="213">
        <v>173085.99424124675</v>
      </c>
      <c r="U14" s="213">
        <v>174092.92334422749</v>
      </c>
    </row>
    <row r="15" spans="1:22" s="47" customFormat="1" ht="12.75" customHeight="1">
      <c r="A15" s="99" t="s">
        <v>169</v>
      </c>
      <c r="B15" s="100" t="s">
        <v>272</v>
      </c>
      <c r="C15" s="213">
        <v>29611.529719372429</v>
      </c>
      <c r="D15" s="213">
        <v>28410.080506300685</v>
      </c>
      <c r="E15" s="213">
        <v>25183.513520068213</v>
      </c>
      <c r="F15" s="213">
        <v>28795.859466682701</v>
      </c>
      <c r="G15" s="213">
        <v>24556.268929680875</v>
      </c>
      <c r="H15" s="213">
        <v>25211.870137583905</v>
      </c>
      <c r="I15" s="213">
        <v>21939.656950470966</v>
      </c>
      <c r="J15" s="213">
        <v>20927.368030673671</v>
      </c>
      <c r="K15" s="213">
        <v>17929.566305112981</v>
      </c>
      <c r="L15" s="213">
        <v>14976.792065592521</v>
      </c>
      <c r="M15" s="213">
        <v>15083.84947849116</v>
      </c>
      <c r="N15" s="213">
        <v>14393.058829470756</v>
      </c>
      <c r="O15" s="213">
        <v>14781.539220741641</v>
      </c>
      <c r="P15" s="213">
        <v>15277.400379663819</v>
      </c>
      <c r="Q15" s="213">
        <v>15994.514424793011</v>
      </c>
      <c r="R15" s="213">
        <v>16017.240111515253</v>
      </c>
      <c r="S15" s="213">
        <v>15985.780643004582</v>
      </c>
      <c r="T15" s="213">
        <v>13731.699002794845</v>
      </c>
      <c r="U15" s="213">
        <v>14520.172131050611</v>
      </c>
    </row>
    <row r="16" spans="1:22" s="47" customFormat="1" ht="12.75" customHeight="1">
      <c r="A16" s="99" t="s">
        <v>114</v>
      </c>
      <c r="B16" s="100" t="s">
        <v>212</v>
      </c>
      <c r="C16" s="213">
        <v>30836.675070851328</v>
      </c>
      <c r="D16" s="213">
        <v>31399.151938540148</v>
      </c>
      <c r="E16" s="213">
        <v>29612.823674296036</v>
      </c>
      <c r="F16" s="213">
        <v>33806.426365586718</v>
      </c>
      <c r="G16" s="213">
        <v>43557.524913586167</v>
      </c>
      <c r="H16" s="213">
        <v>46387.375665767846</v>
      </c>
      <c r="I16" s="213">
        <v>42354.760494390917</v>
      </c>
      <c r="J16" s="213">
        <v>48491.039136239051</v>
      </c>
      <c r="K16" s="213">
        <v>44460.830615001236</v>
      </c>
      <c r="L16" s="213">
        <v>50552.527542992641</v>
      </c>
      <c r="M16" s="213">
        <v>64888.579698123584</v>
      </c>
      <c r="N16" s="213">
        <v>70959.497654529099</v>
      </c>
      <c r="O16" s="213">
        <v>55489.323594817433</v>
      </c>
      <c r="P16" s="213">
        <v>72890.258700697756</v>
      </c>
      <c r="Q16" s="213">
        <v>84857.172677121314</v>
      </c>
      <c r="R16" s="213">
        <v>87021.802609450722</v>
      </c>
      <c r="S16" s="213">
        <v>90281.668749986682</v>
      </c>
      <c r="T16" s="213">
        <v>91401.018981505753</v>
      </c>
      <c r="U16" s="213">
        <v>87808.387363976173</v>
      </c>
    </row>
    <row r="17" spans="1:21" s="47" customFormat="1" ht="12.75" customHeight="1">
      <c r="A17" s="99" t="s">
        <v>115</v>
      </c>
      <c r="B17" s="100" t="s">
        <v>213</v>
      </c>
      <c r="C17" s="213">
        <v>156971.0935908191</v>
      </c>
      <c r="D17" s="213">
        <v>152471.13961632844</v>
      </c>
      <c r="E17" s="213">
        <v>161529.22827998921</v>
      </c>
      <c r="F17" s="213">
        <v>166834.27607759187</v>
      </c>
      <c r="G17" s="213">
        <v>182825.51591621438</v>
      </c>
      <c r="H17" s="213">
        <v>263815.40566137288</v>
      </c>
      <c r="I17" s="213">
        <v>199912.72233077514</v>
      </c>
      <c r="J17" s="213">
        <v>204137.36526877919</v>
      </c>
      <c r="K17" s="213">
        <v>192070.93979733851</v>
      </c>
      <c r="L17" s="213">
        <v>174051.80084644741</v>
      </c>
      <c r="M17" s="213">
        <v>190113.18977352721</v>
      </c>
      <c r="N17" s="213">
        <v>168959.542017862</v>
      </c>
      <c r="O17" s="213">
        <v>179608.00558182457</v>
      </c>
      <c r="P17" s="213">
        <v>189927.40492579126</v>
      </c>
      <c r="Q17" s="213">
        <v>193706.2585351817</v>
      </c>
      <c r="R17" s="213">
        <v>194165.00878472254</v>
      </c>
      <c r="S17" s="213">
        <v>187949.61722185358</v>
      </c>
      <c r="T17" s="213">
        <v>200134.67773887448</v>
      </c>
      <c r="U17" s="213">
        <v>187383.51848681062</v>
      </c>
    </row>
    <row r="18" spans="1:21" s="47" customFormat="1" ht="12.75" customHeight="1">
      <c r="A18" s="99" t="s">
        <v>116</v>
      </c>
      <c r="B18" s="100" t="s">
        <v>273</v>
      </c>
      <c r="C18" s="213">
        <v>13446.716593251946</v>
      </c>
      <c r="D18" s="213">
        <v>14551.643858038566</v>
      </c>
      <c r="E18" s="213">
        <v>14516.064257541968</v>
      </c>
      <c r="F18" s="213">
        <v>13330.299065973404</v>
      </c>
      <c r="G18" s="213">
        <v>13238.276967167751</v>
      </c>
      <c r="H18" s="213">
        <v>13294.697080928991</v>
      </c>
      <c r="I18" s="213">
        <v>12963.588497972622</v>
      </c>
      <c r="J18" s="213">
        <v>12003.177842074441</v>
      </c>
      <c r="K18" s="213">
        <v>11815.032599012649</v>
      </c>
      <c r="L18" s="213">
        <v>11448.775601769679</v>
      </c>
      <c r="M18" s="213">
        <v>11186.52396309806</v>
      </c>
      <c r="N18" s="213">
        <v>9970.2501182760006</v>
      </c>
      <c r="O18" s="213">
        <v>11981.250645382295</v>
      </c>
      <c r="P18" s="213">
        <v>12320.163810950973</v>
      </c>
      <c r="Q18" s="213">
        <v>12512.751654674414</v>
      </c>
      <c r="R18" s="213">
        <v>12814.648035270475</v>
      </c>
      <c r="S18" s="213">
        <v>12872.170514628328</v>
      </c>
      <c r="T18" s="213">
        <v>13163.44389962236</v>
      </c>
      <c r="U18" s="213">
        <v>12414.143350394184</v>
      </c>
    </row>
    <row r="19" spans="1:21" s="47" customFormat="1" ht="12.75" customHeight="1">
      <c r="A19" s="99" t="s">
        <v>117</v>
      </c>
      <c r="B19" s="100" t="s">
        <v>274</v>
      </c>
      <c r="C19" s="213">
        <v>412992.66804609192</v>
      </c>
      <c r="D19" s="213">
        <v>388860.37415530783</v>
      </c>
      <c r="E19" s="213">
        <v>402930.31479581143</v>
      </c>
      <c r="F19" s="213">
        <v>376960.49432560243</v>
      </c>
      <c r="G19" s="213">
        <v>380867.50953912642</v>
      </c>
      <c r="H19" s="213">
        <v>391582.5336325051</v>
      </c>
      <c r="I19" s="213">
        <v>382514.8344846571</v>
      </c>
      <c r="J19" s="213">
        <v>389310.93983209191</v>
      </c>
      <c r="K19" s="213">
        <v>387243.8719391803</v>
      </c>
      <c r="L19" s="213">
        <v>373458.1803112448</v>
      </c>
      <c r="M19" s="213">
        <v>356131.49880045134</v>
      </c>
      <c r="N19" s="213">
        <v>354467.04526109621</v>
      </c>
      <c r="O19" s="213">
        <v>343622.28915918252</v>
      </c>
      <c r="P19" s="213">
        <v>355402.83987943275</v>
      </c>
      <c r="Q19" s="213">
        <v>342911.86753991537</v>
      </c>
      <c r="R19" s="213">
        <v>362903.60907333746</v>
      </c>
      <c r="S19" s="213">
        <v>397254.68302193988</v>
      </c>
      <c r="T19" s="213">
        <v>352753.41158742859</v>
      </c>
      <c r="U19" s="213">
        <v>376508.78594217467</v>
      </c>
    </row>
    <row r="20" spans="1:21" s="47" customFormat="1" ht="12.75" customHeight="1">
      <c r="A20" s="99" t="s">
        <v>170</v>
      </c>
      <c r="B20" s="101" t="s">
        <v>214</v>
      </c>
      <c r="C20" s="213">
        <v>50385.441262260902</v>
      </c>
      <c r="D20" s="213">
        <v>43848.403576328346</v>
      </c>
      <c r="E20" s="213">
        <v>55921.030838036197</v>
      </c>
      <c r="F20" s="213">
        <v>24212.523114691285</v>
      </c>
      <c r="G20" s="213">
        <v>25984.29925979644</v>
      </c>
      <c r="H20" s="213">
        <v>25763.941685685004</v>
      </c>
      <c r="I20" s="213">
        <v>25486.943027662481</v>
      </c>
      <c r="J20" s="213">
        <v>27752.444162905605</v>
      </c>
      <c r="K20" s="213">
        <v>27119.965271499055</v>
      </c>
      <c r="L20" s="213">
        <v>19292.135919070312</v>
      </c>
      <c r="M20" s="213">
        <v>26251.911108004118</v>
      </c>
      <c r="N20" s="213">
        <v>24693.98776357888</v>
      </c>
      <c r="O20" s="213">
        <v>22987.378893827026</v>
      </c>
      <c r="P20" s="213">
        <v>23646.024175824939</v>
      </c>
      <c r="Q20" s="213">
        <v>25039.229833714016</v>
      </c>
      <c r="R20" s="213">
        <v>25213.278723605752</v>
      </c>
      <c r="S20" s="213">
        <v>26789.674566411672</v>
      </c>
      <c r="T20" s="213">
        <v>26850.875211902508</v>
      </c>
      <c r="U20" s="213">
        <v>36162.49946592471</v>
      </c>
    </row>
    <row r="21" spans="1:21" s="47" customFormat="1" ht="12.75" customHeight="1">
      <c r="A21" s="99" t="s">
        <v>171</v>
      </c>
      <c r="B21" s="101" t="s">
        <v>215</v>
      </c>
      <c r="C21" s="213">
        <v>362607.22678383102</v>
      </c>
      <c r="D21" s="213">
        <v>345011.97057897947</v>
      </c>
      <c r="E21" s="213">
        <v>347009.28395777522</v>
      </c>
      <c r="F21" s="213">
        <v>352747.97121091111</v>
      </c>
      <c r="G21" s="213">
        <v>354883.21027932997</v>
      </c>
      <c r="H21" s="213">
        <v>365818.59194682009</v>
      </c>
      <c r="I21" s="213">
        <v>357027.89145699464</v>
      </c>
      <c r="J21" s="213">
        <v>361558.49566918629</v>
      </c>
      <c r="K21" s="213">
        <v>360123.90666768124</v>
      </c>
      <c r="L21" s="213">
        <v>354166.04439217446</v>
      </c>
      <c r="M21" s="213">
        <v>329879.58769244724</v>
      </c>
      <c r="N21" s="213">
        <v>329773.05749751732</v>
      </c>
      <c r="O21" s="213">
        <v>320634.91026535549</v>
      </c>
      <c r="P21" s="213">
        <v>331756.8157036078</v>
      </c>
      <c r="Q21" s="213">
        <v>317872.63770620135</v>
      </c>
      <c r="R21" s="213">
        <v>337690.33034973172</v>
      </c>
      <c r="S21" s="213">
        <v>370465.00845552824</v>
      </c>
      <c r="T21" s="213">
        <v>325902.53637552611</v>
      </c>
      <c r="U21" s="213">
        <v>340346.28647624998</v>
      </c>
    </row>
    <row r="22" spans="1:21" s="47" customFormat="1" ht="12.75" customHeight="1">
      <c r="A22" s="99" t="s">
        <v>118</v>
      </c>
      <c r="B22" s="100" t="s">
        <v>275</v>
      </c>
      <c r="C22" s="213">
        <v>467852.36850304069</v>
      </c>
      <c r="D22" s="213">
        <v>455208.20254926343</v>
      </c>
      <c r="E22" s="213">
        <v>436326.62685396592</v>
      </c>
      <c r="F22" s="213">
        <v>396751.81056479085</v>
      </c>
      <c r="G22" s="213">
        <v>423253.75054668076</v>
      </c>
      <c r="H22" s="213">
        <v>398007.79215201095</v>
      </c>
      <c r="I22" s="213">
        <v>387963.76452260825</v>
      </c>
      <c r="J22" s="213">
        <v>430409.02087857947</v>
      </c>
      <c r="K22" s="213">
        <v>448664.05689882603</v>
      </c>
      <c r="L22" s="213">
        <v>425985.02570944699</v>
      </c>
      <c r="M22" s="213">
        <v>502788.57243885146</v>
      </c>
      <c r="N22" s="213">
        <v>479343.55867397087</v>
      </c>
      <c r="O22" s="213">
        <v>441773.13292327023</v>
      </c>
      <c r="P22" s="213">
        <v>437081.68334610353</v>
      </c>
      <c r="Q22" s="213">
        <v>442193.9452109955</v>
      </c>
      <c r="R22" s="213">
        <v>439682.37652199669</v>
      </c>
      <c r="S22" s="213">
        <v>470793.01344602765</v>
      </c>
      <c r="T22" s="213">
        <v>498922.56470058416</v>
      </c>
      <c r="U22" s="213">
        <v>441285.31910598819</v>
      </c>
    </row>
    <row r="23" spans="1:21" s="47" customFormat="1" ht="12.75" customHeight="1">
      <c r="A23" s="99" t="s">
        <v>59</v>
      </c>
      <c r="B23" s="100" t="s">
        <v>276</v>
      </c>
      <c r="C23" s="213">
        <v>42285.49446547532</v>
      </c>
      <c r="D23" s="213">
        <v>43724.570309435308</v>
      </c>
      <c r="E23" s="213">
        <v>29350.886154934269</v>
      </c>
      <c r="F23" s="213">
        <v>16890.223060170138</v>
      </c>
      <c r="G23" s="213">
        <v>13408.81113782528</v>
      </c>
      <c r="H23" s="213">
        <v>17787.58409842139</v>
      </c>
      <c r="I23" s="213">
        <v>25395.109402804534</v>
      </c>
      <c r="J23" s="213">
        <v>15773.053197509682</v>
      </c>
      <c r="K23" s="213">
        <v>16880.301197538189</v>
      </c>
      <c r="L23" s="213">
        <v>12916.092413510169</v>
      </c>
      <c r="M23" s="213">
        <v>13057.762804262975</v>
      </c>
      <c r="N23" s="213">
        <v>15621.034436412901</v>
      </c>
      <c r="O23" s="213">
        <v>24691.852078618318</v>
      </c>
      <c r="P23" s="213">
        <v>30624.918884146035</v>
      </c>
      <c r="Q23" s="213">
        <v>31669.747679853517</v>
      </c>
      <c r="R23" s="213">
        <v>32643.533805202173</v>
      </c>
      <c r="S23" s="213">
        <v>47141.760986975234</v>
      </c>
      <c r="T23" s="213">
        <v>21547.283482611401</v>
      </c>
      <c r="U23" s="213">
        <v>23761.380330548753</v>
      </c>
    </row>
    <row r="24" spans="1:21" s="47" customFormat="1" ht="12.75" customHeight="1">
      <c r="A24" s="99" t="s">
        <v>60</v>
      </c>
      <c r="B24" s="100" t="s">
        <v>216</v>
      </c>
      <c r="C24" s="213">
        <v>32846.438350482989</v>
      </c>
      <c r="D24" s="213">
        <v>32489.966445575566</v>
      </c>
      <c r="E24" s="213">
        <v>30273.111333927001</v>
      </c>
      <c r="F24" s="213">
        <v>33766.047555005513</v>
      </c>
      <c r="G24" s="213">
        <v>33161.092133832157</v>
      </c>
      <c r="H24" s="213">
        <v>33845.152255978923</v>
      </c>
      <c r="I24" s="213">
        <v>33197.123754287742</v>
      </c>
      <c r="J24" s="213">
        <v>30778.664268217562</v>
      </c>
      <c r="K24" s="213">
        <v>33879.062626955034</v>
      </c>
      <c r="L24" s="213">
        <v>31164.486146950279</v>
      </c>
      <c r="M24" s="213">
        <v>37335.058751721008</v>
      </c>
      <c r="N24" s="213">
        <v>31324.647151959769</v>
      </c>
      <c r="O24" s="213">
        <v>32559.404085264454</v>
      </c>
      <c r="P24" s="213">
        <v>33519.145630671504</v>
      </c>
      <c r="Q24" s="213">
        <v>36086.373926811502</v>
      </c>
      <c r="R24" s="213">
        <v>39706.104866391615</v>
      </c>
      <c r="S24" s="213">
        <v>42166.016037823741</v>
      </c>
      <c r="T24" s="213">
        <v>40825.840460193169</v>
      </c>
      <c r="U24" s="213">
        <v>38856.753803579777</v>
      </c>
    </row>
    <row r="25" spans="1:21" s="47" customFormat="1" ht="12.75" customHeight="1">
      <c r="A25" s="99" t="s">
        <v>119</v>
      </c>
      <c r="B25" s="100" t="s">
        <v>277</v>
      </c>
      <c r="C25" s="213">
        <v>282324.31507255905</v>
      </c>
      <c r="D25" s="213">
        <v>258134.68886039164</v>
      </c>
      <c r="E25" s="213">
        <v>246029.94956295428</v>
      </c>
      <c r="F25" s="213">
        <v>255768.69003629449</v>
      </c>
      <c r="G25" s="213">
        <v>262515.24658524321</v>
      </c>
      <c r="H25" s="213">
        <v>224527.78562470339</v>
      </c>
      <c r="I25" s="213">
        <v>244752.79030249841</v>
      </c>
      <c r="J25" s="213">
        <v>275804.88909768267</v>
      </c>
      <c r="K25" s="213">
        <v>266720.9246192479</v>
      </c>
      <c r="L25" s="213">
        <v>247990.0699533259</v>
      </c>
      <c r="M25" s="213">
        <v>254140.04567529692</v>
      </c>
      <c r="N25" s="213">
        <v>263043.08754078078</v>
      </c>
      <c r="O25" s="213">
        <v>252466.58702231295</v>
      </c>
      <c r="P25" s="213">
        <v>250985.9414499164</v>
      </c>
      <c r="Q25" s="213">
        <v>258996.37002433982</v>
      </c>
      <c r="R25" s="213">
        <v>256375.07968355331</v>
      </c>
      <c r="S25" s="213">
        <v>254930.0463951811</v>
      </c>
      <c r="T25" s="213">
        <v>267699.2181119236</v>
      </c>
      <c r="U25" s="213">
        <v>266893.51222525106</v>
      </c>
    </row>
    <row r="26" spans="1:21" s="47" customFormat="1" ht="12.75" customHeight="1">
      <c r="A26" s="99" t="s">
        <v>61</v>
      </c>
      <c r="B26" s="101" t="s">
        <v>217</v>
      </c>
      <c r="C26" s="213">
        <v>81129.263180702503</v>
      </c>
      <c r="D26" s="213">
        <v>79117.338261295779</v>
      </c>
      <c r="E26" s="213">
        <v>77482.680880032887</v>
      </c>
      <c r="F26" s="213">
        <v>78543.169225529738</v>
      </c>
      <c r="G26" s="213">
        <v>73763.611223684464</v>
      </c>
      <c r="H26" s="213">
        <v>71088.46132273777</v>
      </c>
      <c r="I26" s="213">
        <v>63471.759471903089</v>
      </c>
      <c r="J26" s="213">
        <v>66926.816034821619</v>
      </c>
      <c r="K26" s="213">
        <v>73404.800268153122</v>
      </c>
      <c r="L26" s="213">
        <v>66330.75409128012</v>
      </c>
      <c r="M26" s="213">
        <v>69377.216957760815</v>
      </c>
      <c r="N26" s="213">
        <v>71207.663228787773</v>
      </c>
      <c r="O26" s="213">
        <v>65721.661299214873</v>
      </c>
      <c r="P26" s="213">
        <v>66234.538386344124</v>
      </c>
      <c r="Q26" s="213">
        <v>69358.692069622863</v>
      </c>
      <c r="R26" s="213">
        <v>69253.888338237477</v>
      </c>
      <c r="S26" s="213">
        <v>69898.427058893634</v>
      </c>
      <c r="T26" s="213">
        <v>69111.31855890702</v>
      </c>
      <c r="U26" s="213">
        <v>65646.076400467864</v>
      </c>
    </row>
    <row r="27" spans="1:21" s="47" customFormat="1" ht="12.75" customHeight="1">
      <c r="A27" s="99" t="s">
        <v>110</v>
      </c>
      <c r="B27" s="101" t="s">
        <v>278</v>
      </c>
      <c r="C27" s="213">
        <v>201195.05189185654</v>
      </c>
      <c r="D27" s="213">
        <v>179017.35059909587</v>
      </c>
      <c r="E27" s="213">
        <v>168547.26868292139</v>
      </c>
      <c r="F27" s="213">
        <v>177225.52081076475</v>
      </c>
      <c r="G27" s="213">
        <v>188751.63536155873</v>
      </c>
      <c r="H27" s="213">
        <v>153439.32430196562</v>
      </c>
      <c r="I27" s="213">
        <v>181281.03083059532</v>
      </c>
      <c r="J27" s="213">
        <v>208878.07306286102</v>
      </c>
      <c r="K27" s="213">
        <v>193316.12435109477</v>
      </c>
      <c r="L27" s="213">
        <v>181659.3158620458</v>
      </c>
      <c r="M27" s="213">
        <v>184762.82871753609</v>
      </c>
      <c r="N27" s="213">
        <v>191835.424311993</v>
      </c>
      <c r="O27" s="213">
        <v>186744.92572309807</v>
      </c>
      <c r="P27" s="213">
        <v>184751.40306357227</v>
      </c>
      <c r="Q27" s="213">
        <v>189637.67795471696</v>
      </c>
      <c r="R27" s="213">
        <v>187121.19134531583</v>
      </c>
      <c r="S27" s="213">
        <v>185031.61933628746</v>
      </c>
      <c r="T27" s="213">
        <v>198587.89955301658</v>
      </c>
      <c r="U27" s="213">
        <v>201247.43582478317</v>
      </c>
    </row>
    <row r="28" spans="1:21" s="47" customFormat="1" ht="12.75" customHeight="1">
      <c r="A28" s="99" t="s">
        <v>62</v>
      </c>
      <c r="B28" s="100" t="s">
        <v>218</v>
      </c>
      <c r="C28" s="213">
        <v>663295.12844432157</v>
      </c>
      <c r="D28" s="213">
        <v>625419.40418163501</v>
      </c>
      <c r="E28" s="213">
        <v>624394.02455047192</v>
      </c>
      <c r="F28" s="213">
        <v>670727.0639233893</v>
      </c>
      <c r="G28" s="213">
        <v>665067.00585263106</v>
      </c>
      <c r="H28" s="213">
        <v>585711.7568613193</v>
      </c>
      <c r="I28" s="213">
        <v>643965.50615089794</v>
      </c>
      <c r="J28" s="213">
        <v>641120.24653733417</v>
      </c>
      <c r="K28" s="213">
        <v>613650.30610297155</v>
      </c>
      <c r="L28" s="213">
        <v>469883.10914089164</v>
      </c>
      <c r="M28" s="213">
        <v>608341.43211368413</v>
      </c>
      <c r="N28" s="213">
        <v>610006.22461978707</v>
      </c>
      <c r="O28" s="213">
        <v>591890.52928930765</v>
      </c>
      <c r="P28" s="213">
        <v>597371.52009243984</v>
      </c>
      <c r="Q28" s="213">
        <v>588378.48021946975</v>
      </c>
      <c r="R28" s="213">
        <v>637183.19318039063</v>
      </c>
      <c r="S28" s="213">
        <v>647302.54816520982</v>
      </c>
      <c r="T28" s="213">
        <v>637031.16904859291</v>
      </c>
      <c r="U28" s="213">
        <v>646033.03841727786</v>
      </c>
    </row>
    <row r="29" spans="1:21" s="47" customFormat="1" ht="12.75" customHeight="1">
      <c r="A29" s="99" t="s">
        <v>173</v>
      </c>
      <c r="B29" s="101" t="s">
        <v>279</v>
      </c>
      <c r="C29" s="213">
        <v>600652.4097718813</v>
      </c>
      <c r="D29" s="213">
        <v>560902.68451742979</v>
      </c>
      <c r="E29" s="213">
        <v>561232.86488027207</v>
      </c>
      <c r="F29" s="213">
        <v>611112.92893215944</v>
      </c>
      <c r="G29" s="213">
        <v>603359.70722870203</v>
      </c>
      <c r="H29" s="213">
        <v>528889.70017416729</v>
      </c>
      <c r="I29" s="213">
        <v>584918.94210644602</v>
      </c>
      <c r="J29" s="213">
        <v>579796.20664092293</v>
      </c>
      <c r="K29" s="213">
        <v>551305.19884929596</v>
      </c>
      <c r="L29" s="213">
        <v>417855.7756428523</v>
      </c>
      <c r="M29" s="213">
        <v>546665.09502253635</v>
      </c>
      <c r="N29" s="213">
        <v>549729.80218662694</v>
      </c>
      <c r="O29" s="213">
        <v>533532.897412861</v>
      </c>
      <c r="P29" s="213">
        <v>544001.57304398029</v>
      </c>
      <c r="Q29" s="213">
        <v>534829.69312300324</v>
      </c>
      <c r="R29" s="213">
        <v>579426.4427414746</v>
      </c>
      <c r="S29" s="213">
        <v>588127.64644519018</v>
      </c>
      <c r="T29" s="213">
        <v>580615.43764293508</v>
      </c>
      <c r="U29" s="213">
        <v>589131.24719737726</v>
      </c>
    </row>
    <row r="30" spans="1:21" s="47" customFormat="1" ht="12.75" customHeight="1">
      <c r="A30" s="99" t="s">
        <v>120</v>
      </c>
      <c r="B30" s="101" t="s">
        <v>280</v>
      </c>
      <c r="C30" s="213">
        <v>38878.274549279573</v>
      </c>
      <c r="D30" s="213">
        <v>41279.327790595555</v>
      </c>
      <c r="E30" s="213">
        <v>40443.631898618325</v>
      </c>
      <c r="F30" s="213">
        <v>35185.57549885218</v>
      </c>
      <c r="G30" s="213">
        <v>39191.979622924351</v>
      </c>
      <c r="H30" s="213">
        <v>33470.74966870503</v>
      </c>
      <c r="I30" s="213">
        <v>33693.965786271874</v>
      </c>
      <c r="J30" s="213">
        <v>33637.531118148749</v>
      </c>
      <c r="K30" s="213">
        <v>35750.049088702865</v>
      </c>
      <c r="L30" s="213">
        <v>30372.474256526151</v>
      </c>
      <c r="M30" s="213">
        <v>33312.859146994284</v>
      </c>
      <c r="N30" s="213">
        <v>31352.256816198576</v>
      </c>
      <c r="O30" s="213">
        <v>30278.309124540006</v>
      </c>
      <c r="P30" s="213">
        <v>30652.781149575618</v>
      </c>
      <c r="Q30" s="213">
        <v>36218.642096755066</v>
      </c>
      <c r="R30" s="213">
        <v>33439.308910735708</v>
      </c>
      <c r="S30" s="213">
        <v>33571.596494193618</v>
      </c>
      <c r="T30" s="213">
        <v>31607.323922058637</v>
      </c>
      <c r="U30" s="213">
        <v>31867.679001466175</v>
      </c>
    </row>
    <row r="31" spans="1:21" s="47" customFormat="1" ht="12.75" customHeight="1">
      <c r="A31" s="99" t="s">
        <v>174</v>
      </c>
      <c r="B31" s="101" t="s">
        <v>219</v>
      </c>
      <c r="C31" s="213">
        <v>23764.444123160694</v>
      </c>
      <c r="D31" s="213">
        <v>23237.391873609642</v>
      </c>
      <c r="E31" s="213">
        <v>22717.527771581535</v>
      </c>
      <c r="F31" s="213">
        <v>24428.55949237771</v>
      </c>
      <c r="G31" s="213">
        <v>22515.31900100466</v>
      </c>
      <c r="H31" s="213">
        <v>23351.307018446983</v>
      </c>
      <c r="I31" s="213">
        <v>25352.598258180038</v>
      </c>
      <c r="J31" s="213">
        <v>27686.508778262491</v>
      </c>
      <c r="K31" s="213">
        <v>26595.058164972736</v>
      </c>
      <c r="L31" s="213">
        <v>21654.85924151319</v>
      </c>
      <c r="M31" s="213">
        <v>28363.477944153499</v>
      </c>
      <c r="N31" s="213">
        <v>28924.165616961574</v>
      </c>
      <c r="O31" s="213">
        <v>28079.32275190665</v>
      </c>
      <c r="P31" s="213">
        <v>22717.16589888397</v>
      </c>
      <c r="Q31" s="213">
        <v>17330.144999711407</v>
      </c>
      <c r="R31" s="213">
        <v>24317.441528180439</v>
      </c>
      <c r="S31" s="213">
        <v>25603.305225825967</v>
      </c>
      <c r="T31" s="213">
        <v>24808.407483599185</v>
      </c>
      <c r="U31" s="213">
        <v>25034.112218434515</v>
      </c>
    </row>
    <row r="32" spans="1:21" s="47" customFormat="1" ht="12.75" customHeight="1">
      <c r="A32" s="99" t="s">
        <v>63</v>
      </c>
      <c r="B32" s="100" t="s">
        <v>220</v>
      </c>
      <c r="C32" s="213">
        <v>55326.443926637279</v>
      </c>
      <c r="D32" s="213">
        <v>56134.993180611826</v>
      </c>
      <c r="E32" s="213">
        <v>51655.330920719112</v>
      </c>
      <c r="F32" s="213">
        <v>49740.630738403088</v>
      </c>
      <c r="G32" s="213">
        <v>54718.183843204381</v>
      </c>
      <c r="H32" s="213">
        <v>52480.211567384191</v>
      </c>
      <c r="I32" s="213">
        <v>59899.057017488682</v>
      </c>
      <c r="J32" s="213">
        <v>54569.252171357715</v>
      </c>
      <c r="K32" s="213">
        <v>56421.3112464679</v>
      </c>
      <c r="L32" s="213">
        <v>57876.89183204079</v>
      </c>
      <c r="M32" s="213">
        <v>54687.228024679833</v>
      </c>
      <c r="N32" s="213">
        <v>54422.483912413394</v>
      </c>
      <c r="O32" s="213">
        <v>51621.641072194878</v>
      </c>
      <c r="P32" s="213">
        <v>53523.2548461853</v>
      </c>
      <c r="Q32" s="213">
        <v>50708.454295799034</v>
      </c>
      <c r="R32" s="213">
        <v>54187.049014986318</v>
      </c>
      <c r="S32" s="213">
        <v>58827.558512525422</v>
      </c>
      <c r="T32" s="213">
        <v>56110.071533970731</v>
      </c>
      <c r="U32" s="213">
        <v>47769.518878648589</v>
      </c>
    </row>
    <row r="33" spans="1:21" s="47" customFormat="1" ht="12.75" customHeight="1">
      <c r="A33" s="99" t="s">
        <v>64</v>
      </c>
      <c r="B33" s="100" t="s">
        <v>281</v>
      </c>
      <c r="C33" s="213">
        <v>14712.647544369511</v>
      </c>
      <c r="D33" s="213">
        <v>17973.886237230436</v>
      </c>
      <c r="E33" s="213">
        <v>15113.353272613644</v>
      </c>
      <c r="F33" s="213">
        <v>13665.515150704368</v>
      </c>
      <c r="G33" s="213">
        <v>12120.69338057508</v>
      </c>
      <c r="H33" s="213">
        <v>11626.587870413683</v>
      </c>
      <c r="I33" s="213">
        <v>12492.679278278305</v>
      </c>
      <c r="J33" s="213">
        <v>16690.186780626937</v>
      </c>
      <c r="K33" s="213">
        <v>12633.134086987637</v>
      </c>
      <c r="L33" s="213">
        <v>10989.780559083852</v>
      </c>
      <c r="M33" s="213">
        <v>10373.151197422463</v>
      </c>
      <c r="N33" s="213">
        <v>11799.215984837572</v>
      </c>
      <c r="O33" s="213">
        <v>13057.924719261662</v>
      </c>
      <c r="P33" s="213">
        <v>14324.444043558786</v>
      </c>
      <c r="Q33" s="213">
        <v>13508.305799730766</v>
      </c>
      <c r="R33" s="213">
        <v>15670.812370873668</v>
      </c>
      <c r="S33" s="213">
        <v>16619.656834081368</v>
      </c>
      <c r="T33" s="213">
        <v>12941.621571059897</v>
      </c>
      <c r="U33" s="213">
        <v>12623.917093967257</v>
      </c>
    </row>
    <row r="34" spans="1:21" s="47" customFormat="1" ht="12.75" customHeight="1">
      <c r="A34" s="99" t="s">
        <v>65</v>
      </c>
      <c r="B34" s="100" t="s">
        <v>221</v>
      </c>
      <c r="C34" s="213">
        <v>11787.653397742912</v>
      </c>
      <c r="D34" s="213">
        <v>11180.387378665386</v>
      </c>
      <c r="E34" s="213">
        <v>13224.835759867199</v>
      </c>
      <c r="F34" s="213">
        <v>14477.245677998657</v>
      </c>
      <c r="G34" s="213">
        <v>11303.659578528666</v>
      </c>
      <c r="H34" s="213">
        <v>10915.502048929888</v>
      </c>
      <c r="I34" s="213">
        <v>10480.363932874749</v>
      </c>
      <c r="J34" s="213">
        <v>12031.803676006011</v>
      </c>
      <c r="K34" s="213">
        <v>12537.086806901436</v>
      </c>
      <c r="L34" s="213">
        <v>10483.212448559043</v>
      </c>
      <c r="M34" s="213">
        <v>12495.265180783472</v>
      </c>
      <c r="N34" s="213">
        <v>11737.744940202449</v>
      </c>
      <c r="O34" s="213">
        <v>9382.1023673738819</v>
      </c>
      <c r="P34" s="213">
        <v>9324.3661361326067</v>
      </c>
      <c r="Q34" s="213">
        <v>12888.589715068965</v>
      </c>
      <c r="R34" s="213">
        <v>12339.973736690305</v>
      </c>
      <c r="S34" s="213">
        <v>15066.243283760728</v>
      </c>
      <c r="T34" s="213">
        <v>12936.279985840078</v>
      </c>
      <c r="U34" s="213">
        <v>12412.8345846785</v>
      </c>
    </row>
    <row r="35" spans="1:21" s="47" customFormat="1" ht="12.75" customHeight="1">
      <c r="A35" s="99" t="s">
        <v>121</v>
      </c>
      <c r="B35" s="100" t="s">
        <v>222</v>
      </c>
      <c r="C35" s="213">
        <v>47506.5297411711</v>
      </c>
      <c r="D35" s="213">
        <v>49223.082452374867</v>
      </c>
      <c r="E35" s="213">
        <v>46220.123525590287</v>
      </c>
      <c r="F35" s="213">
        <v>51188.722735609903</v>
      </c>
      <c r="G35" s="213">
        <v>48885.917966070381</v>
      </c>
      <c r="H35" s="213">
        <v>50347.454964576908</v>
      </c>
      <c r="I35" s="213">
        <v>51702.951855705651</v>
      </c>
      <c r="J35" s="213">
        <v>51837.395969791098</v>
      </c>
      <c r="K35" s="213">
        <v>49474.87476761885</v>
      </c>
      <c r="L35" s="213">
        <v>43805.107326985053</v>
      </c>
      <c r="M35" s="213">
        <v>47749.608045831272</v>
      </c>
      <c r="N35" s="213">
        <v>43805.328240434399</v>
      </c>
      <c r="O35" s="213">
        <v>45831.385166437438</v>
      </c>
      <c r="P35" s="213">
        <v>45684.451429146116</v>
      </c>
      <c r="Q35" s="213">
        <v>43973.895401244154</v>
      </c>
      <c r="R35" s="213">
        <v>43057.842398952824</v>
      </c>
      <c r="S35" s="213">
        <v>44175.921137750316</v>
      </c>
      <c r="T35" s="213">
        <v>40981.903218212661</v>
      </c>
      <c r="U35" s="213">
        <v>40600.232433228302</v>
      </c>
    </row>
    <row r="36" spans="1:21" s="47" customFormat="1" ht="12.75" customHeight="1">
      <c r="A36" s="99" t="s">
        <v>122</v>
      </c>
      <c r="B36" s="100" t="s">
        <v>223</v>
      </c>
      <c r="C36" s="213">
        <v>52495.51543208144</v>
      </c>
      <c r="D36" s="213">
        <v>54475.890829238284</v>
      </c>
      <c r="E36" s="213">
        <v>54912.184188675623</v>
      </c>
      <c r="F36" s="213">
        <v>59221.879492736378</v>
      </c>
      <c r="G36" s="213">
        <v>61512.486910806976</v>
      </c>
      <c r="H36" s="213">
        <v>61491.321458575803</v>
      </c>
      <c r="I36" s="213">
        <v>58688.893359831069</v>
      </c>
      <c r="J36" s="213">
        <v>59749.251350849496</v>
      </c>
      <c r="K36" s="213">
        <v>55890.864004210605</v>
      </c>
      <c r="L36" s="213">
        <v>50488.809992439368</v>
      </c>
      <c r="M36" s="213">
        <v>57090.803767795114</v>
      </c>
      <c r="N36" s="213">
        <v>57603.390031764735</v>
      </c>
      <c r="O36" s="213">
        <v>54286.191034888907</v>
      </c>
      <c r="P36" s="213">
        <v>56978.972110782284</v>
      </c>
      <c r="Q36" s="213">
        <v>57828.149311124122</v>
      </c>
      <c r="R36" s="213">
        <v>61420.130144511051</v>
      </c>
      <c r="S36" s="213">
        <v>85001.185099123293</v>
      </c>
      <c r="T36" s="213">
        <v>89706.466055820798</v>
      </c>
      <c r="U36" s="213">
        <v>87963.749226165499</v>
      </c>
    </row>
    <row r="37" spans="1:21" s="47" customFormat="1" ht="12.75" customHeight="1">
      <c r="A37" s="99" t="s">
        <v>123</v>
      </c>
      <c r="B37" s="100" t="s">
        <v>282</v>
      </c>
      <c r="C37" s="213">
        <v>9733.1007199772866</v>
      </c>
      <c r="D37" s="213">
        <v>9937.840281138544</v>
      </c>
      <c r="E37" s="213">
        <v>9923.6947239825604</v>
      </c>
      <c r="F37" s="213">
        <v>9606.4262014106553</v>
      </c>
      <c r="G37" s="213">
        <v>9331.9219047142833</v>
      </c>
      <c r="H37" s="213">
        <v>9301.12669779106</v>
      </c>
      <c r="I37" s="213">
        <v>10422.139187711007</v>
      </c>
      <c r="J37" s="213">
        <v>7766.2436478636246</v>
      </c>
      <c r="K37" s="213">
        <v>6901.1109825807443</v>
      </c>
      <c r="L37" s="213">
        <v>8198.7565306585129</v>
      </c>
      <c r="M37" s="213">
        <v>10662.502486364114</v>
      </c>
      <c r="N37" s="213">
        <v>8903.6599129383321</v>
      </c>
      <c r="O37" s="213">
        <v>9411.0873810764569</v>
      </c>
      <c r="P37" s="213">
        <v>10411.662981574987</v>
      </c>
      <c r="Q37" s="213">
        <v>8457.0490512573961</v>
      </c>
      <c r="R37" s="213">
        <v>8607.913029326628</v>
      </c>
      <c r="S37" s="213">
        <v>8875.6775889865876</v>
      </c>
      <c r="T37" s="213">
        <v>7083.9259460085459</v>
      </c>
      <c r="U37" s="213">
        <v>7690.5168224702165</v>
      </c>
    </row>
    <row r="38" spans="1:21" s="47" customFormat="1" ht="12.75" customHeight="1">
      <c r="A38" s="99" t="s">
        <v>175</v>
      </c>
      <c r="B38" s="100" t="s">
        <v>283</v>
      </c>
      <c r="C38" s="213">
        <v>13950.382422262228</v>
      </c>
      <c r="D38" s="213">
        <v>17262.83521838981</v>
      </c>
      <c r="E38" s="213">
        <v>15543.826593176713</v>
      </c>
      <c r="F38" s="213">
        <v>15182.228560101581</v>
      </c>
      <c r="G38" s="213">
        <v>14239.74302149299</v>
      </c>
      <c r="H38" s="213">
        <v>13582.697474114351</v>
      </c>
      <c r="I38" s="213">
        <v>15035.362146702761</v>
      </c>
      <c r="J38" s="213">
        <v>13834.786972513559</v>
      </c>
      <c r="K38" s="213">
        <v>19152.106963453167</v>
      </c>
      <c r="L38" s="213">
        <v>16853.271996244504</v>
      </c>
      <c r="M38" s="213">
        <v>16634.724770205077</v>
      </c>
      <c r="N38" s="213">
        <v>16507.234405816464</v>
      </c>
      <c r="O38" s="213">
        <v>22324.351426531932</v>
      </c>
      <c r="P38" s="213">
        <v>26238.534621821902</v>
      </c>
      <c r="Q38" s="213">
        <v>21547.730980085136</v>
      </c>
      <c r="R38" s="213">
        <v>23315.988283411098</v>
      </c>
      <c r="S38" s="213">
        <v>21898.434650193634</v>
      </c>
      <c r="T38" s="213">
        <v>21534.802911597868</v>
      </c>
      <c r="U38" s="213">
        <v>19205.076895566246</v>
      </c>
    </row>
    <row r="39" spans="1:21" s="47" customFormat="1" ht="12.75" customHeight="1">
      <c r="A39" s="99" t="s">
        <v>124</v>
      </c>
      <c r="B39" s="100" t="s">
        <v>176</v>
      </c>
      <c r="C39" s="213">
        <v>2355.1179837660829</v>
      </c>
      <c r="D39" s="213">
        <v>2568.8760539864375</v>
      </c>
      <c r="E39" s="213">
        <v>2152.6572748913954</v>
      </c>
      <c r="F39" s="213">
        <v>2150.8862146555002</v>
      </c>
      <c r="G39" s="213">
        <v>2182.9560281636673</v>
      </c>
      <c r="H39" s="213">
        <v>2200.6026648340685</v>
      </c>
      <c r="I39" s="213">
        <v>2441.556289578647</v>
      </c>
      <c r="J39" s="213">
        <v>2292.3449764208744</v>
      </c>
      <c r="K39" s="213">
        <v>5636.2695120097733</v>
      </c>
      <c r="L39" s="213">
        <v>5242.3493140466935</v>
      </c>
      <c r="M39" s="213">
        <v>5827.1240953956594</v>
      </c>
      <c r="N39" s="213">
        <v>5514.2229704620959</v>
      </c>
      <c r="O39" s="213">
        <v>5971.1608125879366</v>
      </c>
      <c r="P39" s="213">
        <v>5911.6172552623439</v>
      </c>
      <c r="Q39" s="213">
        <v>7558.6008150175539</v>
      </c>
      <c r="R39" s="213">
        <v>7068.4339536084954</v>
      </c>
      <c r="S39" s="213">
        <v>4681.6118303270041</v>
      </c>
      <c r="T39" s="213">
        <v>3176.0663598187152</v>
      </c>
      <c r="U39" s="213">
        <v>3157.7219712817991</v>
      </c>
    </row>
    <row r="40" spans="1:21" s="47" customFormat="1" ht="12.75" customHeight="1">
      <c r="A40" s="99" t="s">
        <v>177</v>
      </c>
      <c r="B40" s="98" t="s">
        <v>178</v>
      </c>
      <c r="C40" s="213">
        <v>3366878.1099641505</v>
      </c>
      <c r="D40" s="213">
        <v>3496238.8769007009</v>
      </c>
      <c r="E40" s="213">
        <v>3502963.0857495484</v>
      </c>
      <c r="F40" s="213">
        <v>3766750.7573339771</v>
      </c>
      <c r="G40" s="213">
        <v>3730723.3629954406</v>
      </c>
      <c r="H40" s="213">
        <v>3762190.7586890426</v>
      </c>
      <c r="I40" s="213">
        <v>3842414.6433151327</v>
      </c>
      <c r="J40" s="213">
        <v>4203240.2288935687</v>
      </c>
      <c r="K40" s="213">
        <v>3800927.5130888298</v>
      </c>
      <c r="L40" s="213">
        <v>3588209.009499663</v>
      </c>
      <c r="M40" s="213">
        <v>3719734.853781078</v>
      </c>
      <c r="N40" s="213">
        <v>3677570.4622998666</v>
      </c>
      <c r="O40" s="213">
        <v>3750441.114080681</v>
      </c>
      <c r="P40" s="213">
        <v>3775221.9070427478</v>
      </c>
      <c r="Q40" s="213">
        <v>3586081.1513167573</v>
      </c>
      <c r="R40" s="213">
        <v>3496284.3980894652</v>
      </c>
      <c r="S40" s="213">
        <v>3509907.8072839021</v>
      </c>
      <c r="T40" s="213">
        <v>3289374.6536922734</v>
      </c>
      <c r="U40" s="213">
        <v>3131862.037905992</v>
      </c>
    </row>
    <row r="41" spans="1:21" s="47" customFormat="1" ht="12.75" customHeight="1">
      <c r="A41" s="99" t="s">
        <v>179</v>
      </c>
      <c r="B41" s="100" t="s">
        <v>284</v>
      </c>
      <c r="C41" s="213">
        <v>3351912.8046553885</v>
      </c>
      <c r="D41" s="213">
        <v>3481428.8082652986</v>
      </c>
      <c r="E41" s="213">
        <v>3486956.4486395908</v>
      </c>
      <c r="F41" s="213">
        <v>3762949.3776935744</v>
      </c>
      <c r="G41" s="213">
        <v>3726918.4717138601</v>
      </c>
      <c r="H41" s="213">
        <v>3751115.9299797057</v>
      </c>
      <c r="I41" s="213">
        <v>3832436.0992883826</v>
      </c>
      <c r="J41" s="213">
        <v>4192484.7838378237</v>
      </c>
      <c r="K41" s="213">
        <v>3795779.9751422689</v>
      </c>
      <c r="L41" s="213">
        <v>3586676.8811595519</v>
      </c>
      <c r="M41" s="213">
        <v>3718156.883737768</v>
      </c>
      <c r="N41" s="213">
        <v>3675854.4133711262</v>
      </c>
      <c r="O41" s="213">
        <v>3748444.4263125057</v>
      </c>
      <c r="P41" s="213">
        <v>3756194.1631911742</v>
      </c>
      <c r="Q41" s="213">
        <v>3564597.4612430762</v>
      </c>
      <c r="R41" s="213">
        <v>3474492.1519805347</v>
      </c>
      <c r="S41" s="213">
        <v>3487384.6121604014</v>
      </c>
      <c r="T41" s="213">
        <v>3267333.01619326</v>
      </c>
      <c r="U41" s="213">
        <v>3111419.5679577431</v>
      </c>
    </row>
    <row r="42" spans="1:21" s="47" customFormat="1" ht="12.75" customHeight="1">
      <c r="A42" s="99" t="s">
        <v>180</v>
      </c>
      <c r="B42" s="100" t="s">
        <v>181</v>
      </c>
      <c r="C42" s="213">
        <v>14965.305308761986</v>
      </c>
      <c r="D42" s="213">
        <v>14810.068635402664</v>
      </c>
      <c r="E42" s="213">
        <v>16006.637109957754</v>
      </c>
      <c r="F42" s="213">
        <v>3801.3796404026716</v>
      </c>
      <c r="G42" s="213">
        <v>3804.8912815805611</v>
      </c>
      <c r="H42" s="213">
        <v>11074.828709336722</v>
      </c>
      <c r="I42" s="213">
        <v>9978.5440267496015</v>
      </c>
      <c r="J42" s="213">
        <v>10755.445055744625</v>
      </c>
      <c r="K42" s="213">
        <v>5147.5379465610858</v>
      </c>
      <c r="L42" s="213">
        <v>1532.1283401109338</v>
      </c>
      <c r="M42" s="213">
        <v>1577.9700433098699</v>
      </c>
      <c r="N42" s="213">
        <v>1716.0489287405314</v>
      </c>
      <c r="O42" s="213">
        <v>1996.6877681750375</v>
      </c>
      <c r="P42" s="213">
        <v>19027.743851573468</v>
      </c>
      <c r="Q42" s="213">
        <v>21483.690073680795</v>
      </c>
      <c r="R42" s="213">
        <v>21792.2461089305</v>
      </c>
      <c r="S42" s="213">
        <v>22523.195123500685</v>
      </c>
      <c r="T42" s="213">
        <v>22041.637499013414</v>
      </c>
      <c r="U42" s="213">
        <v>20442.469948248945</v>
      </c>
    </row>
    <row r="43" spans="1:21" s="47" customFormat="1" ht="12.75" customHeight="1">
      <c r="A43" s="99" t="s">
        <v>182</v>
      </c>
      <c r="B43" s="98" t="s">
        <v>285</v>
      </c>
      <c r="C43" s="213">
        <v>75746.225716498782</v>
      </c>
      <c r="D43" s="213">
        <v>79601.746348672226</v>
      </c>
      <c r="E43" s="213">
        <v>69288.689251801567</v>
      </c>
      <c r="F43" s="213">
        <v>62571.564093487126</v>
      </c>
      <c r="G43" s="213">
        <v>76824.912669446785</v>
      </c>
      <c r="H43" s="213">
        <v>89567.622769226175</v>
      </c>
      <c r="I43" s="213">
        <v>100006.96565738652</v>
      </c>
      <c r="J43" s="213">
        <v>101148.52968209314</v>
      </c>
      <c r="K43" s="213">
        <v>100032.65611428912</v>
      </c>
      <c r="L43" s="213">
        <v>107483.50616723439</v>
      </c>
      <c r="M43" s="213">
        <v>93671.505836828306</v>
      </c>
      <c r="N43" s="213">
        <v>94009.923073886035</v>
      </c>
      <c r="O43" s="213">
        <v>88278.166204549954</v>
      </c>
      <c r="P43" s="213">
        <v>99739.190212406887</v>
      </c>
      <c r="Q43" s="213">
        <v>67565.883349965006</v>
      </c>
      <c r="R43" s="213">
        <v>67990.403418946356</v>
      </c>
      <c r="S43" s="213">
        <v>63879.551914367679</v>
      </c>
      <c r="T43" s="213">
        <v>52337.930992271446</v>
      </c>
      <c r="U43" s="213">
        <v>51760.796560760267</v>
      </c>
    </row>
    <row r="44" spans="1:21" s="47" customFormat="1" ht="12.75" customHeight="1">
      <c r="A44" s="99" t="s">
        <v>125</v>
      </c>
      <c r="B44" s="100" t="s">
        <v>184</v>
      </c>
      <c r="C44" s="213">
        <v>482.22741520473556</v>
      </c>
      <c r="D44" s="213">
        <v>476.50200359054566</v>
      </c>
      <c r="E44" s="213">
        <v>529.95465436630752</v>
      </c>
      <c r="F44" s="213">
        <v>576.02549304394006</v>
      </c>
      <c r="G44" s="213">
        <v>560.49783671246303</v>
      </c>
      <c r="H44" s="213">
        <v>635.69795619478543</v>
      </c>
      <c r="I44" s="213">
        <v>632.59595821131404</v>
      </c>
      <c r="J44" s="213">
        <v>610.38560949818134</v>
      </c>
      <c r="K44" s="213">
        <v>642.12621246356196</v>
      </c>
      <c r="L44" s="213">
        <v>1234.0905444147011</v>
      </c>
      <c r="M44" s="213">
        <v>1209.6656786161313</v>
      </c>
      <c r="N44" s="213">
        <v>1123.8396993826975</v>
      </c>
      <c r="O44" s="213">
        <v>1093.5160539809033</v>
      </c>
      <c r="P44" s="213">
        <v>1129.4205172713582</v>
      </c>
      <c r="Q44" s="213">
        <v>1388.8745251717514</v>
      </c>
      <c r="R44" s="213">
        <v>1453.3847826376034</v>
      </c>
      <c r="S44" s="213">
        <v>1473.7644980525004</v>
      </c>
      <c r="T44" s="213">
        <v>938.49182885083303</v>
      </c>
      <c r="U44" s="213">
        <v>942.51597782360841</v>
      </c>
    </row>
    <row r="45" spans="1:21" s="47" customFormat="1" ht="12.75" customHeight="1">
      <c r="A45" s="99" t="s">
        <v>185</v>
      </c>
      <c r="B45" s="100" t="s">
        <v>286</v>
      </c>
      <c r="C45" s="213">
        <v>75263.998301294036</v>
      </c>
      <c r="D45" s="213">
        <v>79125.244345081679</v>
      </c>
      <c r="E45" s="213">
        <v>68758.734597435265</v>
      </c>
      <c r="F45" s="213">
        <v>61995.538600443186</v>
      </c>
      <c r="G45" s="213">
        <v>76264.414832734328</v>
      </c>
      <c r="H45" s="213">
        <v>88931.924813031394</v>
      </c>
      <c r="I45" s="213">
        <v>99374.369699175208</v>
      </c>
      <c r="J45" s="213">
        <v>100538.14407259497</v>
      </c>
      <c r="K45" s="213">
        <v>99390.529901825561</v>
      </c>
      <c r="L45" s="213">
        <v>106249.41562281968</v>
      </c>
      <c r="M45" s="213">
        <v>92461.840158212173</v>
      </c>
      <c r="N45" s="213">
        <v>92886.083374503331</v>
      </c>
      <c r="O45" s="213">
        <v>87184.650150569054</v>
      </c>
      <c r="P45" s="213">
        <v>98609.769695135532</v>
      </c>
      <c r="Q45" s="213">
        <v>66177.008824793258</v>
      </c>
      <c r="R45" s="213">
        <v>66537.018636308756</v>
      </c>
      <c r="S45" s="213">
        <v>62405.787416315172</v>
      </c>
      <c r="T45" s="213">
        <v>51399.439163420611</v>
      </c>
      <c r="U45" s="213">
        <v>50818.280582936655</v>
      </c>
    </row>
    <row r="46" spans="1:21" s="47" customFormat="1" ht="12.75" customHeight="1">
      <c r="A46" s="99" t="s">
        <v>126</v>
      </c>
      <c r="B46" s="101" t="s">
        <v>186</v>
      </c>
      <c r="C46" s="213">
        <v>9155.7977981668009</v>
      </c>
      <c r="D46" s="213">
        <v>11347.503494121973</v>
      </c>
      <c r="E46" s="213">
        <v>6646.1798205650157</v>
      </c>
      <c r="F46" s="213">
        <v>6147.6970092507963</v>
      </c>
      <c r="G46" s="213">
        <v>6181.8700947109446</v>
      </c>
      <c r="H46" s="213">
        <v>6282.8250312522896</v>
      </c>
      <c r="I46" s="213">
        <v>7149.6230133205308</v>
      </c>
      <c r="J46" s="213">
        <v>7226.2769805899261</v>
      </c>
      <c r="K46" s="213">
        <v>7431.2982753152692</v>
      </c>
      <c r="L46" s="213">
        <v>6633.7711333946845</v>
      </c>
      <c r="M46" s="213">
        <v>6452.8837490655496</v>
      </c>
      <c r="N46" s="213">
        <v>6109.1900325826864</v>
      </c>
      <c r="O46" s="213">
        <v>5953.1171588532288</v>
      </c>
      <c r="P46" s="213">
        <v>6055.8266116961631</v>
      </c>
      <c r="Q46" s="213">
        <v>3588.2179276866127</v>
      </c>
      <c r="R46" s="213">
        <v>3612.8819042362466</v>
      </c>
      <c r="S46" s="213">
        <v>3624.0294866193785</v>
      </c>
      <c r="T46" s="213">
        <v>2315.0059046087654</v>
      </c>
      <c r="U46" s="213">
        <v>2350.1638218720564</v>
      </c>
    </row>
    <row r="47" spans="1:21" s="47" customFormat="1" ht="12.75" customHeight="1">
      <c r="A47" s="99" t="s">
        <v>187</v>
      </c>
      <c r="B47" s="101" t="s">
        <v>287</v>
      </c>
      <c r="C47" s="213">
        <v>66108.200503127242</v>
      </c>
      <c r="D47" s="213">
        <v>67777.740850959686</v>
      </c>
      <c r="E47" s="213">
        <v>62112.554776870253</v>
      </c>
      <c r="F47" s="213">
        <v>55847.841591192388</v>
      </c>
      <c r="G47" s="213">
        <v>70082.544738023382</v>
      </c>
      <c r="H47" s="213">
        <v>82649.099781779107</v>
      </c>
      <c r="I47" s="213">
        <v>92224.746685854683</v>
      </c>
      <c r="J47" s="213">
        <v>93311.867092005035</v>
      </c>
      <c r="K47" s="213">
        <v>91959.231626510285</v>
      </c>
      <c r="L47" s="213">
        <v>99615.644489425002</v>
      </c>
      <c r="M47" s="213">
        <v>86008.956409146631</v>
      </c>
      <c r="N47" s="213">
        <v>86776.893341920644</v>
      </c>
      <c r="O47" s="213">
        <v>81231.532991715823</v>
      </c>
      <c r="P47" s="213">
        <v>92553.943083439372</v>
      </c>
      <c r="Q47" s="213">
        <v>62588.79089710665</v>
      </c>
      <c r="R47" s="213">
        <v>62924.136732072504</v>
      </c>
      <c r="S47" s="213">
        <v>58781.757929695799</v>
      </c>
      <c r="T47" s="213">
        <v>49084.433258811849</v>
      </c>
      <c r="U47" s="213">
        <v>48468.116761064601</v>
      </c>
    </row>
    <row r="48" spans="1:21" s="47" customFormat="1" ht="12.75" customHeight="1">
      <c r="A48" s="99" t="s">
        <v>188</v>
      </c>
      <c r="B48" s="98" t="s">
        <v>224</v>
      </c>
      <c r="C48" s="213">
        <v>150547.04872377333</v>
      </c>
      <c r="D48" s="213">
        <v>151727.70863814978</v>
      </c>
      <c r="E48" s="213">
        <v>143441.82618415577</v>
      </c>
      <c r="F48" s="213">
        <v>140399.45578526115</v>
      </c>
      <c r="G48" s="213">
        <v>137106.93751420238</v>
      </c>
      <c r="H48" s="213">
        <v>133966.32248516436</v>
      </c>
      <c r="I48" s="213">
        <v>140035.38523984145</v>
      </c>
      <c r="J48" s="213">
        <v>123677.87483501874</v>
      </c>
      <c r="K48" s="213">
        <v>127738.36305681153</v>
      </c>
      <c r="L48" s="213">
        <v>126848.54293194035</v>
      </c>
      <c r="M48" s="213">
        <v>130852.97416290302</v>
      </c>
      <c r="N48" s="213">
        <v>133804.97143859116</v>
      </c>
      <c r="O48" s="213">
        <v>131697.10387286483</v>
      </c>
      <c r="P48" s="213">
        <v>138807.35070889432</v>
      </c>
      <c r="Q48" s="213">
        <v>160147.12732781027</v>
      </c>
      <c r="R48" s="213">
        <v>171124.36984194317</v>
      </c>
      <c r="S48" s="213">
        <v>175964.47812336643</v>
      </c>
      <c r="T48" s="213">
        <v>140915.37994058465</v>
      </c>
      <c r="U48" s="213">
        <v>136081.47789952817</v>
      </c>
    </row>
    <row r="49" spans="1:21" s="47" customFormat="1" ht="12.75" customHeight="1">
      <c r="A49" s="99" t="s">
        <v>189</v>
      </c>
      <c r="B49" s="100" t="s">
        <v>190</v>
      </c>
      <c r="C49" s="213">
        <v>74138.928136127579</v>
      </c>
      <c r="D49" s="213">
        <v>73247.774509354029</v>
      </c>
      <c r="E49" s="213">
        <v>69260.928274281745</v>
      </c>
      <c r="F49" s="213">
        <v>69142.176231008081</v>
      </c>
      <c r="G49" s="213">
        <v>67635.627366168657</v>
      </c>
      <c r="H49" s="213">
        <v>65496.84302972757</v>
      </c>
      <c r="I49" s="213">
        <v>68187.442869463805</v>
      </c>
      <c r="J49" s="213">
        <v>60176.591288674164</v>
      </c>
      <c r="K49" s="213">
        <v>61924.911945836095</v>
      </c>
      <c r="L49" s="213">
        <v>51041.885034213374</v>
      </c>
      <c r="M49" s="213">
        <v>52349.332469385656</v>
      </c>
      <c r="N49" s="213">
        <v>52368.688208528249</v>
      </c>
      <c r="O49" s="213">
        <v>51837.299556166938</v>
      </c>
      <c r="P49" s="213">
        <v>54715.157258220745</v>
      </c>
      <c r="Q49" s="213">
        <v>62502.315987468537</v>
      </c>
      <c r="R49" s="213">
        <v>66493.131359432911</v>
      </c>
      <c r="S49" s="213">
        <v>69140.30968707749</v>
      </c>
      <c r="T49" s="213">
        <v>55603.84442173798</v>
      </c>
      <c r="U49" s="213">
        <v>53947.116570642844</v>
      </c>
    </row>
    <row r="50" spans="1:21" s="47" customFormat="1" ht="12.75" customHeight="1">
      <c r="A50" s="99" t="s">
        <v>207</v>
      </c>
      <c r="B50" s="100" t="s">
        <v>288</v>
      </c>
      <c r="C50" s="213">
        <v>76408.120587645753</v>
      </c>
      <c r="D50" s="213">
        <v>78479.93412879575</v>
      </c>
      <c r="E50" s="213">
        <v>74180.897909874024</v>
      </c>
      <c r="F50" s="213">
        <v>71257.279554253066</v>
      </c>
      <c r="G50" s="213">
        <v>69471.310148033721</v>
      </c>
      <c r="H50" s="213">
        <v>68469.479455436784</v>
      </c>
      <c r="I50" s="213">
        <v>71847.942370377641</v>
      </c>
      <c r="J50" s="213">
        <v>63501.283546344566</v>
      </c>
      <c r="K50" s="213">
        <v>65813.451110975438</v>
      </c>
      <c r="L50" s="213">
        <v>75806.657897726967</v>
      </c>
      <c r="M50" s="213">
        <v>78503.641693517362</v>
      </c>
      <c r="N50" s="213">
        <v>81436.283230062909</v>
      </c>
      <c r="O50" s="213">
        <v>79859.80431669789</v>
      </c>
      <c r="P50" s="213">
        <v>84092.193450673585</v>
      </c>
      <c r="Q50" s="213">
        <v>97644.811340341752</v>
      </c>
      <c r="R50" s="213">
        <v>104631.23848251026</v>
      </c>
      <c r="S50" s="213">
        <v>106824.16843628895</v>
      </c>
      <c r="T50" s="213">
        <v>85311.535518846678</v>
      </c>
      <c r="U50" s="213">
        <v>82134.361328885308</v>
      </c>
    </row>
    <row r="51" spans="1:21" s="47" customFormat="1" ht="12.75" customHeight="1">
      <c r="A51" s="99" t="s">
        <v>191</v>
      </c>
      <c r="B51" s="98" t="s">
        <v>289</v>
      </c>
      <c r="C51" s="213">
        <v>329417.97208328347</v>
      </c>
      <c r="D51" s="213">
        <v>355729.95657706389</v>
      </c>
      <c r="E51" s="213">
        <v>333737.62300930865</v>
      </c>
      <c r="F51" s="213">
        <v>302595.97968539182</v>
      </c>
      <c r="G51" s="213">
        <v>295344.07441610575</v>
      </c>
      <c r="H51" s="213">
        <v>296537.45664325141</v>
      </c>
      <c r="I51" s="213">
        <v>311869.81838904647</v>
      </c>
      <c r="J51" s="213">
        <v>273396.37780989095</v>
      </c>
      <c r="K51" s="213">
        <v>285640.09062073106</v>
      </c>
      <c r="L51" s="213">
        <v>261065.08320931543</v>
      </c>
      <c r="M51" s="213">
        <v>285430.57944480481</v>
      </c>
      <c r="N51" s="213">
        <v>272082.88572050066</v>
      </c>
      <c r="O51" s="213">
        <v>268989.83980589046</v>
      </c>
      <c r="P51" s="213">
        <v>282655.8445632275</v>
      </c>
      <c r="Q51" s="213">
        <v>260462.28748110993</v>
      </c>
      <c r="R51" s="213">
        <v>255465.31846343738</v>
      </c>
      <c r="S51" s="213">
        <v>256344.52053750987</v>
      </c>
      <c r="T51" s="213">
        <v>250023.66706752032</v>
      </c>
      <c r="U51" s="213">
        <v>235416.5093127705</v>
      </c>
    </row>
    <row r="52" spans="1:21" s="47" customFormat="1" ht="12.75" customHeight="1">
      <c r="A52" s="99" t="s">
        <v>30</v>
      </c>
      <c r="B52" s="100" t="s">
        <v>290</v>
      </c>
      <c r="C52" s="213">
        <v>41931.506789084837</v>
      </c>
      <c r="D52" s="213">
        <v>46736.874513793162</v>
      </c>
      <c r="E52" s="213">
        <v>38237.41600600427</v>
      </c>
      <c r="F52" s="213">
        <v>31945.515937582892</v>
      </c>
      <c r="G52" s="213">
        <v>30418.517800859336</v>
      </c>
      <c r="H52" s="213">
        <v>30098.632924068228</v>
      </c>
      <c r="I52" s="213">
        <v>33843.430765145968</v>
      </c>
      <c r="J52" s="213">
        <v>29446.983090580336</v>
      </c>
      <c r="K52" s="213">
        <v>32650.804004234335</v>
      </c>
      <c r="L52" s="213">
        <v>33241.143543962826</v>
      </c>
      <c r="M52" s="213">
        <v>34490.645265739389</v>
      </c>
      <c r="N52" s="213">
        <v>27013.162493335767</v>
      </c>
      <c r="O52" s="213">
        <v>27244.455136989716</v>
      </c>
      <c r="P52" s="213">
        <v>29392.052887492908</v>
      </c>
      <c r="Q52" s="213">
        <v>32844.692693625671</v>
      </c>
      <c r="R52" s="213">
        <v>32558.632693437052</v>
      </c>
      <c r="S52" s="213">
        <v>32149.733410255438</v>
      </c>
      <c r="T52" s="213">
        <v>28171.989874210984</v>
      </c>
      <c r="U52" s="213">
        <v>24701.526979815608</v>
      </c>
    </row>
    <row r="53" spans="1:21" s="47" customFormat="1" ht="12.75" customHeight="1">
      <c r="A53" s="99" t="s">
        <v>208</v>
      </c>
      <c r="B53" s="100" t="s">
        <v>225</v>
      </c>
      <c r="C53" s="213">
        <v>113997.94770848096</v>
      </c>
      <c r="D53" s="213">
        <v>120085.76835305232</v>
      </c>
      <c r="E53" s="213">
        <v>108613.99127974331</v>
      </c>
      <c r="F53" s="213">
        <v>96361.130454307364</v>
      </c>
      <c r="G53" s="213">
        <v>98928.115904811639</v>
      </c>
      <c r="H53" s="213">
        <v>108840.11061409833</v>
      </c>
      <c r="I53" s="213">
        <v>113850.0001611074</v>
      </c>
      <c r="J53" s="213">
        <v>97596.821246138483</v>
      </c>
      <c r="K53" s="213">
        <v>98757.480953810707</v>
      </c>
      <c r="L53" s="213">
        <v>91698.670541759653</v>
      </c>
      <c r="M53" s="213">
        <v>97909.338855480877</v>
      </c>
      <c r="N53" s="213">
        <v>99769.545009952984</v>
      </c>
      <c r="O53" s="213">
        <v>99207.933973728519</v>
      </c>
      <c r="P53" s="213">
        <v>103789.40856846882</v>
      </c>
      <c r="Q53" s="213">
        <v>107250.49210917857</v>
      </c>
      <c r="R53" s="213">
        <v>105447.5827875344</v>
      </c>
      <c r="S53" s="213">
        <v>107012.92782985978</v>
      </c>
      <c r="T53" s="213">
        <v>97661.454623225014</v>
      </c>
      <c r="U53" s="213">
        <v>96123.813588266916</v>
      </c>
    </row>
    <row r="54" spans="1:21" s="47" customFormat="1" ht="12.75" customHeight="1">
      <c r="A54" s="99" t="s">
        <v>233</v>
      </c>
      <c r="B54" s="100" t="s">
        <v>226</v>
      </c>
      <c r="C54" s="213">
        <v>173488.51758571769</v>
      </c>
      <c r="D54" s="213">
        <v>188907.31371021844</v>
      </c>
      <c r="E54" s="213">
        <v>186886.21572356106</v>
      </c>
      <c r="F54" s="213">
        <v>174289.33329350155</v>
      </c>
      <c r="G54" s="213">
        <v>165997.44071043481</v>
      </c>
      <c r="H54" s="213">
        <v>157598.71310508484</v>
      </c>
      <c r="I54" s="213">
        <v>164176.38746279312</v>
      </c>
      <c r="J54" s="213">
        <v>146352.57347317215</v>
      </c>
      <c r="K54" s="213">
        <v>154231.80566268601</v>
      </c>
      <c r="L54" s="213">
        <v>136125.26912359294</v>
      </c>
      <c r="M54" s="213">
        <v>153030.59532358457</v>
      </c>
      <c r="N54" s="213">
        <v>145300.17821721191</v>
      </c>
      <c r="O54" s="213">
        <v>142537.45069517221</v>
      </c>
      <c r="P54" s="213">
        <v>149474.38310726578</v>
      </c>
      <c r="Q54" s="213">
        <v>120367.1026783057</v>
      </c>
      <c r="R54" s="213">
        <v>117459.10298246593</v>
      </c>
      <c r="S54" s="213">
        <v>117181.85929739467</v>
      </c>
      <c r="T54" s="213">
        <v>124190.22257008433</v>
      </c>
      <c r="U54" s="213">
        <v>114591.16874468798</v>
      </c>
    </row>
    <row r="55" spans="1:21" s="47" customFormat="1" ht="12.75" customHeight="1">
      <c r="A55" s="99" t="s">
        <v>192</v>
      </c>
      <c r="B55" s="98" t="s">
        <v>227</v>
      </c>
      <c r="C55" s="213">
        <v>786867.96543864661</v>
      </c>
      <c r="D55" s="213">
        <v>784186.66262005421</v>
      </c>
      <c r="E55" s="213">
        <v>782046.95073316421</v>
      </c>
      <c r="F55" s="213">
        <v>794466.82377624221</v>
      </c>
      <c r="G55" s="213">
        <v>802060.08937991899</v>
      </c>
      <c r="H55" s="213">
        <v>1073256.8431262313</v>
      </c>
      <c r="I55" s="213">
        <v>1098595.3153237356</v>
      </c>
      <c r="J55" s="213">
        <v>1224678.8179617729</v>
      </c>
      <c r="K55" s="213">
        <v>1224421.2528542015</v>
      </c>
      <c r="L55" s="213">
        <v>1107542.6663570376</v>
      </c>
      <c r="M55" s="213">
        <v>1139910.0376151912</v>
      </c>
      <c r="N55" s="213">
        <v>1085948.1723435123</v>
      </c>
      <c r="O55" s="213">
        <v>1140491.0877039589</v>
      </c>
      <c r="P55" s="213">
        <v>1149966.5471742612</v>
      </c>
      <c r="Q55" s="213">
        <v>1123862.1941943327</v>
      </c>
      <c r="R55" s="213">
        <v>1157732.2476768035</v>
      </c>
      <c r="S55" s="213">
        <v>1194838.4168465098</v>
      </c>
      <c r="T55" s="213">
        <v>1175022.1162108432</v>
      </c>
      <c r="U55" s="213">
        <v>1186242.798554433</v>
      </c>
    </row>
    <row r="56" spans="1:21" s="47" customFormat="1" ht="12.75" customHeight="1">
      <c r="A56" s="99" t="s">
        <v>194</v>
      </c>
      <c r="B56" s="100" t="s">
        <v>291</v>
      </c>
      <c r="C56" s="213">
        <v>32097.738667998248</v>
      </c>
      <c r="D56" s="213">
        <v>28771.547671763459</v>
      </c>
      <c r="E56" s="213">
        <v>26816.441192917981</v>
      </c>
      <c r="F56" s="213">
        <v>26023.67666410785</v>
      </c>
      <c r="G56" s="213">
        <v>24593.424831207118</v>
      </c>
      <c r="H56" s="213">
        <v>21218.267418232837</v>
      </c>
      <c r="I56" s="213">
        <v>19012.25937985464</v>
      </c>
      <c r="J56" s="213">
        <v>18418.076077069698</v>
      </c>
      <c r="K56" s="213">
        <v>8137.8998732353357</v>
      </c>
      <c r="L56" s="213">
        <v>6611.1198375395816</v>
      </c>
      <c r="M56" s="213">
        <v>7343.5311745769013</v>
      </c>
      <c r="N56" s="213">
        <v>6379.5417807287376</v>
      </c>
      <c r="O56" s="213">
        <v>6206.9371683696791</v>
      </c>
      <c r="P56" s="213">
        <v>6132.0792939714147</v>
      </c>
      <c r="Q56" s="213">
        <v>5543.0767131444618</v>
      </c>
      <c r="R56" s="213">
        <v>6350.3455644182432</v>
      </c>
      <c r="S56" s="213">
        <v>7484.0364772440671</v>
      </c>
      <c r="T56" s="213">
        <v>7022.6203056254626</v>
      </c>
      <c r="U56" s="213">
        <v>6725.6297662367169</v>
      </c>
    </row>
    <row r="57" spans="1:21" s="47" customFormat="1" ht="12.75" customHeight="1">
      <c r="A57" s="99" t="s">
        <v>195</v>
      </c>
      <c r="B57" s="100" t="s">
        <v>292</v>
      </c>
      <c r="C57" s="213">
        <v>137835.12858801757</v>
      </c>
      <c r="D57" s="213">
        <v>144571.43018475524</v>
      </c>
      <c r="E57" s="213">
        <v>161997.38341790391</v>
      </c>
      <c r="F57" s="213">
        <v>164148.51194864485</v>
      </c>
      <c r="G57" s="213">
        <v>166365.39969466493</v>
      </c>
      <c r="H57" s="213">
        <v>181480.7738243468</v>
      </c>
      <c r="I57" s="213">
        <v>175694.62820234324</v>
      </c>
      <c r="J57" s="213">
        <v>178255.14978371293</v>
      </c>
      <c r="K57" s="213">
        <v>183270.23300291371</v>
      </c>
      <c r="L57" s="213">
        <v>172569.70347414032</v>
      </c>
      <c r="M57" s="213">
        <v>187607.32082539154</v>
      </c>
      <c r="N57" s="213">
        <v>182989.45953671346</v>
      </c>
      <c r="O57" s="213">
        <v>187255.36111650427</v>
      </c>
      <c r="P57" s="213">
        <v>190004.46573236198</v>
      </c>
      <c r="Q57" s="213">
        <v>197247.43983040989</v>
      </c>
      <c r="R57" s="213">
        <v>197385.01867609774</v>
      </c>
      <c r="S57" s="213">
        <v>201868.11631607442</v>
      </c>
      <c r="T57" s="213">
        <v>188585.7154848146</v>
      </c>
      <c r="U57" s="213">
        <v>227250.00106534877</v>
      </c>
    </row>
    <row r="58" spans="1:21" s="47" customFormat="1" ht="12.75" customHeight="1">
      <c r="A58" s="99" t="s">
        <v>127</v>
      </c>
      <c r="B58" s="100" t="s">
        <v>293</v>
      </c>
      <c r="C58" s="213">
        <v>58872.196508177789</v>
      </c>
      <c r="D58" s="213">
        <v>55693.72851963048</v>
      </c>
      <c r="E58" s="213">
        <v>54109.320710779371</v>
      </c>
      <c r="F58" s="213">
        <v>54641.181965319127</v>
      </c>
      <c r="G58" s="213">
        <v>46009.297724487988</v>
      </c>
      <c r="H58" s="213">
        <v>279280.98828307062</v>
      </c>
      <c r="I58" s="213">
        <v>282287.80689347052</v>
      </c>
      <c r="J58" s="213">
        <v>381640.04638729605</v>
      </c>
      <c r="K58" s="213">
        <v>384437.20931912248</v>
      </c>
      <c r="L58" s="213">
        <v>319407.87988063134</v>
      </c>
      <c r="M58" s="213">
        <v>344968.36858679046</v>
      </c>
      <c r="N58" s="213">
        <v>294958.9660299393</v>
      </c>
      <c r="O58" s="213">
        <v>337555.95456298883</v>
      </c>
      <c r="P58" s="213">
        <v>334414.45640965307</v>
      </c>
      <c r="Q58" s="213">
        <v>317218.63148017949</v>
      </c>
      <c r="R58" s="213">
        <v>346065.79018154915</v>
      </c>
      <c r="S58" s="213">
        <v>355376.54639804666</v>
      </c>
      <c r="T58" s="213">
        <v>357210.88233934797</v>
      </c>
      <c r="U58" s="213">
        <v>330731.57392592402</v>
      </c>
    </row>
    <row r="59" spans="1:21" s="47" customFormat="1" ht="12.75" customHeight="1">
      <c r="A59" s="99" t="s">
        <v>128</v>
      </c>
      <c r="B59" s="100" t="s">
        <v>294</v>
      </c>
      <c r="C59" s="213">
        <v>379081.73624964181</v>
      </c>
      <c r="D59" s="213">
        <v>369552.08939318941</v>
      </c>
      <c r="E59" s="213">
        <v>365957.32026947883</v>
      </c>
      <c r="F59" s="213">
        <v>376551.30164016335</v>
      </c>
      <c r="G59" s="213">
        <v>383608.86287050013</v>
      </c>
      <c r="H59" s="213">
        <v>386260.48606086982</v>
      </c>
      <c r="I59" s="213">
        <v>400169.07141748146</v>
      </c>
      <c r="J59" s="213">
        <v>417642.83096365782</v>
      </c>
      <c r="K59" s="213">
        <v>419650.27555478516</v>
      </c>
      <c r="L59" s="213">
        <v>397545.49742263783</v>
      </c>
      <c r="M59" s="213">
        <v>382791.79370187863</v>
      </c>
      <c r="N59" s="213">
        <v>383196.94741110329</v>
      </c>
      <c r="O59" s="213">
        <v>405767.84215775807</v>
      </c>
      <c r="P59" s="213">
        <v>404001.27360597247</v>
      </c>
      <c r="Q59" s="213">
        <v>387813.14443803788</v>
      </c>
      <c r="R59" s="213">
        <v>380097.68026920274</v>
      </c>
      <c r="S59" s="213">
        <v>399761.65974727919</v>
      </c>
      <c r="T59" s="213">
        <v>416784.77189248038</v>
      </c>
      <c r="U59" s="213">
        <v>415441.39106185175</v>
      </c>
    </row>
    <row r="60" spans="1:21" s="47" customFormat="1" ht="12.75" customHeight="1">
      <c r="A60" s="99" t="s">
        <v>129</v>
      </c>
      <c r="B60" s="100" t="s">
        <v>228</v>
      </c>
      <c r="C60" s="213">
        <v>131599.49691927613</v>
      </c>
      <c r="D60" s="213">
        <v>137524.45576360074</v>
      </c>
      <c r="E60" s="213">
        <v>125634.69275593849</v>
      </c>
      <c r="F60" s="213">
        <v>126342.55025390108</v>
      </c>
      <c r="G60" s="213">
        <v>133394.14419349289</v>
      </c>
      <c r="H60" s="213">
        <v>164452.32056132113</v>
      </c>
      <c r="I60" s="213">
        <v>177637.00566258156</v>
      </c>
      <c r="J60" s="213">
        <v>185203.66355716615</v>
      </c>
      <c r="K60" s="213">
        <v>185310.83408498424</v>
      </c>
      <c r="L60" s="213">
        <v>179727.39031618001</v>
      </c>
      <c r="M60" s="213">
        <v>184158.83195444132</v>
      </c>
      <c r="N60" s="213">
        <v>190843.29286755828</v>
      </c>
      <c r="O60" s="213">
        <v>173502.83314790859</v>
      </c>
      <c r="P60" s="213">
        <v>179645.57016757908</v>
      </c>
      <c r="Q60" s="213">
        <v>171237.41178517856</v>
      </c>
      <c r="R60" s="213">
        <v>179976.28052248317</v>
      </c>
      <c r="S60" s="213">
        <v>181667.20794219928</v>
      </c>
      <c r="T60" s="213">
        <v>143712.56815605014</v>
      </c>
      <c r="U60" s="213">
        <v>141672.08282528995</v>
      </c>
    </row>
    <row r="61" spans="1:21" s="47" customFormat="1" ht="12.75" customHeight="1">
      <c r="A61" s="99" t="s">
        <v>234</v>
      </c>
      <c r="B61" s="100" t="s">
        <v>196</v>
      </c>
      <c r="C61" s="213">
        <v>47381.668505535104</v>
      </c>
      <c r="D61" s="213">
        <v>48073.411087114815</v>
      </c>
      <c r="E61" s="213">
        <v>47531.792386145615</v>
      </c>
      <c r="F61" s="213">
        <v>46759.601304105978</v>
      </c>
      <c r="G61" s="213">
        <v>48088.960065566047</v>
      </c>
      <c r="H61" s="213">
        <v>40564.006978390069</v>
      </c>
      <c r="I61" s="213">
        <v>43794.543768004129</v>
      </c>
      <c r="J61" s="213">
        <v>43519.051192870131</v>
      </c>
      <c r="K61" s="213">
        <v>43614.801019160659</v>
      </c>
      <c r="L61" s="213">
        <v>31681.075425908748</v>
      </c>
      <c r="M61" s="213">
        <v>33040.191372112378</v>
      </c>
      <c r="N61" s="213">
        <v>27579.96471746928</v>
      </c>
      <c r="O61" s="213">
        <v>30202.159550429391</v>
      </c>
      <c r="P61" s="213">
        <v>35768.701964723172</v>
      </c>
      <c r="Q61" s="213">
        <v>44802.489947382252</v>
      </c>
      <c r="R61" s="213">
        <v>47857.13246305233</v>
      </c>
      <c r="S61" s="213">
        <v>48680.849965666261</v>
      </c>
      <c r="T61" s="213">
        <v>61705.558032524794</v>
      </c>
      <c r="U61" s="213">
        <v>64422.11990978173</v>
      </c>
    </row>
    <row r="62" spans="1:21" s="47" customFormat="1" ht="12.75" customHeight="1">
      <c r="A62" s="99" t="s">
        <v>197</v>
      </c>
      <c r="B62" s="98" t="s">
        <v>198</v>
      </c>
      <c r="C62" s="213">
        <v>68617.543926240731</v>
      </c>
      <c r="D62" s="213">
        <v>76823.197091712747</v>
      </c>
      <c r="E62" s="213">
        <v>77747.013135607558</v>
      </c>
      <c r="F62" s="213">
        <v>67228.266249868117</v>
      </c>
      <c r="G62" s="213">
        <v>64801.588241713274</v>
      </c>
      <c r="H62" s="213">
        <v>65680.562729712081</v>
      </c>
      <c r="I62" s="213">
        <v>71843.363746130111</v>
      </c>
      <c r="J62" s="213">
        <v>53315.51385227697</v>
      </c>
      <c r="K62" s="213">
        <v>55277.678032486314</v>
      </c>
      <c r="L62" s="213">
        <v>55426.625267617834</v>
      </c>
      <c r="M62" s="213">
        <v>59676.721426496901</v>
      </c>
      <c r="N62" s="213">
        <v>56368.409664052851</v>
      </c>
      <c r="O62" s="213">
        <v>55782.826994424198</v>
      </c>
      <c r="P62" s="213">
        <v>58597.363873763366</v>
      </c>
      <c r="Q62" s="213">
        <v>53771.310296948992</v>
      </c>
      <c r="R62" s="213">
        <v>51578.601550547559</v>
      </c>
      <c r="S62" s="213">
        <v>54198.522296991061</v>
      </c>
      <c r="T62" s="213">
        <v>48310.977418665585</v>
      </c>
      <c r="U62" s="213">
        <v>42054.250981358477</v>
      </c>
    </row>
    <row r="63" spans="1:21" s="47" customFormat="1" ht="12.75" customHeight="1">
      <c r="A63" s="99" t="s">
        <v>74</v>
      </c>
      <c r="B63" s="98" t="s">
        <v>229</v>
      </c>
      <c r="C63" s="213">
        <v>66516.025408008747</v>
      </c>
      <c r="D63" s="213">
        <v>72291.772521831677</v>
      </c>
      <c r="E63" s="213">
        <v>59188.322140823868</v>
      </c>
      <c r="F63" s="213">
        <v>59447.732967893302</v>
      </c>
      <c r="G63" s="213">
        <v>65606.454850273789</v>
      </c>
      <c r="H63" s="213">
        <v>68346.777800478943</v>
      </c>
      <c r="I63" s="213">
        <v>74312.38040631183</v>
      </c>
      <c r="J63" s="213">
        <v>65671.821133377656</v>
      </c>
      <c r="K63" s="213">
        <v>66450.941281358129</v>
      </c>
      <c r="L63" s="213">
        <v>51785.577276181502</v>
      </c>
      <c r="M63" s="213">
        <v>51597.613094480228</v>
      </c>
      <c r="N63" s="213">
        <v>55164.91191682966</v>
      </c>
      <c r="O63" s="213">
        <v>53864.586437681704</v>
      </c>
      <c r="P63" s="213">
        <v>55839.511568663656</v>
      </c>
      <c r="Q63" s="213">
        <v>39593.522242129293</v>
      </c>
      <c r="R63" s="213">
        <v>39480.4385315115</v>
      </c>
      <c r="S63" s="213">
        <v>38984.771891449142</v>
      </c>
      <c r="T63" s="213">
        <v>25376.590767827322</v>
      </c>
      <c r="U63" s="213">
        <v>23710.463351177204</v>
      </c>
    </row>
    <row r="64" spans="1:21" s="47" customFormat="1" ht="12.75" customHeight="1">
      <c r="A64" s="99" t="s">
        <v>75</v>
      </c>
      <c r="B64" s="98" t="s">
        <v>141</v>
      </c>
      <c r="C64" s="213">
        <v>31975.751888006362</v>
      </c>
      <c r="D64" s="213">
        <v>36083.727361497775</v>
      </c>
      <c r="E64" s="213">
        <v>36407.272121870708</v>
      </c>
      <c r="F64" s="213">
        <v>32306.817940535988</v>
      </c>
      <c r="G64" s="213">
        <v>29595.289930198687</v>
      </c>
      <c r="H64" s="213">
        <v>31046.455198913995</v>
      </c>
      <c r="I64" s="213">
        <v>35004.245916465479</v>
      </c>
      <c r="J64" s="213">
        <v>28000.508727919878</v>
      </c>
      <c r="K64" s="213">
        <v>30876.582321636946</v>
      </c>
      <c r="L64" s="213">
        <v>27976.805211748946</v>
      </c>
      <c r="M64" s="213">
        <v>29355.228603040225</v>
      </c>
      <c r="N64" s="213">
        <v>26048.54562893249</v>
      </c>
      <c r="O64" s="213">
        <v>26446.952111830647</v>
      </c>
      <c r="P64" s="213">
        <v>30035.104989186093</v>
      </c>
      <c r="Q64" s="213">
        <v>28277.349156331347</v>
      </c>
      <c r="R64" s="213">
        <v>26716.829978972404</v>
      </c>
      <c r="S64" s="213">
        <v>27312.256326143557</v>
      </c>
      <c r="T64" s="213">
        <v>24553.159969572647</v>
      </c>
      <c r="U64" s="213">
        <v>21334.124251452344</v>
      </c>
    </row>
    <row r="65" spans="1:21" s="47" customFormat="1" ht="12.75" customHeight="1">
      <c r="A65" s="99" t="s">
        <v>76</v>
      </c>
      <c r="B65" s="98" t="s">
        <v>295</v>
      </c>
      <c r="C65" s="213">
        <v>12712.93924253051</v>
      </c>
      <c r="D65" s="213">
        <v>13683.567516776022</v>
      </c>
      <c r="E65" s="213">
        <v>13554.024993174491</v>
      </c>
      <c r="F65" s="213">
        <v>14487.981435306576</v>
      </c>
      <c r="G65" s="213">
        <v>15197.363485839611</v>
      </c>
      <c r="H65" s="213">
        <v>16137.250443330417</v>
      </c>
      <c r="I65" s="213">
        <v>19036.665063959219</v>
      </c>
      <c r="J65" s="213">
        <v>16548.956754241099</v>
      </c>
      <c r="K65" s="213">
        <v>17687.753328882187</v>
      </c>
      <c r="L65" s="213">
        <v>15358.983684793906</v>
      </c>
      <c r="M65" s="213">
        <v>15489.113574041816</v>
      </c>
      <c r="N65" s="213">
        <v>14977.369306275481</v>
      </c>
      <c r="O65" s="213">
        <v>15293.379240468659</v>
      </c>
      <c r="P65" s="213">
        <v>15778.293442455772</v>
      </c>
      <c r="Q65" s="213">
        <v>6752.1337513949175</v>
      </c>
      <c r="R65" s="213">
        <v>7823.5440701974239</v>
      </c>
      <c r="S65" s="213">
        <v>8613.321802236338</v>
      </c>
      <c r="T65" s="213">
        <v>5996.1024374919325</v>
      </c>
      <c r="U65" s="213">
        <v>5898.6374497814277</v>
      </c>
    </row>
    <row r="66" spans="1:21" s="47" customFormat="1" ht="12.75" customHeight="1">
      <c r="A66" s="99" t="s">
        <v>77</v>
      </c>
      <c r="B66" s="98" t="s">
        <v>296</v>
      </c>
      <c r="C66" s="213">
        <v>114987.52382408205</v>
      </c>
      <c r="D66" s="213">
        <v>124156.92487373596</v>
      </c>
      <c r="E66" s="213">
        <v>120596.28757664368</v>
      </c>
      <c r="F66" s="213">
        <v>111330.63360578126</v>
      </c>
      <c r="G66" s="213">
        <v>109123.12466415469</v>
      </c>
      <c r="H66" s="213">
        <v>112977.83543994804</v>
      </c>
      <c r="I66" s="213">
        <v>125034.28963355167</v>
      </c>
      <c r="J66" s="213">
        <v>114938.61870978527</v>
      </c>
      <c r="K66" s="213">
        <v>127181.95108388217</v>
      </c>
      <c r="L66" s="213">
        <v>120849.68144967523</v>
      </c>
      <c r="M66" s="213">
        <v>121455.9597571874</v>
      </c>
      <c r="N66" s="213">
        <v>115572.2581231362</v>
      </c>
      <c r="O66" s="213">
        <v>115009.18399665467</v>
      </c>
      <c r="P66" s="213">
        <v>120955.15021592047</v>
      </c>
      <c r="Q66" s="213">
        <v>66312.709186814347</v>
      </c>
      <c r="R66" s="213">
        <v>69703.688420124992</v>
      </c>
      <c r="S66" s="213">
        <v>72358.639870196115</v>
      </c>
      <c r="T66" s="213">
        <v>59349.385569032609</v>
      </c>
      <c r="U66" s="213">
        <v>56960.741948740964</v>
      </c>
    </row>
    <row r="67" spans="1:21" s="47" customFormat="1" ht="12.75" customHeight="1">
      <c r="A67" s="99" t="s">
        <v>78</v>
      </c>
      <c r="B67" s="98" t="s">
        <v>297</v>
      </c>
      <c r="C67" s="213">
        <v>15103.200335264262</v>
      </c>
      <c r="D67" s="213">
        <v>16474.81783379244</v>
      </c>
      <c r="E67" s="213">
        <v>16489.661274930153</v>
      </c>
      <c r="F67" s="213">
        <v>16343.183366809273</v>
      </c>
      <c r="G67" s="213">
        <v>15898.344851369835</v>
      </c>
      <c r="H67" s="213">
        <v>17295.211112351644</v>
      </c>
      <c r="I67" s="213">
        <v>16011.744529405383</v>
      </c>
      <c r="J67" s="213">
        <v>15755.54126346353</v>
      </c>
      <c r="K67" s="213">
        <v>17773.181275083596</v>
      </c>
      <c r="L67" s="213">
        <v>14852.129875762326</v>
      </c>
      <c r="M67" s="213">
        <v>15871.169979938522</v>
      </c>
      <c r="N67" s="213">
        <v>15711.291139272416</v>
      </c>
      <c r="O67" s="213">
        <v>15146.471321318666</v>
      </c>
      <c r="P67" s="213">
        <v>16393.109056720077</v>
      </c>
      <c r="Q67" s="213">
        <v>19840.260874834967</v>
      </c>
      <c r="R67" s="213">
        <v>22167.827436055009</v>
      </c>
      <c r="S67" s="213">
        <v>20548.253976475225</v>
      </c>
      <c r="T67" s="213">
        <v>19235.287449409661</v>
      </c>
      <c r="U67" s="213">
        <v>18162.965037219332</v>
      </c>
    </row>
    <row r="68" spans="1:21" s="47" customFormat="1" ht="12.75" customHeight="1">
      <c r="A68" s="99" t="s">
        <v>79</v>
      </c>
      <c r="B68" s="98" t="s">
        <v>298</v>
      </c>
      <c r="C68" s="213">
        <v>121124.0080681182</v>
      </c>
      <c r="D68" s="213">
        <v>124488.43927548456</v>
      </c>
      <c r="E68" s="213">
        <v>122631.57281263798</v>
      </c>
      <c r="F68" s="213">
        <v>115567.20564468093</v>
      </c>
      <c r="G68" s="213">
        <v>108263.35096348556</v>
      </c>
      <c r="H68" s="213">
        <v>126127.38019409378</v>
      </c>
      <c r="I68" s="213">
        <v>141329.03428530932</v>
      </c>
      <c r="J68" s="213">
        <v>117536.05133900061</v>
      </c>
      <c r="K68" s="213">
        <v>130619.60775399042</v>
      </c>
      <c r="L68" s="213">
        <v>121225.21859901719</v>
      </c>
      <c r="M68" s="213">
        <v>123407.10483815135</v>
      </c>
      <c r="N68" s="213">
        <v>111056.19611092181</v>
      </c>
      <c r="O68" s="213">
        <v>101001.91429342124</v>
      </c>
      <c r="P68" s="213">
        <v>107797.0216379561</v>
      </c>
      <c r="Q68" s="213">
        <v>120134.64057915211</v>
      </c>
      <c r="R68" s="213">
        <v>123348.4702448429</v>
      </c>
      <c r="S68" s="213">
        <v>123765.4751485584</v>
      </c>
      <c r="T68" s="213">
        <v>83543.05459973609</v>
      </c>
      <c r="U68" s="213">
        <v>76673.092621683027</v>
      </c>
    </row>
    <row r="69" spans="1:21" s="47" customFormat="1" ht="12.75" customHeight="1">
      <c r="A69" s="99" t="s">
        <v>199</v>
      </c>
      <c r="B69" s="98" t="s">
        <v>231</v>
      </c>
      <c r="C69" s="213">
        <v>77506.274586210566</v>
      </c>
      <c r="D69" s="213">
        <v>89841.832088472758</v>
      </c>
      <c r="E69" s="213">
        <v>85004.379690018526</v>
      </c>
      <c r="F69" s="213">
        <v>70637.759800639251</v>
      </c>
      <c r="G69" s="213">
        <v>68108.506076799938</v>
      </c>
      <c r="H69" s="213">
        <v>77994.558005200117</v>
      </c>
      <c r="I69" s="213">
        <v>87756.792252655592</v>
      </c>
      <c r="J69" s="213">
        <v>66648.426052341325</v>
      </c>
      <c r="K69" s="213">
        <v>78699.244700104551</v>
      </c>
      <c r="L69" s="213">
        <v>68492.052025113706</v>
      </c>
      <c r="M69" s="213">
        <v>70013.618620980313</v>
      </c>
      <c r="N69" s="213">
        <v>63150.843700785728</v>
      </c>
      <c r="O69" s="213">
        <v>59207.431744467707</v>
      </c>
      <c r="P69" s="213">
        <v>65069.184577547945</v>
      </c>
      <c r="Q69" s="213">
        <v>54406.609601757766</v>
      </c>
      <c r="R69" s="213">
        <v>61149.613884181039</v>
      </c>
      <c r="S69" s="213">
        <v>58559.13797739899</v>
      </c>
      <c r="T69" s="213">
        <v>59025.464618380262</v>
      </c>
      <c r="U69" s="213">
        <v>52256.471769022879</v>
      </c>
    </row>
    <row r="70" spans="1:21" s="47" customFormat="1" ht="12.75" customHeight="1">
      <c r="A70" s="99" t="s">
        <v>200</v>
      </c>
      <c r="B70" s="98" t="s">
        <v>299</v>
      </c>
      <c r="C70" s="213">
        <v>97622.300578573588</v>
      </c>
      <c r="D70" s="213">
        <v>111547.5635250604</v>
      </c>
      <c r="E70" s="213">
        <v>113309.45857114266</v>
      </c>
      <c r="F70" s="213">
        <v>93697.534350988979</v>
      </c>
      <c r="G70" s="213">
        <v>90793.936319936416</v>
      </c>
      <c r="H70" s="213">
        <v>95126.389845264086</v>
      </c>
      <c r="I70" s="213">
        <v>111533.57731851257</v>
      </c>
      <c r="J70" s="213">
        <v>89194.053640476006</v>
      </c>
      <c r="K70" s="213">
        <v>108554.5824683242</v>
      </c>
      <c r="L70" s="213">
        <v>102079.21380523409</v>
      </c>
      <c r="M70" s="213">
        <v>110482.59725570555</v>
      </c>
      <c r="N70" s="213">
        <v>100536.67216468019</v>
      </c>
      <c r="O70" s="213">
        <v>98326.614829085709</v>
      </c>
      <c r="P70" s="213">
        <v>105483.82047311493</v>
      </c>
      <c r="Q70" s="213">
        <v>110222.61237564957</v>
      </c>
      <c r="R70" s="213">
        <v>112562.55826860435</v>
      </c>
      <c r="S70" s="213">
        <v>114998.90790651456</v>
      </c>
      <c r="T70" s="213">
        <v>105734.98315584913</v>
      </c>
      <c r="U70" s="213">
        <v>97359.649833974385</v>
      </c>
    </row>
    <row r="71" spans="1:21" s="47" customFormat="1" ht="12.75" customHeight="1">
      <c r="A71" s="99" t="s">
        <v>201</v>
      </c>
      <c r="B71" s="98" t="s">
        <v>232</v>
      </c>
      <c r="C71" s="213">
        <v>143415.15834309152</v>
      </c>
      <c r="D71" s="213">
        <v>154983.86111949853</v>
      </c>
      <c r="E71" s="213">
        <v>128121.80429306743</v>
      </c>
      <c r="F71" s="213">
        <v>112403.55197802951</v>
      </c>
      <c r="G71" s="213">
        <v>109025.62100739402</v>
      </c>
      <c r="H71" s="213">
        <v>111335.63978799661</v>
      </c>
      <c r="I71" s="213">
        <v>115181.6611163638</v>
      </c>
      <c r="J71" s="213">
        <v>96469.112261874339</v>
      </c>
      <c r="K71" s="213">
        <v>107083.83924338716</v>
      </c>
      <c r="L71" s="213">
        <v>95023.664446898882</v>
      </c>
      <c r="M71" s="213">
        <v>95357.534330408249</v>
      </c>
      <c r="N71" s="213">
        <v>85797.3961654577</v>
      </c>
      <c r="O71" s="213">
        <v>83196.111694666411</v>
      </c>
      <c r="P71" s="213">
        <v>85963.300848628482</v>
      </c>
      <c r="Q71" s="213">
        <v>76022.170903146223</v>
      </c>
      <c r="R71" s="213">
        <v>80629.215703193826</v>
      </c>
      <c r="S71" s="213">
        <v>79680.712263307985</v>
      </c>
      <c r="T71" s="213">
        <v>64920.056314967238</v>
      </c>
      <c r="U71" s="213">
        <v>58868.848376918664</v>
      </c>
    </row>
    <row r="72" spans="1:21" s="47" customFormat="1" ht="9.9499999999999993" customHeight="1">
      <c r="A72" s="36"/>
      <c r="B72" s="107"/>
      <c r="C72" s="213"/>
      <c r="D72" s="213"/>
      <c r="E72" s="213"/>
      <c r="F72" s="213"/>
      <c r="G72" s="213"/>
      <c r="H72" s="213"/>
      <c r="I72" s="213"/>
      <c r="J72" s="213"/>
      <c r="K72" s="213"/>
      <c r="L72" s="213"/>
      <c r="M72" s="213"/>
      <c r="N72" s="213"/>
      <c r="O72" s="213"/>
      <c r="P72" s="213"/>
      <c r="Q72" s="216"/>
      <c r="R72" s="216"/>
      <c r="S72" s="216"/>
      <c r="T72" s="216"/>
      <c r="U72" s="216"/>
    </row>
    <row r="73" spans="1:21" s="48" customFormat="1" ht="15" customHeight="1">
      <c r="A73" s="36"/>
      <c r="B73" s="88" t="s">
        <v>31</v>
      </c>
      <c r="C73" s="215">
        <v>8306277.5082422066</v>
      </c>
      <c r="D73" s="215">
        <v>8433599.544234138</v>
      </c>
      <c r="E73" s="215">
        <v>8327656.9687780198</v>
      </c>
      <c r="F73" s="215">
        <v>8488727.7397852745</v>
      </c>
      <c r="G73" s="215">
        <v>8499684.5943102688</v>
      </c>
      <c r="H73" s="215">
        <v>8767391.5510471538</v>
      </c>
      <c r="I73" s="215">
        <v>9016421.8264572006</v>
      </c>
      <c r="J73" s="215">
        <v>9411513.4218504094</v>
      </c>
      <c r="K73" s="215">
        <v>9078790.0750398152</v>
      </c>
      <c r="L73" s="215">
        <v>8442242.0201201905</v>
      </c>
      <c r="M73" s="215">
        <v>8993162.0481498037</v>
      </c>
      <c r="N73" s="215">
        <v>8808864.1902599279</v>
      </c>
      <c r="O73" s="215">
        <v>8707125.5332177728</v>
      </c>
      <c r="P73" s="215">
        <v>8879902.1302020792</v>
      </c>
      <c r="Q73" s="215">
        <v>8559408.13317075</v>
      </c>
      <c r="R73" s="215">
        <v>8629045.477111347</v>
      </c>
      <c r="S73" s="215">
        <v>8814935.5233065952</v>
      </c>
      <c r="T73" s="215">
        <v>8386676.6897737244</v>
      </c>
      <c r="U73" s="215">
        <v>8063951.8330105487</v>
      </c>
    </row>
    <row r="74" spans="1:21" s="48" customFormat="1" ht="15" customHeight="1">
      <c r="A74" s="36"/>
      <c r="B74" s="107" t="s">
        <v>56</v>
      </c>
      <c r="C74" s="213">
        <v>3296368.0607265113</v>
      </c>
      <c r="D74" s="213">
        <v>3536060.0678379382</v>
      </c>
      <c r="E74" s="213">
        <v>3440280.0994049348</v>
      </c>
      <c r="F74" s="213">
        <v>3451165.4409211115</v>
      </c>
      <c r="G74" s="213">
        <v>3350078.0475845812</v>
      </c>
      <c r="H74" s="213">
        <v>3274146.2537902328</v>
      </c>
      <c r="I74" s="213">
        <v>3273415.7574426075</v>
      </c>
      <c r="J74" s="213">
        <v>2911937.644019241</v>
      </c>
      <c r="K74" s="213">
        <v>3168843.2587950919</v>
      </c>
      <c r="L74" s="213">
        <v>3110743.4727945421</v>
      </c>
      <c r="M74" s="213">
        <v>3285595.920247802</v>
      </c>
      <c r="N74" s="213">
        <v>3009489.5956002735</v>
      </c>
      <c r="O74" s="213">
        <v>3061855.1509273537</v>
      </c>
      <c r="P74" s="213">
        <v>3186915.1601193394</v>
      </c>
      <c r="Q74" s="213">
        <v>2902926.5633005775</v>
      </c>
      <c r="R74" s="213">
        <v>2985204.4902184587</v>
      </c>
      <c r="S74" s="213">
        <v>3061137.4915756546</v>
      </c>
      <c r="T74" s="213">
        <v>3105099.2320616222</v>
      </c>
      <c r="U74" s="213">
        <v>3070201.9188114726</v>
      </c>
    </row>
    <row r="75" spans="1:21" s="48" customFormat="1" ht="15" customHeight="1">
      <c r="A75" s="36"/>
      <c r="B75" s="416" t="s">
        <v>398</v>
      </c>
      <c r="C75" s="215">
        <v>11602645.568968717</v>
      </c>
      <c r="D75" s="215">
        <v>11969659.612072077</v>
      </c>
      <c r="E75" s="215">
        <v>11767937.068182955</v>
      </c>
      <c r="F75" s="215">
        <v>11939893.180706386</v>
      </c>
      <c r="G75" s="215">
        <v>11849762.641894851</v>
      </c>
      <c r="H75" s="215">
        <v>12041537.804837387</v>
      </c>
      <c r="I75" s="215">
        <v>12289837.583899807</v>
      </c>
      <c r="J75" s="215">
        <v>12323451.06586965</v>
      </c>
      <c r="K75" s="215">
        <v>12247633.333834907</v>
      </c>
      <c r="L75" s="215">
        <v>11552985.492914733</v>
      </c>
      <c r="M75" s="215">
        <v>12278757.968397606</v>
      </c>
      <c r="N75" s="215">
        <v>11818353.785860201</v>
      </c>
      <c r="O75" s="215">
        <v>11768980.684145126</v>
      </c>
      <c r="P75" s="215">
        <v>12066817.290321419</v>
      </c>
      <c r="Q75" s="215">
        <v>11462334.696471328</v>
      </c>
      <c r="R75" s="215">
        <v>11614249.967329806</v>
      </c>
      <c r="S75" s="215">
        <v>11876073.01488225</v>
      </c>
      <c r="T75" s="215">
        <v>11491775.921835346</v>
      </c>
      <c r="U75" s="215">
        <v>11134153.751822021</v>
      </c>
    </row>
    <row r="76" spans="1:21" ht="15" customHeight="1">
      <c r="A76" s="40" t="s">
        <v>109</v>
      </c>
      <c r="B76" s="10"/>
      <c r="C76" s="133"/>
      <c r="D76" s="133"/>
      <c r="E76" s="133"/>
      <c r="F76" s="133"/>
      <c r="G76" s="133"/>
      <c r="H76" s="133"/>
      <c r="I76" s="133"/>
      <c r="J76" s="133"/>
      <c r="K76" s="133"/>
      <c r="L76" s="133"/>
      <c r="M76" s="133"/>
      <c r="N76" s="133"/>
      <c r="O76" s="133"/>
    </row>
    <row r="77" spans="1:21" ht="15" customHeight="1">
      <c r="A77" s="489" t="s">
        <v>556</v>
      </c>
      <c r="B77" s="467"/>
      <c r="C77" s="133"/>
      <c r="D77" s="133"/>
      <c r="E77" s="133"/>
      <c r="F77" s="133"/>
      <c r="G77" s="133"/>
      <c r="H77" s="133"/>
      <c r="I77" s="133"/>
      <c r="J77" s="133"/>
      <c r="K77" s="133"/>
      <c r="L77" s="133"/>
      <c r="M77" s="133"/>
      <c r="N77" s="133"/>
      <c r="O77" s="133"/>
    </row>
    <row r="78" spans="1:21" ht="15" customHeight="1">
      <c r="A78" s="21" t="s">
        <v>557</v>
      </c>
      <c r="C78" s="133"/>
      <c r="D78" s="133"/>
      <c r="E78" s="133"/>
      <c r="F78" s="133"/>
      <c r="G78" s="133"/>
      <c r="H78" s="133"/>
      <c r="I78" s="133"/>
      <c r="J78" s="133"/>
      <c r="K78" s="133"/>
      <c r="L78" s="133"/>
      <c r="M78" s="133"/>
      <c r="N78" s="133"/>
      <c r="O78" s="133"/>
    </row>
    <row r="79" spans="1:21" ht="15" customHeight="1">
      <c r="A79" s="21" t="s">
        <v>558</v>
      </c>
      <c r="C79" s="133"/>
      <c r="D79" s="133"/>
      <c r="E79" s="133"/>
      <c r="F79" s="133"/>
      <c r="G79" s="133"/>
      <c r="H79" s="133"/>
      <c r="I79" s="133"/>
      <c r="J79" s="133"/>
      <c r="K79" s="133"/>
      <c r="L79" s="133"/>
      <c r="M79" s="133"/>
      <c r="N79" s="133"/>
      <c r="O79" s="133"/>
    </row>
    <row r="80" spans="1:21" ht="15" customHeight="1">
      <c r="A80" s="21" t="s">
        <v>256</v>
      </c>
      <c r="C80" s="133"/>
      <c r="D80" s="133"/>
      <c r="E80" s="133"/>
      <c r="F80" s="133"/>
      <c r="G80" s="133"/>
      <c r="H80" s="133"/>
      <c r="I80" s="133"/>
      <c r="J80" s="133"/>
      <c r="K80" s="133"/>
      <c r="L80" s="133"/>
      <c r="M80" s="133"/>
      <c r="N80" s="133"/>
      <c r="O80" s="133"/>
    </row>
  </sheetData>
  <mergeCells count="1">
    <mergeCell ref="A77:B77"/>
  </mergeCells>
  <phoneticPr fontId="0" type="noConversion"/>
  <pageMargins left="0.59055118110236227" right="0" top="0.59055118110236227" bottom="0.39370078740157483" header="0.11811023622047245" footer="0.11811023622047245"/>
  <pageSetup paperSize="9" scale="70" firstPageNumber="75" fitToWidth="2" orientation="portrait" horizontalDpi="300" verticalDpi="300" r:id="rId1"/>
  <headerFooter alignWithMargins="0">
    <oddFooter>&amp;L&amp;"MetaNormalLF-Roman,Standard"Statistisches Bundesamt, Energiegesamtrechnung, 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2"/>
  <sheetViews>
    <sheetView showGridLines="0" workbookViewId="0"/>
  </sheetViews>
  <sheetFormatPr baseColWidth="10" defaultRowHeight="12.75"/>
  <cols>
    <col min="2" max="2" width="4.7109375" customWidth="1"/>
  </cols>
  <sheetData>
    <row r="1" spans="1:5" ht="20.100000000000001" customHeight="1">
      <c r="A1" s="272" t="s">
        <v>364</v>
      </c>
      <c r="B1" s="112"/>
      <c r="C1" s="112"/>
      <c r="D1" s="112"/>
      <c r="E1" s="112"/>
    </row>
    <row r="2" spans="1:5" ht="15" customHeight="1">
      <c r="A2" s="112"/>
      <c r="B2" s="112"/>
      <c r="C2" s="112"/>
      <c r="D2" s="112"/>
      <c r="E2" s="112"/>
    </row>
    <row r="3" spans="1:5" ht="15" customHeight="1">
      <c r="A3" s="112" t="s">
        <v>367</v>
      </c>
      <c r="B3" s="112"/>
      <c r="C3" s="112"/>
      <c r="D3" s="112"/>
      <c r="E3" s="112"/>
    </row>
    <row r="4" spans="1:5" ht="15" customHeight="1">
      <c r="A4" s="112" t="s">
        <v>368</v>
      </c>
      <c r="B4" s="112"/>
      <c r="C4" s="112"/>
      <c r="D4" s="112"/>
      <c r="E4" s="112"/>
    </row>
    <row r="5" spans="1:5" ht="15" customHeight="1">
      <c r="A5" s="112"/>
      <c r="B5" s="112"/>
      <c r="C5" s="112"/>
      <c r="D5" s="112"/>
      <c r="E5" s="112"/>
    </row>
    <row r="6" spans="1:5" ht="15" customHeight="1">
      <c r="A6" s="273"/>
      <c r="B6" s="112"/>
      <c r="C6" s="112"/>
      <c r="D6" s="112"/>
      <c r="E6" s="112"/>
    </row>
    <row r="7" spans="1:5" ht="15" customHeight="1">
      <c r="A7" s="273"/>
      <c r="B7" s="112"/>
      <c r="C7" s="112"/>
      <c r="D7" s="112"/>
      <c r="E7" s="112"/>
    </row>
    <row r="8" spans="1:5" ht="15" customHeight="1">
      <c r="A8" s="273"/>
      <c r="B8" s="112"/>
      <c r="C8" s="112"/>
      <c r="D8" s="112"/>
      <c r="E8" s="112"/>
    </row>
    <row r="9" spans="1:5" ht="15" customHeight="1">
      <c r="A9" s="273"/>
      <c r="B9" s="112"/>
      <c r="C9" s="112"/>
      <c r="D9" s="112"/>
      <c r="E9" s="112"/>
    </row>
    <row r="10" spans="1:5" ht="15" customHeight="1">
      <c r="A10" s="273"/>
      <c r="B10" s="112"/>
      <c r="C10" s="112"/>
      <c r="D10" s="112"/>
      <c r="E10" s="112"/>
    </row>
    <row r="11" spans="1:5" ht="15" customHeight="1">
      <c r="A11" s="273"/>
      <c r="B11" s="112"/>
      <c r="C11" s="112"/>
      <c r="D11" s="112"/>
      <c r="E11" s="112"/>
    </row>
    <row r="12" spans="1:5" s="282" customFormat="1" ht="15" customHeight="1">
      <c r="A12" s="285"/>
      <c r="B12" s="285"/>
      <c r="C12" s="285"/>
      <c r="D12" s="285"/>
      <c r="E12" s="285"/>
    </row>
    <row r="13" spans="1:5" s="282" customFormat="1" ht="20.100000000000001" customHeight="1">
      <c r="A13" s="286" t="s">
        <v>382</v>
      </c>
      <c r="B13" s="285"/>
      <c r="C13" s="285"/>
      <c r="D13" s="285"/>
      <c r="E13" s="285"/>
    </row>
    <row r="14" spans="1:5" s="282" customFormat="1" ht="15" customHeight="1">
      <c r="A14" s="285"/>
      <c r="B14" s="285"/>
      <c r="C14" s="285"/>
      <c r="D14" s="285"/>
      <c r="E14" s="285"/>
    </row>
    <row r="15" spans="1:5" s="282" customFormat="1" ht="15" customHeight="1">
      <c r="A15" s="283" t="s">
        <v>323</v>
      </c>
      <c r="B15" s="283"/>
      <c r="C15" s="283" t="s">
        <v>387</v>
      </c>
      <c r="D15" s="285"/>
      <c r="E15" s="285"/>
    </row>
    <row r="16" spans="1:5" s="282" customFormat="1" ht="15" customHeight="1">
      <c r="A16" s="283" t="s">
        <v>440</v>
      </c>
      <c r="B16" s="283"/>
      <c r="C16" s="283" t="s">
        <v>443</v>
      </c>
      <c r="D16" s="285"/>
      <c r="E16" s="285"/>
    </row>
    <row r="17" spans="1:5" s="282" customFormat="1" ht="15" customHeight="1">
      <c r="A17" s="283" t="s">
        <v>441</v>
      </c>
      <c r="B17" s="283"/>
      <c r="C17" s="283" t="s">
        <v>434</v>
      </c>
      <c r="D17" s="285"/>
      <c r="E17" s="285"/>
    </row>
    <row r="18" spans="1:5" s="282" customFormat="1" ht="15" customHeight="1">
      <c r="A18" s="283" t="s">
        <v>431</v>
      </c>
      <c r="B18" s="283"/>
      <c r="C18" s="283" t="s">
        <v>471</v>
      </c>
      <c r="D18" s="285"/>
      <c r="E18" s="285"/>
    </row>
    <row r="19" spans="1:5" s="282" customFormat="1" ht="15" customHeight="1">
      <c r="A19" s="283" t="s">
        <v>318</v>
      </c>
      <c r="B19" s="283"/>
      <c r="C19" s="283" t="s">
        <v>468</v>
      </c>
      <c r="D19" s="285"/>
      <c r="E19" s="285"/>
    </row>
    <row r="20" spans="1:5" s="282" customFormat="1" ht="15" customHeight="1">
      <c r="A20" s="283"/>
      <c r="B20" s="283"/>
      <c r="C20" s="283" t="s">
        <v>469</v>
      </c>
      <c r="D20" s="285"/>
      <c r="E20" s="285"/>
    </row>
    <row r="21" spans="1:5" s="282" customFormat="1" ht="15" customHeight="1">
      <c r="A21" s="283"/>
      <c r="B21" s="283"/>
      <c r="C21" s="283" t="s">
        <v>470</v>
      </c>
      <c r="D21" s="285"/>
      <c r="E21" s="285"/>
    </row>
    <row r="22" spans="1:5" s="282" customFormat="1" ht="15" customHeight="1">
      <c r="A22" s="283" t="s">
        <v>401</v>
      </c>
      <c r="B22" s="283"/>
      <c r="C22" s="283" t="s">
        <v>322</v>
      </c>
      <c r="D22" s="285"/>
      <c r="E22" s="285"/>
    </row>
    <row r="23" spans="1:5" s="282" customFormat="1" ht="15" customHeight="1">
      <c r="A23" s="283" t="s">
        <v>337</v>
      </c>
      <c r="B23" s="283"/>
      <c r="C23" s="283" t="s">
        <v>338</v>
      </c>
      <c r="D23" s="285"/>
      <c r="E23" s="285"/>
    </row>
    <row r="24" spans="1:5" s="282" customFormat="1" ht="15" customHeight="1">
      <c r="A24" s="283" t="s">
        <v>339</v>
      </c>
      <c r="B24" s="283"/>
      <c r="C24" s="283" t="s">
        <v>340</v>
      </c>
      <c r="D24" s="285"/>
      <c r="E24" s="285"/>
    </row>
    <row r="25" spans="1:5" s="282" customFormat="1" ht="15" customHeight="1">
      <c r="A25" s="283" t="s">
        <v>319</v>
      </c>
      <c r="B25" s="283"/>
      <c r="C25" s="283" t="s">
        <v>388</v>
      </c>
      <c r="D25" s="285"/>
      <c r="E25" s="285"/>
    </row>
    <row r="26" spans="1:5" s="282" customFormat="1" ht="15" customHeight="1">
      <c r="A26" s="283" t="s">
        <v>334</v>
      </c>
      <c r="B26" s="283"/>
      <c r="C26" s="283" t="s">
        <v>391</v>
      </c>
      <c r="D26" s="285"/>
      <c r="E26" s="285"/>
    </row>
    <row r="27" spans="1:5" s="282" customFormat="1" ht="15" customHeight="1">
      <c r="A27" s="283" t="s">
        <v>320</v>
      </c>
      <c r="B27" s="283"/>
      <c r="C27" s="283" t="s">
        <v>390</v>
      </c>
      <c r="D27" s="285"/>
      <c r="E27" s="285"/>
    </row>
    <row r="28" spans="1:5" s="282" customFormat="1" ht="15" customHeight="1">
      <c r="A28" s="283" t="s">
        <v>427</v>
      </c>
      <c r="B28" s="283"/>
      <c r="C28" s="283" t="s">
        <v>428</v>
      </c>
      <c r="D28" s="285"/>
      <c r="E28" s="285"/>
    </row>
    <row r="29" spans="1:5" s="282" customFormat="1" ht="15" customHeight="1">
      <c r="A29" s="283" t="s">
        <v>442</v>
      </c>
      <c r="B29" s="283"/>
      <c r="C29" s="283" t="s">
        <v>51</v>
      </c>
      <c r="D29" s="285"/>
      <c r="E29" s="285"/>
    </row>
    <row r="30" spans="1:5" s="282" customFormat="1" ht="15" customHeight="1">
      <c r="A30" s="283" t="s">
        <v>399</v>
      </c>
      <c r="B30" s="283"/>
      <c r="C30" s="283" t="s">
        <v>402</v>
      </c>
      <c r="D30" s="285"/>
      <c r="E30" s="285"/>
    </row>
    <row r="31" spans="1:5" s="282" customFormat="1" ht="15" customHeight="1">
      <c r="A31" s="283" t="s">
        <v>321</v>
      </c>
      <c r="B31" s="283"/>
      <c r="C31" s="283" t="s">
        <v>389</v>
      </c>
      <c r="D31" s="285"/>
      <c r="E31" s="285"/>
    </row>
    <row r="32" spans="1:5" s="282" customFormat="1" ht="15" customHeight="1">
      <c r="A32" s="283" t="s">
        <v>325</v>
      </c>
      <c r="B32" s="283"/>
      <c r="C32" s="283" t="s">
        <v>326</v>
      </c>
      <c r="D32" s="285"/>
      <c r="E32" s="285"/>
    </row>
    <row r="33" spans="1:5" s="282" customFormat="1" ht="15" customHeight="1">
      <c r="A33" s="283" t="s">
        <v>400</v>
      </c>
      <c r="B33" s="283"/>
      <c r="C33" s="283" t="s">
        <v>403</v>
      </c>
      <c r="D33" s="285"/>
      <c r="E33" s="285"/>
    </row>
    <row r="34" spans="1:5" s="282" customFormat="1" ht="15" customHeight="1">
      <c r="A34" s="283" t="s">
        <v>324</v>
      </c>
      <c r="B34" s="283"/>
      <c r="C34" s="283" t="s">
        <v>432</v>
      </c>
      <c r="D34" s="285"/>
      <c r="E34" s="285"/>
    </row>
    <row r="35" spans="1:5" s="282" customFormat="1" ht="15" customHeight="1">
      <c r="A35" s="283" t="s">
        <v>385</v>
      </c>
      <c r="B35" s="283"/>
      <c r="C35" s="283" t="s">
        <v>386</v>
      </c>
      <c r="D35" s="285"/>
      <c r="E35" s="285"/>
    </row>
    <row r="36" spans="1:5" s="282" customFormat="1" ht="15" customHeight="1">
      <c r="A36" s="283" t="s">
        <v>332</v>
      </c>
      <c r="B36" s="283"/>
      <c r="C36" s="283" t="s">
        <v>333</v>
      </c>
      <c r="D36" s="285"/>
      <c r="E36" s="285"/>
    </row>
    <row r="37" spans="1:5" s="282" customFormat="1" ht="15" customHeight="1">
      <c r="A37" s="283" t="s">
        <v>341</v>
      </c>
      <c r="B37" s="283"/>
      <c r="C37" s="283" t="s">
        <v>342</v>
      </c>
      <c r="D37" s="285"/>
      <c r="E37" s="285"/>
    </row>
    <row r="38" spans="1:5" ht="15" customHeight="1">
      <c r="A38" s="283" t="s">
        <v>335</v>
      </c>
      <c r="B38" s="283"/>
      <c r="C38" s="283" t="s">
        <v>336</v>
      </c>
      <c r="D38" s="112"/>
      <c r="E38" s="112"/>
    </row>
    <row r="39" spans="1:5" s="282" customFormat="1" ht="15" customHeight="1">
      <c r="A39" s="284"/>
      <c r="C39" s="284"/>
      <c r="D39" s="285"/>
      <c r="E39" s="285"/>
    </row>
    <row r="40" spans="1:5" s="282" customFormat="1" ht="15" customHeight="1">
      <c r="A40" s="284"/>
      <c r="C40" s="284"/>
      <c r="D40" s="285"/>
      <c r="E40" s="285"/>
    </row>
    <row r="41" spans="1:5" s="282" customFormat="1" ht="20.100000000000001" customHeight="1">
      <c r="A41" s="287" t="s">
        <v>365</v>
      </c>
      <c r="C41" s="284"/>
      <c r="D41" s="285"/>
      <c r="E41" s="285"/>
    </row>
    <row r="42" spans="1:5" ht="15" customHeight="1">
      <c r="A42" s="112"/>
      <c r="B42" s="112"/>
      <c r="C42" s="112"/>
      <c r="D42" s="112"/>
      <c r="E42" s="112"/>
    </row>
    <row r="43" spans="1:5" ht="15" customHeight="1">
      <c r="A43" s="274">
        <v>0</v>
      </c>
      <c r="B43" s="275" t="s">
        <v>85</v>
      </c>
      <c r="C43" s="112" t="s">
        <v>369</v>
      </c>
      <c r="D43" s="112"/>
      <c r="E43" s="112"/>
    </row>
    <row r="44" spans="1:5" ht="15" customHeight="1">
      <c r="A44" s="276" t="s">
        <v>370</v>
      </c>
      <c r="B44" s="275" t="s">
        <v>85</v>
      </c>
      <c r="C44" s="112" t="s">
        <v>371</v>
      </c>
      <c r="D44" s="112"/>
      <c r="E44" s="112"/>
    </row>
    <row r="45" spans="1:5" ht="15" customHeight="1">
      <c r="A45" s="276" t="s">
        <v>372</v>
      </c>
      <c r="B45" s="275" t="s">
        <v>85</v>
      </c>
      <c r="C45" s="112" t="s">
        <v>373</v>
      </c>
      <c r="D45" s="112"/>
      <c r="E45" s="112"/>
    </row>
    <row r="46" spans="1:5" ht="15" customHeight="1">
      <c r="A46" s="274" t="s">
        <v>374</v>
      </c>
      <c r="B46" s="275" t="s">
        <v>85</v>
      </c>
      <c r="C46" s="112" t="s">
        <v>375</v>
      </c>
      <c r="D46" s="112"/>
      <c r="E46" s="112"/>
    </row>
    <row r="47" spans="1:5" ht="15" customHeight="1">
      <c r="A47" s="274" t="s">
        <v>376</v>
      </c>
      <c r="B47" s="275" t="s">
        <v>85</v>
      </c>
      <c r="C47" s="112" t="s">
        <v>377</v>
      </c>
      <c r="D47" s="112"/>
      <c r="E47" s="112"/>
    </row>
    <row r="48" spans="1:5" ht="15" customHeight="1">
      <c r="A48" s="112"/>
      <c r="B48" s="112"/>
      <c r="C48" s="112"/>
      <c r="D48" s="112"/>
      <c r="E48" s="112"/>
    </row>
    <row r="49" spans="1:5" ht="15" customHeight="1">
      <c r="A49" s="112"/>
      <c r="B49" s="112"/>
      <c r="C49" s="112"/>
      <c r="D49" s="112"/>
      <c r="E49" s="112"/>
    </row>
    <row r="50" spans="1:5" ht="15" customHeight="1">
      <c r="A50" s="112" t="s">
        <v>378</v>
      </c>
      <c r="B50" s="112"/>
      <c r="C50" s="112"/>
      <c r="D50" s="112"/>
      <c r="E50" s="112"/>
    </row>
    <row r="51" spans="1:5" ht="15" customHeight="1"/>
    <row r="52" spans="1:5" ht="15" customHeight="1">
      <c r="A52" s="283" t="s">
        <v>474</v>
      </c>
    </row>
  </sheetData>
  <sortState ref="A17:C36">
    <sortCondition ref="A17:A36"/>
  </sortState>
  <pageMargins left="0.59055118110236227" right="0.19685039370078741" top="0.59055118110236227" bottom="0.39370078740157483" header="0.31496062992125984" footer="0.11811023622047245"/>
  <pageSetup paperSize="9" scale="70" orientation="portrait" r:id="rId1"/>
  <headerFooter>
    <oddFooter>&amp;L&amp;"MetaNormalLF-Roman,Standard"Statistisches Bundesamt, Energiegesamtrechnung, 2020</oddFooter>
  </headerFooter>
  <drawing r:id="rId2"/>
  <legacyDrawing r:id="rId3"/>
  <oleObjects>
    <mc:AlternateContent xmlns:mc="http://schemas.openxmlformats.org/markup-compatibility/2006">
      <mc:Choice Requires="x14">
        <oleObject progId="Acrobat Document" dvAspect="DVASPECT_ICON" shapeId="249858" r:id="rId4">
          <objectPr defaultSize="0" autoPict="0" r:id="rId5">
            <anchor moveWithCells="1">
              <from>
                <xdr:col>0</xdr:col>
                <xdr:colOff>762000</xdr:colOff>
                <xdr:row>4</xdr:row>
                <xdr:rowOff>161925</xdr:rowOff>
              </from>
              <to>
                <xdr:col>3</xdr:col>
                <xdr:colOff>219075</xdr:colOff>
                <xdr:row>9</xdr:row>
                <xdr:rowOff>180975</xdr:rowOff>
              </to>
            </anchor>
          </objectPr>
        </oleObject>
      </mc:Choice>
      <mc:Fallback>
        <oleObject progId="Acrobat Document" dvAspect="DVASPECT_ICON" shapeId="249858"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zoomScaleNormal="100" workbookViewId="0"/>
  </sheetViews>
  <sheetFormatPr baseColWidth="10" defaultRowHeight="12.75"/>
  <cols>
    <col min="1" max="1" width="32.42578125" style="255" customWidth="1"/>
    <col min="2" max="2" width="81" style="255" customWidth="1"/>
    <col min="3" max="16384" width="11.42578125" style="255"/>
  </cols>
  <sheetData>
    <row r="1" spans="1:2" ht="15">
      <c r="A1" s="254" t="s">
        <v>380</v>
      </c>
    </row>
    <row r="2" spans="1:2" ht="15">
      <c r="A2" s="254"/>
    </row>
    <row r="3" spans="1:2" ht="15">
      <c r="A3" s="254"/>
    </row>
    <row r="4" spans="1:2" ht="63.75">
      <c r="A4" s="279" t="s">
        <v>52</v>
      </c>
      <c r="B4" s="280" t="s">
        <v>475</v>
      </c>
    </row>
    <row r="5" spans="1:2">
      <c r="A5" s="279"/>
      <c r="B5" s="280"/>
    </row>
    <row r="6" spans="1:2" ht="38.25">
      <c r="A6" s="278" t="s">
        <v>412</v>
      </c>
      <c r="B6" s="280" t="s">
        <v>476</v>
      </c>
    </row>
    <row r="7" spans="1:2">
      <c r="A7" s="278"/>
      <c r="B7" s="280"/>
    </row>
    <row r="8" spans="1:2" ht="76.5">
      <c r="A8" s="278" t="s">
        <v>383</v>
      </c>
      <c r="B8" s="280" t="s">
        <v>477</v>
      </c>
    </row>
    <row r="9" spans="1:2">
      <c r="A9" s="278"/>
      <c r="B9" s="280"/>
    </row>
    <row r="10" spans="1:2" ht="51">
      <c r="A10" s="278" t="s">
        <v>157</v>
      </c>
      <c r="B10" s="280" t="s">
        <v>485</v>
      </c>
    </row>
    <row r="11" spans="1:2" ht="15" customHeight="1">
      <c r="A11" s="278"/>
      <c r="B11" s="280"/>
    </row>
    <row r="12" spans="1:2" ht="38.25">
      <c r="A12" s="278" t="s">
        <v>262</v>
      </c>
      <c r="B12" s="280" t="s">
        <v>486</v>
      </c>
    </row>
    <row r="13" spans="1:2">
      <c r="A13" s="278"/>
      <c r="B13" s="280"/>
    </row>
    <row r="14" spans="1:2" ht="63.75">
      <c r="A14" s="278" t="s">
        <v>381</v>
      </c>
      <c r="B14" s="280" t="s">
        <v>478</v>
      </c>
    </row>
    <row r="15" spans="1:2">
      <c r="A15" s="278"/>
      <c r="B15" s="280"/>
    </row>
    <row r="16" spans="1:2" ht="153">
      <c r="A16" s="278" t="s">
        <v>384</v>
      </c>
      <c r="B16" s="280" t="s">
        <v>479</v>
      </c>
    </row>
    <row r="17" spans="1:2">
      <c r="A17" s="278"/>
      <c r="B17" s="280"/>
    </row>
    <row r="18" spans="1:2" ht="51">
      <c r="A18" s="278" t="s">
        <v>51</v>
      </c>
      <c r="B18" s="280" t="s">
        <v>410</v>
      </c>
    </row>
    <row r="19" spans="1:2" ht="15" customHeight="1">
      <c r="A19" s="278"/>
      <c r="B19" s="280"/>
    </row>
    <row r="20" spans="1:2" ht="89.25">
      <c r="A20" s="278" t="s">
        <v>205</v>
      </c>
      <c r="B20" s="280" t="s">
        <v>480</v>
      </c>
    </row>
    <row r="21" spans="1:2">
      <c r="A21" s="278"/>
      <c r="B21" s="280"/>
    </row>
    <row r="22" spans="1:2" ht="25.5">
      <c r="A22" s="278" t="s">
        <v>393</v>
      </c>
      <c r="B22" s="280" t="s">
        <v>481</v>
      </c>
    </row>
    <row r="23" spans="1:2" ht="15" customHeight="1">
      <c r="A23" s="278"/>
      <c r="B23" s="280"/>
    </row>
    <row r="24" spans="1:2" ht="25.5">
      <c r="A24" s="278" t="s">
        <v>69</v>
      </c>
      <c r="B24" s="290" t="s">
        <v>482</v>
      </c>
    </row>
    <row r="25" spans="1:2">
      <c r="A25" s="278"/>
      <c r="B25" s="290"/>
    </row>
    <row r="26" spans="1:2" ht="38.25">
      <c r="A26" s="278" t="s">
        <v>411</v>
      </c>
      <c r="B26" s="280" t="s">
        <v>487</v>
      </c>
    </row>
    <row r="27" spans="1:2" ht="15">
      <c r="A27" s="254"/>
    </row>
    <row r="28" spans="1:2" ht="38.25">
      <c r="A28" s="278" t="s">
        <v>424</v>
      </c>
      <c r="B28" s="280" t="s">
        <v>488</v>
      </c>
    </row>
    <row r="29" spans="1:2" ht="15" customHeight="1">
      <c r="A29" s="278"/>
      <c r="B29" s="280"/>
    </row>
    <row r="30" spans="1:2" ht="51">
      <c r="A30" s="278" t="s">
        <v>483</v>
      </c>
      <c r="B30" s="280" t="s">
        <v>484</v>
      </c>
    </row>
    <row r="31" spans="1:2" ht="15" customHeight="1">
      <c r="A31" s="277"/>
      <c r="B31" s="281"/>
    </row>
    <row r="32" spans="1:2">
      <c r="A32" s="277"/>
      <c r="B32" s="281"/>
    </row>
    <row r="33" spans="1:2" ht="15" customHeight="1"/>
    <row r="35" spans="1:2" ht="15" customHeight="1"/>
    <row r="37" spans="1:2" ht="15" customHeight="1"/>
    <row r="38" spans="1:2">
      <c r="A38" s="278"/>
      <c r="B38" s="280"/>
    </row>
    <row r="39" spans="1:2">
      <c r="A39" s="278"/>
      <c r="B39" s="280"/>
    </row>
    <row r="40" spans="1:2">
      <c r="A40" s="278"/>
      <c r="B40" s="280"/>
    </row>
    <row r="41" spans="1:2">
      <c r="A41" s="278"/>
      <c r="B41" s="280"/>
    </row>
    <row r="42" spans="1:2">
      <c r="A42" s="278"/>
      <c r="B42" s="280"/>
    </row>
    <row r="43" spans="1:2">
      <c r="A43" s="278"/>
      <c r="B43" s="280"/>
    </row>
    <row r="44" spans="1:2">
      <c r="A44" s="278"/>
      <c r="B44" s="280"/>
    </row>
  </sheetData>
  <pageMargins left="0.78740157480314965" right="0.39370078740157483" top="0.78740157480314965" bottom="0.59055118110236227" header="0.11811023622047245" footer="0.11811023622047245"/>
  <pageSetup paperSize="9" scale="80" orientation="portrait" r:id="rId1"/>
  <headerFooter alignWithMargins="0">
    <oddFooter>&amp;L&amp;"MetaNormalLF-Roman,Standard"&amp;9Statistisches Bundesamt, Anthropogene Luftemissionen, 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workbookViewId="0"/>
  </sheetViews>
  <sheetFormatPr baseColWidth="10" defaultRowHeight="12" outlineLevelCol="1"/>
  <cols>
    <col min="1" max="1" width="52.7109375" style="36" customWidth="1"/>
    <col min="2" max="2" width="11.140625" style="54" customWidth="1"/>
    <col min="3" max="3" width="10.7109375" style="36" customWidth="1"/>
    <col min="4" max="7" width="10.7109375" style="36" hidden="1" customWidth="1" outlineLevel="1"/>
    <col min="8" max="8" width="10.7109375" style="36" customWidth="1" collapsed="1"/>
    <col min="9" max="9" width="10.7109375" style="36" hidden="1" customWidth="1" outlineLevel="1"/>
    <col min="10" max="10" width="10.7109375" style="34" hidden="1" customWidth="1" outlineLevel="1"/>
    <col min="11" max="12" width="10.7109375" style="36" hidden="1" customWidth="1" outlineLevel="1"/>
    <col min="13" max="13" width="10.7109375" style="36" customWidth="1" collapsed="1"/>
    <col min="14" max="17" width="10.7109375" style="36" hidden="1" customWidth="1" outlineLevel="1"/>
    <col min="18" max="18" width="10.7109375" style="36" customWidth="1" collapsed="1"/>
    <col min="19" max="21" width="10.7109375" style="14" customWidth="1"/>
    <col min="22" max="22" width="12" style="36" customWidth="1"/>
    <col min="23" max="16384" width="11.42578125" style="36"/>
  </cols>
  <sheetData>
    <row r="1" spans="1:22" ht="20.100000000000001" customHeight="1">
      <c r="A1" s="313" t="s">
        <v>531</v>
      </c>
      <c r="D1" s="85"/>
    </row>
    <row r="2" spans="1:22" ht="20.100000000000001" customHeight="1">
      <c r="A2" s="313"/>
      <c r="D2" s="85"/>
    </row>
    <row r="3" spans="1:22" ht="15" customHeight="1"/>
    <row r="4" spans="1:22" s="3" customFormat="1" ht="24.95" customHeight="1">
      <c r="A4" s="342" t="s">
        <v>87</v>
      </c>
      <c r="B4" s="117" t="s">
        <v>149</v>
      </c>
      <c r="C4" s="117">
        <v>2000</v>
      </c>
      <c r="D4" s="117">
        <v>2001</v>
      </c>
      <c r="E4" s="117">
        <v>2002</v>
      </c>
      <c r="F4" s="117">
        <v>2003</v>
      </c>
      <c r="G4" s="117">
        <v>2004</v>
      </c>
      <c r="H4" s="117">
        <v>2005</v>
      </c>
      <c r="I4" s="116">
        <v>2006</v>
      </c>
      <c r="J4" s="116">
        <v>2007</v>
      </c>
      <c r="K4" s="116">
        <v>2008</v>
      </c>
      <c r="L4" s="116">
        <v>2009</v>
      </c>
      <c r="M4" s="116">
        <v>2010</v>
      </c>
      <c r="N4" s="116">
        <v>2011</v>
      </c>
      <c r="O4" s="117">
        <v>2012</v>
      </c>
      <c r="P4" s="117">
        <v>2013</v>
      </c>
      <c r="Q4" s="117">
        <v>2014</v>
      </c>
      <c r="R4" s="117">
        <v>2015</v>
      </c>
      <c r="S4" s="117">
        <v>2016</v>
      </c>
      <c r="T4" s="117">
        <v>2017</v>
      </c>
      <c r="U4" s="310">
        <v>2018</v>
      </c>
      <c r="V4" s="58"/>
    </row>
    <row r="5" spans="1:22" s="62" customFormat="1" ht="20.100000000000001" customHeight="1">
      <c r="A5" s="319" t="s">
        <v>433</v>
      </c>
      <c r="B5" s="145"/>
      <c r="C5" s="233"/>
      <c r="D5" s="233"/>
      <c r="E5" s="233"/>
      <c r="F5" s="233"/>
      <c r="G5" s="233"/>
      <c r="H5" s="233"/>
      <c r="I5" s="233"/>
      <c r="J5" s="233"/>
      <c r="K5" s="234"/>
      <c r="L5" s="234"/>
      <c r="M5" s="234"/>
      <c r="N5" s="234"/>
      <c r="O5" s="234"/>
      <c r="P5" s="234"/>
      <c r="Q5" s="234"/>
      <c r="R5" s="234"/>
      <c r="S5" s="235"/>
      <c r="T5" s="235"/>
      <c r="U5" s="235"/>
      <c r="V5" s="173"/>
    </row>
    <row r="6" spans="1:22" ht="15" customHeight="1">
      <c r="A6" s="101" t="s">
        <v>438</v>
      </c>
      <c r="B6" s="44" t="s">
        <v>245</v>
      </c>
      <c r="C6" s="318">
        <v>84.23</v>
      </c>
      <c r="D6" s="318">
        <v>85.66</v>
      </c>
      <c r="E6" s="318">
        <v>85.49</v>
      </c>
      <c r="F6" s="318">
        <v>84.88</v>
      </c>
      <c r="G6" s="318">
        <v>85.89</v>
      </c>
      <c r="H6" s="318">
        <v>86.51</v>
      </c>
      <c r="I6" s="318">
        <v>89.81</v>
      </c>
      <c r="J6" s="318">
        <v>92.49</v>
      </c>
      <c r="K6" s="318">
        <v>93.38</v>
      </c>
      <c r="L6" s="318">
        <v>88.06</v>
      </c>
      <c r="M6" s="318">
        <v>91.74</v>
      </c>
      <c r="N6" s="318">
        <v>95.34</v>
      </c>
      <c r="O6" s="318">
        <v>95.74</v>
      </c>
      <c r="P6" s="318">
        <v>96.15</v>
      </c>
      <c r="Q6" s="318">
        <v>98.29</v>
      </c>
      <c r="R6" s="318">
        <v>100</v>
      </c>
      <c r="S6" s="318">
        <v>102.23</v>
      </c>
      <c r="T6" s="318">
        <v>104.75</v>
      </c>
      <c r="U6" s="318">
        <v>106.35</v>
      </c>
      <c r="V6" s="249"/>
    </row>
    <row r="7" spans="1:22" ht="15" customHeight="1">
      <c r="A7" s="101" t="s">
        <v>439</v>
      </c>
      <c r="B7" s="44" t="s">
        <v>245</v>
      </c>
      <c r="C7" s="318">
        <v>82.01</v>
      </c>
      <c r="D7" s="318">
        <v>83.31</v>
      </c>
      <c r="E7" s="318">
        <v>82.89</v>
      </c>
      <c r="F7" s="318">
        <v>82.37</v>
      </c>
      <c r="G7" s="318">
        <v>84.74</v>
      </c>
      <c r="H7" s="318">
        <v>85.53</v>
      </c>
      <c r="I7" s="318">
        <v>89.51</v>
      </c>
      <c r="J7" s="318">
        <v>91.95</v>
      </c>
      <c r="K7" s="318">
        <v>92.38</v>
      </c>
      <c r="L7" s="318">
        <v>88.27</v>
      </c>
      <c r="M7" s="318">
        <v>91.69</v>
      </c>
      <c r="N7" s="318">
        <v>95.73</v>
      </c>
      <c r="O7" s="318">
        <v>95.97</v>
      </c>
      <c r="P7" s="318">
        <v>96.31</v>
      </c>
      <c r="Q7" s="318">
        <v>98.15</v>
      </c>
      <c r="R7" s="318">
        <v>100</v>
      </c>
      <c r="S7" s="318">
        <v>102.56</v>
      </c>
      <c r="T7" s="318">
        <v>105.22</v>
      </c>
      <c r="U7" s="318">
        <v>106.91</v>
      </c>
      <c r="V7" s="291"/>
    </row>
    <row r="8" spans="1:22" ht="15" customHeight="1">
      <c r="A8" s="317" t="s">
        <v>151</v>
      </c>
      <c r="B8" s="44"/>
      <c r="C8" s="318"/>
      <c r="D8" s="318"/>
      <c r="E8" s="318"/>
      <c r="F8" s="318"/>
      <c r="G8" s="318"/>
      <c r="H8" s="318"/>
      <c r="I8" s="318"/>
      <c r="J8" s="318"/>
      <c r="K8" s="318"/>
      <c r="L8" s="318"/>
      <c r="M8" s="318"/>
      <c r="N8" s="318"/>
      <c r="O8" s="318"/>
      <c r="P8" s="318"/>
      <c r="Q8" s="318"/>
      <c r="R8" s="318"/>
      <c r="S8" s="318"/>
      <c r="T8" s="318"/>
      <c r="U8" s="318"/>
      <c r="V8" s="249"/>
    </row>
    <row r="9" spans="1:22" ht="15" customHeight="1">
      <c r="A9" s="314" t="s">
        <v>422</v>
      </c>
      <c r="B9" s="44" t="s">
        <v>245</v>
      </c>
      <c r="C9" s="318">
        <v>126.08871391696871</v>
      </c>
      <c r="D9" s="318">
        <v>140.63538609482731</v>
      </c>
      <c r="E9" s="318">
        <v>115.83285977475262</v>
      </c>
      <c r="F9" s="318">
        <v>105.6924199663349</v>
      </c>
      <c r="G9" s="318">
        <v>124.05039648820203</v>
      </c>
      <c r="H9" s="318">
        <v>94.602075216370622</v>
      </c>
      <c r="I9" s="318">
        <v>100.62056767458689</v>
      </c>
      <c r="J9" s="318">
        <v>110.30049876220944</v>
      </c>
      <c r="K9" s="318">
        <v>120.82684300135782</v>
      </c>
      <c r="L9" s="318">
        <v>93.667855371595039</v>
      </c>
      <c r="M9" s="318">
        <v>95.403543770407182</v>
      </c>
      <c r="N9" s="318">
        <v>107.48223606314615</v>
      </c>
      <c r="O9" s="318">
        <v>103.55202601873449</v>
      </c>
      <c r="P9" s="318">
        <v>127.7884362674038</v>
      </c>
      <c r="Q9" s="318">
        <v>104.78812205893895</v>
      </c>
      <c r="R9" s="318">
        <v>100</v>
      </c>
      <c r="S9" s="318">
        <v>104.29305115806824</v>
      </c>
      <c r="T9" s="318" t="s">
        <v>86</v>
      </c>
      <c r="U9" s="318" t="s">
        <v>86</v>
      </c>
      <c r="V9" s="249"/>
    </row>
    <row r="10" spans="1:22" ht="15" customHeight="1">
      <c r="A10" s="314" t="s">
        <v>444</v>
      </c>
      <c r="B10" s="44" t="s">
        <v>245</v>
      </c>
      <c r="C10" s="318">
        <v>78.52607246322458</v>
      </c>
      <c r="D10" s="318">
        <v>79.677584868337163</v>
      </c>
      <c r="E10" s="318">
        <v>78.148004228064579</v>
      </c>
      <c r="F10" s="318">
        <v>78.685731539704207</v>
      </c>
      <c r="G10" s="318">
        <v>81.468474120490171</v>
      </c>
      <c r="H10" s="318">
        <v>82.737847491714803</v>
      </c>
      <c r="I10" s="318">
        <v>90.035689569083104</v>
      </c>
      <c r="J10" s="318">
        <v>94.522321936790632</v>
      </c>
      <c r="K10" s="318">
        <v>92.808556058432288</v>
      </c>
      <c r="L10" s="318">
        <v>74.116014609690311</v>
      </c>
      <c r="M10" s="318">
        <v>90.164586891690504</v>
      </c>
      <c r="N10" s="318">
        <v>97.094647161660816</v>
      </c>
      <c r="O10" s="318">
        <v>95.608425071903142</v>
      </c>
      <c r="P10" s="318">
        <v>95.041077953679277</v>
      </c>
      <c r="Q10" s="318">
        <v>99.882342055124468</v>
      </c>
      <c r="R10" s="318">
        <v>100</v>
      </c>
      <c r="S10" s="318">
        <v>103.9617738254544</v>
      </c>
      <c r="T10" s="318" t="s">
        <v>86</v>
      </c>
      <c r="U10" s="318" t="s">
        <v>86</v>
      </c>
      <c r="V10" s="194"/>
    </row>
    <row r="11" spans="1:22" ht="15" customHeight="1">
      <c r="A11" s="314" t="s">
        <v>420</v>
      </c>
      <c r="B11" s="44" t="s">
        <v>245</v>
      </c>
      <c r="C11" s="318">
        <v>91.640083234111984</v>
      </c>
      <c r="D11" s="318">
        <v>85.961836893598559</v>
      </c>
      <c r="E11" s="318">
        <v>81.896237709994722</v>
      </c>
      <c r="F11" s="318">
        <v>77.525606976968831</v>
      </c>
      <c r="G11" s="318">
        <v>74.559582963148827</v>
      </c>
      <c r="H11" s="318">
        <v>72.637961643066788</v>
      </c>
      <c r="I11" s="318">
        <v>74.598409920912317</v>
      </c>
      <c r="J11" s="318">
        <v>78.414377867170998</v>
      </c>
      <c r="K11" s="318">
        <v>81.341239442104012</v>
      </c>
      <c r="L11" s="318">
        <v>80.113952555007245</v>
      </c>
      <c r="M11" s="318">
        <v>86.963940539352606</v>
      </c>
      <c r="N11" s="318">
        <v>91.874016171041191</v>
      </c>
      <c r="O11" s="318">
        <v>93.813490382161788</v>
      </c>
      <c r="P11" s="318">
        <v>93.175488578543536</v>
      </c>
      <c r="Q11" s="318">
        <v>96.48462069046343</v>
      </c>
      <c r="R11" s="318">
        <v>100</v>
      </c>
      <c r="S11" s="318">
        <v>104.93417877930808</v>
      </c>
      <c r="T11" s="318" t="s">
        <v>86</v>
      </c>
      <c r="U11" s="318" t="s">
        <v>86</v>
      </c>
      <c r="V11" s="194"/>
    </row>
    <row r="12" spans="1:22" ht="15" customHeight="1">
      <c r="A12" s="314" t="s">
        <v>421</v>
      </c>
      <c r="B12" s="44" t="s">
        <v>245</v>
      </c>
      <c r="C12" s="318">
        <v>73.777798467229445</v>
      </c>
      <c r="D12" s="318">
        <v>76.655687163480465</v>
      </c>
      <c r="E12" s="318">
        <v>77.841456264984771</v>
      </c>
      <c r="F12" s="318">
        <v>78.051786711852316</v>
      </c>
      <c r="G12" s="318">
        <v>78.714012753675846</v>
      </c>
      <c r="H12" s="318">
        <v>82.096991562742389</v>
      </c>
      <c r="I12" s="318">
        <v>86.816446241521021</v>
      </c>
      <c r="J12" s="318">
        <v>90.832619779069972</v>
      </c>
      <c r="K12" s="318">
        <v>92.434926151782761</v>
      </c>
      <c r="L12" s="318">
        <v>87.603588884329454</v>
      </c>
      <c r="M12" s="318">
        <v>89.757804463618839</v>
      </c>
      <c r="N12" s="318">
        <v>89.592039802083661</v>
      </c>
      <c r="O12" s="318">
        <v>93.662433063651903</v>
      </c>
      <c r="P12" s="318">
        <v>97.544722522696787</v>
      </c>
      <c r="Q12" s="318">
        <v>97.221448296297424</v>
      </c>
      <c r="R12" s="318">
        <v>100</v>
      </c>
      <c r="S12" s="318">
        <v>99.300325441522517</v>
      </c>
      <c r="T12" s="318" t="s">
        <v>86</v>
      </c>
      <c r="U12" s="318" t="s">
        <v>86</v>
      </c>
      <c r="V12" s="194"/>
    </row>
    <row r="13" spans="1:22" ht="15" customHeight="1">
      <c r="A13" s="101" t="s">
        <v>155</v>
      </c>
      <c r="B13" s="44" t="s">
        <v>156</v>
      </c>
      <c r="C13" s="236">
        <v>82.259540000000001</v>
      </c>
      <c r="D13" s="236">
        <v>82.440308999999999</v>
      </c>
      <c r="E13" s="236">
        <v>82.536680000000004</v>
      </c>
      <c r="F13" s="236">
        <v>82.531671000000003</v>
      </c>
      <c r="G13" s="236">
        <v>82.500849000000002</v>
      </c>
      <c r="H13" s="236">
        <v>82.437995000000001</v>
      </c>
      <c r="I13" s="236">
        <v>82.314905999999993</v>
      </c>
      <c r="J13" s="236">
        <v>82.217837000000003</v>
      </c>
      <c r="K13" s="236">
        <v>82.002356000000006</v>
      </c>
      <c r="L13" s="236">
        <v>81.802256999999997</v>
      </c>
      <c r="M13" s="236">
        <v>81.751602000000005</v>
      </c>
      <c r="N13" s="236">
        <v>80.3279</v>
      </c>
      <c r="O13" s="236">
        <v>80.523746000000003</v>
      </c>
      <c r="P13" s="236">
        <v>80.767463000000006</v>
      </c>
      <c r="Q13" s="236">
        <v>81.197536999999997</v>
      </c>
      <c r="R13" s="236">
        <v>82.175684000000004</v>
      </c>
      <c r="S13" s="236">
        <v>82.521653000000001</v>
      </c>
      <c r="T13" s="289">
        <v>82.792350999999996</v>
      </c>
      <c r="U13" s="236">
        <v>83.019212999999993</v>
      </c>
      <c r="V13" s="248"/>
    </row>
    <row r="14" spans="1:22" ht="9.9499999999999993" customHeight="1">
      <c r="A14" s="101"/>
      <c r="B14" s="44"/>
      <c r="C14" s="236"/>
      <c r="D14" s="236"/>
      <c r="E14" s="236"/>
      <c r="F14" s="236"/>
      <c r="G14" s="236"/>
      <c r="H14" s="236"/>
      <c r="I14" s="236"/>
      <c r="J14" s="236"/>
      <c r="K14" s="236"/>
      <c r="L14" s="236"/>
      <c r="M14" s="236"/>
      <c r="N14" s="236"/>
      <c r="O14" s="236"/>
      <c r="P14" s="236"/>
      <c r="Q14" s="236"/>
      <c r="R14" s="236"/>
      <c r="S14" s="236"/>
      <c r="T14" s="236"/>
      <c r="U14" s="236"/>
      <c r="V14" s="248"/>
    </row>
    <row r="15" spans="1:22" s="283" customFormat="1" ht="15" customHeight="1">
      <c r="A15" s="320" t="s">
        <v>437</v>
      </c>
      <c r="B15" s="288"/>
      <c r="C15" s="237"/>
      <c r="D15" s="237"/>
      <c r="E15" s="237"/>
      <c r="F15" s="237"/>
      <c r="G15" s="237"/>
      <c r="H15" s="237"/>
      <c r="I15" s="237"/>
      <c r="J15" s="237"/>
      <c r="K15" s="238"/>
      <c r="L15" s="238"/>
      <c r="M15" s="238"/>
      <c r="N15" s="238"/>
      <c r="O15" s="238"/>
      <c r="P15" s="238"/>
      <c r="Q15" s="238"/>
      <c r="R15" s="238"/>
      <c r="S15" s="239"/>
      <c r="T15" s="239"/>
      <c r="U15" s="239"/>
      <c r="V15" s="121"/>
    </row>
    <row r="16" spans="1:22" ht="15" customHeight="1">
      <c r="A16" s="101" t="s">
        <v>416</v>
      </c>
      <c r="B16" s="44" t="s">
        <v>399</v>
      </c>
      <c r="C16" s="236">
        <f>'1.2'!D130</f>
        <v>14177.563630091712</v>
      </c>
      <c r="D16" s="236">
        <f>'1.2'!E130</f>
        <v>14396.611198807628</v>
      </c>
      <c r="E16" s="236">
        <f>'1.2'!F130</f>
        <v>14154.292000000001</v>
      </c>
      <c r="F16" s="236">
        <f>'1.2'!G130</f>
        <v>14271.145381730295</v>
      </c>
      <c r="G16" s="236">
        <f>'1.2'!H130</f>
        <v>14248.988183020043</v>
      </c>
      <c r="H16" s="236">
        <f>'1.2'!I130</f>
        <v>14283.257134821057</v>
      </c>
      <c r="I16" s="236">
        <f>'1.2'!J130</f>
        <v>14512.931834179073</v>
      </c>
      <c r="J16" s="236">
        <f>'1.2'!K130</f>
        <v>13892.266292582262</v>
      </c>
      <c r="K16" s="236">
        <f>'1.2'!L130</f>
        <v>14143.303879606896</v>
      </c>
      <c r="L16" s="236">
        <f>'1.2'!M130</f>
        <v>13316.34394434991</v>
      </c>
      <c r="M16" s="236">
        <f>'1.2'!N130</f>
        <v>14164.701421184373</v>
      </c>
      <c r="N16" s="236">
        <f>'1.2'!O130</f>
        <v>13515.014173681249</v>
      </c>
      <c r="O16" s="236">
        <f>'1.2'!P130</f>
        <v>13275.376047497142</v>
      </c>
      <c r="P16" s="236">
        <f>'1.2'!Q130</f>
        <v>13594.502138453165</v>
      </c>
      <c r="Q16" s="236">
        <f>'1.2'!R130</f>
        <v>13050.80338980024</v>
      </c>
      <c r="R16" s="236">
        <f>'1.2'!S130</f>
        <v>13172.699000000001</v>
      </c>
      <c r="S16" s="236">
        <f>'1.2'!T130</f>
        <v>13285.678</v>
      </c>
      <c r="T16" s="236">
        <f>'1.2'!U130</f>
        <v>13503.304133652722</v>
      </c>
      <c r="U16" s="236">
        <f>'1.2'!V130</f>
        <v>13136.504299826905</v>
      </c>
      <c r="V16" s="119"/>
    </row>
    <row r="17" spans="1:22" ht="15" customHeight="1">
      <c r="A17" s="101" t="s">
        <v>415</v>
      </c>
      <c r="B17" s="44" t="s">
        <v>399</v>
      </c>
      <c r="C17" s="236">
        <f>'1.2'!D43</f>
        <v>14290.355421789531</v>
      </c>
      <c r="D17" s="236">
        <f>'1.2'!E43</f>
        <v>14590.136372774909</v>
      </c>
      <c r="E17" s="236">
        <f>'1.2'!F43</f>
        <v>14357.269614048329</v>
      </c>
      <c r="F17" s="236">
        <f>'1.2'!G43</f>
        <v>14530.843366555788</v>
      </c>
      <c r="G17" s="236">
        <f>'1.2'!H43</f>
        <v>14515.95897132875</v>
      </c>
      <c r="H17" s="236">
        <f>'1.2'!I43</f>
        <v>14781.337201345876</v>
      </c>
      <c r="I17" s="236">
        <f>'1.2'!J43</f>
        <v>15003.378592274867</v>
      </c>
      <c r="J17" s="236">
        <f>'1.2'!K43</f>
        <v>14515.844178117683</v>
      </c>
      <c r="K17" s="236">
        <f>'1.2'!L43</f>
        <v>14771.721443475373</v>
      </c>
      <c r="L17" s="236">
        <f>'1.2'!M43</f>
        <v>13871.973932086999</v>
      </c>
      <c r="M17" s="236">
        <f>'1.2'!N43</f>
        <v>14731.711842759523</v>
      </c>
      <c r="N17" s="236">
        <f>'1.2'!O43</f>
        <v>14052.033970866016</v>
      </c>
      <c r="O17" s="236">
        <f>'1.2'!P43</f>
        <v>13860.733216685676</v>
      </c>
      <c r="P17" s="236">
        <f>'1.2'!Q43</f>
        <v>14133.60351495551</v>
      </c>
      <c r="Q17" s="236">
        <f>'1.2'!R43</f>
        <v>13562.28846961059</v>
      </c>
      <c r="R17" s="236">
        <f>'1.2'!S43</f>
        <v>13707.129165167931</v>
      </c>
      <c r="S17" s="236">
        <f>'1.2'!T43</f>
        <v>13824.812896155056</v>
      </c>
      <c r="T17" s="236">
        <f>'1.2'!U43</f>
        <v>13590.302350716711</v>
      </c>
      <c r="U17" s="236">
        <f>'1.2'!V43</f>
        <v>13170.337071214892</v>
      </c>
      <c r="V17" s="119"/>
    </row>
    <row r="18" spans="1:22" ht="15" customHeight="1">
      <c r="A18" s="317" t="s">
        <v>151</v>
      </c>
      <c r="B18" s="44"/>
      <c r="C18" s="236"/>
      <c r="D18" s="236"/>
      <c r="E18" s="236"/>
      <c r="F18" s="236"/>
      <c r="G18" s="236"/>
      <c r="H18" s="236"/>
      <c r="I18" s="236"/>
      <c r="J18" s="236"/>
      <c r="K18" s="236"/>
      <c r="L18" s="236"/>
      <c r="M18" s="236"/>
      <c r="N18" s="236"/>
      <c r="O18" s="236"/>
      <c r="P18" s="236"/>
      <c r="Q18" s="236"/>
      <c r="R18" s="236"/>
      <c r="S18" s="236"/>
      <c r="T18" s="236"/>
      <c r="U18" s="236"/>
      <c r="V18" s="119"/>
    </row>
    <row r="19" spans="1:22" ht="15" customHeight="1">
      <c r="A19" s="314" t="s">
        <v>423</v>
      </c>
      <c r="B19" s="44" t="s">
        <v>399</v>
      </c>
      <c r="C19" s="236">
        <f>'3.1'!C5/1000</f>
        <v>207.30575687995412</v>
      </c>
      <c r="D19" s="236">
        <f>'3.1'!D5/1000</f>
        <v>212.72694167884794</v>
      </c>
      <c r="E19" s="236">
        <f>'3.1'!E5/1000</f>
        <v>216.60884872635478</v>
      </c>
      <c r="F19" s="236">
        <f>'3.1'!F5/1000</f>
        <v>206.55295368807754</v>
      </c>
      <c r="G19" s="236">
        <f>'3.1'!G5/1000</f>
        <v>203.15736169054085</v>
      </c>
      <c r="H19" s="236">
        <f>'3.1'!H5/1000</f>
        <v>156.75389024026811</v>
      </c>
      <c r="I19" s="236">
        <f>'3.1'!I5/1000</f>
        <v>161.16594548617331</v>
      </c>
      <c r="J19" s="236">
        <f>'3.1'!J5/1000</f>
        <v>151.99951134270481</v>
      </c>
      <c r="K19" s="236">
        <f>'3.1'!K5/1000</f>
        <v>163.61527257810684</v>
      </c>
      <c r="L19" s="236">
        <f>'3.1'!L5/1000</f>
        <v>161.94324754074168</v>
      </c>
      <c r="M19" s="236">
        <f>'3.1'!M5/1000</f>
        <v>171.3374877142314</v>
      </c>
      <c r="N19" s="236">
        <f>'3.1'!N5/1000</f>
        <v>167.67135942891892</v>
      </c>
      <c r="O19" s="236">
        <f>'3.1'!O5/1000</f>
        <v>202.36244145237359</v>
      </c>
      <c r="P19" s="236">
        <f>'3.1'!P5/1000</f>
        <v>196.27204390901787</v>
      </c>
      <c r="Q19" s="236">
        <f>'3.1'!Q5/1000</f>
        <v>187.45237919584355</v>
      </c>
      <c r="R19" s="236">
        <f>'3.1'!R5/1000</f>
        <v>205.78261279609791</v>
      </c>
      <c r="S19" s="236">
        <f>'3.1'!S5/1000</f>
        <v>202.4885506731255</v>
      </c>
      <c r="T19" s="236">
        <f>'3.1'!T5/1000</f>
        <v>208.35042408314607</v>
      </c>
      <c r="U19" s="236">
        <f>'3.1'!U5/1000</f>
        <v>187.50102575836038</v>
      </c>
      <c r="V19" s="119"/>
    </row>
    <row r="20" spans="1:22" ht="15" customHeight="1">
      <c r="A20" s="314" t="s">
        <v>108</v>
      </c>
      <c r="B20" s="44" t="s">
        <v>399</v>
      </c>
      <c r="C20" s="236">
        <f>'3.1'!C13/1000</f>
        <v>5297.8105168205948</v>
      </c>
      <c r="D20" s="236">
        <f>'3.1'!D13/1000</f>
        <v>5242.5338795905545</v>
      </c>
      <c r="E20" s="236">
        <f>'3.1'!E13/1000</f>
        <v>5154.3750922707868</v>
      </c>
      <c r="F20" s="236">
        <f>'3.1'!F13/1000</f>
        <v>5376.8413986372398</v>
      </c>
      <c r="G20" s="236">
        <f>'3.1'!G13/1000</f>
        <v>5490.496236768101</v>
      </c>
      <c r="H20" s="236">
        <f>'3.1'!H13/1000</f>
        <v>5568.7323981925092</v>
      </c>
      <c r="I20" s="236">
        <f>'3.1'!I13/1000</f>
        <v>5572.3811257208417</v>
      </c>
      <c r="J20" s="236">
        <f>'3.1'!J13/1000</f>
        <v>5624.0146951945335</v>
      </c>
      <c r="K20" s="236">
        <f>'3.1'!K13/1000</f>
        <v>5526.2678594117715</v>
      </c>
      <c r="L20" s="236">
        <f>'3.1'!L13/1000</f>
        <v>4912.4184751757111</v>
      </c>
      <c r="M20" s="236">
        <f>'3.1'!M13/1000</f>
        <v>5401.8951970283806</v>
      </c>
      <c r="N20" s="236">
        <f>'3.1'!N13/1000</f>
        <v>5392.4369311404935</v>
      </c>
      <c r="O20" s="236">
        <f>'3.1'!O13/1000</f>
        <v>5218.1100408083121</v>
      </c>
      <c r="P20" s="236">
        <f>'3.1'!P13/1000</f>
        <v>5225.4128494083707</v>
      </c>
      <c r="Q20" s="236">
        <f>'3.1'!Q13/1000</f>
        <v>5243.2386541330643</v>
      </c>
      <c r="R20" s="236">
        <f>'3.1'!R13/1000</f>
        <v>5213.1863915539316</v>
      </c>
      <c r="S20" s="236">
        <f>'3.1'!S13/1000</f>
        <v>5175.0341730865239</v>
      </c>
      <c r="T20" s="236">
        <f>'3.1'!T13/1000</f>
        <v>5231.8971644295352</v>
      </c>
      <c r="U20" s="236">
        <f>'3.1'!U13/1000</f>
        <v>5061.6068839281388</v>
      </c>
      <c r="V20" s="119"/>
    </row>
    <row r="21" spans="1:22" ht="15" customHeight="1">
      <c r="A21" s="314" t="s">
        <v>224</v>
      </c>
      <c r="B21" s="44" t="s">
        <v>399</v>
      </c>
      <c r="C21" s="236">
        <f>'3.1'!C48/1000</f>
        <v>315.88734525018248</v>
      </c>
      <c r="D21" s="236">
        <f>'3.1'!D48/1000</f>
        <v>305.69930401323671</v>
      </c>
      <c r="E21" s="236">
        <f>'3.1'!E48/1000</f>
        <v>293.52969496911106</v>
      </c>
      <c r="F21" s="236">
        <f>'3.1'!F48/1000</f>
        <v>278.06730825276276</v>
      </c>
      <c r="G21" s="236">
        <f>'3.1'!G48/1000</f>
        <v>255.43785129154719</v>
      </c>
      <c r="H21" s="236">
        <f>'3.1'!H48/1000</f>
        <v>268.63111249560762</v>
      </c>
      <c r="I21" s="236">
        <f>'3.1'!I48/1000</f>
        <v>278.73867368142095</v>
      </c>
      <c r="J21" s="236">
        <f>'3.1'!J48/1000</f>
        <v>250.60400105718546</v>
      </c>
      <c r="K21" s="236">
        <f>'3.1'!K48/1000</f>
        <v>254.01458313374155</v>
      </c>
      <c r="L21" s="236">
        <f>'3.1'!L48/1000</f>
        <v>255.48887908794606</v>
      </c>
      <c r="M21" s="236">
        <f>'3.1'!M48/1000</f>
        <v>259.7750687269006</v>
      </c>
      <c r="N21" s="236">
        <f>'3.1'!N48/1000</f>
        <v>272.15581343093578</v>
      </c>
      <c r="O21" s="236">
        <f>'3.1'!O48/1000</f>
        <v>246.72805649461981</v>
      </c>
      <c r="P21" s="236">
        <f>'3.1'!P48/1000</f>
        <v>248.77413000765281</v>
      </c>
      <c r="Q21" s="236">
        <f>'3.1'!Q48/1000</f>
        <v>272.78575480266903</v>
      </c>
      <c r="R21" s="236">
        <f>'3.1'!R48/1000</f>
        <v>291.52677328164759</v>
      </c>
      <c r="S21" s="236">
        <f>'3.1'!S48/1000</f>
        <v>352.47025240852497</v>
      </c>
      <c r="T21" s="236">
        <f>'3.1'!T48/1000</f>
        <v>255.64026254332833</v>
      </c>
      <c r="U21" s="236">
        <f>'3.1'!U48/1000</f>
        <v>221.4246299127889</v>
      </c>
      <c r="V21" s="119"/>
    </row>
    <row r="22" spans="1:22" ht="15" customHeight="1">
      <c r="A22" s="314" t="s">
        <v>239</v>
      </c>
      <c r="B22" s="44" t="s">
        <v>399</v>
      </c>
      <c r="C22" s="236">
        <f>'3.1'!C51/1000</f>
        <v>704.13047971100355</v>
      </c>
      <c r="D22" s="236">
        <f>'3.1'!D51/1000</f>
        <v>714.24790705159171</v>
      </c>
      <c r="E22" s="236">
        <f>'3.1'!E51/1000</f>
        <v>703.61665647918244</v>
      </c>
      <c r="F22" s="236">
        <f>'3.1'!F51/1000</f>
        <v>681.67274347034231</v>
      </c>
      <c r="G22" s="236">
        <f>'3.1'!G51/1000</f>
        <v>666.45434055123087</v>
      </c>
      <c r="H22" s="236">
        <f>'3.1'!H51/1000</f>
        <v>636.76672520566115</v>
      </c>
      <c r="I22" s="236">
        <f>'3.1'!I51/1000</f>
        <v>650.561874794971</v>
      </c>
      <c r="J22" s="236">
        <f>'3.1'!J51/1000</f>
        <v>589.01299330118184</v>
      </c>
      <c r="K22" s="236">
        <f>'3.1'!K51/1000</f>
        <v>607.01607122069663</v>
      </c>
      <c r="L22" s="236">
        <f>'3.1'!L51/1000</f>
        <v>578.01786800264153</v>
      </c>
      <c r="M22" s="236">
        <f>'3.1'!M51/1000</f>
        <v>609.85351746734841</v>
      </c>
      <c r="N22" s="236">
        <f>'3.1'!N51/1000</f>
        <v>561.52243120306991</v>
      </c>
      <c r="O22" s="236">
        <f>'3.1'!O51/1000</f>
        <v>559.28501700651202</v>
      </c>
      <c r="P22" s="236">
        <f>'3.1'!P51/1000</f>
        <v>581.2973350128641</v>
      </c>
      <c r="Q22" s="236">
        <f>'3.1'!Q51/1000</f>
        <v>548.92056043414232</v>
      </c>
      <c r="R22" s="236">
        <f>'3.1'!R51/1000</f>
        <v>541.98843633790739</v>
      </c>
      <c r="S22" s="236">
        <f>'3.1'!S51/1000</f>
        <v>533.63730434175159</v>
      </c>
      <c r="T22" s="236">
        <f>'3.1'!T51/1000</f>
        <v>516.37358002750568</v>
      </c>
      <c r="U22" s="236">
        <f>'3.1'!U51/1000</f>
        <v>484.80091614167293</v>
      </c>
      <c r="V22" s="119"/>
    </row>
    <row r="23" spans="1:22" ht="15" customHeight="1">
      <c r="A23" s="101" t="s">
        <v>419</v>
      </c>
      <c r="B23" s="148" t="s">
        <v>102</v>
      </c>
      <c r="C23" s="236">
        <f t="shared" ref="C23:U23" si="0">C17/C13</f>
        <v>173.72277333169541</v>
      </c>
      <c r="D23" s="236">
        <f t="shared" si="0"/>
        <v>176.97818639635264</v>
      </c>
      <c r="E23" s="236">
        <f t="shared" si="0"/>
        <v>173.95017117296612</v>
      </c>
      <c r="F23" s="236">
        <f t="shared" si="0"/>
        <v>176.0638454364481</v>
      </c>
      <c r="G23" s="236">
        <f t="shared" si="0"/>
        <v>175.9492071569924</v>
      </c>
      <c r="H23" s="236">
        <f t="shared" si="0"/>
        <v>179.30248305221247</v>
      </c>
      <c r="I23" s="236">
        <f t="shared" si="0"/>
        <v>182.26806445329439</v>
      </c>
      <c r="J23" s="236">
        <f t="shared" si="0"/>
        <v>176.55346707938426</v>
      </c>
      <c r="K23" s="236">
        <f t="shared" si="0"/>
        <v>180.13776876697753</v>
      </c>
      <c r="L23" s="236">
        <f t="shared" si="0"/>
        <v>169.57935441912073</v>
      </c>
      <c r="M23" s="236">
        <f t="shared" si="0"/>
        <v>180.20089493487262</v>
      </c>
      <c r="N23" s="236">
        <f t="shared" si="0"/>
        <v>174.93341629578285</v>
      </c>
      <c r="O23" s="236">
        <f t="shared" si="0"/>
        <v>172.13224552029254</v>
      </c>
      <c r="P23" s="236">
        <f t="shared" si="0"/>
        <v>174.99130206622323</v>
      </c>
      <c r="Q23" s="236">
        <f t="shared" si="0"/>
        <v>167.0283234035854</v>
      </c>
      <c r="R23" s="236">
        <f t="shared" si="0"/>
        <v>166.80273893634924</v>
      </c>
      <c r="S23" s="236">
        <f t="shared" si="0"/>
        <v>167.5295197510774</v>
      </c>
      <c r="T23" s="236">
        <f t="shared" si="0"/>
        <v>164.14925034218089</v>
      </c>
      <c r="U23" s="236">
        <f t="shared" si="0"/>
        <v>158.64203712958459</v>
      </c>
      <c r="V23" s="118"/>
    </row>
    <row r="24" spans="1:22" ht="9.9499999999999993" customHeight="1">
      <c r="A24" s="101"/>
      <c r="B24" s="44"/>
      <c r="C24" s="236"/>
      <c r="D24" s="236"/>
      <c r="E24" s="236"/>
      <c r="F24" s="236"/>
      <c r="G24" s="236"/>
      <c r="H24" s="236"/>
      <c r="I24" s="236"/>
      <c r="J24" s="236"/>
      <c r="K24" s="236"/>
      <c r="L24" s="236"/>
      <c r="M24" s="236"/>
      <c r="N24" s="236"/>
      <c r="O24" s="236"/>
      <c r="P24" s="236"/>
      <c r="Q24" s="236"/>
      <c r="R24" s="236"/>
      <c r="S24" s="236"/>
      <c r="T24" s="236"/>
      <c r="U24" s="236"/>
      <c r="V24" s="119"/>
    </row>
    <row r="25" spans="1:22" ht="15" customHeight="1">
      <c r="A25" s="101" t="s">
        <v>417</v>
      </c>
      <c r="B25" s="44" t="s">
        <v>138</v>
      </c>
      <c r="C25" s="177">
        <f>'1.2'!D45/'1.2'!D43*100</f>
        <v>72.68240750139681</v>
      </c>
      <c r="D25" s="177">
        <f>'1.2'!E45/'1.2'!E43*100</f>
        <v>71.48972455391241</v>
      </c>
      <c r="E25" s="177">
        <f>'1.2'!F45/'1.2'!F43*100</f>
        <v>71.619679723657399</v>
      </c>
      <c r="F25" s="177">
        <f>'1.2'!G45/'1.2'!G43*100</f>
        <v>71.662945728269179</v>
      </c>
      <c r="G25" s="177">
        <f>'1.2'!H45/'1.2'!H43*100</f>
        <v>72.236852862806913</v>
      </c>
      <c r="H25" s="177">
        <f>'1.2'!I45/'1.2'!I43*100</f>
        <v>73.292808086194071</v>
      </c>
      <c r="I25" s="177">
        <f>'1.2'!J45/'1.2'!J43*100</f>
        <v>73.693826805951616</v>
      </c>
      <c r="J25" s="177">
        <f>'1.2'!K45/'1.2'!K43*100</f>
        <v>75.295672783363727</v>
      </c>
      <c r="K25" s="177">
        <f>'1.2'!L45/'1.2'!L43*100</f>
        <v>73.868412875466987</v>
      </c>
      <c r="L25" s="177">
        <f>'1.2'!M45/'1.2'!M43*100</f>
        <v>72.494178395413869</v>
      </c>
      <c r="M25" s="177">
        <f>'1.2'!N45/'1.2'!N43*100</f>
        <v>72.740364710422085</v>
      </c>
      <c r="N25" s="177">
        <f>'1.2'!O45/'1.2'!O43*100</f>
        <v>73.672134558807429</v>
      </c>
      <c r="O25" s="177">
        <f>'1.2'!P45/'1.2'!P43*100</f>
        <v>72.761288368335443</v>
      </c>
      <c r="P25" s="177">
        <f>'1.2'!Q45/'1.2'!Q43*100</f>
        <v>72.302301392157815</v>
      </c>
      <c r="Q25" s="177">
        <f>'1.2'!R45/'1.2'!R43*100</f>
        <v>73.588422056448465</v>
      </c>
      <c r="R25" s="177">
        <f>'1.2'!S45/'1.2'!S43*100</f>
        <v>73.134552967107936</v>
      </c>
      <c r="S25" s="177">
        <f>'1.2'!T45/'1.2'!T43*100</f>
        <v>72.696570799634955</v>
      </c>
      <c r="T25" s="177">
        <f>'1.2'!U45/'1.2'!U43*100</f>
        <v>71.869879463561475</v>
      </c>
      <c r="U25" s="177">
        <f>'1.2'!V45/'1.2'!V43*100</f>
        <v>71.286221658451893</v>
      </c>
      <c r="V25" s="119"/>
    </row>
    <row r="26" spans="1:22" ht="15" customHeight="1">
      <c r="A26" s="101" t="s">
        <v>418</v>
      </c>
      <c r="B26" s="44" t="s">
        <v>138</v>
      </c>
      <c r="C26" s="177">
        <f>'1.2'!D57/'1.2'!D43*100</f>
        <v>27.317592498603194</v>
      </c>
      <c r="D26" s="177">
        <f>'1.2'!E57/'1.2'!E43*100</f>
        <v>28.510275446087586</v>
      </c>
      <c r="E26" s="177">
        <f>'1.2'!F57/'1.2'!F43*100</f>
        <v>28.380320276342612</v>
      </c>
      <c r="F26" s="177">
        <f>'1.2'!G57/'1.2'!G43*100</f>
        <v>28.337054271730818</v>
      </c>
      <c r="G26" s="177">
        <f>'1.2'!H57/'1.2'!H43*100</f>
        <v>27.763147137193091</v>
      </c>
      <c r="H26" s="177">
        <f>'1.2'!I57/'1.2'!I43*100</f>
        <v>26.707191913805922</v>
      </c>
      <c r="I26" s="177">
        <f>'1.2'!J57/'1.2'!J43*100</f>
        <v>26.306173194048405</v>
      </c>
      <c r="J26" s="177">
        <f>'1.2'!K57/'1.2'!K43*100</f>
        <v>24.70432721663629</v>
      </c>
      <c r="K26" s="177">
        <f>'1.2'!L57/'1.2'!L43*100</f>
        <v>26.131587124533006</v>
      </c>
      <c r="L26" s="177">
        <f>'1.2'!M57/'1.2'!M43*100</f>
        <v>27.505821604586135</v>
      </c>
      <c r="M26" s="177">
        <f>'1.2'!N57/'1.2'!N43*100</f>
        <v>27.259635289577904</v>
      </c>
      <c r="N26" s="177">
        <f>'1.2'!O57/'1.2'!O43*100</f>
        <v>26.327865441192571</v>
      </c>
      <c r="O26" s="177">
        <f>'1.2'!P57/'1.2'!P43*100</f>
        <v>27.238711631664554</v>
      </c>
      <c r="P26" s="177">
        <f>'1.2'!Q57/'1.2'!Q43*100</f>
        <v>27.697698607842192</v>
      </c>
      <c r="Q26" s="177">
        <f>'1.2'!R57/'1.2'!R43*100</f>
        <v>26.411577943551539</v>
      </c>
      <c r="R26" s="177">
        <f>'1.2'!S57/'1.2'!S43*100</f>
        <v>26.86544703289206</v>
      </c>
      <c r="S26" s="177">
        <f>'1.2'!T57/'1.2'!T43*100</f>
        <v>27.303429200365049</v>
      </c>
      <c r="T26" s="177">
        <f>'1.2'!U57/'1.2'!U43*100</f>
        <v>28.130120536438525</v>
      </c>
      <c r="U26" s="177">
        <f>'1.2'!V57/'1.2'!V43*100</f>
        <v>28.713778341548124</v>
      </c>
      <c r="V26" s="119"/>
    </row>
    <row r="27" spans="1:22" ht="9.9499999999999993" customHeight="1">
      <c r="A27" s="101"/>
      <c r="B27" s="44"/>
      <c r="C27" s="236"/>
      <c r="D27" s="236"/>
      <c r="E27" s="236"/>
      <c r="F27" s="236"/>
      <c r="G27" s="236"/>
      <c r="H27" s="236"/>
      <c r="I27" s="236"/>
      <c r="J27" s="236"/>
      <c r="K27" s="236"/>
      <c r="L27" s="236"/>
      <c r="M27" s="236"/>
      <c r="N27" s="236"/>
      <c r="O27" s="236"/>
      <c r="P27" s="236"/>
      <c r="Q27" s="236"/>
      <c r="R27" s="236"/>
      <c r="S27" s="236"/>
      <c r="T27" s="236"/>
      <c r="U27" s="236"/>
      <c r="V27" s="118"/>
    </row>
    <row r="28" spans="1:22" ht="15" customHeight="1">
      <c r="A28" s="320" t="s">
        <v>158</v>
      </c>
      <c r="B28" s="44"/>
      <c r="C28" s="236"/>
      <c r="D28" s="236"/>
      <c r="E28" s="236"/>
      <c r="F28" s="236"/>
      <c r="G28" s="236"/>
      <c r="H28" s="236"/>
      <c r="I28" s="236"/>
      <c r="J28" s="236"/>
      <c r="K28" s="236"/>
      <c r="L28" s="236"/>
      <c r="M28" s="236"/>
      <c r="N28" s="236"/>
      <c r="O28" s="236"/>
      <c r="P28" s="236"/>
      <c r="Q28" s="236"/>
      <c r="R28" s="236"/>
      <c r="S28" s="236"/>
      <c r="T28" s="236"/>
      <c r="U28" s="236"/>
      <c r="V28" s="119"/>
    </row>
    <row r="29" spans="1:22" ht="15" customHeight="1">
      <c r="A29" s="101" t="s">
        <v>424</v>
      </c>
      <c r="B29" s="44" t="s">
        <v>138</v>
      </c>
      <c r="C29" s="177">
        <f>'2.4'!B26/'2.4'!B15*100</f>
        <v>71.506626070844732</v>
      </c>
      <c r="D29" s="177">
        <f>'2.4'!C26/'2.4'!C15*100</f>
        <v>70.773671652636679</v>
      </c>
      <c r="E29" s="177">
        <f>'2.4'!D26/'2.4'!D15*100</f>
        <v>71.023268602301755</v>
      </c>
      <c r="F29" s="177">
        <f>'2.4'!E26/'2.4'!E15*100</f>
        <v>71.85725515748922</v>
      </c>
      <c r="G29" s="177">
        <f>'2.4'!F26/'2.4'!F15*100</f>
        <v>72.25059868041069</v>
      </c>
      <c r="H29" s="177">
        <f>'2.4'!G26/'2.4'!G15*100</f>
        <v>72.501498482706054</v>
      </c>
      <c r="I29" s="177">
        <f>'2.4'!H26/'2.4'!H15*100</f>
        <v>71.822897087083788</v>
      </c>
      <c r="J29" s="177">
        <f>'2.4'!I26/'2.4'!I15*100</f>
        <v>71.96354353247601</v>
      </c>
      <c r="K29" s="177">
        <f>'2.4'!J26/'2.4'!J15*100</f>
        <v>71.972514627375588</v>
      </c>
      <c r="L29" s="177">
        <f>'2.4'!K26/'2.4'!K15*100</f>
        <v>72.036794695284655</v>
      </c>
      <c r="M29" s="177">
        <f>'2.4'!L26/'2.4'!L15*100</f>
        <v>71.279353338321343</v>
      </c>
      <c r="N29" s="177">
        <f>'2.4'!M26/'2.4'!M15*100</f>
        <v>72.309049318003275</v>
      </c>
      <c r="O29" s="177">
        <f>'2.4'!N26/'2.4'!N15*100</f>
        <v>73.679198999974872</v>
      </c>
      <c r="P29" s="177">
        <f>'2.4'!O26/'2.4'!O15*100</f>
        <v>73.038582407813706</v>
      </c>
      <c r="Q29" s="177">
        <f>'2.4'!P26/'2.4'!P15*100</f>
        <v>73.080804688481706</v>
      </c>
      <c r="R29" s="177">
        <f>'2.4'!Q26/'2.4'!Q15*100</f>
        <v>73.990630338853293</v>
      </c>
      <c r="S29" s="177">
        <f>'2.4'!R26/'2.4'!R15*100</f>
        <v>75.006987378052628</v>
      </c>
      <c r="T29" s="177">
        <f>'2.4'!S26/'2.4'!S15*100</f>
        <v>75.922957540570266</v>
      </c>
      <c r="U29" s="177">
        <f>'2.4'!T26/'2.4'!T15*100</f>
        <v>75.549469077429549</v>
      </c>
      <c r="V29" s="119"/>
    </row>
    <row r="30" spans="1:22">
      <c r="A30" s="315"/>
      <c r="B30" s="44"/>
      <c r="C30" s="236"/>
      <c r="D30" s="236"/>
      <c r="E30" s="236"/>
      <c r="F30" s="236"/>
      <c r="G30" s="236"/>
      <c r="H30" s="236"/>
      <c r="I30" s="236"/>
      <c r="J30" s="236"/>
      <c r="K30" s="236"/>
      <c r="L30" s="236"/>
      <c r="M30" s="236"/>
      <c r="N30" s="236"/>
      <c r="O30" s="236"/>
      <c r="P30" s="236"/>
      <c r="Q30" s="236"/>
      <c r="R30" s="236"/>
      <c r="S30" s="236"/>
      <c r="T30" s="236"/>
      <c r="U30" s="236"/>
      <c r="V30" s="119"/>
    </row>
    <row r="31" spans="1:22" ht="15" customHeight="1">
      <c r="A31" s="320" t="s">
        <v>131</v>
      </c>
      <c r="B31" s="44"/>
      <c r="C31" s="236"/>
      <c r="D31" s="236"/>
      <c r="E31" s="236"/>
      <c r="F31" s="236"/>
      <c r="G31" s="236"/>
      <c r="H31" s="236"/>
      <c r="I31" s="236"/>
      <c r="J31" s="236"/>
      <c r="K31" s="236"/>
      <c r="L31" s="236"/>
      <c r="M31" s="236"/>
      <c r="N31" s="236"/>
      <c r="O31" s="236"/>
      <c r="P31" s="236"/>
      <c r="Q31" s="236"/>
      <c r="R31" s="236"/>
      <c r="S31" s="236"/>
      <c r="T31" s="236"/>
      <c r="U31" s="236"/>
      <c r="V31" s="119"/>
    </row>
    <row r="32" spans="1:22" ht="15" customHeight="1">
      <c r="A32" s="317" t="s">
        <v>490</v>
      </c>
      <c r="B32" s="44"/>
      <c r="C32" s="236"/>
      <c r="D32" s="236"/>
      <c r="E32" s="236"/>
      <c r="F32" s="236"/>
      <c r="G32" s="236"/>
      <c r="H32" s="236"/>
      <c r="I32" s="236"/>
      <c r="J32" s="236"/>
      <c r="K32" s="236"/>
      <c r="L32" s="236"/>
      <c r="M32" s="236"/>
      <c r="N32" s="236"/>
      <c r="O32" s="236"/>
      <c r="P32" s="236"/>
      <c r="Q32" s="236"/>
      <c r="R32" s="236"/>
      <c r="S32" s="236"/>
      <c r="T32" s="236"/>
      <c r="U32" s="236"/>
      <c r="V32" s="119"/>
    </row>
    <row r="33" spans="1:22" ht="15" customHeight="1">
      <c r="A33" s="314" t="s">
        <v>489</v>
      </c>
      <c r="B33" s="44" t="s">
        <v>138</v>
      </c>
      <c r="C33" s="177">
        <f>'1.2'!D8/'1.2'!D24*100</f>
        <v>30.928505417803017</v>
      </c>
      <c r="D33" s="177">
        <f>'1.2'!E8/'1.2'!E24*100</f>
        <v>29.55495594522456</v>
      </c>
      <c r="E33" s="177">
        <f>'1.2'!F8/'1.2'!F24*100</f>
        <v>30.54272266404358</v>
      </c>
      <c r="F33" s="177">
        <f>'1.2'!G8/'1.2'!G24*100</f>
        <v>31.35178461745582</v>
      </c>
      <c r="G33" s="177">
        <f>'1.2'!H8/'1.2'!H24*100</f>
        <v>31.072373865243129</v>
      </c>
      <c r="H33" s="177">
        <f>'1.2'!I8/'1.2'!I24*100</f>
        <v>30.502811946633141</v>
      </c>
      <c r="I33" s="177">
        <f>'1.2'!J8/'1.2'!J24*100</f>
        <v>30.003059495896313</v>
      </c>
      <c r="J33" s="177">
        <f>'1.2'!K8/'1.2'!K24*100</f>
        <v>33.792946339337099</v>
      </c>
      <c r="K33" s="177">
        <f>'1.2'!L8/'1.2'!L24*100</f>
        <v>31.369530211159191</v>
      </c>
      <c r="L33" s="177">
        <f>'1.2'!M8/'1.2'!M24*100</f>
        <v>33.206652972977743</v>
      </c>
      <c r="M33" s="177">
        <f>'1.2'!N8/'1.2'!N24*100</f>
        <v>32.913907095171652</v>
      </c>
      <c r="N33" s="177">
        <f>'1.2'!O8/'1.2'!O24*100</f>
        <v>35.631870774419895</v>
      </c>
      <c r="O33" s="177">
        <f>'1.2'!P8/'1.2'!P24*100</f>
        <v>34.441524921219369</v>
      </c>
      <c r="P33" s="177">
        <f>'1.2'!Q8/'1.2'!Q24*100</f>
        <v>32.822860371130716</v>
      </c>
      <c r="Q33" s="177">
        <f>'1.2'!R8/'1.2'!R24*100</f>
        <v>33.422787312211511</v>
      </c>
      <c r="R33" s="177">
        <f>'1.2'!S8/'1.2'!S24*100</f>
        <v>32.514006891628483</v>
      </c>
      <c r="S33" s="177">
        <f>'1.2'!T8/'1.2'!T24*100</f>
        <v>31.612823236305932</v>
      </c>
      <c r="T33" s="177">
        <f>'1.2'!U8/'1.2'!U24*100</f>
        <v>32.046070036356419</v>
      </c>
      <c r="U33" s="177">
        <f>'1.2'!V8/'1.2'!V24*100</f>
        <v>27.673006317188104</v>
      </c>
    </row>
    <row r="34" spans="1:22" ht="9.9499999999999993" customHeight="1">
      <c r="A34" s="101"/>
      <c r="B34" s="44"/>
      <c r="C34" s="236"/>
      <c r="D34" s="236"/>
      <c r="E34" s="236"/>
      <c r="F34" s="236"/>
      <c r="G34" s="236"/>
      <c r="H34" s="236"/>
      <c r="I34" s="236"/>
      <c r="J34" s="236"/>
      <c r="K34" s="236"/>
      <c r="L34" s="236"/>
      <c r="M34" s="236"/>
      <c r="N34" s="236"/>
      <c r="O34" s="236"/>
      <c r="P34" s="236"/>
      <c r="Q34" s="236"/>
      <c r="R34" s="236"/>
      <c r="S34" s="236"/>
      <c r="T34" s="236"/>
      <c r="U34" s="236"/>
    </row>
    <row r="35" spans="1:22" ht="15" customHeight="1">
      <c r="A35" s="320" t="s">
        <v>51</v>
      </c>
      <c r="B35" s="44"/>
      <c r="C35" s="236"/>
      <c r="D35" s="236"/>
      <c r="E35" s="236"/>
      <c r="F35" s="236"/>
      <c r="G35" s="236"/>
      <c r="H35" s="236"/>
      <c r="I35" s="236"/>
      <c r="J35" s="236"/>
      <c r="K35" s="236"/>
      <c r="L35" s="236"/>
      <c r="M35" s="236"/>
      <c r="N35" s="236"/>
      <c r="O35" s="236"/>
      <c r="P35" s="236"/>
      <c r="Q35" s="236"/>
      <c r="R35" s="236"/>
      <c r="S35" s="236"/>
      <c r="T35" s="236"/>
      <c r="U35" s="236"/>
    </row>
    <row r="36" spans="1:22" ht="15" customHeight="1">
      <c r="A36" s="101" t="s">
        <v>416</v>
      </c>
      <c r="B36" s="44" t="s">
        <v>245</v>
      </c>
      <c r="C36" s="236">
        <f t="shared" ref="C36:U36" si="1">C16/$R$16*100</f>
        <v>107.62838830593269</v>
      </c>
      <c r="D36" s="236">
        <f t="shared" si="1"/>
        <v>109.29127887009054</v>
      </c>
      <c r="E36" s="236">
        <f t="shared" si="1"/>
        <v>107.45172268796243</v>
      </c>
      <c r="F36" s="236">
        <f t="shared" si="1"/>
        <v>108.33881030554402</v>
      </c>
      <c r="G36" s="236">
        <f t="shared" si="1"/>
        <v>108.17060484734407</v>
      </c>
      <c r="H36" s="236">
        <f t="shared" si="1"/>
        <v>108.43075617852543</v>
      </c>
      <c r="I36" s="236">
        <f t="shared" si="1"/>
        <v>110.17432216570857</v>
      </c>
      <c r="J36" s="236">
        <f t="shared" si="1"/>
        <v>105.46256536023681</v>
      </c>
      <c r="K36" s="236">
        <f t="shared" si="1"/>
        <v>107.36830682616292</v>
      </c>
      <c r="L36" s="236">
        <f t="shared" si="1"/>
        <v>101.09047465785036</v>
      </c>
      <c r="M36" s="236">
        <f t="shared" si="1"/>
        <v>107.53074537863783</v>
      </c>
      <c r="N36" s="236">
        <f t="shared" si="1"/>
        <v>102.59867149231337</v>
      </c>
      <c r="O36" s="236">
        <f t="shared" si="1"/>
        <v>100.77946856219171</v>
      </c>
      <c r="P36" s="236">
        <f t="shared" si="1"/>
        <v>103.20210109145562</v>
      </c>
      <c r="Q36" s="236">
        <f t="shared" si="1"/>
        <v>99.074634513399559</v>
      </c>
      <c r="R36" s="318">
        <f t="shared" si="1"/>
        <v>100</v>
      </c>
      <c r="S36" s="236">
        <f t="shared" si="1"/>
        <v>100.85767540881332</v>
      </c>
      <c r="T36" s="236">
        <f t="shared" si="1"/>
        <v>102.50977520744019</v>
      </c>
      <c r="U36" s="236">
        <f t="shared" si="1"/>
        <v>99.725229429647683</v>
      </c>
      <c r="V36" s="119"/>
    </row>
    <row r="37" spans="1:22" ht="15" customHeight="1">
      <c r="A37" s="101" t="s">
        <v>415</v>
      </c>
      <c r="B37" s="44" t="s">
        <v>245</v>
      </c>
      <c r="C37" s="236">
        <f t="shared" ref="C37:U37" si="2">C17/$R$17*100</f>
        <v>104.25491180241939</v>
      </c>
      <c r="D37" s="236">
        <f t="shared" si="2"/>
        <v>106.44195583894287</v>
      </c>
      <c r="E37" s="236">
        <f t="shared" si="2"/>
        <v>104.74308253060394</v>
      </c>
      <c r="F37" s="236">
        <f t="shared" si="2"/>
        <v>106.00938527289179</v>
      </c>
      <c r="G37" s="236">
        <f t="shared" si="2"/>
        <v>105.9007965593276</v>
      </c>
      <c r="H37" s="236">
        <f t="shared" si="2"/>
        <v>107.83685645063944</v>
      </c>
      <c r="I37" s="236">
        <f t="shared" si="2"/>
        <v>109.4567535731765</v>
      </c>
      <c r="J37" s="236">
        <f t="shared" si="2"/>
        <v>105.89995908847804</v>
      </c>
      <c r="K37" s="236">
        <f t="shared" si="2"/>
        <v>107.76670494221902</v>
      </c>
      <c r="L37" s="236">
        <f t="shared" si="2"/>
        <v>101.20262065770828</v>
      </c>
      <c r="M37" s="236">
        <f t="shared" si="2"/>
        <v>107.47481595340346</v>
      </c>
      <c r="N37" s="236">
        <f t="shared" si="2"/>
        <v>102.51624393074623</v>
      </c>
      <c r="O37" s="236">
        <f t="shared" si="2"/>
        <v>101.12061431439689</v>
      </c>
      <c r="P37" s="236">
        <f t="shared" si="2"/>
        <v>103.11133239242626</v>
      </c>
      <c r="Q37" s="236">
        <f t="shared" si="2"/>
        <v>98.943318518326905</v>
      </c>
      <c r="R37" s="318">
        <f t="shared" si="2"/>
        <v>100</v>
      </c>
      <c r="S37" s="236">
        <f t="shared" si="2"/>
        <v>100.85855856152708</v>
      </c>
      <c r="T37" s="236">
        <f t="shared" si="2"/>
        <v>99.147693050503264</v>
      </c>
      <c r="U37" s="236">
        <f t="shared" si="2"/>
        <v>96.083847409002928</v>
      </c>
      <c r="V37" s="119"/>
    </row>
    <row r="38" spans="1:22" ht="15" customHeight="1">
      <c r="A38" s="317" t="s">
        <v>151</v>
      </c>
      <c r="B38" s="44"/>
      <c r="C38" s="236"/>
      <c r="D38" s="236"/>
      <c r="E38" s="236"/>
      <c r="F38" s="236"/>
      <c r="G38" s="236"/>
      <c r="H38" s="236"/>
      <c r="I38" s="236"/>
      <c r="J38" s="236"/>
      <c r="K38" s="236"/>
      <c r="L38" s="236"/>
      <c r="M38" s="236"/>
      <c r="N38" s="236"/>
      <c r="O38" s="236"/>
      <c r="P38" s="236"/>
      <c r="Q38" s="236"/>
      <c r="R38" s="318"/>
      <c r="S38" s="236"/>
      <c r="T38" s="236"/>
      <c r="U38" s="236"/>
      <c r="V38" s="119"/>
    </row>
    <row r="39" spans="1:22" ht="15" customHeight="1">
      <c r="A39" s="314" t="s">
        <v>423</v>
      </c>
      <c r="B39" s="44" t="s">
        <v>245</v>
      </c>
      <c r="C39" s="236">
        <f t="shared" ref="C39:U39" si="3">C19/$R19*100</f>
        <v>100.74017141835274</v>
      </c>
      <c r="D39" s="236">
        <f t="shared" si="3"/>
        <v>103.37459457258953</v>
      </c>
      <c r="E39" s="236">
        <f t="shared" si="3"/>
        <v>105.26100615749503</v>
      </c>
      <c r="F39" s="236">
        <f t="shared" si="3"/>
        <v>100.37434692927285</v>
      </c>
      <c r="G39" s="236">
        <f t="shared" si="3"/>
        <v>98.724259999479003</v>
      </c>
      <c r="H39" s="236">
        <f t="shared" si="3"/>
        <v>76.174506733272707</v>
      </c>
      <c r="I39" s="236">
        <f t="shared" si="3"/>
        <v>78.31854367884155</v>
      </c>
      <c r="J39" s="236">
        <f t="shared" si="3"/>
        <v>73.86411771013681</v>
      </c>
      <c r="K39" s="236">
        <f t="shared" si="3"/>
        <v>79.508793456824719</v>
      </c>
      <c r="L39" s="236">
        <f t="shared" si="3"/>
        <v>78.696273383021449</v>
      </c>
      <c r="M39" s="236">
        <f t="shared" si="3"/>
        <v>83.261401624831706</v>
      </c>
      <c r="N39" s="236">
        <f t="shared" si="3"/>
        <v>81.479847665778266</v>
      </c>
      <c r="O39" s="236">
        <f t="shared" si="3"/>
        <v>98.337968744175072</v>
      </c>
      <c r="P39" s="236">
        <f t="shared" si="3"/>
        <v>95.378341854127541</v>
      </c>
      <c r="Q39" s="236">
        <f t="shared" si="3"/>
        <v>91.092428387806947</v>
      </c>
      <c r="R39" s="318">
        <f t="shared" si="3"/>
        <v>100</v>
      </c>
      <c r="S39" s="236">
        <f t="shared" si="3"/>
        <v>98.39925148280804</v>
      </c>
      <c r="T39" s="236">
        <f t="shared" si="3"/>
        <v>101.24782713765643</v>
      </c>
      <c r="U39" s="236">
        <f t="shared" si="3"/>
        <v>91.116068170515433</v>
      </c>
      <c r="V39" s="119"/>
    </row>
    <row r="40" spans="1:22" ht="15" customHeight="1">
      <c r="A40" s="314" t="s">
        <v>108</v>
      </c>
      <c r="B40" s="44" t="s">
        <v>245</v>
      </c>
      <c r="C40" s="236">
        <f t="shared" ref="C40:U40" si="4">C20/$R20*100</f>
        <v>101.62327066232977</v>
      </c>
      <c r="D40" s="236">
        <f t="shared" si="4"/>
        <v>100.56294722329839</v>
      </c>
      <c r="E40" s="236">
        <f t="shared" si="4"/>
        <v>98.871874226894576</v>
      </c>
      <c r="F40" s="236">
        <f t="shared" si="4"/>
        <v>103.13925102214745</v>
      </c>
      <c r="G40" s="236">
        <f t="shared" si="4"/>
        <v>105.31939248639659</v>
      </c>
      <c r="H40" s="236">
        <f t="shared" si="4"/>
        <v>106.82012841924491</v>
      </c>
      <c r="I40" s="236">
        <f t="shared" si="4"/>
        <v>106.89011877167589</v>
      </c>
      <c r="J40" s="236">
        <f t="shared" si="4"/>
        <v>107.88056042473752</v>
      </c>
      <c r="K40" s="236">
        <f t="shared" si="4"/>
        <v>106.00556827135654</v>
      </c>
      <c r="L40" s="236">
        <f t="shared" si="4"/>
        <v>94.230631828827271</v>
      </c>
      <c r="M40" s="236">
        <f t="shared" si="4"/>
        <v>103.61983614819879</v>
      </c>
      <c r="N40" s="236">
        <f t="shared" si="4"/>
        <v>103.43840649697414</v>
      </c>
      <c r="O40" s="236">
        <f t="shared" si="4"/>
        <v>100.09444606205444</v>
      </c>
      <c r="P40" s="236">
        <f t="shared" si="4"/>
        <v>100.23452945926215</v>
      </c>
      <c r="Q40" s="236">
        <f t="shared" si="4"/>
        <v>100.57646629761447</v>
      </c>
      <c r="R40" s="318">
        <f t="shared" si="4"/>
        <v>100</v>
      </c>
      <c r="S40" s="236">
        <f t="shared" si="4"/>
        <v>99.268159325183163</v>
      </c>
      <c r="T40" s="236">
        <f t="shared" si="4"/>
        <v>100.35891240923051</v>
      </c>
      <c r="U40" s="236">
        <f t="shared" si="4"/>
        <v>97.092382734072729</v>
      </c>
      <c r="V40" s="119"/>
    </row>
    <row r="41" spans="1:22" ht="15" customHeight="1">
      <c r="A41" s="314" t="s">
        <v>224</v>
      </c>
      <c r="B41" s="44" t="s">
        <v>245</v>
      </c>
      <c r="C41" s="236">
        <f t="shared" ref="C41:U41" si="5">C21/$R21*100</f>
        <v>108.35620402692821</v>
      </c>
      <c r="D41" s="236">
        <f t="shared" si="5"/>
        <v>104.8614851294968</v>
      </c>
      <c r="E41" s="236">
        <f t="shared" si="5"/>
        <v>100.68704553784788</v>
      </c>
      <c r="F41" s="236">
        <f t="shared" si="5"/>
        <v>95.383111857146147</v>
      </c>
      <c r="G41" s="236">
        <f t="shared" si="5"/>
        <v>87.620717787304415</v>
      </c>
      <c r="H41" s="236">
        <f t="shared" si="5"/>
        <v>92.146292250173474</v>
      </c>
      <c r="I41" s="236">
        <f t="shared" si="5"/>
        <v>95.613404746235119</v>
      </c>
      <c r="J41" s="236">
        <f t="shared" si="5"/>
        <v>85.962602417677033</v>
      </c>
      <c r="K41" s="236">
        <f t="shared" si="5"/>
        <v>87.132505969986823</v>
      </c>
      <c r="L41" s="236">
        <f t="shared" si="5"/>
        <v>87.638221427132919</v>
      </c>
      <c r="M41" s="236">
        <f t="shared" si="5"/>
        <v>89.108477345896702</v>
      </c>
      <c r="N41" s="236">
        <f t="shared" si="5"/>
        <v>93.355341043754734</v>
      </c>
      <c r="O41" s="236">
        <f t="shared" si="5"/>
        <v>84.633069449251849</v>
      </c>
      <c r="P41" s="236">
        <f t="shared" si="5"/>
        <v>85.33491699827826</v>
      </c>
      <c r="Q41" s="236">
        <f t="shared" si="5"/>
        <v>93.571424583747358</v>
      </c>
      <c r="R41" s="318">
        <f t="shared" si="5"/>
        <v>100</v>
      </c>
      <c r="S41" s="236">
        <f t="shared" si="5"/>
        <v>120.90493385593753</v>
      </c>
      <c r="T41" s="236">
        <f t="shared" si="5"/>
        <v>87.690149232486149</v>
      </c>
      <c r="U41" s="236">
        <f t="shared" si="5"/>
        <v>75.953445860311376</v>
      </c>
      <c r="V41" s="119"/>
    </row>
    <row r="42" spans="1:22" ht="15" customHeight="1">
      <c r="A42" s="314" t="s">
        <v>239</v>
      </c>
      <c r="B42" s="44" t="s">
        <v>245</v>
      </c>
      <c r="C42" s="236">
        <f t="shared" ref="C42:U42" si="6">C22/$R22*100</f>
        <v>129.9161444234222</v>
      </c>
      <c r="D42" s="236">
        <f t="shared" si="6"/>
        <v>131.78286826147112</v>
      </c>
      <c r="E42" s="236">
        <f t="shared" si="6"/>
        <v>129.82134106649215</v>
      </c>
      <c r="F42" s="236">
        <f t="shared" si="6"/>
        <v>125.77256224805275</v>
      </c>
      <c r="G42" s="236">
        <f t="shared" si="6"/>
        <v>122.96467892457473</v>
      </c>
      <c r="H42" s="236">
        <f t="shared" si="6"/>
        <v>117.48714225494351</v>
      </c>
      <c r="I42" s="236">
        <f t="shared" si="6"/>
        <v>120.03242711056154</v>
      </c>
      <c r="J42" s="236">
        <f t="shared" si="6"/>
        <v>108.6763026312902</v>
      </c>
      <c r="K42" s="236">
        <f t="shared" si="6"/>
        <v>111.99797459188727</v>
      </c>
      <c r="L42" s="236">
        <f t="shared" si="6"/>
        <v>106.64763844560538</v>
      </c>
      <c r="M42" s="236">
        <f t="shared" si="6"/>
        <v>112.52149982903509</v>
      </c>
      <c r="N42" s="236">
        <f t="shared" si="6"/>
        <v>103.60413498803578</v>
      </c>
      <c r="O42" s="236">
        <f t="shared" si="6"/>
        <v>103.19131913320396</v>
      </c>
      <c r="P42" s="236">
        <f t="shared" si="6"/>
        <v>107.25271906916649</v>
      </c>
      <c r="Q42" s="236">
        <f t="shared" si="6"/>
        <v>101.27901697369666</v>
      </c>
      <c r="R42" s="318">
        <f t="shared" si="6"/>
        <v>100</v>
      </c>
      <c r="S42" s="236">
        <f t="shared" si="6"/>
        <v>98.459167864801231</v>
      </c>
      <c r="T42" s="236">
        <f t="shared" si="6"/>
        <v>95.273910918934817</v>
      </c>
      <c r="U42" s="236">
        <f t="shared" si="6"/>
        <v>89.448571895253423</v>
      </c>
      <c r="V42" s="119"/>
    </row>
    <row r="43" spans="1:22" ht="15" customHeight="1">
      <c r="A43" s="101" t="s">
        <v>419</v>
      </c>
      <c r="B43" s="91" t="s">
        <v>245</v>
      </c>
      <c r="C43" s="236">
        <f t="shared" ref="C43:U43" si="7">C23/$R23*100</f>
        <v>104.14863355330561</v>
      </c>
      <c r="D43" s="236">
        <f t="shared" si="7"/>
        <v>106.1002879958022</v>
      </c>
      <c r="E43" s="236">
        <f t="shared" si="7"/>
        <v>104.28496095579358</v>
      </c>
      <c r="F43" s="236">
        <f t="shared" si="7"/>
        <v>105.55213095369665</v>
      </c>
      <c r="G43" s="236">
        <f t="shared" si="7"/>
        <v>105.48340409693955</v>
      </c>
      <c r="H43" s="236">
        <f t="shared" si="7"/>
        <v>107.49372833777811</v>
      </c>
      <c r="I43" s="236">
        <f t="shared" si="7"/>
        <v>109.27162564329751</v>
      </c>
      <c r="J43" s="236">
        <f t="shared" si="7"/>
        <v>105.8456642889754</v>
      </c>
      <c r="K43" s="236">
        <f t="shared" si="7"/>
        <v>107.99449092722442</v>
      </c>
      <c r="L43" s="236">
        <f t="shared" si="7"/>
        <v>101.66461024589712</v>
      </c>
      <c r="M43" s="236">
        <f t="shared" si="7"/>
        <v>108.03233573019206</v>
      </c>
      <c r="N43" s="236">
        <f t="shared" si="7"/>
        <v>104.87442676977636</v>
      </c>
      <c r="O43" s="236">
        <f t="shared" si="7"/>
        <v>103.19509536709526</v>
      </c>
      <c r="P43" s="236">
        <f t="shared" si="7"/>
        <v>104.90912989923906</v>
      </c>
      <c r="Q43" s="236">
        <f t="shared" si="7"/>
        <v>100.13524026564231</v>
      </c>
      <c r="R43" s="318">
        <f t="shared" si="7"/>
        <v>100</v>
      </c>
      <c r="S43" s="236">
        <f t="shared" si="7"/>
        <v>100.43571275829319</v>
      </c>
      <c r="T43" s="236">
        <f t="shared" si="7"/>
        <v>98.409205621509059</v>
      </c>
      <c r="U43" s="236">
        <f t="shared" si="7"/>
        <v>95.107573257607768</v>
      </c>
      <c r="V43" s="118"/>
    </row>
    <row r="44" spans="1:22" ht="15" customHeight="1">
      <c r="A44" s="101"/>
      <c r="B44" s="44"/>
      <c r="C44" s="236"/>
      <c r="D44" s="236"/>
      <c r="E44" s="236"/>
      <c r="F44" s="236"/>
      <c r="G44" s="236"/>
      <c r="H44" s="236"/>
      <c r="I44" s="236"/>
      <c r="J44" s="236"/>
      <c r="K44" s="236"/>
      <c r="L44" s="236"/>
      <c r="M44" s="236"/>
      <c r="N44" s="236"/>
      <c r="O44" s="236"/>
      <c r="P44" s="236"/>
      <c r="Q44" s="236"/>
      <c r="R44" s="318"/>
      <c r="S44" s="236"/>
      <c r="T44" s="236"/>
      <c r="U44" s="236"/>
      <c r="V44" s="119"/>
    </row>
    <row r="45" spans="1:22" ht="15" customHeight="1">
      <c r="A45" s="101" t="s">
        <v>417</v>
      </c>
      <c r="B45" s="44" t="s">
        <v>245</v>
      </c>
      <c r="C45" s="236">
        <f t="shared" ref="C45:U45" si="8">C25/$R$25*100</f>
        <v>99.381762180300086</v>
      </c>
      <c r="D45" s="236">
        <f t="shared" si="8"/>
        <v>97.750955811632181</v>
      </c>
      <c r="E45" s="236">
        <f t="shared" si="8"/>
        <v>97.928649069432552</v>
      </c>
      <c r="F45" s="236">
        <f t="shared" si="8"/>
        <v>97.987808526701997</v>
      </c>
      <c r="G45" s="236">
        <f t="shared" si="8"/>
        <v>98.772536280211128</v>
      </c>
      <c r="H45" s="236">
        <f t="shared" si="8"/>
        <v>100.21638898805783</v>
      </c>
      <c r="I45" s="236">
        <f t="shared" si="8"/>
        <v>100.76471902288814</v>
      </c>
      <c r="J45" s="236">
        <f t="shared" si="8"/>
        <v>102.95499148976511</v>
      </c>
      <c r="K45" s="236">
        <f t="shared" si="8"/>
        <v>101.00343801744313</v>
      </c>
      <c r="L45" s="236">
        <f t="shared" si="8"/>
        <v>99.124388478887568</v>
      </c>
      <c r="M45" s="236">
        <f t="shared" si="8"/>
        <v>99.461009549257611</v>
      </c>
      <c r="N45" s="236">
        <f t="shared" si="8"/>
        <v>100.73505828625393</v>
      </c>
      <c r="O45" s="236">
        <f t="shared" si="8"/>
        <v>99.489619360987462</v>
      </c>
      <c r="P45" s="236">
        <f t="shared" si="8"/>
        <v>98.862026851624535</v>
      </c>
      <c r="Q45" s="236">
        <f t="shared" si="8"/>
        <v>100.62059460395507</v>
      </c>
      <c r="R45" s="318">
        <f t="shared" si="8"/>
        <v>100</v>
      </c>
      <c r="S45" s="236">
        <f t="shared" si="8"/>
        <v>99.401128263312202</v>
      </c>
      <c r="T45" s="236">
        <f t="shared" si="8"/>
        <v>98.270757867194121</v>
      </c>
      <c r="U45" s="236">
        <f t="shared" si="8"/>
        <v>97.472697605074131</v>
      </c>
      <c r="V45" s="119"/>
    </row>
    <row r="46" spans="1:22" ht="15" customHeight="1">
      <c r="A46" s="101" t="s">
        <v>418</v>
      </c>
      <c r="B46" s="44" t="s">
        <v>245</v>
      </c>
      <c r="C46" s="236">
        <f t="shared" ref="C46:U46" si="9">C26/$R$26*100</f>
        <v>101.68299997077123</v>
      </c>
      <c r="D46" s="236">
        <f t="shared" si="9"/>
        <v>106.12246805788016</v>
      </c>
      <c r="E46" s="236">
        <f t="shared" si="9"/>
        <v>105.63874199299887</v>
      </c>
      <c r="F46" s="236">
        <f t="shared" si="9"/>
        <v>105.47769496274167</v>
      </c>
      <c r="G46" s="236">
        <f t="shared" si="9"/>
        <v>103.34146721326451</v>
      </c>
      <c r="H46" s="236">
        <f t="shared" si="9"/>
        <v>99.410934354107766</v>
      </c>
      <c r="I46" s="236">
        <f t="shared" si="9"/>
        <v>97.918241084323213</v>
      </c>
      <c r="J46" s="236">
        <f t="shared" si="9"/>
        <v>91.955764541681162</v>
      </c>
      <c r="K46" s="236">
        <f t="shared" si="9"/>
        <v>97.268387503619152</v>
      </c>
      <c r="L46" s="236">
        <f t="shared" si="9"/>
        <v>102.38363638956034</v>
      </c>
      <c r="M46" s="236">
        <f t="shared" si="9"/>
        <v>101.46726855578927</v>
      </c>
      <c r="N46" s="236">
        <f t="shared" si="9"/>
        <v>97.998985123749051</v>
      </c>
      <c r="O46" s="236">
        <f t="shared" si="9"/>
        <v>101.38938540019637</v>
      </c>
      <c r="P46" s="236">
        <f t="shared" si="9"/>
        <v>103.09785120616523</v>
      </c>
      <c r="Q46" s="236">
        <f t="shared" si="9"/>
        <v>98.310584265414093</v>
      </c>
      <c r="R46" s="318">
        <f t="shared" si="9"/>
        <v>100</v>
      </c>
      <c r="S46" s="236">
        <f t="shared" si="9"/>
        <v>101.63028058657187</v>
      </c>
      <c r="T46" s="236">
        <f t="shared" si="9"/>
        <v>104.7074351749967</v>
      </c>
      <c r="U46" s="236">
        <f t="shared" si="9"/>
        <v>106.87995739059582</v>
      </c>
      <c r="V46" s="119"/>
    </row>
    <row r="47" spans="1:22" ht="9.9499999999999993" customHeight="1">
      <c r="A47" s="316"/>
      <c r="B47" s="91"/>
      <c r="C47" s="236"/>
      <c r="D47" s="236"/>
      <c r="E47" s="236"/>
      <c r="F47" s="236"/>
      <c r="G47" s="236"/>
      <c r="H47" s="236"/>
      <c r="I47" s="236"/>
      <c r="J47" s="236"/>
      <c r="K47" s="236"/>
      <c r="L47" s="236"/>
      <c r="M47" s="236"/>
      <c r="N47" s="236"/>
      <c r="O47" s="236"/>
      <c r="P47" s="236"/>
      <c r="Q47" s="236"/>
      <c r="R47" s="318"/>
      <c r="S47" s="236"/>
      <c r="T47" s="236"/>
      <c r="U47" s="236"/>
    </row>
    <row r="48" spans="1:22" ht="15" customHeight="1">
      <c r="A48" s="320" t="s">
        <v>158</v>
      </c>
      <c r="B48" s="91"/>
      <c r="C48" s="236"/>
      <c r="D48" s="236"/>
      <c r="E48" s="236"/>
      <c r="F48" s="236"/>
      <c r="G48" s="236"/>
      <c r="H48" s="236"/>
      <c r="I48" s="236"/>
      <c r="J48" s="236"/>
      <c r="K48" s="236"/>
      <c r="L48" s="236"/>
      <c r="M48" s="236"/>
      <c r="N48" s="236"/>
      <c r="O48" s="236"/>
      <c r="P48" s="236"/>
      <c r="Q48" s="236"/>
      <c r="R48" s="318"/>
      <c r="S48" s="236"/>
      <c r="T48" s="236"/>
      <c r="U48" s="236"/>
      <c r="V48" s="119"/>
    </row>
    <row r="49" spans="1:22" ht="15" customHeight="1">
      <c r="A49" s="101" t="s">
        <v>424</v>
      </c>
      <c r="B49" s="91" t="s">
        <v>245</v>
      </c>
      <c r="C49" s="236">
        <f>C29/$R29*100</f>
        <v>96.642812398498819</v>
      </c>
      <c r="D49" s="236">
        <f t="shared" ref="D49:U49" si="10">D29/$R29*100</f>
        <v>95.652208027578652</v>
      </c>
      <c r="E49" s="236">
        <f t="shared" si="10"/>
        <v>95.989543915274169</v>
      </c>
      <c r="F49" s="236">
        <f t="shared" si="10"/>
        <v>97.116695490234505</v>
      </c>
      <c r="G49" s="236">
        <f t="shared" si="10"/>
        <v>97.64830810269649</v>
      </c>
      <c r="H49" s="236">
        <f t="shared" si="10"/>
        <v>97.987404825006223</v>
      </c>
      <c r="I49" s="236">
        <f t="shared" si="10"/>
        <v>97.070259785810748</v>
      </c>
      <c r="J49" s="236">
        <f t="shared" si="10"/>
        <v>97.2603466180868</v>
      </c>
      <c r="K49" s="236">
        <f t="shared" si="10"/>
        <v>97.272471254488053</v>
      </c>
      <c r="L49" s="236">
        <f t="shared" si="10"/>
        <v>97.359347211098623</v>
      </c>
      <c r="M49" s="236">
        <f t="shared" si="10"/>
        <v>96.33564819205462</v>
      </c>
      <c r="N49" s="236">
        <f t="shared" si="10"/>
        <v>97.727305453205474</v>
      </c>
      <c r="O49" s="236">
        <f t="shared" si="10"/>
        <v>99.579093545423021</v>
      </c>
      <c r="P49" s="236">
        <f t="shared" si="10"/>
        <v>98.713285821894587</v>
      </c>
      <c r="Q49" s="236">
        <f t="shared" si="10"/>
        <v>98.7703501832531</v>
      </c>
      <c r="R49" s="318">
        <f t="shared" si="10"/>
        <v>100</v>
      </c>
      <c r="S49" s="236">
        <f t="shared" si="10"/>
        <v>101.3736293832675</v>
      </c>
      <c r="T49" s="236">
        <f t="shared" si="10"/>
        <v>102.6115836462908</v>
      </c>
      <c r="U49" s="236">
        <f t="shared" si="10"/>
        <v>102.10680559340726</v>
      </c>
      <c r="V49" s="119"/>
    </row>
    <row r="50" spans="1:22" ht="9.9499999999999993" customHeight="1">
      <c r="A50" s="315"/>
      <c r="B50" s="91"/>
      <c r="C50" s="236"/>
      <c r="D50" s="236"/>
      <c r="E50" s="236"/>
      <c r="F50" s="236"/>
      <c r="G50" s="236"/>
      <c r="H50" s="236"/>
      <c r="I50" s="236"/>
      <c r="J50" s="236"/>
      <c r="K50" s="236"/>
      <c r="L50" s="236"/>
      <c r="M50" s="236"/>
      <c r="N50" s="236"/>
      <c r="O50" s="236"/>
      <c r="P50" s="236"/>
      <c r="Q50" s="236"/>
      <c r="R50" s="318"/>
      <c r="S50" s="236"/>
      <c r="T50" s="236"/>
      <c r="U50" s="236"/>
      <c r="V50" s="119"/>
    </row>
    <row r="51" spans="1:22" ht="15" customHeight="1">
      <c r="A51" s="320" t="s">
        <v>131</v>
      </c>
      <c r="B51" s="91"/>
      <c r="C51" s="236"/>
      <c r="D51" s="236"/>
      <c r="E51" s="236"/>
      <c r="F51" s="236"/>
      <c r="G51" s="236"/>
      <c r="H51" s="236"/>
      <c r="I51" s="236"/>
      <c r="J51" s="236"/>
      <c r="K51" s="236"/>
      <c r="L51" s="236"/>
      <c r="M51" s="236"/>
      <c r="N51" s="236"/>
      <c r="O51" s="236"/>
      <c r="P51" s="236"/>
      <c r="Q51" s="236"/>
      <c r="R51" s="318"/>
      <c r="S51" s="236"/>
      <c r="T51" s="236"/>
      <c r="U51" s="236"/>
      <c r="V51" s="119"/>
    </row>
    <row r="52" spans="1:22" ht="15" customHeight="1">
      <c r="A52" s="317" t="s">
        <v>490</v>
      </c>
      <c r="B52" s="91"/>
      <c r="C52" s="236"/>
      <c r="D52" s="236"/>
      <c r="E52" s="236"/>
      <c r="F52" s="236"/>
      <c r="G52" s="236"/>
      <c r="H52" s="236"/>
      <c r="I52" s="236"/>
      <c r="J52" s="236"/>
      <c r="K52" s="236"/>
      <c r="L52" s="236"/>
      <c r="M52" s="236"/>
      <c r="N52" s="236"/>
      <c r="O52" s="236"/>
      <c r="P52" s="236"/>
      <c r="Q52" s="236"/>
      <c r="R52" s="318"/>
      <c r="S52" s="236"/>
      <c r="T52" s="236"/>
      <c r="U52" s="236"/>
      <c r="V52" s="119"/>
    </row>
    <row r="53" spans="1:22" ht="15" customHeight="1">
      <c r="A53" s="314" t="s">
        <v>492</v>
      </c>
      <c r="B53" s="91" t="s">
        <v>245</v>
      </c>
      <c r="C53" s="236">
        <f>C33/$R33*100</f>
        <v>95.12363554848821</v>
      </c>
      <c r="D53" s="236">
        <f t="shared" ref="D53:U53" si="11">D33/$R33*100</f>
        <v>90.899150153142756</v>
      </c>
      <c r="E53" s="236">
        <f t="shared" si="11"/>
        <v>93.937123055440892</v>
      </c>
      <c r="F53" s="236">
        <f t="shared" si="11"/>
        <v>96.425472018732009</v>
      </c>
      <c r="G53" s="236">
        <f t="shared" si="11"/>
        <v>95.566116993237955</v>
      </c>
      <c r="H53" s="236">
        <f t="shared" si="11"/>
        <v>93.814373750676751</v>
      </c>
      <c r="I53" s="236">
        <f t="shared" si="11"/>
        <v>92.27733633660921</v>
      </c>
      <c r="J53" s="236">
        <f t="shared" si="11"/>
        <v>103.93350303446579</v>
      </c>
      <c r="K53" s="236">
        <f t="shared" si="11"/>
        <v>96.480050323284004</v>
      </c>
      <c r="L53" s="236">
        <f t="shared" si="11"/>
        <v>102.13030059216601</v>
      </c>
      <c r="M53" s="236">
        <f t="shared" si="11"/>
        <v>101.22993208704195</v>
      </c>
      <c r="N53" s="236">
        <f t="shared" si="11"/>
        <v>109.58929452522869</v>
      </c>
      <c r="O53" s="236">
        <f t="shared" si="11"/>
        <v>105.92826973315053</v>
      </c>
      <c r="P53" s="236">
        <f t="shared" si="11"/>
        <v>100.94990900546851</v>
      </c>
      <c r="Q53" s="236">
        <f t="shared" si="11"/>
        <v>102.79504283680588</v>
      </c>
      <c r="R53" s="318">
        <f t="shared" si="11"/>
        <v>100</v>
      </c>
      <c r="S53" s="236">
        <f t="shared" si="11"/>
        <v>97.228321755831999</v>
      </c>
      <c r="T53" s="236">
        <f t="shared" si="11"/>
        <v>98.560814553457746</v>
      </c>
      <c r="U53" s="236">
        <f t="shared" si="11"/>
        <v>85.111030484259359</v>
      </c>
      <c r="V53" s="119"/>
    </row>
    <row r="54" spans="1:22" ht="15" customHeight="1">
      <c r="B54" s="91"/>
      <c r="C54" s="236"/>
      <c r="D54" s="236"/>
      <c r="E54" s="236"/>
      <c r="F54" s="236"/>
      <c r="G54" s="236"/>
      <c r="H54" s="236"/>
      <c r="I54" s="236"/>
      <c r="J54" s="236"/>
      <c r="K54" s="236"/>
      <c r="L54" s="236"/>
      <c r="M54" s="236"/>
      <c r="N54" s="236"/>
      <c r="O54" s="236"/>
      <c r="P54" s="236"/>
      <c r="Q54" s="236"/>
      <c r="R54" s="318"/>
      <c r="S54" s="236"/>
      <c r="T54" s="236"/>
      <c r="U54" s="236"/>
    </row>
    <row r="55" spans="1:22" s="1" customFormat="1" ht="15" customHeight="1">
      <c r="A55" s="320" t="s">
        <v>157</v>
      </c>
      <c r="B55" s="240"/>
      <c r="C55" s="236"/>
      <c r="D55" s="236"/>
      <c r="E55" s="236"/>
      <c r="F55" s="236"/>
      <c r="G55" s="236"/>
      <c r="H55" s="236"/>
      <c r="I55" s="236"/>
      <c r="J55" s="236"/>
      <c r="K55" s="236"/>
      <c r="L55" s="236"/>
      <c r="M55" s="236"/>
      <c r="N55" s="236"/>
      <c r="O55" s="236"/>
      <c r="P55" s="236"/>
      <c r="Q55" s="236"/>
      <c r="R55" s="318"/>
      <c r="S55" s="236"/>
      <c r="T55" s="236"/>
      <c r="U55" s="236"/>
      <c r="V55" s="121"/>
    </row>
    <row r="56" spans="1:22" s="283" customFormat="1" ht="15" customHeight="1">
      <c r="A56" s="101" t="s">
        <v>435</v>
      </c>
      <c r="B56" s="91" t="s">
        <v>245</v>
      </c>
      <c r="C56" s="236">
        <f t="shared" ref="C56:U56" si="12">C36/C6*100</f>
        <v>127.77916218204047</v>
      </c>
      <c r="D56" s="236">
        <f t="shared" si="12"/>
        <v>127.58729730339778</v>
      </c>
      <c r="E56" s="236">
        <f t="shared" si="12"/>
        <v>125.6892299543367</v>
      </c>
      <c r="F56" s="236">
        <f t="shared" si="12"/>
        <v>127.63761817335535</v>
      </c>
      <c r="G56" s="236">
        <f t="shared" si="12"/>
        <v>125.9408602251066</v>
      </c>
      <c r="H56" s="236">
        <f t="shared" si="12"/>
        <v>125.33898529479299</v>
      </c>
      <c r="I56" s="236">
        <f t="shared" si="12"/>
        <v>122.67489384891279</v>
      </c>
      <c r="J56" s="236">
        <f t="shared" si="12"/>
        <v>114.0259112987748</v>
      </c>
      <c r="K56" s="236">
        <f t="shared" si="12"/>
        <v>114.97998160865595</v>
      </c>
      <c r="L56" s="236">
        <f t="shared" si="12"/>
        <v>114.79726851902153</v>
      </c>
      <c r="M56" s="236">
        <f t="shared" si="12"/>
        <v>117.21249768763661</v>
      </c>
      <c r="N56" s="236">
        <f t="shared" si="12"/>
        <v>107.61345866615626</v>
      </c>
      <c r="O56" s="236">
        <f t="shared" si="12"/>
        <v>105.26370227928945</v>
      </c>
      <c r="P56" s="236">
        <f t="shared" si="12"/>
        <v>107.33447851425441</v>
      </c>
      <c r="Q56" s="236">
        <f t="shared" si="12"/>
        <v>100.79828519015112</v>
      </c>
      <c r="R56" s="318">
        <f t="shared" si="12"/>
        <v>100</v>
      </c>
      <c r="S56" s="236">
        <f t="shared" si="12"/>
        <v>98.657610690417016</v>
      </c>
      <c r="T56" s="236">
        <f t="shared" si="12"/>
        <v>97.861360579895162</v>
      </c>
      <c r="U56" s="236">
        <f t="shared" si="12"/>
        <v>93.770784607097028</v>
      </c>
      <c r="V56" s="121"/>
    </row>
    <row r="57" spans="1:22" s="283" customFormat="1" ht="15" customHeight="1">
      <c r="A57" s="101" t="s">
        <v>436</v>
      </c>
      <c r="B57" s="91" t="s">
        <v>245</v>
      </c>
      <c r="C57" s="236">
        <f t="shared" ref="C57:U57" si="13">C37/C7*100</f>
        <v>127.12463334034798</v>
      </c>
      <c r="D57" s="236">
        <f t="shared" si="13"/>
        <v>127.76612152075725</v>
      </c>
      <c r="E57" s="236">
        <f t="shared" si="13"/>
        <v>126.36395527880799</v>
      </c>
      <c r="F57" s="236">
        <f t="shared" si="13"/>
        <v>128.69902303374016</v>
      </c>
      <c r="G57" s="236">
        <f t="shared" si="13"/>
        <v>124.97143799779042</v>
      </c>
      <c r="H57" s="236">
        <f t="shared" si="13"/>
        <v>126.08073944889446</v>
      </c>
      <c r="I57" s="236">
        <f t="shared" si="13"/>
        <v>122.28438562526701</v>
      </c>
      <c r="J57" s="236">
        <f t="shared" si="13"/>
        <v>115.17124425065583</v>
      </c>
      <c r="K57" s="236">
        <f t="shared" si="13"/>
        <v>116.65588324552829</v>
      </c>
      <c r="L57" s="236">
        <f t="shared" si="13"/>
        <v>114.65120727054297</v>
      </c>
      <c r="M57" s="236">
        <f t="shared" si="13"/>
        <v>117.21541711571979</v>
      </c>
      <c r="N57" s="236">
        <f t="shared" si="13"/>
        <v>107.08894174318</v>
      </c>
      <c r="O57" s="236">
        <f t="shared" si="13"/>
        <v>105.3669004005386</v>
      </c>
      <c r="P57" s="236">
        <f t="shared" si="13"/>
        <v>107.06191713469657</v>
      </c>
      <c r="Q57" s="236">
        <f t="shared" si="13"/>
        <v>100.80827154185114</v>
      </c>
      <c r="R57" s="318">
        <f t="shared" si="13"/>
        <v>100</v>
      </c>
      <c r="S57" s="236">
        <f t="shared" si="13"/>
        <v>98.341028238618449</v>
      </c>
      <c r="T57" s="236">
        <f t="shared" si="13"/>
        <v>94.228942264306468</v>
      </c>
      <c r="U57" s="236">
        <f t="shared" si="13"/>
        <v>89.873582835097679</v>
      </c>
      <c r="V57" s="121"/>
    </row>
    <row r="58" spans="1:22" s="283" customFormat="1" ht="15" customHeight="1">
      <c r="A58" s="317" t="s">
        <v>151</v>
      </c>
      <c r="B58" s="91"/>
      <c r="C58" s="236"/>
      <c r="D58" s="236"/>
      <c r="E58" s="236"/>
      <c r="F58" s="236"/>
      <c r="G58" s="236"/>
      <c r="H58" s="236"/>
      <c r="I58" s="236"/>
      <c r="J58" s="236"/>
      <c r="K58" s="236"/>
      <c r="L58" s="236"/>
      <c r="M58" s="236"/>
      <c r="N58" s="236"/>
      <c r="O58" s="236"/>
      <c r="P58" s="236"/>
      <c r="Q58" s="236"/>
      <c r="R58" s="318"/>
      <c r="S58" s="236"/>
      <c r="T58" s="236"/>
      <c r="U58" s="236"/>
      <c r="V58" s="121"/>
    </row>
    <row r="59" spans="1:22" s="283" customFormat="1" ht="15" customHeight="1">
      <c r="A59" s="314" t="s">
        <v>423</v>
      </c>
      <c r="B59" s="91" t="s">
        <v>245</v>
      </c>
      <c r="C59" s="236">
        <f>'3.2'!C5</f>
        <v>77.498344298483929</v>
      </c>
      <c r="D59" s="236">
        <f>'3.2'!D5</f>
        <v>71.299283106611455</v>
      </c>
      <c r="E59" s="236">
        <f>'3.2'!E5</f>
        <v>88.14581385672723</v>
      </c>
      <c r="F59" s="236">
        <f>'3.2'!F5</f>
        <v>92.118073020390781</v>
      </c>
      <c r="G59" s="236">
        <f>'3.2'!G5</f>
        <v>77.195446604530531</v>
      </c>
      <c r="H59" s="236">
        <f>'3.2'!H5</f>
        <v>101.10398889075508</v>
      </c>
      <c r="I59" s="236">
        <f>'3.2'!I5</f>
        <v>78.202543160643472</v>
      </c>
      <c r="J59" s="236">
        <f>'3.2'!J5</f>
        <v>67.418837760282514</v>
      </c>
      <c r="K59" s="236">
        <f>'3.2'!K5</f>
        <v>66.104038097785136</v>
      </c>
      <c r="L59" s="236">
        <f>'3.2'!L5</f>
        <v>84.650626732834041</v>
      </c>
      <c r="M59" s="236">
        <f>'3.2'!M5</f>
        <v>87.723016857141317</v>
      </c>
      <c r="N59" s="236">
        <f>'3.2'!N5</f>
        <v>76.30145448885186</v>
      </c>
      <c r="O59" s="236">
        <f>'3.2'!O5</f>
        <v>94.917539983815161</v>
      </c>
      <c r="P59" s="236">
        <f>'3.2'!P5</f>
        <v>74.73911927696399</v>
      </c>
      <c r="Q59" s="236">
        <f>'3.2'!Q5</f>
        <v>87.056514866047067</v>
      </c>
      <c r="R59" s="318">
        <f>'3.2'!R5</f>
        <v>100</v>
      </c>
      <c r="S59" s="236">
        <f>'3.2'!S5</f>
        <v>94.487269876362916</v>
      </c>
      <c r="T59" s="236" t="s">
        <v>86</v>
      </c>
      <c r="U59" s="236" t="s">
        <v>86</v>
      </c>
      <c r="V59" s="121"/>
    </row>
    <row r="60" spans="1:22" ht="15" customHeight="1">
      <c r="A60" s="314" t="s">
        <v>108</v>
      </c>
      <c r="B60" s="91" t="s">
        <v>245</v>
      </c>
      <c r="C60" s="236">
        <f>'3.2'!C7</f>
        <v>129.26494560415983</v>
      </c>
      <c r="D60" s="236">
        <f>'3.2'!D7</f>
        <v>126.0658401290915</v>
      </c>
      <c r="E60" s="236">
        <f>'3.2'!E7</f>
        <v>126.46611096541403</v>
      </c>
      <c r="F60" s="236">
        <f>'3.2'!F7</f>
        <v>131.02292018706601</v>
      </c>
      <c r="G60" s="236">
        <f>'3.2'!G7</f>
        <v>129.22247391581456</v>
      </c>
      <c r="H60" s="236">
        <f>'3.2'!H7</f>
        <v>128.96842820089429</v>
      </c>
      <c r="I60" s="236">
        <f>'3.2'!I7</f>
        <v>118.71912091064942</v>
      </c>
      <c r="J60" s="236">
        <f>'3.2'!J7</f>
        <v>114.13220529854659</v>
      </c>
      <c r="K60" s="236">
        <f>'3.2'!K7</f>
        <v>114.22355583367059</v>
      </c>
      <c r="L60" s="236">
        <f>'3.2'!L7</f>
        <v>127.15615665067401</v>
      </c>
      <c r="M60" s="236">
        <f>'3.2'!M7</f>
        <v>114.93535393733441</v>
      </c>
      <c r="N60" s="236">
        <f>'3.2'!N7</f>
        <v>106.54209248500737</v>
      </c>
      <c r="O60" s="236">
        <f>'3.2'!O7</f>
        <v>104.70430439509015</v>
      </c>
      <c r="P60" s="236">
        <f>'3.2'!P7</f>
        <v>105.47661180547433</v>
      </c>
      <c r="Q60" s="236">
        <f>'3.2'!Q7</f>
        <v>100.69245266371772</v>
      </c>
      <c r="R60" s="318">
        <f>'3.2'!R7</f>
        <v>100</v>
      </c>
      <c r="S60" s="236">
        <f>'3.2'!S7</f>
        <v>95.47797007628597</v>
      </c>
      <c r="T60" s="236" t="s">
        <v>86</v>
      </c>
      <c r="U60" s="236" t="s">
        <v>86</v>
      </c>
      <c r="V60" s="119"/>
    </row>
    <row r="61" spans="1:22" ht="15" customHeight="1">
      <c r="A61" s="314" t="s">
        <v>224</v>
      </c>
      <c r="B61" s="91" t="s">
        <v>245</v>
      </c>
      <c r="C61" s="236">
        <f>'3.2'!C10</f>
        <v>121.27089202654354</v>
      </c>
      <c r="D61" s="236">
        <f>'3.2'!D10</f>
        <v>125.11188913862341</v>
      </c>
      <c r="E61" s="236">
        <f>'3.2'!E10</f>
        <v>126.09501320924268</v>
      </c>
      <c r="F61" s="236">
        <f>'3.2'!F10</f>
        <v>126.18698875138543</v>
      </c>
      <c r="G61" s="236">
        <f>'3.2'!G10</f>
        <v>120.52901328221768</v>
      </c>
      <c r="H61" s="236">
        <f>'3.2'!H10</f>
        <v>122.1146219911287</v>
      </c>
      <c r="I61" s="236">
        <f>'3.2'!I10</f>
        <v>128.73386822241116</v>
      </c>
      <c r="J61" s="236">
        <f>'3.2'!J10</f>
        <v>109.84992849281041</v>
      </c>
      <c r="K61" s="236">
        <f>'3.2'!K10</f>
        <v>107.34223534851257</v>
      </c>
      <c r="L61" s="236">
        <f>'3.2'!L10</f>
        <v>109.44104478812291</v>
      </c>
      <c r="M61" s="236">
        <f>'3.2'!M10</f>
        <v>102.57834523206029</v>
      </c>
      <c r="N61" s="236">
        <f>'3.2'!N10</f>
        <v>101.79838456955943</v>
      </c>
      <c r="O61" s="236">
        <f>'3.2'!O10</f>
        <v>90.216675905264893</v>
      </c>
      <c r="P61" s="236">
        <f>'3.2'!P10</f>
        <v>91.535107197279004</v>
      </c>
      <c r="Q61" s="236">
        <f>'3.2'!Q10</f>
        <v>96.940370648939961</v>
      </c>
      <c r="R61" s="318">
        <f>'3.2'!R10</f>
        <v>100</v>
      </c>
      <c r="S61" s="236">
        <f>'3.2'!S10</f>
        <v>115.6345124004672</v>
      </c>
      <c r="T61" s="236" t="s">
        <v>86</v>
      </c>
      <c r="U61" s="236" t="s">
        <v>86</v>
      </c>
      <c r="V61" s="119"/>
    </row>
    <row r="62" spans="1:22" ht="15" customHeight="1">
      <c r="A62" s="314" t="s">
        <v>239</v>
      </c>
      <c r="B62" s="91" t="s">
        <v>245</v>
      </c>
      <c r="C62" s="236">
        <f>'3.2'!C11</f>
        <v>153.12820980906773</v>
      </c>
      <c r="D62" s="236">
        <f>'3.2'!D11</f>
        <v>147.16131060140825</v>
      </c>
      <c r="E62" s="236">
        <f>'3.2'!E11</f>
        <v>144.51696809476149</v>
      </c>
      <c r="F62" s="236">
        <f>'3.2'!F11</f>
        <v>139.45798819820362</v>
      </c>
      <c r="G62" s="236">
        <f>'3.2'!G11</f>
        <v>137.07779679596158</v>
      </c>
      <c r="H62" s="236">
        <f>'3.2'!H11</f>
        <v>128.06855154446976</v>
      </c>
      <c r="I62" s="236">
        <f>'3.2'!I11</f>
        <v>128.19974437221094</v>
      </c>
      <c r="J62" s="236">
        <f>'3.2'!J11</f>
        <v>113.29483466679677</v>
      </c>
      <c r="K62" s="236">
        <f>'3.2'!K11</f>
        <v>113.52518212951415</v>
      </c>
      <c r="L62" s="236">
        <f>'3.2'!L11</f>
        <v>111.88412350349795</v>
      </c>
      <c r="M62" s="236">
        <f>'3.2'!M11</f>
        <v>123.70079604735584</v>
      </c>
      <c r="N62" s="236">
        <f>'3.2'!N11</f>
        <v>105.62999138878062</v>
      </c>
      <c r="O62" s="236">
        <f>'3.2'!O11</f>
        <v>110.33449928500984</v>
      </c>
      <c r="P62" s="236">
        <f>'3.2'!P11</f>
        <v>116.41827082190161</v>
      </c>
      <c r="Q62" s="236">
        <f>'3.2'!Q11</f>
        <v>104.59260437296611</v>
      </c>
      <c r="R62" s="318">
        <f>'3.2'!R11</f>
        <v>100</v>
      </c>
      <c r="S62" s="236">
        <f>'3.2'!S11</f>
        <v>95.092487011118479</v>
      </c>
      <c r="T62" s="236" t="s">
        <v>86</v>
      </c>
      <c r="U62" s="236" t="s">
        <v>86</v>
      </c>
      <c r="V62" s="119"/>
    </row>
    <row r="63" spans="1:22" ht="15" customHeight="1">
      <c r="A63" s="58" t="s">
        <v>109</v>
      </c>
      <c r="B63" s="70"/>
      <c r="C63" s="241"/>
      <c r="D63" s="241"/>
      <c r="E63" s="241"/>
      <c r="F63" s="241"/>
      <c r="G63" s="241"/>
      <c r="H63" s="241"/>
      <c r="I63" s="241"/>
      <c r="J63" s="241"/>
      <c r="K63" s="214"/>
      <c r="L63" s="214"/>
      <c r="M63" s="214"/>
      <c r="N63" s="214"/>
      <c r="O63" s="214"/>
      <c r="P63" s="214"/>
      <c r="Q63" s="214"/>
      <c r="R63" s="214"/>
      <c r="S63" s="216"/>
      <c r="T63" s="216"/>
      <c r="U63" s="216"/>
    </row>
    <row r="64" spans="1:22" s="15" customFormat="1" ht="15" customHeight="1">
      <c r="A64" s="114" t="s">
        <v>491</v>
      </c>
      <c r="B64" s="147"/>
      <c r="C64" s="242"/>
      <c r="D64" s="242"/>
      <c r="E64" s="242"/>
      <c r="F64" s="242"/>
      <c r="G64" s="242"/>
      <c r="H64" s="242"/>
      <c r="I64" s="242"/>
      <c r="J64" s="242"/>
      <c r="K64" s="243"/>
      <c r="L64" s="243"/>
      <c r="M64" s="243"/>
      <c r="N64" s="243"/>
      <c r="O64" s="243"/>
      <c r="P64" s="243"/>
      <c r="Q64" s="243"/>
      <c r="R64" s="243"/>
      <c r="S64" s="244"/>
      <c r="T64" s="244"/>
      <c r="U64" s="244"/>
    </row>
    <row r="65" spans="1:21" s="15" customFormat="1" ht="12.75" customHeight="1">
      <c r="B65" s="232"/>
      <c r="C65" s="243"/>
      <c r="D65" s="243"/>
      <c r="E65" s="243"/>
      <c r="F65" s="243"/>
      <c r="G65" s="243"/>
      <c r="H65" s="243"/>
      <c r="I65" s="242"/>
      <c r="J65" s="242"/>
      <c r="K65" s="243"/>
      <c r="L65" s="243"/>
      <c r="M65" s="243"/>
      <c r="N65" s="243"/>
      <c r="O65" s="243"/>
      <c r="P65" s="243"/>
      <c r="Q65" s="243"/>
      <c r="R65" s="243"/>
      <c r="S65" s="244"/>
      <c r="T65" s="244"/>
      <c r="U65" s="244"/>
    </row>
    <row r="66" spans="1:21" s="15" customFormat="1" ht="12.75" customHeight="1">
      <c r="B66" s="232"/>
      <c r="C66" s="243"/>
      <c r="D66" s="243"/>
      <c r="E66" s="243"/>
      <c r="F66" s="243"/>
      <c r="G66" s="243"/>
      <c r="H66" s="243"/>
      <c r="I66" s="243"/>
      <c r="J66" s="243"/>
      <c r="K66" s="243"/>
      <c r="L66" s="243"/>
      <c r="M66" s="243"/>
      <c r="N66" s="243"/>
      <c r="O66" s="243"/>
      <c r="P66" s="243"/>
      <c r="Q66" s="243"/>
      <c r="R66" s="243"/>
      <c r="S66" s="244"/>
      <c r="T66" s="244"/>
      <c r="U66" s="244"/>
    </row>
    <row r="67" spans="1:21" s="15" customFormat="1" ht="12.75" customHeight="1">
      <c r="A67" s="143"/>
      <c r="B67" s="232"/>
      <c r="C67" s="243"/>
      <c r="D67" s="243"/>
      <c r="E67" s="243"/>
      <c r="F67" s="243"/>
      <c r="G67" s="243"/>
      <c r="H67" s="243"/>
      <c r="I67" s="243"/>
      <c r="J67" s="243"/>
      <c r="K67" s="243"/>
      <c r="L67" s="243"/>
      <c r="M67" s="243"/>
      <c r="N67" s="243"/>
      <c r="O67" s="243"/>
      <c r="P67" s="243"/>
      <c r="Q67" s="243"/>
      <c r="R67" s="243"/>
      <c r="S67" s="244"/>
      <c r="T67" s="244"/>
      <c r="U67" s="244"/>
    </row>
    <row r="68" spans="1:21" s="15" customFormat="1" ht="12.75" customHeight="1">
      <c r="A68" s="114"/>
      <c r="B68" s="232"/>
      <c r="C68" s="243"/>
      <c r="D68" s="243"/>
      <c r="E68" s="243"/>
      <c r="F68" s="243"/>
      <c r="G68" s="243"/>
      <c r="H68" s="243"/>
      <c r="I68" s="243"/>
      <c r="J68" s="243"/>
      <c r="K68" s="243"/>
      <c r="L68" s="243"/>
      <c r="M68" s="243"/>
      <c r="N68" s="243"/>
      <c r="O68" s="243"/>
      <c r="P68" s="243"/>
      <c r="Q68" s="243"/>
      <c r="R68" s="243"/>
      <c r="S68" s="244"/>
      <c r="T68" s="244"/>
      <c r="U68" s="244"/>
    </row>
    <row r="69" spans="1:21" ht="12.75" customHeight="1">
      <c r="A69" s="250"/>
      <c r="B69" s="70"/>
      <c r="C69" s="241"/>
      <c r="D69" s="241"/>
      <c r="E69" s="241"/>
      <c r="F69" s="241"/>
      <c r="G69" s="241"/>
      <c r="H69" s="241"/>
      <c r="I69" s="241"/>
      <c r="J69" s="241"/>
      <c r="K69" s="214"/>
      <c r="L69" s="214"/>
      <c r="M69" s="214"/>
      <c r="N69" s="214"/>
      <c r="O69" s="214"/>
      <c r="P69" s="214"/>
      <c r="Q69" s="214"/>
      <c r="R69" s="214"/>
      <c r="S69" s="216"/>
      <c r="T69" s="216"/>
      <c r="U69" s="216"/>
    </row>
    <row r="70" spans="1:21" ht="12.75" customHeight="1">
      <c r="B70" s="70"/>
      <c r="C70" s="241"/>
      <c r="D70" s="241"/>
      <c r="E70" s="241"/>
      <c r="F70" s="241"/>
      <c r="G70" s="241"/>
      <c r="H70" s="241"/>
      <c r="I70" s="241"/>
      <c r="J70" s="241"/>
      <c r="K70" s="214"/>
      <c r="L70" s="214"/>
      <c r="M70" s="214"/>
      <c r="N70" s="214"/>
      <c r="O70" s="214"/>
      <c r="P70" s="214"/>
      <c r="Q70" s="214"/>
      <c r="R70" s="214"/>
      <c r="S70" s="216"/>
      <c r="T70" s="216"/>
      <c r="U70" s="216"/>
    </row>
  </sheetData>
  <phoneticPr fontId="17" type="noConversion"/>
  <pageMargins left="0.59055118110236227" right="0.19685039370078741" top="0.59055118110236227" bottom="0.39370078740157483" header="0.11811023622047245" footer="0.11811023622047245"/>
  <pageSetup paperSize="9" scale="70" firstPageNumber="12" orientation="portrait" r:id="rId1"/>
  <headerFooter alignWithMargins="0">
    <oddFooter>&amp;L&amp;"MetaNormalLF-Roman,Standard"Statistisches Bundesamt, Energiegesamtrechnung, 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5"/>
  <sheetViews>
    <sheetView workbookViewId="0"/>
  </sheetViews>
  <sheetFormatPr baseColWidth="10" defaultRowHeight="15" customHeight="1"/>
  <cols>
    <col min="1" max="1" width="2.7109375" style="283" customWidth="1"/>
    <col min="2" max="2" width="50.7109375" style="283" customWidth="1"/>
    <col min="3" max="3" width="9.7109375" style="283" customWidth="1"/>
    <col min="4" max="4" width="10.7109375" style="283" customWidth="1"/>
    <col min="5" max="8" width="10.7109375" style="283" hidden="1" customWidth="1"/>
    <col min="9" max="9" width="10.7109375" style="283" customWidth="1"/>
    <col min="10" max="13" width="10.7109375" style="283" hidden="1" customWidth="1"/>
    <col min="14" max="14" width="10.7109375" style="283" customWidth="1"/>
    <col min="15" max="18" width="10.7109375" style="283" hidden="1" customWidth="1"/>
    <col min="19" max="22" width="10.7109375" style="283" customWidth="1"/>
    <col min="23" max="16384" width="11.42578125" style="283"/>
  </cols>
  <sheetData>
    <row r="1" spans="1:22" ht="20.100000000000001" customHeight="1">
      <c r="A1" s="418" t="s">
        <v>567</v>
      </c>
    </row>
    <row r="2" spans="1:22" ht="20.100000000000001" customHeight="1">
      <c r="A2" s="67" t="s">
        <v>265</v>
      </c>
    </row>
    <row r="4" spans="1:22" ht="15" customHeight="1">
      <c r="A4" s="419" t="s">
        <v>425</v>
      </c>
    </row>
    <row r="5" spans="1:22" ht="15" customHeight="1">
      <c r="A5" s="3" t="s">
        <v>620</v>
      </c>
    </row>
    <row r="6" spans="1:22" ht="15" customHeight="1">
      <c r="B6" s="46"/>
    </row>
    <row r="7" spans="1:22" s="36" customFormat="1" ht="24.95" customHeight="1">
      <c r="A7" s="469" t="s">
        <v>87</v>
      </c>
      <c r="B7" s="470"/>
      <c r="C7" s="436" t="s">
        <v>568</v>
      </c>
      <c r="D7" s="438">
        <v>2000</v>
      </c>
      <c r="E7" s="438">
        <v>2001</v>
      </c>
      <c r="F7" s="438">
        <v>2002</v>
      </c>
      <c r="G7" s="438">
        <v>2003</v>
      </c>
      <c r="H7" s="438">
        <v>2004</v>
      </c>
      <c r="I7" s="438">
        <v>2005</v>
      </c>
      <c r="J7" s="438">
        <v>2006</v>
      </c>
      <c r="K7" s="438">
        <v>2007</v>
      </c>
      <c r="L7" s="438">
        <v>2008</v>
      </c>
      <c r="M7" s="438">
        <v>2009</v>
      </c>
      <c r="N7" s="438">
        <v>2010</v>
      </c>
      <c r="O7" s="438">
        <v>2011</v>
      </c>
      <c r="P7" s="438">
        <v>2012</v>
      </c>
      <c r="Q7" s="438">
        <v>2013</v>
      </c>
      <c r="R7" s="438">
        <v>2014</v>
      </c>
      <c r="S7" s="438">
        <v>2015</v>
      </c>
      <c r="T7" s="438">
        <v>2016</v>
      </c>
      <c r="U7" s="438">
        <v>2017</v>
      </c>
      <c r="V7" s="420">
        <v>2018</v>
      </c>
    </row>
    <row r="8" spans="1:22" s="36" customFormat="1" ht="18" customHeight="1">
      <c r="A8" s="34"/>
      <c r="B8" s="424" t="s">
        <v>150</v>
      </c>
      <c r="C8" s="437"/>
      <c r="D8" s="423">
        <v>3792.6320000000001</v>
      </c>
      <c r="E8" s="423">
        <v>3714.1939999999995</v>
      </c>
      <c r="F8" s="423">
        <v>3750.1950000000002</v>
      </c>
      <c r="G8" s="423">
        <v>3955.375</v>
      </c>
      <c r="H8" s="423">
        <v>4039.7369999999996</v>
      </c>
      <c r="I8" s="423">
        <v>4098.6649999999991</v>
      </c>
      <c r="J8" s="423">
        <v>4103.1260000000002</v>
      </c>
      <c r="K8" s="423">
        <v>4315.32</v>
      </c>
      <c r="L8" s="423">
        <v>4123.0010000000002</v>
      </c>
      <c r="M8" s="423">
        <v>4035.9479999999999</v>
      </c>
      <c r="N8" s="423">
        <v>4155.4110000000001</v>
      </c>
      <c r="O8" s="423">
        <v>4245.5649999999996</v>
      </c>
      <c r="P8" s="423">
        <v>4123.5279999999993</v>
      </c>
      <c r="Q8" s="423">
        <v>4108.8370000000004</v>
      </c>
      <c r="R8" s="423">
        <v>4032.5140000000001</v>
      </c>
      <c r="S8" s="423">
        <v>4075.8559999999998</v>
      </c>
      <c r="T8" s="423">
        <v>3972.5610000000001</v>
      </c>
      <c r="U8" s="423">
        <v>4051.2629999999999</v>
      </c>
      <c r="V8" s="423">
        <v>3889.6170000000002</v>
      </c>
    </row>
    <row r="9" spans="1:22" s="36" customFormat="1" ht="15" customHeight="1">
      <c r="A9" s="34"/>
      <c r="B9" s="314" t="s">
        <v>260</v>
      </c>
      <c r="C9" s="437"/>
      <c r="D9" s="422">
        <v>2539.377</v>
      </c>
      <c r="E9" s="422">
        <v>2436.5540000000001</v>
      </c>
      <c r="F9" s="422">
        <v>2443.6660000000002</v>
      </c>
      <c r="G9" s="422">
        <v>2417.5619999999999</v>
      </c>
      <c r="H9" s="422">
        <v>2443.569</v>
      </c>
      <c r="I9" s="422">
        <v>2366.3019999999997</v>
      </c>
      <c r="J9" s="422">
        <v>2231.8760000000002</v>
      </c>
      <c r="K9" s="422">
        <v>2278.2089999999998</v>
      </c>
      <c r="L9" s="422">
        <v>2097.4160000000002</v>
      </c>
      <c r="M9" s="422">
        <v>1943.29</v>
      </c>
      <c r="N9" s="422">
        <v>1921.6619999999998</v>
      </c>
      <c r="O9" s="422">
        <v>1956.5369999999998</v>
      </c>
      <c r="P9" s="422">
        <v>2000.143</v>
      </c>
      <c r="Q9" s="422">
        <v>1889.1220000000001</v>
      </c>
      <c r="R9" s="422">
        <v>1847.442</v>
      </c>
      <c r="S9" s="422">
        <v>1792.4739999999999</v>
      </c>
      <c r="T9" s="422">
        <v>1659.5</v>
      </c>
      <c r="U9" s="422">
        <v>1647.7659999999998</v>
      </c>
      <c r="V9" s="422">
        <v>1581.8040000000001</v>
      </c>
    </row>
    <row r="10" spans="1:22" s="36" customFormat="1" ht="15" customHeight="1">
      <c r="A10" s="34"/>
      <c r="B10" s="314" t="s">
        <v>105</v>
      </c>
      <c r="C10" s="437"/>
      <c r="D10" s="422">
        <v>131.27099999999999</v>
      </c>
      <c r="E10" s="422">
        <v>139.749</v>
      </c>
      <c r="F10" s="422">
        <v>151.78399999999999</v>
      </c>
      <c r="G10" s="422">
        <v>157.501</v>
      </c>
      <c r="H10" s="422">
        <v>151.07499999999999</v>
      </c>
      <c r="I10" s="422">
        <v>153.45099999999999</v>
      </c>
      <c r="J10" s="422">
        <v>150.887</v>
      </c>
      <c r="K10" s="422">
        <v>146.495</v>
      </c>
      <c r="L10" s="422">
        <v>131.119</v>
      </c>
      <c r="M10" s="422">
        <v>119.158</v>
      </c>
      <c r="N10" s="422">
        <v>106.905</v>
      </c>
      <c r="O10" s="422">
        <v>111.85599999999999</v>
      </c>
      <c r="P10" s="422">
        <v>110.776</v>
      </c>
      <c r="Q10" s="422">
        <v>112.431</v>
      </c>
      <c r="R10" s="422">
        <v>103.703</v>
      </c>
      <c r="S10" s="422">
        <v>103.212</v>
      </c>
      <c r="T10" s="422">
        <v>100.18899999999999</v>
      </c>
      <c r="U10" s="422">
        <v>94.245000000000005</v>
      </c>
      <c r="V10" s="422">
        <v>87.989000000000004</v>
      </c>
    </row>
    <row r="11" spans="1:22" s="36" customFormat="1" ht="15" customHeight="1">
      <c r="A11" s="34"/>
      <c r="B11" s="314" t="s">
        <v>302</v>
      </c>
      <c r="C11" s="437"/>
      <c r="D11" s="422">
        <v>648.94799999999998</v>
      </c>
      <c r="E11" s="422">
        <v>654.28899999999999</v>
      </c>
      <c r="F11" s="422">
        <v>655.85400000000004</v>
      </c>
      <c r="G11" s="422">
        <v>680.92</v>
      </c>
      <c r="H11" s="422">
        <v>630.13800000000003</v>
      </c>
      <c r="I11" s="422">
        <v>598.28899999999999</v>
      </c>
      <c r="J11" s="422">
        <v>624.91099999999994</v>
      </c>
      <c r="K11" s="422">
        <v>614.83100000000002</v>
      </c>
      <c r="L11" s="422">
        <v>545.55100000000004</v>
      </c>
      <c r="M11" s="422">
        <v>540.73599999999999</v>
      </c>
      <c r="N11" s="422">
        <v>462.01799999999997</v>
      </c>
      <c r="O11" s="422">
        <v>459.04</v>
      </c>
      <c r="P11" s="422">
        <v>403.923</v>
      </c>
      <c r="Q11" s="422">
        <v>388.81599999999997</v>
      </c>
      <c r="R11" s="422">
        <v>311.298</v>
      </c>
      <c r="S11" s="422">
        <v>290.06299999999999</v>
      </c>
      <c r="T11" s="422">
        <v>277.245</v>
      </c>
      <c r="U11" s="422">
        <v>254.21600000000001</v>
      </c>
      <c r="V11" s="422">
        <v>208.654</v>
      </c>
    </row>
    <row r="12" spans="1:22" s="36" customFormat="1" ht="15" customHeight="1">
      <c r="A12" s="34"/>
      <c r="B12" s="314" t="s">
        <v>104</v>
      </c>
      <c r="C12" s="437"/>
      <c r="D12" s="422">
        <v>416.57400000000001</v>
      </c>
      <c r="E12" s="422">
        <v>432.214</v>
      </c>
      <c r="F12" s="422">
        <v>455.476</v>
      </c>
      <c r="G12" s="422">
        <v>560.83399999999995</v>
      </c>
      <c r="H12" s="422">
        <v>650.12699999999995</v>
      </c>
      <c r="I12" s="422">
        <v>769.37699999999995</v>
      </c>
      <c r="J12" s="422">
        <v>938.56299999999999</v>
      </c>
      <c r="K12" s="422">
        <v>1116.5340000000001</v>
      </c>
      <c r="L12" s="422">
        <v>1147.0250000000001</v>
      </c>
      <c r="M12" s="422">
        <v>1208.405</v>
      </c>
      <c r="N12" s="422">
        <v>1421.2660000000001</v>
      </c>
      <c r="O12" s="422">
        <v>1463.0930000000001</v>
      </c>
      <c r="P12" s="422">
        <v>1377.527</v>
      </c>
      <c r="Q12" s="422">
        <v>1510.4849999999999</v>
      </c>
      <c r="R12" s="422">
        <v>1544.1479999999999</v>
      </c>
      <c r="S12" s="422">
        <v>1666.0509999999999</v>
      </c>
      <c r="T12" s="422">
        <v>1699.9110000000001</v>
      </c>
      <c r="U12" s="422">
        <v>1820.3989999999999</v>
      </c>
      <c r="V12" s="422">
        <v>1797.0650000000001</v>
      </c>
    </row>
    <row r="13" spans="1:22" s="36" customFormat="1" ht="15" customHeight="1">
      <c r="A13" s="34"/>
      <c r="B13" s="314" t="s">
        <v>569</v>
      </c>
      <c r="C13" s="437"/>
      <c r="D13" s="422">
        <v>56.462000000000003</v>
      </c>
      <c r="E13" s="422">
        <v>51.387999999999998</v>
      </c>
      <c r="F13" s="422">
        <v>43.414999999999999</v>
      </c>
      <c r="G13" s="422">
        <v>138.55799999999999</v>
      </c>
      <c r="H13" s="422">
        <v>164.828</v>
      </c>
      <c r="I13" s="422">
        <v>211.24600000000001</v>
      </c>
      <c r="J13" s="422">
        <v>156.88900000000001</v>
      </c>
      <c r="K13" s="422">
        <v>159.251</v>
      </c>
      <c r="L13" s="422">
        <v>201.89</v>
      </c>
      <c r="M13" s="422">
        <v>224.35900000000001</v>
      </c>
      <c r="N13" s="422">
        <v>243.56</v>
      </c>
      <c r="O13" s="422">
        <v>255.03899999999999</v>
      </c>
      <c r="P13" s="422">
        <v>231.15899999999999</v>
      </c>
      <c r="Q13" s="422">
        <v>207.983</v>
      </c>
      <c r="R13" s="422">
        <v>225.923</v>
      </c>
      <c r="S13" s="422">
        <v>224.05600000000001</v>
      </c>
      <c r="T13" s="422">
        <v>235.71600000000001</v>
      </c>
      <c r="U13" s="422">
        <v>234.637</v>
      </c>
      <c r="V13" s="422">
        <v>214.10499999999999</v>
      </c>
    </row>
    <row r="14" spans="1:22" s="36" customFormat="1" ht="15" customHeight="1">
      <c r="A14" s="425" t="s">
        <v>84</v>
      </c>
      <c r="B14" s="426" t="s">
        <v>571</v>
      </c>
      <c r="C14" s="437"/>
    </row>
    <row r="15" spans="1:22" s="36" customFormat="1" ht="15" customHeight="1">
      <c r="A15" s="34"/>
      <c r="B15" s="424" t="s">
        <v>570</v>
      </c>
      <c r="C15" s="437" t="s">
        <v>314</v>
      </c>
      <c r="D15" s="423">
        <v>8294.3549999999996</v>
      </c>
      <c r="E15" s="423">
        <v>8143.473</v>
      </c>
      <c r="F15" s="423">
        <v>8129.1249999999991</v>
      </c>
      <c r="G15" s="423">
        <v>8503.0015760000006</v>
      </c>
      <c r="H15" s="423">
        <v>8730.4450488000002</v>
      </c>
      <c r="I15" s="423">
        <v>8878.0093521999988</v>
      </c>
      <c r="J15" s="423">
        <v>8839.0825628000002</v>
      </c>
      <c r="K15" s="423">
        <v>8749.1296726000019</v>
      </c>
      <c r="L15" s="423">
        <v>8601.2529969999996</v>
      </c>
      <c r="M15" s="423">
        <v>7976.4605099999999</v>
      </c>
      <c r="N15" s="423">
        <v>8040.0050000000001</v>
      </c>
      <c r="O15" s="423">
        <v>7878.1349999999993</v>
      </c>
      <c r="P15" s="423">
        <v>8000.1820000000016</v>
      </c>
      <c r="Q15" s="423">
        <v>7885.1189999999988</v>
      </c>
      <c r="R15" s="423">
        <v>7746.7670000000007</v>
      </c>
      <c r="S15" s="423">
        <v>7891.7780000000012</v>
      </c>
      <c r="T15" s="423">
        <v>8026.8279999999995</v>
      </c>
      <c r="U15" s="423">
        <v>8045.9219999999987</v>
      </c>
      <c r="V15" s="423">
        <v>7785.5049999999992</v>
      </c>
    </row>
    <row r="16" spans="1:22" s="36" customFormat="1" ht="15" customHeight="1">
      <c r="A16" s="34"/>
      <c r="B16" s="314" t="s">
        <v>266</v>
      </c>
      <c r="C16" s="437"/>
      <c r="D16" s="422">
        <v>410.59699999999998</v>
      </c>
      <c r="E16" s="422">
        <v>350.37200000000001</v>
      </c>
      <c r="F16" s="422">
        <v>340.22800000000001</v>
      </c>
      <c r="G16" s="422">
        <v>355.65100000000001</v>
      </c>
      <c r="H16" s="422">
        <v>386.71991299999996</v>
      </c>
      <c r="I16" s="422">
        <v>381.61556400000001</v>
      </c>
      <c r="J16" s="422">
        <v>382.00609800000001</v>
      </c>
      <c r="K16" s="422">
        <v>377.05487900000003</v>
      </c>
      <c r="L16" s="422">
        <v>379.50185499999998</v>
      </c>
      <c r="M16" s="422">
        <v>330.70640900000001</v>
      </c>
      <c r="N16" s="422">
        <v>384.38</v>
      </c>
      <c r="O16" s="422">
        <v>416.90100000000001</v>
      </c>
      <c r="P16" s="422">
        <v>424.44900000000001</v>
      </c>
      <c r="Q16" s="422">
        <v>387.363</v>
      </c>
      <c r="R16" s="422">
        <v>400.42700000000002</v>
      </c>
      <c r="S16" s="422">
        <v>395.69900000000001</v>
      </c>
      <c r="T16" s="422">
        <v>408.54500000000002</v>
      </c>
      <c r="U16" s="422">
        <v>412.43</v>
      </c>
      <c r="V16" s="422">
        <v>409.60300000000001</v>
      </c>
    </row>
    <row r="17" spans="1:22" s="36" customFormat="1" ht="15" customHeight="1">
      <c r="A17" s="34"/>
      <c r="B17" s="314" t="s">
        <v>49</v>
      </c>
      <c r="C17" s="437"/>
      <c r="D17" s="422">
        <v>5241.0990000000002</v>
      </c>
      <c r="E17" s="422">
        <v>5143.076</v>
      </c>
      <c r="F17" s="422">
        <v>5144.5050000000001</v>
      </c>
      <c r="G17" s="422">
        <v>5256.424</v>
      </c>
      <c r="H17" s="422">
        <v>5384.5870000000004</v>
      </c>
      <c r="I17" s="422">
        <v>5516.8819999999996</v>
      </c>
      <c r="J17" s="422">
        <v>5412.83</v>
      </c>
      <c r="K17" s="422">
        <v>5327.8360000000002</v>
      </c>
      <c r="L17" s="422">
        <v>5178.8810000000003</v>
      </c>
      <c r="M17" s="422">
        <v>4837.116</v>
      </c>
      <c r="N17" s="422">
        <v>4607.9110000000001</v>
      </c>
      <c r="O17" s="422">
        <v>4540.5569999999998</v>
      </c>
      <c r="P17" s="422">
        <v>4564.6980000000003</v>
      </c>
      <c r="Q17" s="422">
        <v>4463.7489999999998</v>
      </c>
      <c r="R17" s="422">
        <v>4398.3050000000003</v>
      </c>
      <c r="S17" s="422">
        <v>4454.8280000000004</v>
      </c>
      <c r="T17" s="422">
        <v>4554.1099999999997</v>
      </c>
      <c r="U17" s="422">
        <v>4558.6329999999998</v>
      </c>
      <c r="V17" s="422">
        <v>4357.4269999999997</v>
      </c>
    </row>
    <row r="18" spans="1:22" s="36" customFormat="1" ht="15" customHeight="1">
      <c r="A18" s="34"/>
      <c r="B18" s="314" t="s">
        <v>303</v>
      </c>
      <c r="C18" s="437"/>
      <c r="D18" s="422">
        <v>258.65199999999999</v>
      </c>
      <c r="E18" s="422">
        <v>231.959</v>
      </c>
      <c r="F18" s="422">
        <v>228.547</v>
      </c>
      <c r="G18" s="422">
        <v>222.81299999999999</v>
      </c>
      <c r="H18" s="422">
        <v>238.780935</v>
      </c>
      <c r="I18" s="422">
        <v>236.64814699999999</v>
      </c>
      <c r="J18" s="422">
        <v>242.78646600000002</v>
      </c>
      <c r="K18" s="422">
        <v>267.82648800000004</v>
      </c>
      <c r="L18" s="422">
        <v>254.46614199999999</v>
      </c>
      <c r="M18" s="422">
        <v>184.77710099999999</v>
      </c>
      <c r="N18" s="422">
        <v>251.94200000000001</v>
      </c>
      <c r="O18" s="422">
        <v>243.06700000000001</v>
      </c>
      <c r="P18" s="422">
        <v>241.37200000000001</v>
      </c>
      <c r="Q18" s="422">
        <v>246.25700000000001</v>
      </c>
      <c r="R18" s="422">
        <v>249.64699999999999</v>
      </c>
      <c r="S18" s="422">
        <v>254.863</v>
      </c>
      <c r="T18" s="422">
        <v>252.79400000000001</v>
      </c>
      <c r="U18" s="422">
        <v>251.59700000000001</v>
      </c>
      <c r="V18" s="422">
        <v>240.46299999999999</v>
      </c>
    </row>
    <row r="19" spans="1:22" s="36" customFormat="1" ht="15" customHeight="1">
      <c r="A19" s="34"/>
      <c r="B19" s="314" t="s">
        <v>267</v>
      </c>
      <c r="C19" s="437"/>
      <c r="D19" s="422">
        <v>2070.5230000000001</v>
      </c>
      <c r="E19" s="422">
        <v>2102.7600000000002</v>
      </c>
      <c r="F19" s="422">
        <v>2102.3609999999999</v>
      </c>
      <c r="G19" s="422">
        <v>2186.5140000000001</v>
      </c>
      <c r="H19" s="422">
        <v>2215.0043999999998</v>
      </c>
      <c r="I19" s="422">
        <v>2234.0663999999997</v>
      </c>
      <c r="J19" s="422">
        <v>2292.9803999999999</v>
      </c>
      <c r="K19" s="422">
        <v>2294.0169999999998</v>
      </c>
      <c r="L19" s="422">
        <v>2294.1</v>
      </c>
      <c r="M19" s="422">
        <v>2135.4810000000002</v>
      </c>
      <c r="N19" s="422">
        <v>2261.1680000000001</v>
      </c>
      <c r="O19" s="422">
        <v>2191.9209999999998</v>
      </c>
      <c r="P19" s="422">
        <v>2267.3270000000002</v>
      </c>
      <c r="Q19" s="422">
        <v>2299.4209999999998</v>
      </c>
      <c r="R19" s="422">
        <v>2260.0479999999998</v>
      </c>
      <c r="S19" s="422">
        <v>2328.797</v>
      </c>
      <c r="T19" s="422">
        <v>2342.12</v>
      </c>
      <c r="U19" s="422">
        <v>2353.4569999999999</v>
      </c>
      <c r="V19" s="422">
        <v>2316.424</v>
      </c>
    </row>
    <row r="20" spans="1:22" s="36" customFormat="1" ht="15" customHeight="1">
      <c r="A20" s="34"/>
      <c r="B20" s="427" t="s">
        <v>151</v>
      </c>
      <c r="C20" s="437"/>
      <c r="D20" s="422"/>
      <c r="E20" s="422"/>
      <c r="F20" s="422"/>
      <c r="G20" s="422"/>
      <c r="H20" s="422"/>
      <c r="I20" s="422"/>
      <c r="J20" s="422"/>
      <c r="K20" s="422"/>
      <c r="L20" s="422"/>
      <c r="M20" s="422"/>
      <c r="N20" s="422"/>
      <c r="O20" s="422"/>
      <c r="P20" s="422"/>
      <c r="Q20" s="422"/>
      <c r="R20" s="422"/>
      <c r="S20" s="422"/>
      <c r="T20" s="422"/>
      <c r="U20" s="422"/>
      <c r="V20" s="422"/>
    </row>
    <row r="21" spans="1:22" s="36" customFormat="1" ht="15" customHeight="1">
      <c r="A21" s="34"/>
      <c r="B21" s="428" t="s">
        <v>573</v>
      </c>
      <c r="C21" s="437"/>
      <c r="D21" s="422">
        <v>0</v>
      </c>
      <c r="E21" s="422">
        <v>138.60431654676259</v>
      </c>
      <c r="F21" s="422">
        <v>162.30215827338131</v>
      </c>
      <c r="G21" s="422">
        <v>163.98920863309351</v>
      </c>
      <c r="H21" s="422">
        <v>203.71223021582733</v>
      </c>
      <c r="I21" s="422">
        <v>224.83093525179856</v>
      </c>
      <c r="J21" s="422">
        <v>257.69064748201441</v>
      </c>
      <c r="K21" s="422">
        <v>317.70143884892087</v>
      </c>
      <c r="L21" s="422">
        <v>335.42086330935251</v>
      </c>
      <c r="M21" s="422">
        <v>341.21942446043164</v>
      </c>
      <c r="N21" s="422">
        <v>377.01438848920861</v>
      </c>
      <c r="O21" s="422">
        <v>445.23381294964031</v>
      </c>
      <c r="P21" s="422">
        <v>517.26258992805754</v>
      </c>
      <c r="Q21" s="422">
        <v>548.1798561151079</v>
      </c>
      <c r="R21" s="422">
        <v>1293.2410071942445</v>
      </c>
      <c r="S21" s="422">
        <v>1395.5179856115108</v>
      </c>
      <c r="T21" s="422">
        <v>1392.4820143884892</v>
      </c>
      <c r="U21" s="422">
        <v>1505.5719424460431</v>
      </c>
      <c r="V21" s="422">
        <v>1543.31654676259</v>
      </c>
    </row>
    <row r="22" spans="1:22" s="36" customFormat="1" ht="15" customHeight="1">
      <c r="A22" s="34"/>
      <c r="B22" s="314" t="s">
        <v>54</v>
      </c>
      <c r="C22" s="437"/>
      <c r="D22" s="422">
        <v>313.48399999999998</v>
      </c>
      <c r="E22" s="422">
        <v>315.30599999999998</v>
      </c>
      <c r="F22" s="422">
        <v>313.48399999999998</v>
      </c>
      <c r="G22" s="422">
        <v>481.59957600000001</v>
      </c>
      <c r="H22" s="422">
        <v>505.35280079999995</v>
      </c>
      <c r="I22" s="422">
        <v>508.79724119999997</v>
      </c>
      <c r="J22" s="422">
        <v>508.47959879999991</v>
      </c>
      <c r="K22" s="422">
        <v>482.39530560000003</v>
      </c>
      <c r="L22" s="422">
        <v>494.30399999999997</v>
      </c>
      <c r="M22" s="422">
        <v>488.38</v>
      </c>
      <c r="N22" s="422">
        <v>534.60400000000004</v>
      </c>
      <c r="O22" s="422">
        <v>485.68900000000002</v>
      </c>
      <c r="P22" s="422">
        <v>502.33600000000001</v>
      </c>
      <c r="Q22" s="422">
        <v>488.32900000000001</v>
      </c>
      <c r="R22" s="422">
        <v>438.34</v>
      </c>
      <c r="S22" s="422">
        <v>457.59100000000001</v>
      </c>
      <c r="T22" s="422">
        <v>469.25900000000001</v>
      </c>
      <c r="U22" s="422">
        <v>469.80500000000001</v>
      </c>
      <c r="V22" s="422">
        <v>461.58800000000002</v>
      </c>
    </row>
    <row r="23" spans="1:22" s="36" customFormat="1" ht="15" customHeight="1">
      <c r="A23" s="425" t="s">
        <v>85</v>
      </c>
      <c r="B23" s="263" t="s">
        <v>259</v>
      </c>
      <c r="C23" s="437" t="s">
        <v>313</v>
      </c>
      <c r="D23" s="423">
        <v>12099.262757999999</v>
      </c>
      <c r="E23" s="423">
        <v>11874.407028000001</v>
      </c>
      <c r="F23" s="423">
        <v>11902.581</v>
      </c>
      <c r="G23" s="423">
        <v>12488.324828722525</v>
      </c>
      <c r="H23" s="423">
        <v>12811.171096083823</v>
      </c>
      <c r="I23" s="423">
        <v>13057.974248817398</v>
      </c>
      <c r="J23" s="423">
        <v>13089.315578103606</v>
      </c>
      <c r="K23" s="423">
        <v>13225.657629729099</v>
      </c>
      <c r="L23" s="423">
        <v>12856.038224227301</v>
      </c>
      <c r="M23" s="423">
        <v>12133.646396933924</v>
      </c>
      <c r="N23" s="423">
        <v>12322.675999999999</v>
      </c>
      <c r="O23" s="423">
        <v>12247.415000000001</v>
      </c>
      <c r="P23" s="423">
        <v>12123.71</v>
      </c>
      <c r="Q23" s="423">
        <v>11993.956</v>
      </c>
      <c r="R23" s="423">
        <v>11779.28</v>
      </c>
      <c r="S23" s="423">
        <v>11967.632</v>
      </c>
      <c r="T23" s="423">
        <v>11999.387000000001</v>
      </c>
      <c r="U23" s="423">
        <v>12097.184999999999</v>
      </c>
      <c r="V23" s="423">
        <v>11675.120999999999</v>
      </c>
    </row>
    <row r="24" spans="1:22" s="36" customFormat="1" ht="15" customHeight="1">
      <c r="A24" s="63" t="s">
        <v>84</v>
      </c>
      <c r="B24" s="429" t="s">
        <v>0</v>
      </c>
      <c r="C24" s="437" t="s">
        <v>313</v>
      </c>
      <c r="D24" s="422">
        <f>'2.2'!C82/1000</f>
        <v>12262.577673141916</v>
      </c>
      <c r="E24" s="422">
        <f>'2.2'!D82/1000</f>
        <v>12567.076759930453</v>
      </c>
      <c r="F24" s="422">
        <f>'2.2'!E82/1000</f>
        <v>12278.522256350503</v>
      </c>
      <c r="G24" s="422">
        <f>'2.2'!F82/1000</f>
        <v>12616.10797682552</v>
      </c>
      <c r="H24" s="422">
        <f>'2.2'!G82/1000</f>
        <v>13001.056879399743</v>
      </c>
      <c r="I24" s="422">
        <f>'2.2'!H82/1000</f>
        <v>13437.007077153765</v>
      </c>
      <c r="J24" s="422">
        <f>'2.2'!I82/1000</f>
        <v>13675.691975884019</v>
      </c>
      <c r="K24" s="422">
        <f>'2.2'!J82/1000</f>
        <v>12769.883858800136</v>
      </c>
      <c r="L24" s="422">
        <f>'2.2'!K82/1000</f>
        <v>13143.330398149574</v>
      </c>
      <c r="M24" s="422">
        <f>'2.2'!L82/1000</f>
        <v>12154.034323436012</v>
      </c>
      <c r="N24" s="422">
        <f>'2.2'!M82/1000</f>
        <v>12625.091843349048</v>
      </c>
      <c r="O24" s="422">
        <f>'2.2'!N82/1000</f>
        <v>11915.0774509653</v>
      </c>
      <c r="P24" s="422">
        <f>'2.2'!O82/1000</f>
        <v>11972.5477005796</v>
      </c>
      <c r="Q24" s="422">
        <f>'2.2'!P82/1000</f>
        <v>12518.217344683097</v>
      </c>
      <c r="R24" s="422">
        <f>'2.2'!Q82/1000</f>
        <v>12065.16369305519</v>
      </c>
      <c r="S24" s="422">
        <f>'2.2'!R82/1000</f>
        <v>12535.692735703477</v>
      </c>
      <c r="T24" s="422">
        <f>'2.2'!S82/1000</f>
        <v>12566.296184004501</v>
      </c>
      <c r="U24" s="422">
        <f>'2.2'!T82/1000</f>
        <v>12641.996336536191</v>
      </c>
      <c r="V24" s="422">
        <f>'2.2'!U82/1000</f>
        <v>14055.635861955856</v>
      </c>
    </row>
    <row r="25" spans="1:22" s="36" customFormat="1" ht="15" customHeight="1">
      <c r="A25" s="34"/>
      <c r="B25" s="430" t="s">
        <v>151</v>
      </c>
      <c r="C25" s="437"/>
      <c r="D25" s="422"/>
      <c r="E25" s="422"/>
      <c r="F25" s="422"/>
      <c r="G25" s="422"/>
      <c r="H25" s="422"/>
      <c r="I25" s="422"/>
      <c r="J25" s="422"/>
      <c r="K25" s="422"/>
      <c r="L25" s="422"/>
      <c r="M25" s="422"/>
      <c r="N25" s="422"/>
      <c r="O25" s="422"/>
      <c r="P25" s="422"/>
      <c r="Q25" s="422"/>
      <c r="R25" s="422"/>
      <c r="S25" s="422"/>
      <c r="T25" s="422"/>
      <c r="U25" s="422"/>
      <c r="V25" s="422"/>
    </row>
    <row r="26" spans="1:22" s="36" customFormat="1" ht="15" customHeight="1">
      <c r="A26" s="34"/>
      <c r="B26" s="101" t="s">
        <v>135</v>
      </c>
      <c r="C26" s="437"/>
      <c r="D26" s="422">
        <v>740.31600000000003</v>
      </c>
      <c r="E26" s="422">
        <v>888.37699999999995</v>
      </c>
      <c r="F26" s="422">
        <v>896.53200000000004</v>
      </c>
      <c r="G26" s="422">
        <v>979.04899999999998</v>
      </c>
      <c r="H26" s="422">
        <v>1049.8784800000001</v>
      </c>
      <c r="I26" s="422">
        <v>993.52347999999995</v>
      </c>
      <c r="J26" s="422">
        <v>1186.8153749999999</v>
      </c>
      <c r="K26" s="422">
        <v>1230.9101910000002</v>
      </c>
      <c r="L26" s="422">
        <v>1200.499329</v>
      </c>
      <c r="M26" s="422">
        <v>1013.1621749999999</v>
      </c>
      <c r="N26" s="422">
        <v>1204.076</v>
      </c>
      <c r="O26" s="422">
        <v>1281.385</v>
      </c>
      <c r="P26" s="422">
        <v>1313.278</v>
      </c>
      <c r="Q26" s="422">
        <v>1508.55</v>
      </c>
      <c r="R26" s="422">
        <v>1450.98</v>
      </c>
      <c r="S26" s="422">
        <v>1455.9829999999999</v>
      </c>
      <c r="T26" s="422">
        <v>1561.058</v>
      </c>
      <c r="U26" s="422">
        <v>1341.345</v>
      </c>
      <c r="V26" s="422">
        <v>1222.2560000000001</v>
      </c>
    </row>
    <row r="27" spans="1:22" s="36" customFormat="1" ht="15" customHeight="1">
      <c r="A27" s="34"/>
      <c r="B27" s="101" t="s">
        <v>134</v>
      </c>
      <c r="C27" s="437"/>
      <c r="D27" s="422">
        <v>4429.9679999999998</v>
      </c>
      <c r="E27" s="422">
        <v>4481.4889999999996</v>
      </c>
      <c r="F27" s="422">
        <v>4476.4350000000004</v>
      </c>
      <c r="G27" s="422">
        <v>4549.2250000000004</v>
      </c>
      <c r="H27" s="422">
        <v>4727.6469999999999</v>
      </c>
      <c r="I27" s="422">
        <v>4823.7479999999996</v>
      </c>
      <c r="J27" s="422">
        <v>4707.4949999999999</v>
      </c>
      <c r="K27" s="422">
        <v>4582.3</v>
      </c>
      <c r="L27" s="422">
        <v>4515.2250000000004</v>
      </c>
      <c r="M27" s="422">
        <v>4172.1270000000004</v>
      </c>
      <c r="N27" s="422">
        <v>3963.011</v>
      </c>
      <c r="O27" s="422">
        <v>3854.1970000000001</v>
      </c>
      <c r="P27" s="422">
        <v>3976.98</v>
      </c>
      <c r="Q27" s="422">
        <v>3859.5030000000002</v>
      </c>
      <c r="R27" s="422">
        <v>3801.5059999999999</v>
      </c>
      <c r="S27" s="422">
        <v>3879.6529999999998</v>
      </c>
      <c r="T27" s="422">
        <v>3878.3270000000002</v>
      </c>
      <c r="U27" s="422">
        <v>3856.8040000000001</v>
      </c>
      <c r="V27" s="422">
        <v>3621.788</v>
      </c>
    </row>
    <row r="28" spans="1:22" s="36" customFormat="1" ht="15" customHeight="1">
      <c r="A28" s="34"/>
      <c r="B28" s="101" t="s">
        <v>133</v>
      </c>
      <c r="C28" s="437"/>
      <c r="D28" s="422">
        <v>2675.6990000000001</v>
      </c>
      <c r="E28" s="422">
        <v>2663.3220000000001</v>
      </c>
      <c r="F28" s="422">
        <v>2764.65</v>
      </c>
      <c r="G28" s="422">
        <v>2946.7260000000001</v>
      </c>
      <c r="H28" s="422">
        <v>3165.9929999999999</v>
      </c>
      <c r="I28" s="422">
        <v>3310.9165625586311</v>
      </c>
      <c r="J28" s="422">
        <v>3272.2604314395603</v>
      </c>
      <c r="K28" s="422">
        <v>3045.6548642061593</v>
      </c>
      <c r="L28" s="422">
        <v>3191.8991286215341</v>
      </c>
      <c r="M28" s="422">
        <v>3082.8035627351769</v>
      </c>
      <c r="N28" s="422">
        <v>3306.808</v>
      </c>
      <c r="O28" s="422">
        <v>3153.962</v>
      </c>
      <c r="P28" s="422">
        <v>3110.201</v>
      </c>
      <c r="Q28" s="422">
        <v>3440.076</v>
      </c>
      <c r="R28" s="422">
        <v>3162.8040000000001</v>
      </c>
      <c r="S28" s="422">
        <v>3606.85</v>
      </c>
      <c r="T28" s="422">
        <v>3596.5880000000002</v>
      </c>
      <c r="U28" s="422">
        <v>4019.1819999999998</v>
      </c>
      <c r="V28" s="422">
        <v>5760.527</v>
      </c>
    </row>
    <row r="29" spans="1:22" s="36" customFormat="1" ht="15" customHeight="1">
      <c r="A29" s="34"/>
      <c r="B29" s="431" t="s">
        <v>572</v>
      </c>
      <c r="C29" s="437"/>
    </row>
    <row r="30" spans="1:22" s="36" customFormat="1" ht="15" customHeight="1">
      <c r="A30" s="34"/>
      <c r="B30" s="101" t="s">
        <v>574</v>
      </c>
      <c r="C30" s="437"/>
      <c r="D30" s="422">
        <v>358.50367314191573</v>
      </c>
      <c r="E30" s="422">
        <v>388.52475993045221</v>
      </c>
      <c r="F30" s="422">
        <v>401.55325635050133</v>
      </c>
      <c r="G30" s="422">
        <v>442.11497682551982</v>
      </c>
      <c r="H30" s="422">
        <v>451.3714629887416</v>
      </c>
      <c r="I30" s="422">
        <v>688.64252259513205</v>
      </c>
      <c r="J30" s="422">
        <v>700.95500244446157</v>
      </c>
      <c r="K30" s="422">
        <v>823.3990635939756</v>
      </c>
      <c r="L30" s="422">
        <v>828.17951252804141</v>
      </c>
      <c r="M30" s="422">
        <v>746.49934270083554</v>
      </c>
      <c r="N30" s="422">
        <v>749.09484334904607</v>
      </c>
      <c r="O30" s="422">
        <v>710.31145096529951</v>
      </c>
      <c r="P30" s="422">
        <v>764.48552057960069</v>
      </c>
      <c r="Q30" s="422">
        <v>751.85034468309516</v>
      </c>
      <c r="R30" s="422">
        <v>719.14969305519094</v>
      </c>
      <c r="S30" s="422">
        <v>736.48673570347603</v>
      </c>
      <c r="T30" s="422">
        <v>747.73018400450076</v>
      </c>
      <c r="U30" s="422">
        <v>642.28633653619272</v>
      </c>
      <c r="V30" s="422">
        <v>619.33786195585333</v>
      </c>
    </row>
    <row r="31" spans="1:22" s="36" customFormat="1" ht="15" customHeight="1">
      <c r="A31" s="34"/>
      <c r="B31" s="429" t="s">
        <v>519</v>
      </c>
      <c r="C31" s="437" t="s">
        <v>88</v>
      </c>
      <c r="D31" s="422">
        <v>0</v>
      </c>
      <c r="E31" s="422">
        <v>0</v>
      </c>
      <c r="F31" s="422">
        <v>0</v>
      </c>
      <c r="G31" s="422">
        <v>0</v>
      </c>
      <c r="H31" s="422">
        <v>0</v>
      </c>
      <c r="I31" s="422">
        <v>0</v>
      </c>
      <c r="J31" s="422">
        <v>0</v>
      </c>
      <c r="K31" s="422">
        <v>0</v>
      </c>
      <c r="L31" s="422">
        <v>0</v>
      </c>
      <c r="M31" s="422">
        <v>0</v>
      </c>
      <c r="N31" s="422">
        <v>0</v>
      </c>
      <c r="O31" s="422">
        <v>0</v>
      </c>
      <c r="P31" s="422">
        <v>0</v>
      </c>
      <c r="Q31" s="422">
        <v>0</v>
      </c>
      <c r="R31" s="422">
        <v>0</v>
      </c>
      <c r="S31" s="422">
        <v>0</v>
      </c>
      <c r="T31" s="422">
        <v>0</v>
      </c>
      <c r="U31" s="422">
        <v>-219.62013365272293</v>
      </c>
      <c r="V31" s="422">
        <v>-255.24029982690544</v>
      </c>
    </row>
    <row r="32" spans="1:22" s="36" customFormat="1" ht="15" customHeight="1">
      <c r="A32" s="425" t="s">
        <v>85</v>
      </c>
      <c r="B32" s="263" t="s">
        <v>575</v>
      </c>
      <c r="C32" s="437" t="s">
        <v>313</v>
      </c>
      <c r="D32" s="423">
        <v>24361.840133891008</v>
      </c>
      <c r="E32" s="423">
        <v>24441.486130382775</v>
      </c>
      <c r="F32" s="423">
        <v>24181.104053842166</v>
      </c>
      <c r="G32" s="423">
        <v>25095.336292690205</v>
      </c>
      <c r="H32" s="423">
        <v>25812.227358846802</v>
      </c>
      <c r="I32" s="423">
        <v>26494.981589764284</v>
      </c>
      <c r="J32" s="423">
        <v>26765.007780250482</v>
      </c>
      <c r="K32" s="423">
        <v>25995.542879550896</v>
      </c>
      <c r="L32" s="423">
        <v>25985.660174034627</v>
      </c>
      <c r="M32" s="423">
        <v>24266.157934741026</v>
      </c>
      <c r="N32" s="423">
        <v>24932.336389786342</v>
      </c>
      <c r="O32" s="423">
        <v>24147.555958867346</v>
      </c>
      <c r="P32" s="423">
        <v>24082.738816614517</v>
      </c>
      <c r="Q32" s="423">
        <v>24512.17292083034</v>
      </c>
      <c r="R32" s="423">
        <v>23844.445687687694</v>
      </c>
      <c r="S32" s="423">
        <v>24503.324730490636</v>
      </c>
      <c r="T32" s="423">
        <v>24565.685177430947</v>
      </c>
      <c r="U32" s="423">
        <v>24958.800858661696</v>
      </c>
      <c r="V32" s="423">
        <v>25985.9917172971</v>
      </c>
    </row>
    <row r="33" spans="1:22" s="36" customFormat="1" ht="15" customHeight="1">
      <c r="A33" s="63" t="s">
        <v>576</v>
      </c>
      <c r="B33" s="429" t="s">
        <v>262</v>
      </c>
      <c r="C33" s="437" t="s">
        <v>313</v>
      </c>
      <c r="D33" s="422">
        <v>170.832064</v>
      </c>
      <c r="E33" s="422">
        <v>194.347094</v>
      </c>
      <c r="F33" s="422">
        <v>170.20400000000001</v>
      </c>
      <c r="G33" s="422">
        <v>158.13049130780428</v>
      </c>
      <c r="H33" s="422">
        <v>174.53139685212548</v>
      </c>
      <c r="I33" s="422">
        <v>175.77445158057307</v>
      </c>
      <c r="J33" s="422">
        <v>174.90577965060754</v>
      </c>
      <c r="K33" s="422">
        <v>178.59046671546238</v>
      </c>
      <c r="L33" s="422">
        <v>173.22223132452936</v>
      </c>
      <c r="M33" s="422">
        <v>145.11319010270336</v>
      </c>
      <c r="N33" s="422">
        <v>151.93100000000001</v>
      </c>
      <c r="O33" s="422">
        <v>148.03100000000001</v>
      </c>
      <c r="P33" s="422">
        <v>149.16499999999999</v>
      </c>
      <c r="Q33" s="422">
        <v>151.334</v>
      </c>
      <c r="R33" s="422">
        <v>155.303</v>
      </c>
      <c r="S33" s="422">
        <v>160.72200000000001</v>
      </c>
      <c r="T33" s="422">
        <v>164.31299999999999</v>
      </c>
      <c r="U33" s="422">
        <v>173.298</v>
      </c>
      <c r="V33" s="422">
        <v>163.80500000000001</v>
      </c>
    </row>
    <row r="34" spans="1:22" s="36" customFormat="1" ht="15" customHeight="1">
      <c r="A34" s="63" t="s">
        <v>576</v>
      </c>
      <c r="B34" s="429" t="s">
        <v>68</v>
      </c>
      <c r="C34" s="437" t="s">
        <v>313</v>
      </c>
      <c r="D34" s="422">
        <v>-239.08600000000001</v>
      </c>
      <c r="E34" s="422">
        <v>-131.77699999999999</v>
      </c>
      <c r="F34" s="422">
        <v>-175.94399999999999</v>
      </c>
      <c r="G34" s="422">
        <v>-110.083</v>
      </c>
      <c r="H34" s="422">
        <v>80.681340599999984</v>
      </c>
      <c r="I34" s="422">
        <v>36.66712953710249</v>
      </c>
      <c r="J34" s="422">
        <v>100.53821539627853</v>
      </c>
      <c r="K34" s="422">
        <v>-136.77272335328806</v>
      </c>
      <c r="L34" s="422">
        <v>9.3907122842342208</v>
      </c>
      <c r="M34" s="422">
        <v>110.80569094198299</v>
      </c>
      <c r="N34" s="422">
        <v>-138.16999999999999</v>
      </c>
      <c r="O34" s="422">
        <v>64.843000000000004</v>
      </c>
      <c r="P34" s="422">
        <v>0.55500000000000005</v>
      </c>
      <c r="Q34" s="422">
        <v>-27.991</v>
      </c>
      <c r="R34" s="422">
        <v>30.047000000000001</v>
      </c>
      <c r="S34" s="422">
        <v>3.0129999999999999</v>
      </c>
      <c r="T34" s="422">
        <v>16.271000000000001</v>
      </c>
      <c r="U34" s="422">
        <v>-81.853999999999999</v>
      </c>
      <c r="V34" s="422">
        <v>-63.66</v>
      </c>
    </row>
    <row r="35" spans="1:22" s="36" customFormat="1" ht="15" customHeight="1">
      <c r="A35" s="63" t="s">
        <v>576</v>
      </c>
      <c r="B35" s="429" t="s">
        <v>237</v>
      </c>
      <c r="C35" s="437" t="s">
        <v>313</v>
      </c>
      <c r="D35" s="422">
        <v>1780.7012001931962</v>
      </c>
      <c r="E35" s="422">
        <v>1540.8987604154984</v>
      </c>
      <c r="F35" s="422">
        <v>1574.3244397938322</v>
      </c>
      <c r="G35" s="422">
        <v>1830.889343342189</v>
      </c>
      <c r="H35" s="422">
        <v>2101.7990410432772</v>
      </c>
      <c r="I35" s="422">
        <v>2442.5687212599132</v>
      </c>
      <c r="J35" s="422">
        <v>2351.0395590420931</v>
      </c>
      <c r="K35" s="422">
        <v>2401.5263486829322</v>
      </c>
      <c r="L35" s="422">
        <v>2248.8378037162497</v>
      </c>
      <c r="M35" s="422">
        <v>2000.3383891845467</v>
      </c>
      <c r="N35" s="422">
        <v>2134.9063098161873</v>
      </c>
      <c r="O35" s="422">
        <v>1959.4449745761704</v>
      </c>
      <c r="P35" s="422">
        <v>2076.6228184259862</v>
      </c>
      <c r="Q35" s="422">
        <v>2294.3348726287886</v>
      </c>
      <c r="R35" s="422">
        <v>2376.5606078773394</v>
      </c>
      <c r="S35" s="422">
        <v>2812.5945653227022</v>
      </c>
      <c r="T35" s="422">
        <v>2492.8352812758872</v>
      </c>
      <c r="U35" s="422">
        <v>3165.1275079449806</v>
      </c>
      <c r="V35" s="422">
        <v>4846.0356460822031</v>
      </c>
    </row>
    <row r="36" spans="1:22" s="36" customFormat="1" ht="15" customHeight="1">
      <c r="A36" s="34"/>
      <c r="B36" s="430" t="s">
        <v>151</v>
      </c>
      <c r="C36" s="437"/>
    </row>
    <row r="37" spans="1:22" s="36" customFormat="1" ht="15" customHeight="1">
      <c r="A37" s="34"/>
      <c r="B37" s="431" t="s">
        <v>577</v>
      </c>
      <c r="C37" s="437"/>
    </row>
    <row r="38" spans="1:22" s="36" customFormat="1" ht="15" customHeight="1">
      <c r="A38" s="34"/>
      <c r="B38" s="101" t="s">
        <v>578</v>
      </c>
      <c r="C38" s="437"/>
      <c r="D38" s="422">
        <v>338.4545841931963</v>
      </c>
      <c r="E38" s="422">
        <v>288.27992841549849</v>
      </c>
      <c r="F38" s="422">
        <v>298.64543979383222</v>
      </c>
      <c r="G38" s="422">
        <v>300.56834334218911</v>
      </c>
      <c r="H38" s="422">
        <v>295.76305804327717</v>
      </c>
      <c r="I38" s="422">
        <v>294.84871986344046</v>
      </c>
      <c r="J38" s="422">
        <v>318.39647061151476</v>
      </c>
      <c r="K38" s="422">
        <v>328.37656908021319</v>
      </c>
      <c r="L38" s="422">
        <v>324.24778977668649</v>
      </c>
      <c r="M38" s="422">
        <v>312.58645863482963</v>
      </c>
      <c r="N38" s="422">
        <v>298.23930981618702</v>
      </c>
      <c r="O38" s="422">
        <v>287.20097457617032</v>
      </c>
      <c r="P38" s="422">
        <v>298.90861842598639</v>
      </c>
      <c r="Q38" s="422">
        <v>308.88887262878853</v>
      </c>
      <c r="R38" s="422">
        <v>302.3446078773394</v>
      </c>
      <c r="S38" s="422">
        <v>303.36356532270236</v>
      </c>
      <c r="T38" s="422">
        <v>326.07328127588693</v>
      </c>
      <c r="U38" s="422">
        <v>650.97250794498075</v>
      </c>
      <c r="V38" s="422">
        <v>656.47964608220286</v>
      </c>
    </row>
    <row r="39" spans="1:22" s="36" customFormat="1" ht="15" customHeight="1">
      <c r="A39" s="63" t="s">
        <v>576</v>
      </c>
      <c r="B39" s="429" t="s">
        <v>69</v>
      </c>
      <c r="C39" s="437" t="s">
        <v>313</v>
      </c>
      <c r="D39" s="422">
        <v>52.40644790828641</v>
      </c>
      <c r="E39" s="422">
        <v>87.667903192371483</v>
      </c>
      <c r="F39" s="422">
        <v>102.864</v>
      </c>
      <c r="G39" s="422">
        <v>161.7035796844273</v>
      </c>
      <c r="H39" s="422">
        <v>167.82156022265499</v>
      </c>
      <c r="I39" s="422">
        <v>99.326733840819912</v>
      </c>
      <c r="J39" s="422">
        <v>148.95607108663094</v>
      </c>
      <c r="K39" s="422">
        <v>126.01693678810531</v>
      </c>
      <c r="L39" s="422">
        <v>49.4509862342383</v>
      </c>
      <c r="M39" s="422">
        <v>47.884609144786673</v>
      </c>
      <c r="N39" s="422">
        <v>-115.31</v>
      </c>
      <c r="O39" s="422">
        <v>-78.647999999999996</v>
      </c>
      <c r="P39" s="422">
        <v>8.9999525028560168</v>
      </c>
      <c r="Q39" s="422">
        <v>75.772861546835827</v>
      </c>
      <c r="R39" s="422">
        <v>-26.519389800239814</v>
      </c>
      <c r="S39" s="422">
        <v>-71.911000000000001</v>
      </c>
      <c r="T39" s="422">
        <v>40.627000000000002</v>
      </c>
      <c r="U39" s="422">
        <v>66.007999999999996</v>
      </c>
      <c r="V39" s="422">
        <v>83.974000000000004</v>
      </c>
    </row>
    <row r="40" spans="1:22" s="36" customFormat="1" ht="15" customHeight="1">
      <c r="A40" s="425" t="s">
        <v>85</v>
      </c>
      <c r="B40" s="263" t="s">
        <v>405</v>
      </c>
      <c r="C40" s="437" t="s">
        <v>314</v>
      </c>
      <c r="D40" s="423">
        <v>22596.986821789531</v>
      </c>
      <c r="E40" s="423">
        <v>22750.349372774908</v>
      </c>
      <c r="F40" s="423">
        <v>22509.65561404833</v>
      </c>
      <c r="G40" s="423">
        <v>23054.696342555781</v>
      </c>
      <c r="H40" s="423">
        <v>23287.394184961478</v>
      </c>
      <c r="I40" s="423">
        <v>23740.64455354587</v>
      </c>
      <c r="J40" s="423">
        <v>23989.56815507487</v>
      </c>
      <c r="K40" s="423">
        <v>23426.181850717679</v>
      </c>
      <c r="L40" s="423">
        <v>23504.75844047538</v>
      </c>
      <c r="M40" s="423">
        <v>21962.016055366996</v>
      </c>
      <c r="N40" s="423">
        <v>22898.978842759527</v>
      </c>
      <c r="O40" s="423">
        <v>22053.884970866016</v>
      </c>
      <c r="P40" s="423">
        <v>21847.396216685676</v>
      </c>
      <c r="Q40" s="423">
        <v>22018.722514955512</v>
      </c>
      <c r="R40" s="423">
        <v>21309.055469610594</v>
      </c>
      <c r="S40" s="423">
        <v>21598.905165167929</v>
      </c>
      <c r="T40" s="423">
        <v>21851.640896155051</v>
      </c>
      <c r="U40" s="423">
        <v>21636.224350716711</v>
      </c>
      <c r="V40" s="423">
        <v>20955.839071214901</v>
      </c>
    </row>
    <row r="41" spans="1:22" s="36" customFormat="1" ht="15" customHeight="1">
      <c r="A41" s="63" t="s">
        <v>576</v>
      </c>
      <c r="B41" s="429" t="s">
        <v>153</v>
      </c>
      <c r="C41" s="437" t="s">
        <v>314</v>
      </c>
      <c r="D41" s="422">
        <v>8306.6309999999994</v>
      </c>
      <c r="E41" s="422">
        <v>8160.2129999999997</v>
      </c>
      <c r="F41" s="422">
        <v>8152.3860000000004</v>
      </c>
      <c r="G41" s="422">
        <v>8532.9499759999999</v>
      </c>
      <c r="H41" s="422">
        <v>8771.4350488000018</v>
      </c>
      <c r="I41" s="422">
        <v>8959.3073522000013</v>
      </c>
      <c r="J41" s="422">
        <v>8986.1895628000002</v>
      </c>
      <c r="K41" s="422">
        <v>8910.3376726000006</v>
      </c>
      <c r="L41" s="422">
        <v>8733.0369969999992</v>
      </c>
      <c r="M41" s="422">
        <v>8097.6988162799998</v>
      </c>
      <c r="N41" s="422">
        <v>8167.2659999999996</v>
      </c>
      <c r="O41" s="422">
        <v>8001.8509999999997</v>
      </c>
      <c r="P41" s="422">
        <v>8000.1809999999996</v>
      </c>
      <c r="Q41" s="422">
        <v>7885.1189999999997</v>
      </c>
      <c r="R41" s="422">
        <v>7746.7659999999996</v>
      </c>
      <c r="S41" s="422">
        <v>7891.7759999999998</v>
      </c>
      <c r="T41" s="422">
        <v>8026.826</v>
      </c>
      <c r="U41" s="422">
        <v>8045.9219999999996</v>
      </c>
      <c r="V41" s="422">
        <v>7785.5039999999999</v>
      </c>
    </row>
    <row r="42" spans="1:22" s="36" customFormat="1" ht="15" customHeight="1">
      <c r="A42" s="425" t="s">
        <v>85</v>
      </c>
      <c r="B42" s="432" t="s">
        <v>579</v>
      </c>
      <c r="C42" s="437"/>
    </row>
    <row r="43" spans="1:22" s="36" customFormat="1" ht="15" customHeight="1">
      <c r="A43" s="34"/>
      <c r="B43" s="433" t="s">
        <v>580</v>
      </c>
      <c r="C43" s="437" t="s">
        <v>95</v>
      </c>
      <c r="D43" s="423">
        <v>14290.355421789531</v>
      </c>
      <c r="E43" s="423">
        <v>14590.136372774909</v>
      </c>
      <c r="F43" s="423">
        <v>14357.269614048329</v>
      </c>
      <c r="G43" s="423">
        <v>14530.843366555788</v>
      </c>
      <c r="H43" s="423">
        <v>14515.95897132875</v>
      </c>
      <c r="I43" s="423">
        <v>14781.337201345876</v>
      </c>
      <c r="J43" s="423">
        <v>15003.378592274867</v>
      </c>
      <c r="K43" s="423">
        <v>14515.844178117683</v>
      </c>
      <c r="L43" s="423">
        <v>14771.721443475373</v>
      </c>
      <c r="M43" s="423">
        <v>13871.973932086999</v>
      </c>
      <c r="N43" s="446">
        <v>14731.711842759523</v>
      </c>
      <c r="O43" s="423">
        <v>14052.033970866016</v>
      </c>
      <c r="P43" s="423">
        <v>13860.733216685676</v>
      </c>
      <c r="Q43" s="423">
        <v>14133.60351495551</v>
      </c>
      <c r="R43" s="423">
        <v>13562.28846961059</v>
      </c>
      <c r="S43" s="423">
        <v>13707.129165167931</v>
      </c>
      <c r="T43" s="423">
        <v>13824.812896155056</v>
      </c>
      <c r="U43" s="423">
        <v>13590.302350716711</v>
      </c>
      <c r="V43" s="423">
        <v>13170.337071214892</v>
      </c>
    </row>
    <row r="44" spans="1:22" s="36" customFormat="1" ht="15" customHeight="1">
      <c r="A44" s="34"/>
      <c r="B44" s="434" t="s">
        <v>242</v>
      </c>
      <c r="C44" s="437"/>
    </row>
    <row r="45" spans="1:22" s="36" customFormat="1" ht="15" customHeight="1">
      <c r="A45" s="34"/>
      <c r="B45" s="435" t="s">
        <v>205</v>
      </c>
      <c r="C45" s="437" t="s">
        <v>95</v>
      </c>
      <c r="D45" s="423">
        <v>10386.57436106302</v>
      </c>
      <c r="E45" s="423">
        <v>10430.44830493697</v>
      </c>
      <c r="F45" s="423">
        <v>10282.630514643395</v>
      </c>
      <c r="G45" s="423">
        <v>10413.230395634677</v>
      </c>
      <c r="H45" s="423">
        <v>10485.871923744169</v>
      </c>
      <c r="I45" s="423">
        <v>10833.657107555642</v>
      </c>
      <c r="J45" s="423">
        <v>11056.563834832261</v>
      </c>
      <c r="K45" s="423">
        <v>10929.802534098442</v>
      </c>
      <c r="L45" s="423">
        <v>10911.636184680281</v>
      </c>
      <c r="M45" s="423">
        <v>10056.373529292458</v>
      </c>
      <c r="N45" s="423">
        <v>10715.900922511721</v>
      </c>
      <c r="O45" s="423">
        <v>10352.433375265742</v>
      </c>
      <c r="P45" s="423">
        <v>10085.248065758322</v>
      </c>
      <c r="Q45" s="423">
        <v>10218.920610955744</v>
      </c>
      <c r="R45" s="423">
        <v>9980.274079530087</v>
      </c>
      <c r="S45" s="423">
        <v>10024.647639569641</v>
      </c>
      <c r="T45" s="423">
        <v>10050.164894970423</v>
      </c>
      <c r="U45" s="423">
        <v>9767.3339181936626</v>
      </c>
      <c r="V45" s="423">
        <v>9388.6356777515084</v>
      </c>
    </row>
    <row r="46" spans="1:22" s="36" customFormat="1" ht="15" customHeight="1">
      <c r="A46" s="34"/>
      <c r="B46" s="430" t="s">
        <v>151</v>
      </c>
      <c r="C46" s="437"/>
      <c r="D46" s="422"/>
      <c r="E46" s="422"/>
      <c r="F46" s="422"/>
      <c r="G46" s="422"/>
      <c r="H46" s="422"/>
      <c r="I46" s="422"/>
      <c r="J46" s="422"/>
      <c r="K46" s="422"/>
      <c r="L46" s="422"/>
      <c r="M46" s="422"/>
      <c r="N46" s="422"/>
      <c r="O46" s="422"/>
      <c r="P46" s="422"/>
      <c r="Q46" s="422"/>
      <c r="R46" s="422"/>
      <c r="S46" s="422"/>
      <c r="T46" s="422"/>
      <c r="U46" s="422"/>
      <c r="V46" s="422"/>
    </row>
    <row r="47" spans="1:22" s="36" customFormat="1" ht="15" customHeight="1">
      <c r="A47" s="34"/>
      <c r="B47" s="101" t="s">
        <v>581</v>
      </c>
      <c r="C47" s="437" t="s">
        <v>95</v>
      </c>
      <c r="D47" s="422">
        <v>170.20281771216446</v>
      </c>
      <c r="E47" s="422">
        <v>175.32945644214101</v>
      </c>
      <c r="F47" s="422">
        <v>177.36528724347454</v>
      </c>
      <c r="G47" s="422">
        <v>169.3691452511664</v>
      </c>
      <c r="H47" s="422">
        <v>166.35950661708787</v>
      </c>
      <c r="I47" s="422">
        <v>119.34489199979217</v>
      </c>
      <c r="J47" s="422">
        <v>121.79968222839786</v>
      </c>
      <c r="K47" s="422">
        <v>114.22804339270057</v>
      </c>
      <c r="L47" s="422">
        <v>124.16596496118014</v>
      </c>
      <c r="M47" s="422">
        <v>124.4308400394447</v>
      </c>
      <c r="N47" s="422">
        <v>138.06252515975774</v>
      </c>
      <c r="O47" s="422">
        <v>137.39944299904684</v>
      </c>
      <c r="P47" s="422">
        <v>174.13453357023914</v>
      </c>
      <c r="Q47" s="422">
        <v>165.72389922856968</v>
      </c>
      <c r="R47" s="422">
        <v>160.56747767051212</v>
      </c>
      <c r="S47" s="422">
        <v>178.02356903290533</v>
      </c>
      <c r="T47" s="422">
        <v>174.89100424562776</v>
      </c>
      <c r="U47" s="422">
        <v>182.52804793418625</v>
      </c>
      <c r="V47" s="422">
        <v>163.00401169186091</v>
      </c>
    </row>
    <row r="48" spans="1:22" s="36" customFormat="1" ht="15" customHeight="1">
      <c r="A48" s="34"/>
      <c r="B48" s="101" t="s">
        <v>582</v>
      </c>
      <c r="C48" s="437" t="s">
        <v>95</v>
      </c>
      <c r="D48" s="422">
        <v>222.12043778065399</v>
      </c>
      <c r="E48" s="422">
        <v>226.68728713244121</v>
      </c>
      <c r="F48" s="422">
        <v>223.10483180209405</v>
      </c>
      <c r="G48" s="422">
        <v>227.52492531011174</v>
      </c>
      <c r="H48" s="422">
        <v>224.81168706559271</v>
      </c>
      <c r="I48" s="422">
        <v>224.43634236145172</v>
      </c>
      <c r="J48" s="422">
        <v>221.66254575080464</v>
      </c>
      <c r="K48" s="422">
        <v>223.97920932460542</v>
      </c>
      <c r="L48" s="422">
        <v>220.40965970042333</v>
      </c>
      <c r="M48" s="422">
        <v>218.1150032757389</v>
      </c>
      <c r="N48" s="422">
        <v>228.24019744857151</v>
      </c>
      <c r="O48" s="422">
        <v>223.37057883776134</v>
      </c>
      <c r="P48" s="422">
        <v>227.00493501964155</v>
      </c>
      <c r="Q48" s="422">
        <v>225.99734706892309</v>
      </c>
      <c r="R48" s="422">
        <v>230.22185082798163</v>
      </c>
      <c r="S48" s="422">
        <v>223.64218899706196</v>
      </c>
      <c r="T48" s="422">
        <v>230.47447011680993</v>
      </c>
      <c r="U48" s="422">
        <v>229.07217743337819</v>
      </c>
      <c r="V48" s="422">
        <v>228.35509104957637</v>
      </c>
    </row>
    <row r="49" spans="1:22" s="36" customFormat="1" ht="15" customHeight="1">
      <c r="A49" s="34"/>
      <c r="B49" s="101" t="s">
        <v>274</v>
      </c>
      <c r="C49" s="437" t="s">
        <v>95</v>
      </c>
      <c r="D49" s="422">
        <v>375.24706204609208</v>
      </c>
      <c r="E49" s="422">
        <v>351.43304015530794</v>
      </c>
      <c r="F49" s="422">
        <v>356.88445079581146</v>
      </c>
      <c r="G49" s="422">
        <v>374.12546113560262</v>
      </c>
      <c r="H49" s="422">
        <v>422.31499999775065</v>
      </c>
      <c r="I49" s="422">
        <v>442.96421917377995</v>
      </c>
      <c r="J49" s="422">
        <v>430.78220938230606</v>
      </c>
      <c r="K49" s="422">
        <v>401.15503812992267</v>
      </c>
      <c r="L49" s="422">
        <v>398.98802196670346</v>
      </c>
      <c r="M49" s="422">
        <v>354.12372905780592</v>
      </c>
      <c r="N49" s="422">
        <v>357.75603683273999</v>
      </c>
      <c r="O49" s="422">
        <v>348.41304347752867</v>
      </c>
      <c r="P49" s="422">
        <v>350.24370382486518</v>
      </c>
      <c r="Q49" s="422">
        <v>377.16165046157619</v>
      </c>
      <c r="R49" s="422">
        <v>357.99885292253771</v>
      </c>
      <c r="S49" s="422">
        <v>429.11422653364286</v>
      </c>
      <c r="T49" s="422">
        <v>410.15271933009154</v>
      </c>
      <c r="U49" s="422">
        <v>427.8912303799072</v>
      </c>
      <c r="V49" s="422">
        <v>519.85491900216471</v>
      </c>
    </row>
    <row r="50" spans="1:22" s="36" customFormat="1" ht="15" customHeight="1">
      <c r="A50" s="34"/>
      <c r="B50" s="101" t="s">
        <v>583</v>
      </c>
      <c r="C50" s="437" t="s">
        <v>95</v>
      </c>
      <c r="D50" s="422">
        <v>1313.6225876082699</v>
      </c>
      <c r="E50" s="422">
        <v>1280.1157632015411</v>
      </c>
      <c r="F50" s="422">
        <v>1321.8208955626665</v>
      </c>
      <c r="G50" s="422">
        <v>1319.3209902210224</v>
      </c>
      <c r="H50" s="422">
        <v>1368.51103856596</v>
      </c>
      <c r="I50" s="422">
        <v>1400.4626112536864</v>
      </c>
      <c r="J50" s="422">
        <v>1356.5648071026703</v>
      </c>
      <c r="K50" s="422">
        <v>1398.1518576839908</v>
      </c>
      <c r="L50" s="422">
        <v>1381.7098157082503</v>
      </c>
      <c r="M50" s="422">
        <v>1302.0706579614612</v>
      </c>
      <c r="N50" s="422">
        <v>1440.9959883585691</v>
      </c>
      <c r="O50" s="422">
        <v>1449.2640688643112</v>
      </c>
      <c r="P50" s="422">
        <v>1416.6616957892338</v>
      </c>
      <c r="Q50" s="422">
        <v>1395.7966202940643</v>
      </c>
      <c r="R50" s="422">
        <v>1411.560504860953</v>
      </c>
      <c r="S50" s="422">
        <v>1384.2087226602762</v>
      </c>
      <c r="T50" s="422">
        <v>1349.7223068846386</v>
      </c>
      <c r="U50" s="422">
        <v>1499.757533107233</v>
      </c>
      <c r="V50" s="422">
        <v>1308.9312525705336</v>
      </c>
    </row>
    <row r="51" spans="1:22" s="36" customFormat="1" ht="15" customHeight="1">
      <c r="A51" s="34"/>
      <c r="B51" s="101" t="s">
        <v>584</v>
      </c>
      <c r="C51" s="437" t="s">
        <v>95</v>
      </c>
      <c r="D51" s="422">
        <v>311.55699816005853</v>
      </c>
      <c r="E51" s="422">
        <v>281.83539128386099</v>
      </c>
      <c r="F51" s="422">
        <v>265.47019606394309</v>
      </c>
      <c r="G51" s="422">
        <v>290.12331761911526</v>
      </c>
      <c r="H51" s="422">
        <v>293.89296641557166</v>
      </c>
      <c r="I51" s="422">
        <v>254.60135395217534</v>
      </c>
      <c r="J51" s="422">
        <v>273.4604468762335</v>
      </c>
      <c r="K51" s="422">
        <v>310.65199405472521</v>
      </c>
      <c r="L51" s="422">
        <v>296.37913814916124</v>
      </c>
      <c r="M51" s="422">
        <v>272.24258707097852</v>
      </c>
      <c r="N51" s="422">
        <v>279.84438310243934</v>
      </c>
      <c r="O51" s="422">
        <v>292.25456357637466</v>
      </c>
      <c r="P51" s="422">
        <v>280.07898340208919</v>
      </c>
      <c r="Q51" s="422">
        <v>277.73263214662836</v>
      </c>
      <c r="R51" s="422">
        <v>281.73442919348463</v>
      </c>
      <c r="S51" s="422">
        <v>280.21222486912501</v>
      </c>
      <c r="T51" s="422">
        <v>278.8744263493175</v>
      </c>
      <c r="U51" s="422">
        <v>288.21062399809438</v>
      </c>
      <c r="V51" s="422">
        <v>291.63845159926723</v>
      </c>
    </row>
    <row r="52" spans="1:22" s="36" customFormat="1" ht="15" customHeight="1">
      <c r="A52" s="34"/>
      <c r="B52" s="101" t="s">
        <v>218</v>
      </c>
      <c r="C52" s="437" t="s">
        <v>95</v>
      </c>
      <c r="D52" s="422">
        <v>748.26593002252162</v>
      </c>
      <c r="E52" s="422">
        <v>719.22292841747981</v>
      </c>
      <c r="F52" s="422">
        <v>711.72861616609146</v>
      </c>
      <c r="G52" s="422">
        <v>772.73714049876492</v>
      </c>
      <c r="H52" s="422">
        <v>764.49269382106456</v>
      </c>
      <c r="I52" s="422">
        <v>683.9025558984498</v>
      </c>
      <c r="J52" s="422">
        <v>734.82457349891024</v>
      </c>
      <c r="K52" s="422">
        <v>710.45986431770564</v>
      </c>
      <c r="L52" s="422">
        <v>697.09139237487057</v>
      </c>
      <c r="M52" s="422">
        <v>538.46142007352842</v>
      </c>
      <c r="N52" s="422">
        <v>653.48597936869351</v>
      </c>
      <c r="O52" s="422">
        <v>691.4300354204737</v>
      </c>
      <c r="P52" s="422">
        <v>691.40859687020418</v>
      </c>
      <c r="Q52" s="422">
        <v>662.15736262665473</v>
      </c>
      <c r="R52" s="422">
        <v>656.42415031164182</v>
      </c>
      <c r="S52" s="422">
        <v>683.29027232298483</v>
      </c>
      <c r="T52" s="422">
        <v>690.78446550747856</v>
      </c>
      <c r="U52" s="422">
        <v>678.96247208116506</v>
      </c>
      <c r="V52" s="422">
        <v>691.29241053820317</v>
      </c>
    </row>
    <row r="53" spans="1:22" s="36" customFormat="1" ht="15" customHeight="1">
      <c r="A53" s="34"/>
      <c r="B53" s="317" t="s">
        <v>585</v>
      </c>
      <c r="C53" s="437"/>
    </row>
    <row r="54" spans="1:22" s="36" customFormat="1" ht="15" customHeight="1">
      <c r="A54" s="34"/>
      <c r="B54" s="101" t="s">
        <v>308</v>
      </c>
      <c r="C54" s="437" t="s">
        <v>95</v>
      </c>
      <c r="D54" s="422">
        <v>214.27410669200285</v>
      </c>
      <c r="E54" s="422">
        <v>220.590398925317</v>
      </c>
      <c r="F54" s="422">
        <v>214.73422910030038</v>
      </c>
      <c r="G54" s="422">
        <v>240.77749713561002</v>
      </c>
      <c r="H54" s="422">
        <v>243.22694614077977</v>
      </c>
      <c r="I54" s="422">
        <v>241.14670219788977</v>
      </c>
      <c r="J54" s="422">
        <v>238.32890031193529</v>
      </c>
      <c r="K54" s="422">
        <v>239.22890054117957</v>
      </c>
      <c r="L54" s="422">
        <v>234.27296757745717</v>
      </c>
      <c r="M54" s="422">
        <v>205.50715654785202</v>
      </c>
      <c r="N54" s="422">
        <v>230.6971314405732</v>
      </c>
      <c r="O54" s="422">
        <v>225.65651774980921</v>
      </c>
      <c r="P54" s="422">
        <v>233.93952707140309</v>
      </c>
      <c r="Q54" s="422">
        <v>235.91105848552934</v>
      </c>
      <c r="R54" s="422">
        <v>227.5873703153338</v>
      </c>
      <c r="S54" s="422">
        <v>225.6416290938854</v>
      </c>
      <c r="T54" s="422">
        <v>231.6187675746695</v>
      </c>
      <c r="U54" s="422">
        <v>219.64758894512971</v>
      </c>
      <c r="V54" s="422">
        <v>214.81472970202637</v>
      </c>
    </row>
    <row r="55" spans="1:22" s="36" customFormat="1" ht="15" customHeight="1">
      <c r="A55" s="34"/>
      <c r="B55" s="101" t="s">
        <v>327</v>
      </c>
      <c r="C55" s="437" t="s">
        <v>95</v>
      </c>
      <c r="D55" s="422">
        <v>3445.1583046553883</v>
      </c>
      <c r="E55" s="422">
        <v>3505.4791402652986</v>
      </c>
      <c r="F55" s="422">
        <v>3462.4553986395908</v>
      </c>
      <c r="G55" s="422">
        <v>3479.3368904855006</v>
      </c>
      <c r="H55" s="422">
        <v>3471.5792438484427</v>
      </c>
      <c r="I55" s="422">
        <v>3490.4980894442383</v>
      </c>
      <c r="J55" s="422">
        <v>3623.4502660776652</v>
      </c>
      <c r="K55" s="422">
        <v>3597.72843686641</v>
      </c>
      <c r="L55" s="422">
        <v>3519.0635391975566</v>
      </c>
      <c r="M55" s="422">
        <v>3286.7575120926181</v>
      </c>
      <c r="N55" s="422">
        <v>3438.367268236967</v>
      </c>
      <c r="O55" s="422">
        <v>3205.7581998311257</v>
      </c>
      <c r="P55" s="422">
        <v>2991.9556495691795</v>
      </c>
      <c r="Q55" s="422">
        <v>3016.1896902920357</v>
      </c>
      <c r="R55" s="422">
        <v>2954.2983391600501</v>
      </c>
      <c r="S55" s="422">
        <v>2838.5808527039353</v>
      </c>
      <c r="T55" s="422">
        <v>2793.5789979794545</v>
      </c>
      <c r="U55" s="422">
        <v>2604.5856376077818</v>
      </c>
      <c r="V55" s="422">
        <v>2494.6599263863477</v>
      </c>
    </row>
    <row r="56" spans="1:22" s="36" customFormat="1" ht="15" customHeight="1">
      <c r="A56" s="34"/>
      <c r="B56" s="101" t="s">
        <v>227</v>
      </c>
      <c r="C56" s="437" t="s">
        <v>95</v>
      </c>
      <c r="D56" s="422">
        <v>878.20982411399689</v>
      </c>
      <c r="E56" s="422">
        <v>876.44291852519518</v>
      </c>
      <c r="F56" s="422">
        <v>873.50243254126599</v>
      </c>
      <c r="G56" s="422">
        <v>887.25626989931698</v>
      </c>
      <c r="H56" s="422">
        <v>896.50322104883389</v>
      </c>
      <c r="I56" s="422">
        <v>1167.4191132062965</v>
      </c>
      <c r="J56" s="422">
        <v>1199.2553847595996</v>
      </c>
      <c r="K56" s="422">
        <v>1324.6372118030374</v>
      </c>
      <c r="L56" s="422">
        <v>1312.7563088168029</v>
      </c>
      <c r="M56" s="422">
        <v>1188.5684604941473</v>
      </c>
      <c r="N56" s="422">
        <v>1226.0239565326183</v>
      </c>
      <c r="O56" s="422">
        <v>1169.7612093983694</v>
      </c>
      <c r="P56" s="422">
        <v>1222.4381663668539</v>
      </c>
      <c r="Q56" s="422">
        <v>1229.6839710390034</v>
      </c>
      <c r="R56" s="422">
        <v>1201.822705404328</v>
      </c>
      <c r="S56" s="422">
        <v>1235.0684827283726</v>
      </c>
      <c r="T56" s="422">
        <v>1272.4756515127058</v>
      </c>
      <c r="U56" s="422">
        <v>1253.2030416926486</v>
      </c>
      <c r="V56" s="422">
        <v>1258.403620545286</v>
      </c>
    </row>
    <row r="57" spans="1:22" s="36" customFormat="1" ht="15" customHeight="1">
      <c r="A57" s="34"/>
      <c r="B57" s="435" t="s">
        <v>56</v>
      </c>
      <c r="C57" s="437" t="s">
        <v>95</v>
      </c>
      <c r="D57" s="423">
        <v>3903.7810607265114</v>
      </c>
      <c r="E57" s="423">
        <v>4159.6880678379384</v>
      </c>
      <c r="F57" s="423">
        <v>4074.6390994049348</v>
      </c>
      <c r="G57" s="423">
        <v>4117.6129709211109</v>
      </c>
      <c r="H57" s="423">
        <v>4030.0870475845813</v>
      </c>
      <c r="I57" s="423">
        <v>3947.6800937902326</v>
      </c>
      <c r="J57" s="423">
        <v>3946.8147574426075</v>
      </c>
      <c r="K57" s="423">
        <v>3586.0416440192412</v>
      </c>
      <c r="L57" s="423">
        <v>3860.0852587950917</v>
      </c>
      <c r="M57" s="423">
        <v>3815.6004027945423</v>
      </c>
      <c r="N57" s="423">
        <v>4015.8109202478022</v>
      </c>
      <c r="O57" s="423">
        <v>3699.6005956002737</v>
      </c>
      <c r="P57" s="423">
        <v>3775.4851509273535</v>
      </c>
      <c r="Q57" s="423">
        <v>3914.6829039997674</v>
      </c>
      <c r="R57" s="423">
        <v>3582.0143900805047</v>
      </c>
      <c r="S57" s="423">
        <v>3682.4815255982903</v>
      </c>
      <c r="T57" s="423">
        <v>3774.6480011846324</v>
      </c>
      <c r="U57" s="423">
        <v>3822.9684325230487</v>
      </c>
      <c r="V57" s="423">
        <v>3781.7013934633851</v>
      </c>
    </row>
    <row r="58" spans="1:22" s="36" customFormat="1" ht="15" customHeight="1">
      <c r="B58" s="421" t="s">
        <v>109</v>
      </c>
    </row>
    <row r="59" spans="1:22" s="36" customFormat="1" ht="15" customHeight="1">
      <c r="B59" s="15" t="s">
        <v>586</v>
      </c>
    </row>
    <row r="60" spans="1:22" s="36" customFormat="1" ht="15" customHeight="1">
      <c r="B60" s="15" t="s">
        <v>587</v>
      </c>
    </row>
    <row r="61" spans="1:22" s="36" customFormat="1" ht="15" customHeight="1">
      <c r="B61" s="15" t="s">
        <v>500</v>
      </c>
    </row>
    <row r="62" spans="1:22" s="36" customFormat="1" ht="15" customHeight="1">
      <c r="B62" s="15"/>
    </row>
    <row r="63" spans="1:22" s="36" customFormat="1" ht="15" customHeight="1">
      <c r="A63" s="3" t="s">
        <v>414</v>
      </c>
    </row>
    <row r="64" spans="1:22" s="36" customFormat="1" ht="15" customHeight="1"/>
    <row r="65" spans="1:22" s="36" customFormat="1" ht="24.95" customHeight="1">
      <c r="A65" s="469" t="s">
        <v>87</v>
      </c>
      <c r="B65" s="470"/>
      <c r="C65" s="436" t="s">
        <v>568</v>
      </c>
      <c r="D65" s="438">
        <v>2000</v>
      </c>
      <c r="E65" s="438">
        <v>2001</v>
      </c>
      <c r="F65" s="438">
        <v>2002</v>
      </c>
      <c r="G65" s="438">
        <v>2003</v>
      </c>
      <c r="H65" s="438">
        <v>2004</v>
      </c>
      <c r="I65" s="438">
        <v>2005</v>
      </c>
      <c r="J65" s="438">
        <v>2006</v>
      </c>
      <c r="K65" s="438">
        <v>2007</v>
      </c>
      <c r="L65" s="438">
        <v>2008</v>
      </c>
      <c r="M65" s="438">
        <v>2009</v>
      </c>
      <c r="N65" s="438">
        <v>2010</v>
      </c>
      <c r="O65" s="438">
        <v>2011</v>
      </c>
      <c r="P65" s="438">
        <v>2012</v>
      </c>
      <c r="Q65" s="438">
        <v>2013</v>
      </c>
      <c r="R65" s="438">
        <v>2014</v>
      </c>
      <c r="S65" s="438">
        <v>2015</v>
      </c>
      <c r="T65" s="438">
        <v>2016</v>
      </c>
      <c r="U65" s="438">
        <v>2017</v>
      </c>
      <c r="V65" s="420">
        <v>2018</v>
      </c>
    </row>
    <row r="66" spans="1:22" s="36" customFormat="1" ht="18" customHeight="1">
      <c r="B66" s="424" t="s">
        <v>150</v>
      </c>
      <c r="C66" s="440"/>
      <c r="D66" s="423">
        <v>3792.6320000000001</v>
      </c>
      <c r="E66" s="423">
        <v>3714.1939999999995</v>
      </c>
      <c r="F66" s="423">
        <v>3750.1950000000002</v>
      </c>
      <c r="G66" s="423">
        <v>3955.375</v>
      </c>
      <c r="H66" s="423">
        <v>4039.7369999999996</v>
      </c>
      <c r="I66" s="423">
        <v>4098.6649999999991</v>
      </c>
      <c r="J66" s="423">
        <v>4103.1260000000002</v>
      </c>
      <c r="K66" s="423">
        <v>4315.32</v>
      </c>
      <c r="L66" s="423">
        <v>4123.0010000000002</v>
      </c>
      <c r="M66" s="423">
        <v>4035.9479999999999</v>
      </c>
      <c r="N66" s="423">
        <v>4155.4110000000001</v>
      </c>
      <c r="O66" s="423">
        <v>4245.5649999999996</v>
      </c>
      <c r="P66" s="423">
        <v>4123.5279999999993</v>
      </c>
      <c r="Q66" s="423">
        <v>4108.8370000000004</v>
      </c>
      <c r="R66" s="423">
        <v>4032.5140000000001</v>
      </c>
      <c r="S66" s="423">
        <v>4075.8559999999998</v>
      </c>
      <c r="T66" s="423">
        <v>3972.5610000000001</v>
      </c>
      <c r="U66" s="423">
        <v>4051.2629999999999</v>
      </c>
      <c r="V66" s="423">
        <v>3889.6170000000002</v>
      </c>
    </row>
    <row r="67" spans="1:22" s="36" customFormat="1" ht="15" customHeight="1">
      <c r="B67" s="314" t="s">
        <v>260</v>
      </c>
      <c r="C67" s="437"/>
      <c r="D67" s="422">
        <v>2539.377</v>
      </c>
      <c r="E67" s="422">
        <v>2436.5540000000001</v>
      </c>
      <c r="F67" s="422">
        <v>2443.6660000000002</v>
      </c>
      <c r="G67" s="422">
        <v>2417.5619999999999</v>
      </c>
      <c r="H67" s="422">
        <v>2443.569</v>
      </c>
      <c r="I67" s="422">
        <v>2366.3019999999997</v>
      </c>
      <c r="J67" s="422">
        <v>2231.8760000000002</v>
      </c>
      <c r="K67" s="422">
        <v>2278.2089999999998</v>
      </c>
      <c r="L67" s="422">
        <v>2097.4160000000002</v>
      </c>
      <c r="M67" s="422">
        <v>1943.29</v>
      </c>
      <c r="N67" s="422">
        <v>1921.6619999999998</v>
      </c>
      <c r="O67" s="422">
        <v>1956.5369999999998</v>
      </c>
      <c r="P67" s="422">
        <v>2000.143</v>
      </c>
      <c r="Q67" s="422">
        <v>1889.1220000000001</v>
      </c>
      <c r="R67" s="422">
        <v>1847.442</v>
      </c>
      <c r="S67" s="422">
        <v>1792.4739999999999</v>
      </c>
      <c r="T67" s="422">
        <v>1659.5</v>
      </c>
      <c r="U67" s="422">
        <v>1647.7659999999998</v>
      </c>
      <c r="V67" s="422">
        <v>1581.8040000000001</v>
      </c>
    </row>
    <row r="68" spans="1:22" s="36" customFormat="1" ht="15" customHeight="1">
      <c r="B68" s="314" t="s">
        <v>105</v>
      </c>
      <c r="C68" s="437"/>
      <c r="D68" s="422">
        <v>131.27099999999999</v>
      </c>
      <c r="E68" s="422">
        <v>139.749</v>
      </c>
      <c r="F68" s="422">
        <v>151.78399999999999</v>
      </c>
      <c r="G68" s="422">
        <v>157.501</v>
      </c>
      <c r="H68" s="422">
        <v>151.07499999999999</v>
      </c>
      <c r="I68" s="422">
        <v>153.45099999999999</v>
      </c>
      <c r="J68" s="422">
        <v>150.887</v>
      </c>
      <c r="K68" s="422">
        <v>146.495</v>
      </c>
      <c r="L68" s="422">
        <v>131.119</v>
      </c>
      <c r="M68" s="422">
        <v>119.158</v>
      </c>
      <c r="N68" s="422">
        <v>106.905</v>
      </c>
      <c r="O68" s="422">
        <v>111.85599999999999</v>
      </c>
      <c r="P68" s="422">
        <v>110.776</v>
      </c>
      <c r="Q68" s="422">
        <v>112.431</v>
      </c>
      <c r="R68" s="422">
        <v>103.703</v>
      </c>
      <c r="S68" s="422">
        <v>103.212</v>
      </c>
      <c r="T68" s="422">
        <v>100.18899999999999</v>
      </c>
      <c r="U68" s="422">
        <v>94.245000000000005</v>
      </c>
      <c r="V68" s="422">
        <v>87.989000000000004</v>
      </c>
    </row>
    <row r="69" spans="1:22" s="36" customFormat="1" ht="15" customHeight="1">
      <c r="B69" s="314" t="s">
        <v>302</v>
      </c>
      <c r="C69" s="437"/>
      <c r="D69" s="422">
        <v>648.94799999999998</v>
      </c>
      <c r="E69" s="422">
        <v>654.28899999999999</v>
      </c>
      <c r="F69" s="422">
        <v>655.85400000000004</v>
      </c>
      <c r="G69" s="422">
        <v>680.92</v>
      </c>
      <c r="H69" s="422">
        <v>630.13800000000003</v>
      </c>
      <c r="I69" s="422">
        <v>598.28899999999999</v>
      </c>
      <c r="J69" s="422">
        <v>624.91099999999994</v>
      </c>
      <c r="K69" s="422">
        <v>614.83100000000002</v>
      </c>
      <c r="L69" s="422">
        <v>545.55100000000004</v>
      </c>
      <c r="M69" s="422">
        <v>540.73599999999999</v>
      </c>
      <c r="N69" s="422">
        <v>462.01799999999997</v>
      </c>
      <c r="O69" s="422">
        <v>459.04</v>
      </c>
      <c r="P69" s="422">
        <v>403.923</v>
      </c>
      <c r="Q69" s="422">
        <v>388.81599999999997</v>
      </c>
      <c r="R69" s="422">
        <v>311.298</v>
      </c>
      <c r="S69" s="422">
        <v>290.06299999999999</v>
      </c>
      <c r="T69" s="422">
        <v>277.245</v>
      </c>
      <c r="U69" s="422">
        <v>254.21600000000001</v>
      </c>
      <c r="V69" s="422">
        <v>208.654</v>
      </c>
    </row>
    <row r="70" spans="1:22" s="36" customFormat="1" ht="15" customHeight="1">
      <c r="B70" s="314" t="s">
        <v>104</v>
      </c>
      <c r="C70" s="437"/>
      <c r="D70" s="422">
        <v>416.57400000000001</v>
      </c>
      <c r="E70" s="422">
        <v>432.214</v>
      </c>
      <c r="F70" s="422">
        <v>455.476</v>
      </c>
      <c r="G70" s="422">
        <v>560.83399999999995</v>
      </c>
      <c r="H70" s="422">
        <v>650.12699999999995</v>
      </c>
      <c r="I70" s="422">
        <v>769.37699999999995</v>
      </c>
      <c r="J70" s="422">
        <v>938.56299999999999</v>
      </c>
      <c r="K70" s="422">
        <v>1116.5340000000001</v>
      </c>
      <c r="L70" s="422">
        <v>1147.0250000000001</v>
      </c>
      <c r="M70" s="422">
        <v>1208.405</v>
      </c>
      <c r="N70" s="422">
        <v>1421.2660000000001</v>
      </c>
      <c r="O70" s="422">
        <v>1463.0930000000001</v>
      </c>
      <c r="P70" s="422">
        <v>1377.527</v>
      </c>
      <c r="Q70" s="422">
        <v>1510.4849999999999</v>
      </c>
      <c r="R70" s="422">
        <v>1544.1479999999999</v>
      </c>
      <c r="S70" s="422">
        <v>1666.0509999999999</v>
      </c>
      <c r="T70" s="422">
        <v>1699.9110000000001</v>
      </c>
      <c r="U70" s="422">
        <v>1820.3989999999999</v>
      </c>
      <c r="V70" s="422">
        <v>1797.0650000000001</v>
      </c>
    </row>
    <row r="71" spans="1:22" s="36" customFormat="1" ht="15" customHeight="1">
      <c r="B71" s="314" t="s">
        <v>569</v>
      </c>
      <c r="C71" s="437"/>
      <c r="D71" s="422">
        <v>56.462000000000003</v>
      </c>
      <c r="E71" s="422">
        <v>51.387999999999998</v>
      </c>
      <c r="F71" s="422">
        <v>43.414999999999999</v>
      </c>
      <c r="G71" s="422">
        <v>138.55799999999999</v>
      </c>
      <c r="H71" s="422">
        <v>164.828</v>
      </c>
      <c r="I71" s="422">
        <v>211.24600000000001</v>
      </c>
      <c r="J71" s="422">
        <v>156.88900000000001</v>
      </c>
      <c r="K71" s="422">
        <v>159.251</v>
      </c>
      <c r="L71" s="422">
        <v>201.89</v>
      </c>
      <c r="M71" s="422">
        <v>224.35900000000001</v>
      </c>
      <c r="N71" s="422">
        <v>243.56</v>
      </c>
      <c r="O71" s="422">
        <v>255.03899999999999</v>
      </c>
      <c r="P71" s="422">
        <v>231.15899999999999</v>
      </c>
      <c r="Q71" s="422">
        <v>207.983</v>
      </c>
      <c r="R71" s="422">
        <v>225.923</v>
      </c>
      <c r="S71" s="422">
        <v>224.05600000000001</v>
      </c>
      <c r="T71" s="422">
        <v>235.71600000000001</v>
      </c>
      <c r="U71" s="422">
        <v>234.637</v>
      </c>
      <c r="V71" s="422">
        <v>214.10499999999999</v>
      </c>
    </row>
    <row r="72" spans="1:22" s="36" customFormat="1" ht="15" customHeight="1">
      <c r="A72" s="425" t="s">
        <v>84</v>
      </c>
      <c r="B72" s="426" t="s">
        <v>571</v>
      </c>
      <c r="C72" s="437"/>
      <c r="D72" s="422"/>
    </row>
    <row r="73" spans="1:22" s="36" customFormat="1" ht="15" customHeight="1">
      <c r="A73" s="34"/>
      <c r="B73" s="424" t="s">
        <v>570</v>
      </c>
      <c r="C73" s="437" t="s">
        <v>314</v>
      </c>
      <c r="D73" s="423">
        <v>8294.3549999999996</v>
      </c>
      <c r="E73" s="423">
        <v>8143.473</v>
      </c>
      <c r="F73" s="423">
        <v>8129.1249999999991</v>
      </c>
      <c r="G73" s="423">
        <v>8503.0015760000006</v>
      </c>
      <c r="H73" s="423">
        <v>8730.4450488000002</v>
      </c>
      <c r="I73" s="423">
        <v>8878.0093521999988</v>
      </c>
      <c r="J73" s="423">
        <v>8839.0825628000002</v>
      </c>
      <c r="K73" s="423">
        <v>8749.1296726000019</v>
      </c>
      <c r="L73" s="423">
        <v>8601.2529969999996</v>
      </c>
      <c r="M73" s="423">
        <v>7976.4605099999999</v>
      </c>
      <c r="N73" s="423">
        <v>8040.0050000000001</v>
      </c>
      <c r="O73" s="423">
        <v>7878.1349999999993</v>
      </c>
      <c r="P73" s="423">
        <v>8000.1820000000016</v>
      </c>
      <c r="Q73" s="423">
        <v>7885.1189999999988</v>
      </c>
      <c r="R73" s="423">
        <v>7746.7670000000007</v>
      </c>
      <c r="S73" s="423">
        <v>7891.7780000000012</v>
      </c>
      <c r="T73" s="423">
        <v>8026.8279999999995</v>
      </c>
      <c r="U73" s="423">
        <v>8045.9219999999987</v>
      </c>
      <c r="V73" s="423">
        <v>7785.5049999999992</v>
      </c>
    </row>
    <row r="74" spans="1:22" s="36" customFormat="1" ht="15" customHeight="1">
      <c r="A74" s="34"/>
      <c r="B74" s="314" t="s">
        <v>266</v>
      </c>
      <c r="C74" s="437"/>
      <c r="D74" s="422">
        <v>410.59699999999998</v>
      </c>
      <c r="E74" s="422">
        <v>350.37200000000001</v>
      </c>
      <c r="F74" s="422">
        <v>340.22800000000001</v>
      </c>
      <c r="G74" s="422">
        <v>355.65100000000001</v>
      </c>
      <c r="H74" s="422">
        <v>386.71991299999996</v>
      </c>
      <c r="I74" s="422">
        <v>381.61556400000001</v>
      </c>
      <c r="J74" s="422">
        <v>382.00609800000001</v>
      </c>
      <c r="K74" s="422">
        <v>377.05487900000003</v>
      </c>
      <c r="L74" s="422">
        <v>379.50185499999998</v>
      </c>
      <c r="M74" s="422">
        <v>330.70640900000001</v>
      </c>
      <c r="N74" s="422">
        <v>384.38</v>
      </c>
      <c r="O74" s="422">
        <v>416.90100000000001</v>
      </c>
      <c r="P74" s="422">
        <v>424.44900000000001</v>
      </c>
      <c r="Q74" s="422">
        <v>387.363</v>
      </c>
      <c r="R74" s="422">
        <v>400.42700000000002</v>
      </c>
      <c r="S74" s="422">
        <v>395.69900000000001</v>
      </c>
      <c r="T74" s="422">
        <v>408.54500000000002</v>
      </c>
      <c r="U74" s="422">
        <v>412.43</v>
      </c>
      <c r="V74" s="422">
        <v>409.60300000000001</v>
      </c>
    </row>
    <row r="75" spans="1:22" s="36" customFormat="1" ht="15" customHeight="1">
      <c r="A75" s="34"/>
      <c r="B75" s="314" t="s">
        <v>49</v>
      </c>
      <c r="C75" s="437"/>
      <c r="D75" s="422">
        <v>5241.0990000000002</v>
      </c>
      <c r="E75" s="422">
        <v>5143.076</v>
      </c>
      <c r="F75" s="422">
        <v>5144.5050000000001</v>
      </c>
      <c r="G75" s="422">
        <v>5256.424</v>
      </c>
      <c r="H75" s="422">
        <v>5384.5870000000004</v>
      </c>
      <c r="I75" s="422">
        <v>5516.8819999999996</v>
      </c>
      <c r="J75" s="422">
        <v>5412.83</v>
      </c>
      <c r="K75" s="422">
        <v>5327.8360000000002</v>
      </c>
      <c r="L75" s="422">
        <v>5178.8810000000003</v>
      </c>
      <c r="M75" s="422">
        <v>4837.116</v>
      </c>
      <c r="N75" s="422">
        <v>4607.9110000000001</v>
      </c>
      <c r="O75" s="422">
        <v>4540.5569999999998</v>
      </c>
      <c r="P75" s="422">
        <v>4564.6980000000003</v>
      </c>
      <c r="Q75" s="422">
        <v>4463.7489999999998</v>
      </c>
      <c r="R75" s="422">
        <v>4398.3050000000003</v>
      </c>
      <c r="S75" s="422">
        <v>4454.8280000000004</v>
      </c>
      <c r="T75" s="422">
        <v>4554.1099999999997</v>
      </c>
      <c r="U75" s="422">
        <v>4558.6329999999998</v>
      </c>
      <c r="V75" s="422">
        <v>4357.4269999999997</v>
      </c>
    </row>
    <row r="76" spans="1:22" s="36" customFormat="1" ht="15" customHeight="1">
      <c r="A76" s="34"/>
      <c r="B76" s="314" t="s">
        <v>303</v>
      </c>
      <c r="C76" s="437"/>
      <c r="D76" s="422">
        <v>258.65199999999999</v>
      </c>
      <c r="E76" s="422">
        <v>231.959</v>
      </c>
      <c r="F76" s="422">
        <v>228.547</v>
      </c>
      <c r="G76" s="422">
        <v>222.81299999999999</v>
      </c>
      <c r="H76" s="422">
        <v>238.780935</v>
      </c>
      <c r="I76" s="422">
        <v>236.64814699999999</v>
      </c>
      <c r="J76" s="422">
        <v>242.78646600000002</v>
      </c>
      <c r="K76" s="422">
        <v>267.82648800000004</v>
      </c>
      <c r="L76" s="422">
        <v>254.46614199999999</v>
      </c>
      <c r="M76" s="422">
        <v>184.77710099999999</v>
      </c>
      <c r="N76" s="422">
        <v>251.94200000000001</v>
      </c>
      <c r="O76" s="422">
        <v>243.06700000000001</v>
      </c>
      <c r="P76" s="422">
        <v>241.37200000000001</v>
      </c>
      <c r="Q76" s="422">
        <v>246.25700000000001</v>
      </c>
      <c r="R76" s="422">
        <v>249.64699999999999</v>
      </c>
      <c r="S76" s="422">
        <v>254.863</v>
      </c>
      <c r="T76" s="422">
        <v>252.79400000000001</v>
      </c>
      <c r="U76" s="422">
        <v>251.59700000000001</v>
      </c>
      <c r="V76" s="422">
        <v>240.46299999999999</v>
      </c>
    </row>
    <row r="77" spans="1:22" s="36" customFormat="1" ht="15" customHeight="1">
      <c r="A77" s="34"/>
      <c r="B77" s="314" t="s">
        <v>267</v>
      </c>
      <c r="C77" s="437"/>
      <c r="D77" s="422">
        <v>2070.5230000000001</v>
      </c>
      <c r="E77" s="422">
        <v>2102.7600000000002</v>
      </c>
      <c r="F77" s="422">
        <v>2102.3609999999999</v>
      </c>
      <c r="G77" s="422">
        <v>2186.5140000000001</v>
      </c>
      <c r="H77" s="422">
        <v>2215.0043999999998</v>
      </c>
      <c r="I77" s="422">
        <v>2234.0663999999997</v>
      </c>
      <c r="J77" s="422">
        <v>2292.9803999999999</v>
      </c>
      <c r="K77" s="422">
        <v>2294.0169999999998</v>
      </c>
      <c r="L77" s="422">
        <v>2294.1</v>
      </c>
      <c r="M77" s="422">
        <v>2135.4810000000002</v>
      </c>
      <c r="N77" s="422">
        <v>2261.1680000000001</v>
      </c>
      <c r="O77" s="422">
        <v>2191.9209999999998</v>
      </c>
      <c r="P77" s="422">
        <v>2267.3270000000002</v>
      </c>
      <c r="Q77" s="422">
        <v>2299.4209999999998</v>
      </c>
      <c r="R77" s="422">
        <v>2260.0479999999998</v>
      </c>
      <c r="S77" s="422">
        <v>2328.797</v>
      </c>
      <c r="T77" s="422">
        <v>2342.12</v>
      </c>
      <c r="U77" s="422">
        <v>2353.4569999999999</v>
      </c>
      <c r="V77" s="422">
        <v>2316.424</v>
      </c>
    </row>
    <row r="78" spans="1:22" s="36" customFormat="1" ht="15" customHeight="1">
      <c r="A78" s="34"/>
      <c r="B78" s="427" t="s">
        <v>151</v>
      </c>
      <c r="C78" s="437"/>
      <c r="D78" s="422"/>
      <c r="E78" s="422"/>
      <c r="F78" s="422"/>
      <c r="G78" s="422"/>
      <c r="H78" s="422"/>
      <c r="I78" s="422"/>
      <c r="J78" s="422"/>
      <c r="K78" s="422"/>
      <c r="L78" s="422"/>
      <c r="M78" s="422"/>
      <c r="N78" s="422"/>
      <c r="O78" s="422"/>
      <c r="P78" s="422"/>
      <c r="Q78" s="422"/>
      <c r="R78" s="422"/>
      <c r="S78" s="422"/>
      <c r="T78" s="422"/>
      <c r="U78" s="422"/>
      <c r="V78" s="422"/>
    </row>
    <row r="79" spans="1:22" s="36" customFormat="1" ht="15" customHeight="1">
      <c r="A79" s="34"/>
      <c r="B79" s="428" t="s">
        <v>573</v>
      </c>
      <c r="C79" s="437"/>
      <c r="D79" s="422">
        <v>0</v>
      </c>
      <c r="E79" s="422">
        <v>138.60431654676259</v>
      </c>
      <c r="F79" s="422">
        <v>162.30215827338131</v>
      </c>
      <c r="G79" s="422">
        <v>163.98920863309351</v>
      </c>
      <c r="H79" s="422">
        <v>203.71223021582733</v>
      </c>
      <c r="I79" s="422">
        <v>224.83093525179856</v>
      </c>
      <c r="J79" s="422">
        <v>257.69064748201441</v>
      </c>
      <c r="K79" s="422">
        <v>317.70143884892087</v>
      </c>
      <c r="L79" s="422">
        <v>335.42086330935251</v>
      </c>
      <c r="M79" s="422">
        <v>341.21942446043164</v>
      </c>
      <c r="N79" s="422">
        <v>377.01438848920861</v>
      </c>
      <c r="O79" s="422">
        <v>445.23381294964031</v>
      </c>
      <c r="P79" s="422">
        <v>517.26258992805754</v>
      </c>
      <c r="Q79" s="422">
        <v>548.1798561151079</v>
      </c>
      <c r="R79" s="422">
        <v>1293.2410071942445</v>
      </c>
      <c r="S79" s="422">
        <v>1395.5179856115108</v>
      </c>
      <c r="T79" s="422">
        <v>1392.4820143884892</v>
      </c>
      <c r="U79" s="422">
        <v>1505.5719424460431</v>
      </c>
      <c r="V79" s="422">
        <v>1543.31654676259</v>
      </c>
    </row>
    <row r="80" spans="1:22" s="36" customFormat="1" ht="15" customHeight="1">
      <c r="A80" s="34"/>
      <c r="B80" s="314" t="s">
        <v>54</v>
      </c>
      <c r="C80" s="437"/>
      <c r="D80" s="422">
        <v>313.48399999999998</v>
      </c>
      <c r="E80" s="422">
        <v>315.30599999999998</v>
      </c>
      <c r="F80" s="422">
        <v>313.48399999999998</v>
      </c>
      <c r="G80" s="422">
        <v>481.59957600000001</v>
      </c>
      <c r="H80" s="422">
        <v>505.35280079999995</v>
      </c>
      <c r="I80" s="422">
        <v>508.79724119999997</v>
      </c>
      <c r="J80" s="422">
        <v>508.47959879999991</v>
      </c>
      <c r="K80" s="422">
        <v>482.39530560000003</v>
      </c>
      <c r="L80" s="422">
        <v>494.30399999999997</v>
      </c>
      <c r="M80" s="422">
        <v>488.38</v>
      </c>
      <c r="N80" s="422">
        <v>534.60400000000004</v>
      </c>
      <c r="O80" s="422">
        <v>485.68900000000002</v>
      </c>
      <c r="P80" s="422">
        <v>502.33600000000001</v>
      </c>
      <c r="Q80" s="422">
        <v>488.32900000000001</v>
      </c>
      <c r="R80" s="422">
        <v>438.34</v>
      </c>
      <c r="S80" s="422">
        <v>457.59100000000001</v>
      </c>
      <c r="T80" s="422">
        <v>469.25900000000001</v>
      </c>
      <c r="U80" s="422">
        <v>469.80500000000001</v>
      </c>
      <c r="V80" s="422">
        <v>461.58800000000002</v>
      </c>
    </row>
    <row r="81" spans="1:22" s="36" customFormat="1" ht="15" customHeight="1">
      <c r="A81" s="425" t="s">
        <v>85</v>
      </c>
      <c r="B81" s="263" t="s">
        <v>259</v>
      </c>
      <c r="C81" s="437" t="s">
        <v>313</v>
      </c>
      <c r="D81" s="423">
        <v>12099.262757999999</v>
      </c>
      <c r="E81" s="423">
        <v>11874.407028000001</v>
      </c>
      <c r="F81" s="423">
        <v>11902.581</v>
      </c>
      <c r="G81" s="423">
        <v>12488.324828722525</v>
      </c>
      <c r="H81" s="423">
        <v>12811.171096083823</v>
      </c>
      <c r="I81" s="423">
        <v>13057.974248817398</v>
      </c>
      <c r="J81" s="423">
        <v>13089.315578103606</v>
      </c>
      <c r="K81" s="423">
        <v>13225.657629729099</v>
      </c>
      <c r="L81" s="423">
        <v>12856.038224227301</v>
      </c>
      <c r="M81" s="423">
        <v>12133.646396933924</v>
      </c>
      <c r="N81" s="423">
        <v>12322.675999999999</v>
      </c>
      <c r="O81" s="423">
        <v>12247.415000000001</v>
      </c>
      <c r="P81" s="423">
        <v>12123.71</v>
      </c>
      <c r="Q81" s="423">
        <v>11993.956</v>
      </c>
      <c r="R81" s="423">
        <v>11779.28</v>
      </c>
      <c r="S81" s="423">
        <v>11967.632</v>
      </c>
      <c r="T81" s="423">
        <v>11999.387000000001</v>
      </c>
      <c r="U81" s="423">
        <v>12097.184999999999</v>
      </c>
      <c r="V81" s="423">
        <v>11675.120999999999</v>
      </c>
    </row>
    <row r="82" spans="1:22" s="36" customFormat="1" ht="15" customHeight="1">
      <c r="A82" s="63" t="s">
        <v>84</v>
      </c>
      <c r="B82" s="429" t="s">
        <v>0</v>
      </c>
      <c r="C82" s="437"/>
      <c r="D82" s="422">
        <v>11904.074000000001</v>
      </c>
      <c r="E82" s="422">
        <v>12178.552</v>
      </c>
      <c r="F82" s="422">
        <v>11876.968999999999</v>
      </c>
      <c r="G82" s="422">
        <v>12173.993</v>
      </c>
      <c r="H82" s="422">
        <v>12549.685416411001</v>
      </c>
      <c r="I82" s="422">
        <v>12748.364554558631</v>
      </c>
      <c r="J82" s="422">
        <v>12974.736973439562</v>
      </c>
      <c r="K82" s="422">
        <v>11946.484795206159</v>
      </c>
      <c r="L82" s="422">
        <v>12315.150885621535</v>
      </c>
      <c r="M82" s="422">
        <v>11407.534980735178</v>
      </c>
      <c r="N82" s="422">
        <v>11875.996999999999</v>
      </c>
      <c r="O82" s="422">
        <v>11204.764999999999</v>
      </c>
      <c r="P82" s="422">
        <v>11208.062</v>
      </c>
      <c r="Q82" s="422">
        <v>11766.367</v>
      </c>
      <c r="R82" s="422">
        <v>11346.016</v>
      </c>
      <c r="S82" s="422">
        <v>11799.205</v>
      </c>
      <c r="T82" s="422">
        <v>11818.566000000001</v>
      </c>
      <c r="U82" s="422">
        <v>11999.709000000001</v>
      </c>
      <c r="V82" s="422">
        <v>13436.299000000001</v>
      </c>
    </row>
    <row r="83" spans="1:22" s="36" customFormat="1" ht="15" customHeight="1">
      <c r="A83" s="34"/>
      <c r="B83" s="430" t="s">
        <v>151</v>
      </c>
      <c r="C83" s="437"/>
      <c r="D83" s="422"/>
      <c r="E83" s="422"/>
      <c r="F83" s="422"/>
      <c r="G83" s="422"/>
      <c r="H83" s="422"/>
      <c r="I83" s="422"/>
      <c r="J83" s="422"/>
      <c r="K83" s="422"/>
      <c r="L83" s="422"/>
      <c r="M83" s="422"/>
      <c r="N83" s="422"/>
      <c r="O83" s="422"/>
      <c r="P83" s="422"/>
      <c r="Q83" s="422"/>
      <c r="R83" s="422"/>
      <c r="S83" s="422"/>
      <c r="T83" s="422"/>
      <c r="U83" s="422"/>
      <c r="V83" s="422"/>
    </row>
    <row r="84" spans="1:22" s="36" customFormat="1" ht="15" customHeight="1">
      <c r="A84" s="34"/>
      <c r="B84" s="101" t="s">
        <v>135</v>
      </c>
      <c r="C84" s="437"/>
      <c r="D84" s="422">
        <v>740.31600000000003</v>
      </c>
      <c r="E84" s="422">
        <v>888.37699999999995</v>
      </c>
      <c r="F84" s="422">
        <v>896.53200000000004</v>
      </c>
      <c r="G84" s="422">
        <v>979.04899999999998</v>
      </c>
      <c r="H84" s="422">
        <v>1049.8784800000001</v>
      </c>
      <c r="I84" s="422">
        <v>993.52347999999995</v>
      </c>
      <c r="J84" s="422">
        <v>1186.8153749999999</v>
      </c>
      <c r="K84" s="422">
        <v>1230.9101910000002</v>
      </c>
      <c r="L84" s="422">
        <v>1200.499329</v>
      </c>
      <c r="M84" s="422">
        <v>1013.1621749999999</v>
      </c>
      <c r="N84" s="422">
        <v>1204.076</v>
      </c>
      <c r="O84" s="422">
        <v>1281.385</v>
      </c>
      <c r="P84" s="422">
        <v>1313.278</v>
      </c>
      <c r="Q84" s="422">
        <v>1508.55</v>
      </c>
      <c r="R84" s="422">
        <v>1450.98</v>
      </c>
      <c r="S84" s="422">
        <v>1455.9829999999999</v>
      </c>
      <c r="T84" s="422">
        <v>1561.058</v>
      </c>
      <c r="U84" s="422">
        <v>1341.345</v>
      </c>
      <c r="V84" s="422">
        <v>1222.2560000000001</v>
      </c>
    </row>
    <row r="85" spans="1:22" s="36" customFormat="1" ht="15" customHeight="1">
      <c r="A85" s="34"/>
      <c r="B85" s="101" t="s">
        <v>134</v>
      </c>
      <c r="C85" s="437"/>
      <c r="D85" s="422">
        <v>4429.9679999999998</v>
      </c>
      <c r="E85" s="422">
        <v>4481.4889999999996</v>
      </c>
      <c r="F85" s="422">
        <v>4476.4350000000004</v>
      </c>
      <c r="G85" s="422">
        <v>4549.2250000000004</v>
      </c>
      <c r="H85" s="422">
        <v>4727.6469999999999</v>
      </c>
      <c r="I85" s="422">
        <v>4823.7479999999996</v>
      </c>
      <c r="J85" s="422">
        <v>4707.4949999999999</v>
      </c>
      <c r="K85" s="422">
        <v>4582.3</v>
      </c>
      <c r="L85" s="422">
        <v>4515.2250000000004</v>
      </c>
      <c r="M85" s="422">
        <v>4172.1270000000004</v>
      </c>
      <c r="N85" s="422">
        <v>3963.011</v>
      </c>
      <c r="O85" s="422">
        <v>3854.1970000000001</v>
      </c>
      <c r="P85" s="422">
        <v>3976.98</v>
      </c>
      <c r="Q85" s="422">
        <v>3859.5030000000002</v>
      </c>
      <c r="R85" s="422">
        <v>3801.5059999999999</v>
      </c>
      <c r="S85" s="422">
        <v>3879.6529999999998</v>
      </c>
      <c r="T85" s="422">
        <v>3878.3270000000002</v>
      </c>
      <c r="U85" s="422">
        <v>3856.8040000000001</v>
      </c>
      <c r="V85" s="422">
        <v>3621.788</v>
      </c>
    </row>
    <row r="86" spans="1:22" s="36" customFormat="1" ht="15" customHeight="1">
      <c r="A86" s="34"/>
      <c r="B86" s="101" t="s">
        <v>133</v>
      </c>
      <c r="C86" s="437"/>
      <c r="D86" s="422">
        <v>2675.6990000000001</v>
      </c>
      <c r="E86" s="422">
        <v>2663.3220000000001</v>
      </c>
      <c r="F86" s="422">
        <v>2764.65</v>
      </c>
      <c r="G86" s="422">
        <v>2946.7260000000001</v>
      </c>
      <c r="H86" s="422">
        <v>3165.9929999999999</v>
      </c>
      <c r="I86" s="422">
        <v>3310.9165625586311</v>
      </c>
      <c r="J86" s="422">
        <v>3272.2604314395603</v>
      </c>
      <c r="K86" s="422">
        <v>3045.6548642061593</v>
      </c>
      <c r="L86" s="422">
        <v>3191.8991286215341</v>
      </c>
      <c r="M86" s="422">
        <v>3082.8035627351769</v>
      </c>
      <c r="N86" s="422">
        <v>3306.808</v>
      </c>
      <c r="O86" s="422">
        <v>3153.962</v>
      </c>
      <c r="P86" s="422">
        <v>3110.201</v>
      </c>
      <c r="Q86" s="422">
        <v>3440.076</v>
      </c>
      <c r="R86" s="422">
        <v>3162.8040000000001</v>
      </c>
      <c r="S86" s="422">
        <v>3606.85</v>
      </c>
      <c r="T86" s="422">
        <v>3596.5880000000002</v>
      </c>
      <c r="U86" s="422">
        <v>4019.1819999999998</v>
      </c>
      <c r="V86" s="422">
        <v>5760.527</v>
      </c>
    </row>
    <row r="87" spans="1:22" s="36" customFormat="1" ht="15" customHeight="1">
      <c r="A87" s="425" t="s">
        <v>85</v>
      </c>
      <c r="B87" s="263" t="s">
        <v>406</v>
      </c>
      <c r="C87" s="437"/>
      <c r="D87" s="423">
        <v>24003.336757999998</v>
      </c>
      <c r="E87" s="423">
        <v>24052.959028000001</v>
      </c>
      <c r="F87" s="423">
        <v>23779.55</v>
      </c>
      <c r="G87" s="423">
        <v>24662.317828722524</v>
      </c>
      <c r="H87" s="423">
        <v>25360.856512494822</v>
      </c>
      <c r="I87" s="423">
        <v>25806.338803376027</v>
      </c>
      <c r="J87" s="423">
        <v>26064.052551543165</v>
      </c>
      <c r="K87" s="423">
        <v>25172.142424935257</v>
      </c>
      <c r="L87" s="423">
        <v>25171.189109848834</v>
      </c>
      <c r="M87" s="423">
        <v>23541.181377669101</v>
      </c>
      <c r="N87" s="423">
        <v>24198.672999999999</v>
      </c>
      <c r="O87" s="423">
        <v>23452.18</v>
      </c>
      <c r="P87" s="423">
        <v>23331.771999999997</v>
      </c>
      <c r="Q87" s="423">
        <v>23760.323</v>
      </c>
      <c r="R87" s="423">
        <v>23125.296000000002</v>
      </c>
      <c r="S87" s="423">
        <v>23766.837</v>
      </c>
      <c r="T87" s="423">
        <v>23817.953000000001</v>
      </c>
      <c r="U87" s="423">
        <v>24096.894</v>
      </c>
      <c r="V87" s="423">
        <v>25111.42</v>
      </c>
    </row>
    <row r="88" spans="1:22" s="36" customFormat="1" ht="20.100000000000001" customHeight="1">
      <c r="A88" s="425" t="s">
        <v>85</v>
      </c>
      <c r="B88" s="263" t="s">
        <v>407</v>
      </c>
      <c r="C88" s="437"/>
      <c r="D88" s="423">
        <f>D87</f>
        <v>24003.336757999998</v>
      </c>
      <c r="E88" s="423">
        <f t="shared" ref="E88:V88" si="0">E87</f>
        <v>24052.959028000001</v>
      </c>
      <c r="F88" s="423">
        <f t="shared" si="0"/>
        <v>23779.55</v>
      </c>
      <c r="G88" s="423">
        <f t="shared" si="0"/>
        <v>24662.317828722524</v>
      </c>
      <c r="H88" s="423">
        <f t="shared" si="0"/>
        <v>25360.856512494822</v>
      </c>
      <c r="I88" s="423">
        <f t="shared" si="0"/>
        <v>25806.338803376027</v>
      </c>
      <c r="J88" s="423">
        <f t="shared" si="0"/>
        <v>26064.052551543165</v>
      </c>
      <c r="K88" s="423">
        <f t="shared" si="0"/>
        <v>25172.142424935257</v>
      </c>
      <c r="L88" s="423">
        <f t="shared" si="0"/>
        <v>25171.189109848834</v>
      </c>
      <c r="M88" s="423">
        <f t="shared" si="0"/>
        <v>23541.181377669101</v>
      </c>
      <c r="N88" s="423">
        <f t="shared" si="0"/>
        <v>24198.672999999999</v>
      </c>
      <c r="O88" s="423">
        <f t="shared" si="0"/>
        <v>23452.18</v>
      </c>
      <c r="P88" s="423">
        <f t="shared" si="0"/>
        <v>23331.771999999997</v>
      </c>
      <c r="Q88" s="423">
        <f t="shared" si="0"/>
        <v>23760.323</v>
      </c>
      <c r="R88" s="423">
        <f t="shared" si="0"/>
        <v>23125.296000000002</v>
      </c>
      <c r="S88" s="423">
        <f t="shared" si="0"/>
        <v>23766.837</v>
      </c>
      <c r="T88" s="423">
        <f t="shared" si="0"/>
        <v>23817.953000000001</v>
      </c>
      <c r="U88" s="423">
        <f t="shared" si="0"/>
        <v>24096.894</v>
      </c>
      <c r="V88" s="423">
        <f t="shared" si="0"/>
        <v>25111.42</v>
      </c>
    </row>
    <row r="89" spans="1:22" s="36" customFormat="1" ht="15" customHeight="1">
      <c r="A89" s="63" t="s">
        <v>576</v>
      </c>
      <c r="B89" s="429" t="s">
        <v>68</v>
      </c>
      <c r="C89" s="437" t="s">
        <v>313</v>
      </c>
      <c r="D89" s="422">
        <v>-239.08600000000001</v>
      </c>
      <c r="E89" s="422">
        <v>-131.77699999999999</v>
      </c>
      <c r="F89" s="422">
        <v>-175.94399999999999</v>
      </c>
      <c r="G89" s="422">
        <v>-110.083</v>
      </c>
      <c r="H89" s="422">
        <v>80.681340599999984</v>
      </c>
      <c r="I89" s="422">
        <v>36.66712953710249</v>
      </c>
      <c r="J89" s="422">
        <v>100.53821539627853</v>
      </c>
      <c r="K89" s="422">
        <v>-136.77272335328806</v>
      </c>
      <c r="L89" s="422">
        <v>9.3907122842342208</v>
      </c>
      <c r="M89" s="422">
        <v>110.80569094198299</v>
      </c>
      <c r="N89" s="422">
        <v>-138.16999999999999</v>
      </c>
      <c r="O89" s="422">
        <v>64.843000000000004</v>
      </c>
      <c r="P89" s="422">
        <v>0.55500000000000005</v>
      </c>
      <c r="Q89" s="422">
        <v>-27.991</v>
      </c>
      <c r="R89" s="422">
        <v>30.047000000000001</v>
      </c>
      <c r="S89" s="422">
        <v>3.0129999999999999</v>
      </c>
      <c r="T89" s="422">
        <v>16.271000000000001</v>
      </c>
      <c r="U89" s="422">
        <v>-81.853999999999999</v>
      </c>
      <c r="V89" s="422">
        <v>-63.66</v>
      </c>
    </row>
    <row r="90" spans="1:22" s="36" customFormat="1" ht="15" customHeight="1">
      <c r="A90" s="63" t="s">
        <v>576</v>
      </c>
      <c r="B90" s="429" t="s">
        <v>237</v>
      </c>
      <c r="C90" s="437"/>
      <c r="D90" s="422">
        <v>1442.2466159999999</v>
      </c>
      <c r="E90" s="422">
        <v>1252.6188319999999</v>
      </c>
      <c r="F90" s="422">
        <v>1275.6790000000001</v>
      </c>
      <c r="G90" s="422">
        <v>1530.3209999999999</v>
      </c>
      <c r="H90" s="422">
        <v>1806.0359829999998</v>
      </c>
      <c r="I90" s="422">
        <v>2147.7200013964725</v>
      </c>
      <c r="J90" s="422">
        <v>2032.643088430578</v>
      </c>
      <c r="K90" s="422">
        <v>2073.1497796027188</v>
      </c>
      <c r="L90" s="422">
        <v>1924.5900139395633</v>
      </c>
      <c r="M90" s="422">
        <v>1687.7519305497171</v>
      </c>
      <c r="N90" s="422">
        <v>1836.6659999999999</v>
      </c>
      <c r="O90" s="422">
        <v>1672.2439999999999</v>
      </c>
      <c r="P90" s="422">
        <v>1777.713</v>
      </c>
      <c r="Q90" s="422">
        <v>1985.4459999999999</v>
      </c>
      <c r="R90" s="422">
        <v>2074.2159999999999</v>
      </c>
      <c r="S90" s="422">
        <v>2509.2310000000002</v>
      </c>
      <c r="T90" s="422">
        <v>2166.7629999999999</v>
      </c>
      <c r="U90" s="422">
        <v>2514.1559999999999</v>
      </c>
      <c r="V90" s="422">
        <v>4189.558</v>
      </c>
    </row>
    <row r="91" spans="1:22" s="36" customFormat="1" ht="15" customHeight="1">
      <c r="A91" s="63" t="s">
        <v>576</v>
      </c>
      <c r="B91" s="429" t="s">
        <v>301</v>
      </c>
      <c r="C91" s="437"/>
      <c r="D91" s="422">
        <v>92.742999999999995</v>
      </c>
      <c r="E91" s="422">
        <v>93.278000000000006</v>
      </c>
      <c r="F91" s="422">
        <v>100.069</v>
      </c>
      <c r="G91" s="422">
        <v>109.054</v>
      </c>
      <c r="H91" s="422">
        <v>111.363</v>
      </c>
      <c r="I91" s="422">
        <v>104.286</v>
      </c>
      <c r="J91" s="422">
        <v>107.88800000000001</v>
      </c>
      <c r="K91" s="422">
        <v>128.554</v>
      </c>
      <c r="L91" s="422">
        <v>124.485</v>
      </c>
      <c r="M91" s="422">
        <v>114.059</v>
      </c>
      <c r="N91" s="422">
        <v>116.15600000000001</v>
      </c>
      <c r="O91" s="422">
        <v>113.908</v>
      </c>
      <c r="P91" s="422">
        <v>106.264</v>
      </c>
      <c r="Q91" s="422">
        <v>96.14</v>
      </c>
      <c r="R91" s="422">
        <v>94.680999999999997</v>
      </c>
      <c r="S91" s="422">
        <v>101.307</v>
      </c>
      <c r="T91" s="422">
        <v>117.477</v>
      </c>
      <c r="U91" s="422">
        <v>95.680999999999997</v>
      </c>
      <c r="V91" s="422">
        <v>70.975999999999999</v>
      </c>
    </row>
    <row r="92" spans="1:22" s="36" customFormat="1" ht="15" customHeight="1">
      <c r="A92" s="425" t="s">
        <v>85</v>
      </c>
      <c r="B92" s="263" t="s">
        <v>408</v>
      </c>
      <c r="C92" s="437"/>
      <c r="D92" s="423">
        <v>22707.433141999998</v>
      </c>
      <c r="E92" s="423">
        <v>22838.839196000001</v>
      </c>
      <c r="F92" s="423">
        <v>22579.745999999999</v>
      </c>
      <c r="G92" s="423">
        <v>23133.025828722522</v>
      </c>
      <c r="H92" s="423">
        <v>23362.776188894819</v>
      </c>
      <c r="I92" s="423">
        <v>23517.665672442454</v>
      </c>
      <c r="J92" s="423">
        <v>23822.983247716311</v>
      </c>
      <c r="K92" s="423">
        <v>23107.211368685828</v>
      </c>
      <c r="L92" s="423">
        <v>23112.723383625034</v>
      </c>
      <c r="M92" s="423">
        <v>21628.564756177402</v>
      </c>
      <c r="N92" s="423">
        <v>22384.020999999997</v>
      </c>
      <c r="O92" s="423">
        <v>21601.185000000001</v>
      </c>
      <c r="P92" s="423">
        <v>21447.239999999998</v>
      </c>
      <c r="Q92" s="423">
        <v>21706.728000000003</v>
      </c>
      <c r="R92" s="423">
        <v>20926.352000000003</v>
      </c>
      <c r="S92" s="423">
        <v>21153.286</v>
      </c>
      <c r="T92" s="423">
        <v>21517.442000000003</v>
      </c>
      <c r="U92" s="423">
        <v>21568.911</v>
      </c>
      <c r="V92" s="423">
        <v>20914.545999999998</v>
      </c>
    </row>
    <row r="93" spans="1:22" s="36" customFormat="1" ht="15" customHeight="1">
      <c r="A93" s="63" t="s">
        <v>576</v>
      </c>
      <c r="B93" s="429" t="s">
        <v>153</v>
      </c>
      <c r="C93" s="437" t="s">
        <v>314</v>
      </c>
      <c r="D93" s="422">
        <v>8306.6309999999994</v>
      </c>
      <c r="E93" s="422">
        <v>8160.2129999999997</v>
      </c>
      <c r="F93" s="422">
        <v>8152.3860000000004</v>
      </c>
      <c r="G93" s="422">
        <v>8532.9499759999999</v>
      </c>
      <c r="H93" s="422">
        <v>8771.4350488000018</v>
      </c>
      <c r="I93" s="422">
        <v>8959.3073522000013</v>
      </c>
      <c r="J93" s="422">
        <v>8986.1895628000002</v>
      </c>
      <c r="K93" s="422">
        <v>8910.3376726000006</v>
      </c>
      <c r="L93" s="422">
        <v>8733.0369969999992</v>
      </c>
      <c r="M93" s="422">
        <v>8097.6988162799998</v>
      </c>
      <c r="N93" s="422">
        <v>8167.2659999999996</v>
      </c>
      <c r="O93" s="422">
        <v>8001.8509999999997</v>
      </c>
      <c r="P93" s="422">
        <v>8000.1809999999996</v>
      </c>
      <c r="Q93" s="422">
        <v>7885.1189999999997</v>
      </c>
      <c r="R93" s="422">
        <v>7746.7659999999996</v>
      </c>
      <c r="S93" s="422">
        <v>7891.7759999999998</v>
      </c>
      <c r="T93" s="422">
        <v>8026.826</v>
      </c>
      <c r="U93" s="422">
        <v>8045.9219999999996</v>
      </c>
      <c r="V93" s="422">
        <v>7785.5039999999999</v>
      </c>
    </row>
    <row r="94" spans="1:22" s="36" customFormat="1" ht="15" customHeight="1">
      <c r="A94" s="425" t="s">
        <v>85</v>
      </c>
      <c r="B94" s="263" t="s">
        <v>312</v>
      </c>
      <c r="C94" s="437" t="s">
        <v>88</v>
      </c>
      <c r="D94" s="423">
        <v>14400.802141999999</v>
      </c>
      <c r="E94" s="423">
        <v>14678.626196000001</v>
      </c>
      <c r="F94" s="423">
        <v>14427.36</v>
      </c>
      <c r="G94" s="423">
        <v>14600.075852722526</v>
      </c>
      <c r="H94" s="423">
        <v>14591.341140094824</v>
      </c>
      <c r="I94" s="423">
        <v>14558.358320242451</v>
      </c>
      <c r="J94" s="423">
        <v>14836.793684916312</v>
      </c>
      <c r="K94" s="423">
        <v>14196.87369608583</v>
      </c>
      <c r="L94" s="423">
        <v>14379.686386625039</v>
      </c>
      <c r="M94" s="423">
        <v>13530.865939897401</v>
      </c>
      <c r="N94" s="423">
        <v>14216.755999999999</v>
      </c>
      <c r="O94" s="423">
        <v>13599.334000000001</v>
      </c>
      <c r="P94" s="423">
        <v>13447.058999999999</v>
      </c>
      <c r="Q94" s="423">
        <v>13821.609</v>
      </c>
      <c r="R94" s="423">
        <v>13179.587</v>
      </c>
      <c r="S94" s="423">
        <v>13261.51</v>
      </c>
      <c r="T94" s="423">
        <v>13490.618</v>
      </c>
      <c r="U94" s="423">
        <v>13522.99</v>
      </c>
      <c r="V94" s="423">
        <v>13129.043</v>
      </c>
    </row>
    <row r="95" spans="1:22" s="36" customFormat="1" ht="15" customHeight="1">
      <c r="A95" s="63" t="s">
        <v>576</v>
      </c>
      <c r="B95" s="429" t="s">
        <v>154</v>
      </c>
      <c r="C95" s="437" t="s">
        <v>93</v>
      </c>
      <c r="D95" s="422">
        <v>3309.9581980000003</v>
      </c>
      <c r="E95" s="422">
        <v>3369.7992340000001</v>
      </c>
      <c r="F95" s="422">
        <v>3326.0860000000011</v>
      </c>
      <c r="G95" s="422">
        <v>3341.9121479405439</v>
      </c>
      <c r="H95" s="422">
        <v>3368.8588850940032</v>
      </c>
      <c r="I95" s="422">
        <v>3398.1025492478784</v>
      </c>
      <c r="J95" s="422">
        <v>3525.4048273628323</v>
      </c>
      <c r="K95" s="422">
        <v>3471.4006843764109</v>
      </c>
      <c r="L95" s="422">
        <v>3400.8130459138629</v>
      </c>
      <c r="M95" s="422">
        <v>3143.3604931093651</v>
      </c>
      <c r="N95" s="422">
        <v>3290.8430000000008</v>
      </c>
      <c r="O95" s="422">
        <v>3064.3309999999992</v>
      </c>
      <c r="P95" s="422">
        <v>2857.9459999999981</v>
      </c>
      <c r="Q95" s="422">
        <v>2910.7079999999978</v>
      </c>
      <c r="R95" s="422">
        <v>2853.5089999999991</v>
      </c>
      <c r="S95" s="422">
        <v>2774.1369999999988</v>
      </c>
      <c r="T95" s="422">
        <v>2674.6119999999983</v>
      </c>
      <c r="U95" s="422">
        <v>2551.5599999999986</v>
      </c>
      <c r="V95" s="422">
        <v>2519.67</v>
      </c>
    </row>
    <row r="96" spans="1:22" s="36" customFormat="1" ht="15" customHeight="1">
      <c r="A96" s="63" t="s">
        <v>576</v>
      </c>
      <c r="B96" s="429" t="s">
        <v>262</v>
      </c>
      <c r="C96" s="437" t="s">
        <v>313</v>
      </c>
      <c r="D96" s="422">
        <v>170.832064</v>
      </c>
      <c r="E96" s="422">
        <v>194.347094</v>
      </c>
      <c r="F96" s="422">
        <v>170.20400000000001</v>
      </c>
      <c r="G96" s="422">
        <v>158.13049130780428</v>
      </c>
      <c r="H96" s="422">
        <v>174.53139685212548</v>
      </c>
      <c r="I96" s="422">
        <v>175.77445158057307</v>
      </c>
      <c r="J96" s="422">
        <v>174.90577965060754</v>
      </c>
      <c r="K96" s="422">
        <v>178.59046671546238</v>
      </c>
      <c r="L96" s="422">
        <v>173.22223132452936</v>
      </c>
      <c r="M96" s="422">
        <v>145.11319010270336</v>
      </c>
      <c r="N96" s="422">
        <v>151.93100000000001</v>
      </c>
      <c r="O96" s="422">
        <v>148.03100000000001</v>
      </c>
      <c r="P96" s="422">
        <v>149.16499999999999</v>
      </c>
      <c r="Q96" s="422">
        <v>151.334</v>
      </c>
      <c r="R96" s="422">
        <v>155.303</v>
      </c>
      <c r="S96" s="422">
        <v>160.72200000000001</v>
      </c>
      <c r="T96" s="422">
        <v>164.31299999999999</v>
      </c>
      <c r="U96" s="422">
        <v>173.298</v>
      </c>
      <c r="V96" s="422">
        <v>163.80500000000001</v>
      </c>
    </row>
    <row r="97" spans="1:22" s="36" customFormat="1" ht="15" customHeight="1">
      <c r="A97" s="63" t="s">
        <v>576</v>
      </c>
      <c r="B97" s="429" t="s">
        <v>69</v>
      </c>
      <c r="C97" s="437" t="s">
        <v>313</v>
      </c>
      <c r="D97" s="422">
        <v>52.40644790828641</v>
      </c>
      <c r="E97" s="422">
        <v>87.667903192371483</v>
      </c>
      <c r="F97" s="422">
        <v>102.864</v>
      </c>
      <c r="G97" s="422">
        <v>161.7035796844273</v>
      </c>
      <c r="H97" s="422">
        <v>167.82156022265499</v>
      </c>
      <c r="I97" s="422">
        <v>99.326733840819912</v>
      </c>
      <c r="J97" s="422">
        <v>148.95607108663094</v>
      </c>
      <c r="K97" s="422">
        <v>126.01693678810531</v>
      </c>
      <c r="L97" s="422">
        <v>49.4509862342383</v>
      </c>
      <c r="M97" s="422">
        <v>47.884609144786673</v>
      </c>
      <c r="N97" s="422">
        <v>-115.31</v>
      </c>
      <c r="O97" s="422">
        <v>-78.647999999999996</v>
      </c>
      <c r="P97" s="422">
        <v>8.9999525028560168</v>
      </c>
      <c r="Q97" s="422">
        <v>75.772861546835827</v>
      </c>
      <c r="R97" s="422">
        <v>-26.519389800239814</v>
      </c>
      <c r="S97" s="422">
        <v>-71.911000000000001</v>
      </c>
      <c r="T97" s="422">
        <v>40.627000000000002</v>
      </c>
      <c r="U97" s="422">
        <v>66.007999999999996</v>
      </c>
      <c r="V97" s="422">
        <v>83.974000000000004</v>
      </c>
    </row>
    <row r="98" spans="1:22" s="36" customFormat="1" ht="15" customHeight="1">
      <c r="A98" s="63" t="s">
        <v>576</v>
      </c>
      <c r="B98" s="429" t="s">
        <v>595</v>
      </c>
      <c r="C98" s="437" t="s">
        <v>93</v>
      </c>
      <c r="D98" s="422">
        <v>565.24188599999991</v>
      </c>
      <c r="E98" s="422">
        <v>540.29487400000005</v>
      </c>
      <c r="F98" s="422">
        <v>556.178</v>
      </c>
      <c r="G98" s="422">
        <v>544.59537878743288</v>
      </c>
      <c r="H98" s="422">
        <v>563.94067823000012</v>
      </c>
      <c r="I98" s="422">
        <v>611.12317666811305</v>
      </c>
      <c r="J98" s="422">
        <v>599.8252997984282</v>
      </c>
      <c r="K98" s="422">
        <v>592.41548553918187</v>
      </c>
      <c r="L98" s="422">
        <v>586.5344060000001</v>
      </c>
      <c r="M98" s="422">
        <v>569.65373099999988</v>
      </c>
      <c r="N98" s="422">
        <v>545.55799999999999</v>
      </c>
      <c r="O98" s="422">
        <v>556.96500000000003</v>
      </c>
      <c r="P98" s="422">
        <v>522.70299999999997</v>
      </c>
      <c r="Q98" s="422">
        <v>533.32799999999997</v>
      </c>
      <c r="R98" s="422">
        <v>508.81200000000001</v>
      </c>
      <c r="S98" s="422">
        <v>539.14700000000005</v>
      </c>
      <c r="T98" s="422">
        <v>576.07100000000003</v>
      </c>
      <c r="U98" s="422">
        <v>535.13199999999995</v>
      </c>
      <c r="V98" s="422">
        <v>591.51099999999997</v>
      </c>
    </row>
    <row r="99" spans="1:22" s="36" customFormat="1" ht="15" customHeight="1">
      <c r="A99" s="63" t="s">
        <v>576</v>
      </c>
      <c r="B99" s="429" t="s">
        <v>263</v>
      </c>
      <c r="C99" s="437"/>
      <c r="D99" s="422">
        <v>1067.788</v>
      </c>
      <c r="E99" s="422">
        <v>1031.1420000000001</v>
      </c>
      <c r="F99" s="422">
        <v>1045.6279999999999</v>
      </c>
      <c r="G99" s="422">
        <v>1025.0360000000001</v>
      </c>
      <c r="H99" s="422">
        <v>1032.7502109749678</v>
      </c>
      <c r="I99" s="422">
        <v>1114.3546450000001</v>
      </c>
      <c r="J99" s="422">
        <v>1067.771714488</v>
      </c>
      <c r="K99" s="422">
        <v>1032.4471263369999</v>
      </c>
      <c r="L99" s="422">
        <v>1010.8534520000001</v>
      </c>
      <c r="M99" s="422">
        <v>952.10756199999992</v>
      </c>
      <c r="N99" s="422">
        <v>1034.021</v>
      </c>
      <c r="O99" s="422">
        <v>1027.2809999999999</v>
      </c>
      <c r="P99" s="422">
        <v>976.17899999999997</v>
      </c>
      <c r="Q99" s="422">
        <v>971.94</v>
      </c>
      <c r="R99" s="422">
        <v>989.678</v>
      </c>
      <c r="S99" s="422">
        <v>961.32100000000003</v>
      </c>
      <c r="T99" s="422">
        <v>963.81100000000004</v>
      </c>
      <c r="U99" s="422">
        <v>989.20399999999995</v>
      </c>
      <c r="V99" s="422">
        <v>807.06799999999998</v>
      </c>
    </row>
    <row r="100" spans="1:22" s="36" customFormat="1" ht="15" customHeight="1">
      <c r="A100" s="425" t="s">
        <v>85</v>
      </c>
      <c r="B100" s="263" t="s">
        <v>152</v>
      </c>
      <c r="C100" s="437" t="s">
        <v>93</v>
      </c>
      <c r="D100" s="423">
        <v>9234.5759939999989</v>
      </c>
      <c r="E100" s="423">
        <v>9455.3749939999998</v>
      </c>
      <c r="F100" s="423">
        <v>9226.4</v>
      </c>
      <c r="G100" s="423">
        <v>9360.2315449122598</v>
      </c>
      <c r="H100" s="423">
        <v>9283.5808593925121</v>
      </c>
      <c r="I100" s="423">
        <v>9159.676404192569</v>
      </c>
      <c r="J100" s="423">
        <v>9319.9305387087479</v>
      </c>
      <c r="K100" s="423">
        <v>8796.059896329667</v>
      </c>
      <c r="L100" s="423">
        <v>9158.8120001401021</v>
      </c>
      <c r="M100" s="423">
        <v>8665.0897407401935</v>
      </c>
      <c r="N100" s="423">
        <v>9309.7070000000003</v>
      </c>
      <c r="O100" s="423">
        <v>8881.3729999999996</v>
      </c>
      <c r="P100" s="423">
        <v>8918.5460000000003</v>
      </c>
      <c r="Q100" s="423">
        <v>9178.527</v>
      </c>
      <c r="R100" s="423">
        <v>8698.8009999999995</v>
      </c>
      <c r="S100" s="423">
        <v>8898.0930000000008</v>
      </c>
      <c r="T100" s="423">
        <v>9071.1910000000007</v>
      </c>
      <c r="U100" s="423">
        <v>9207.8019999999997</v>
      </c>
      <c r="V100" s="423">
        <v>8963.0159999999996</v>
      </c>
    </row>
    <row r="101" spans="1:22" s="36" customFormat="1" ht="15" customHeight="1">
      <c r="B101" s="434" t="s">
        <v>242</v>
      </c>
      <c r="C101" s="437"/>
    </row>
    <row r="102" spans="1:22" s="36" customFormat="1" ht="15" customHeight="1">
      <c r="B102" s="435" t="s">
        <v>108</v>
      </c>
      <c r="C102" s="437" t="s">
        <v>93</v>
      </c>
      <c r="D102" s="423">
        <v>2421.3859939999998</v>
      </c>
      <c r="E102" s="423">
        <v>2365.3969939999997</v>
      </c>
      <c r="F102" s="423">
        <v>2421.3859939999998</v>
      </c>
      <c r="G102" s="423">
        <v>2544.6551180799997</v>
      </c>
      <c r="H102" s="423">
        <v>2581.1989056560001</v>
      </c>
      <c r="I102" s="423">
        <v>2513.5858204700003</v>
      </c>
      <c r="J102" s="423">
        <v>2525.3491941469997</v>
      </c>
      <c r="K102" s="423">
        <v>2628.4531538890005</v>
      </c>
      <c r="L102" s="423">
        <v>2586.7688760364454</v>
      </c>
      <c r="M102" s="423">
        <v>2290.9795969999996</v>
      </c>
      <c r="N102" s="423">
        <v>2592.2370000000001</v>
      </c>
      <c r="O102" s="423">
        <v>2633.9760000000001</v>
      </c>
      <c r="P102" s="423">
        <v>2587.1030000000001</v>
      </c>
      <c r="Q102" s="423">
        <v>2550.6709999999998</v>
      </c>
      <c r="R102" s="423">
        <v>2545.39</v>
      </c>
      <c r="S102" s="423">
        <v>2547.8939999999998</v>
      </c>
      <c r="T102" s="423">
        <v>2609.261</v>
      </c>
      <c r="U102" s="423">
        <v>2665.9690000000001</v>
      </c>
      <c r="V102" s="423">
        <v>2600.7860000000001</v>
      </c>
    </row>
    <row r="103" spans="1:22" s="36" customFormat="1" ht="15" customHeight="1">
      <c r="B103" s="439" t="s">
        <v>151</v>
      </c>
      <c r="C103" s="437"/>
    </row>
    <row r="104" spans="1:22" s="36" customFormat="1" ht="15" customHeight="1">
      <c r="B104" s="101" t="s">
        <v>304</v>
      </c>
      <c r="C104" s="437"/>
      <c r="D104" s="422">
        <v>184.02500000000001</v>
      </c>
      <c r="E104" s="422">
        <v>185.64099999999999</v>
      </c>
      <c r="F104" s="422">
        <v>190.113</v>
      </c>
      <c r="G104" s="422">
        <v>204.63543200000001</v>
      </c>
      <c r="H104" s="422">
        <v>202.706445</v>
      </c>
      <c r="I104" s="422">
        <v>203.86135546999998</v>
      </c>
      <c r="J104" s="422">
        <v>202.14074400000001</v>
      </c>
      <c r="K104" s="422">
        <v>203.99577400000001</v>
      </c>
      <c r="L104" s="422">
        <v>200.69090100000003</v>
      </c>
      <c r="M104" s="422">
        <v>199.33775</v>
      </c>
      <c r="N104" s="422">
        <v>209.07900000000001</v>
      </c>
      <c r="O104" s="422">
        <v>205.82400000000001</v>
      </c>
      <c r="P104" s="422">
        <v>208.40600000000001</v>
      </c>
      <c r="Q104" s="422">
        <v>206.876</v>
      </c>
      <c r="R104" s="422">
        <v>209.477</v>
      </c>
      <c r="S104" s="422">
        <v>205.31200000000001</v>
      </c>
      <c r="T104" s="422">
        <v>212.15899999999999</v>
      </c>
      <c r="U104" s="422">
        <v>213.33199999999999</v>
      </c>
      <c r="V104" s="422">
        <v>212.96100000000001</v>
      </c>
    </row>
    <row r="105" spans="1:22" s="36" customFormat="1" ht="15" customHeight="1">
      <c r="B105" s="101" t="s">
        <v>305</v>
      </c>
      <c r="C105" s="437"/>
      <c r="D105" s="422">
        <v>178.34399999999999</v>
      </c>
      <c r="E105" s="422">
        <v>174.59800000000001</v>
      </c>
      <c r="F105" s="422">
        <v>168.53299999999999</v>
      </c>
      <c r="G105" s="422">
        <v>196.41775099999998</v>
      </c>
      <c r="H105" s="422">
        <v>197.50363000000002</v>
      </c>
      <c r="I105" s="422">
        <v>302.06118800000002</v>
      </c>
      <c r="J105" s="422">
        <v>223.470979</v>
      </c>
      <c r="K105" s="422">
        <v>242.39890700000001</v>
      </c>
      <c r="L105" s="422">
        <v>233.57601300000002</v>
      </c>
      <c r="M105" s="422">
        <v>224.87086700000003</v>
      </c>
      <c r="N105" s="422">
        <v>243.67400000000001</v>
      </c>
      <c r="O105" s="422">
        <v>234.24</v>
      </c>
      <c r="P105" s="422">
        <v>224.55099999999999</v>
      </c>
      <c r="Q105" s="422">
        <v>227.31299999999999</v>
      </c>
      <c r="R105" s="422">
        <v>225.999</v>
      </c>
      <c r="S105" s="422">
        <v>220.072</v>
      </c>
      <c r="T105" s="422">
        <v>216.46</v>
      </c>
      <c r="U105" s="422">
        <v>222.64099999999999</v>
      </c>
      <c r="V105" s="422">
        <v>210.40100000000001</v>
      </c>
    </row>
    <row r="106" spans="1:22" s="36" customFormat="1" ht="15" customHeight="1">
      <c r="B106" s="101" t="s">
        <v>594</v>
      </c>
      <c r="C106" s="437"/>
      <c r="D106" s="422">
        <v>368.01799399999999</v>
      </c>
      <c r="E106" s="422">
        <v>357.41699399999999</v>
      </c>
      <c r="F106" s="422">
        <v>388.89400000000001</v>
      </c>
      <c r="G106" s="422">
        <v>392.57608808000003</v>
      </c>
      <c r="H106" s="422">
        <v>393.11431400000004</v>
      </c>
      <c r="I106" s="422">
        <v>378.57014879024007</v>
      </c>
      <c r="J106" s="422">
        <v>379.49291497465003</v>
      </c>
      <c r="K106" s="422">
        <v>448.22423950499996</v>
      </c>
      <c r="L106" s="422">
        <v>449.30495999999994</v>
      </c>
      <c r="M106" s="422">
        <v>412.59705099999996</v>
      </c>
      <c r="N106" s="422">
        <v>479.65199999999999</v>
      </c>
      <c r="O106" s="422">
        <v>508.81200000000001</v>
      </c>
      <c r="P106" s="422">
        <v>500.976</v>
      </c>
      <c r="Q106" s="422">
        <v>477.65800000000002</v>
      </c>
      <c r="R106" s="422">
        <v>490.74099999999999</v>
      </c>
      <c r="S106" s="422">
        <v>503.40100000000001</v>
      </c>
      <c r="T106" s="422">
        <v>494.916</v>
      </c>
      <c r="U106" s="422">
        <v>574.92100000000005</v>
      </c>
      <c r="V106" s="422">
        <v>529.20500000000004</v>
      </c>
    </row>
    <row r="107" spans="1:22" s="36" customFormat="1" ht="15" customHeight="1">
      <c r="B107" s="101" t="s">
        <v>306</v>
      </c>
      <c r="C107" s="437"/>
      <c r="D107" s="422">
        <v>208.03</v>
      </c>
      <c r="E107" s="422">
        <v>181.286</v>
      </c>
      <c r="F107" s="422">
        <v>166.05199999999999</v>
      </c>
      <c r="G107" s="422">
        <v>189.87103100000002</v>
      </c>
      <c r="H107" s="422">
        <v>196.72845799999999</v>
      </c>
      <c r="I107" s="422">
        <v>163.94470899999999</v>
      </c>
      <c r="J107" s="422">
        <v>187.50848300000001</v>
      </c>
      <c r="K107" s="422">
        <v>221.808295684</v>
      </c>
      <c r="L107" s="422">
        <v>202.95567601131054</v>
      </c>
      <c r="M107" s="422">
        <v>186.513713</v>
      </c>
      <c r="N107" s="422">
        <v>189.35900000000001</v>
      </c>
      <c r="O107" s="422">
        <v>199.661</v>
      </c>
      <c r="P107" s="422">
        <v>194.15799999999999</v>
      </c>
      <c r="Q107" s="422">
        <v>191.006</v>
      </c>
      <c r="R107" s="422">
        <v>190.80099999999999</v>
      </c>
      <c r="S107" s="422">
        <v>189.69499999999999</v>
      </c>
      <c r="T107" s="422">
        <v>187.727</v>
      </c>
      <c r="U107" s="422">
        <v>199.16200000000001</v>
      </c>
      <c r="V107" s="422">
        <v>202.75299999999999</v>
      </c>
    </row>
    <row r="108" spans="1:22" s="36" customFormat="1" ht="15" customHeight="1">
      <c r="B108" s="101" t="s">
        <v>307</v>
      </c>
      <c r="C108" s="437"/>
      <c r="D108" s="422">
        <v>593.92100000000005</v>
      </c>
      <c r="E108" s="422">
        <v>561.98500000000001</v>
      </c>
      <c r="F108" s="422">
        <v>552.78800000000001</v>
      </c>
      <c r="G108" s="422">
        <v>621.72122300000001</v>
      </c>
      <c r="H108" s="422">
        <v>617.67495359999998</v>
      </c>
      <c r="I108" s="422">
        <v>534.49641499999996</v>
      </c>
      <c r="J108" s="422">
        <v>588.99913000000004</v>
      </c>
      <c r="K108" s="422">
        <v>561.83623499999999</v>
      </c>
      <c r="L108" s="422">
        <v>544.81226700816876</v>
      </c>
      <c r="M108" s="422">
        <v>423.50801800000005</v>
      </c>
      <c r="N108" s="422">
        <v>543.24800000000005</v>
      </c>
      <c r="O108" s="422">
        <v>553.83699999999999</v>
      </c>
      <c r="P108" s="422">
        <v>558.83600000000001</v>
      </c>
      <c r="Q108" s="422">
        <v>535.68100000000004</v>
      </c>
      <c r="R108" s="422">
        <v>529.09500000000003</v>
      </c>
      <c r="S108" s="422">
        <v>544.26599999999996</v>
      </c>
      <c r="T108" s="422">
        <v>555.15300000000002</v>
      </c>
      <c r="U108" s="422">
        <v>545.03499999999997</v>
      </c>
      <c r="V108" s="422">
        <v>558.26300000000003</v>
      </c>
    </row>
    <row r="109" spans="1:22" s="36" customFormat="1" ht="15" customHeight="1">
      <c r="B109" s="101" t="s">
        <v>596</v>
      </c>
      <c r="C109" s="437"/>
      <c r="D109" s="422">
        <v>133.762</v>
      </c>
      <c r="E109" s="422">
        <v>136.09800000000001</v>
      </c>
      <c r="F109" s="422">
        <v>135.31</v>
      </c>
      <c r="G109" s="422">
        <v>132.90773899999999</v>
      </c>
      <c r="H109" s="422">
        <v>136.72425799999999</v>
      </c>
      <c r="I109" s="422">
        <v>135.55310640475997</v>
      </c>
      <c r="J109" s="422">
        <v>132.09650130100002</v>
      </c>
      <c r="K109" s="422">
        <v>132.52406699999997</v>
      </c>
      <c r="L109" s="422">
        <v>136.812648</v>
      </c>
      <c r="M109" s="422">
        <v>101.02393299999999</v>
      </c>
      <c r="N109" s="422">
        <v>120.98</v>
      </c>
      <c r="O109" s="422">
        <v>120.045</v>
      </c>
      <c r="P109" s="422">
        <v>115.252</v>
      </c>
      <c r="Q109" s="422">
        <v>110.062</v>
      </c>
      <c r="R109" s="422">
        <v>111.986</v>
      </c>
      <c r="S109" s="422">
        <v>125.738</v>
      </c>
      <c r="T109" s="422">
        <v>127.307</v>
      </c>
      <c r="U109" s="422">
        <v>128.54400000000001</v>
      </c>
      <c r="V109" s="422">
        <v>127.27800000000001</v>
      </c>
    </row>
    <row r="110" spans="1:22" s="36" customFormat="1" ht="15" customHeight="1">
      <c r="B110" s="101" t="s">
        <v>308</v>
      </c>
      <c r="C110" s="437"/>
      <c r="D110" s="422">
        <v>113.396</v>
      </c>
      <c r="E110" s="422">
        <v>117.096</v>
      </c>
      <c r="F110" s="422">
        <v>118.30800000000001</v>
      </c>
      <c r="G110" s="422">
        <v>135.85142800000003</v>
      </c>
      <c r="H110" s="422">
        <v>140.03914550000002</v>
      </c>
      <c r="I110" s="422">
        <v>138.57728499999996</v>
      </c>
      <c r="J110" s="422">
        <v>132.13049100000001</v>
      </c>
      <c r="K110" s="422">
        <v>130.61365631500001</v>
      </c>
      <c r="L110" s="422">
        <v>123.882549</v>
      </c>
      <c r="M110" s="422">
        <v>107.09286099999998</v>
      </c>
      <c r="N110" s="422">
        <v>123.295</v>
      </c>
      <c r="O110" s="422">
        <v>120.84699999999999</v>
      </c>
      <c r="P110" s="422">
        <v>125.313</v>
      </c>
      <c r="Q110" s="422">
        <v>129.80600000000001</v>
      </c>
      <c r="R110" s="422">
        <v>120.289</v>
      </c>
      <c r="S110" s="422">
        <v>120.477</v>
      </c>
      <c r="T110" s="422">
        <v>125.857</v>
      </c>
      <c r="U110" s="422">
        <v>125.58199999999999</v>
      </c>
      <c r="V110" s="422">
        <v>123.89</v>
      </c>
    </row>
    <row r="111" spans="1:22" s="36" customFormat="1" ht="15" customHeight="1">
      <c r="B111" s="435" t="s">
        <v>597</v>
      </c>
      <c r="C111" s="437" t="s">
        <v>93</v>
      </c>
      <c r="D111" s="423">
        <v>1477.633</v>
      </c>
      <c r="E111" s="423">
        <v>1570.7249999999999</v>
      </c>
      <c r="F111" s="423">
        <v>1543.972</v>
      </c>
      <c r="G111" s="423">
        <v>1465.3638968322609</v>
      </c>
      <c r="H111" s="423">
        <v>1451.948484736512</v>
      </c>
      <c r="I111" s="423">
        <v>1469.1690725098497</v>
      </c>
      <c r="J111" s="423">
        <v>1558.0568933544066</v>
      </c>
      <c r="K111" s="423">
        <v>1308.2092056942704</v>
      </c>
      <c r="L111" s="423">
        <v>1442.9184080101315</v>
      </c>
      <c r="M111" s="423">
        <v>1355.3774139349343</v>
      </c>
      <c r="N111" s="423">
        <v>1482.5060000000001</v>
      </c>
      <c r="O111" s="423">
        <v>1346.115</v>
      </c>
      <c r="P111" s="423">
        <v>1345.365</v>
      </c>
      <c r="Q111" s="423">
        <v>1460.3219999999999</v>
      </c>
      <c r="R111" s="423">
        <v>1349.83</v>
      </c>
      <c r="S111" s="423">
        <v>1427.7560000000001</v>
      </c>
      <c r="T111" s="423">
        <v>1395.99</v>
      </c>
      <c r="U111" s="423">
        <v>1434.2729999999999</v>
      </c>
      <c r="V111" s="423">
        <v>1299.211</v>
      </c>
    </row>
    <row r="112" spans="1:22" s="36" customFormat="1" ht="15" customHeight="1">
      <c r="B112" s="435" t="s">
        <v>34</v>
      </c>
      <c r="C112" s="437" t="s">
        <v>93</v>
      </c>
      <c r="D112" s="423">
        <v>2357.944</v>
      </c>
      <c r="E112" s="423">
        <v>2314.0430000000001</v>
      </c>
      <c r="F112" s="423">
        <v>2293.7620000000002</v>
      </c>
      <c r="G112" s="423">
        <v>2217.9830000000002</v>
      </c>
      <c r="H112" s="423">
        <v>2226.5279999999998</v>
      </c>
      <c r="I112" s="423">
        <v>2149.8652244382183</v>
      </c>
      <c r="J112" s="423">
        <v>2164.7366596634697</v>
      </c>
      <c r="K112" s="423">
        <v>2142.4552793237731</v>
      </c>
      <c r="L112" s="423">
        <v>2110.1882302846111</v>
      </c>
      <c r="M112" s="423">
        <v>2088.7821812454499</v>
      </c>
      <c r="N112" s="423">
        <v>2109.4409999999998</v>
      </c>
      <c r="O112" s="423">
        <v>2132.7739999999999</v>
      </c>
      <c r="P112" s="423">
        <v>2117.3649999999998</v>
      </c>
      <c r="Q112" s="423">
        <v>2167.3780000000002</v>
      </c>
      <c r="R112" s="423">
        <v>2186.681</v>
      </c>
      <c r="S112" s="423">
        <v>2191.3809999999999</v>
      </c>
      <c r="T112" s="423">
        <v>2232.7550000000001</v>
      </c>
      <c r="U112" s="423">
        <v>2275.1439999999998</v>
      </c>
      <c r="V112" s="423">
        <v>2243.422</v>
      </c>
    </row>
    <row r="113" spans="1:22" s="36" customFormat="1" ht="15" customHeight="1">
      <c r="B113" s="435" t="s">
        <v>605</v>
      </c>
      <c r="C113" s="437" t="s">
        <v>93</v>
      </c>
      <c r="D113" s="423">
        <v>393.38799999999998</v>
      </c>
      <c r="E113" s="423">
        <v>383.53199999999998</v>
      </c>
      <c r="F113" s="423">
        <v>377.85300000000001</v>
      </c>
      <c r="G113" s="423">
        <v>382.57</v>
      </c>
      <c r="H113" s="423">
        <v>389.755</v>
      </c>
      <c r="I113" s="423">
        <v>436.29899999999998</v>
      </c>
      <c r="J113" s="423">
        <v>449.91199999999998</v>
      </c>
      <c r="K113" s="423">
        <v>458.68</v>
      </c>
      <c r="L113" s="423">
        <v>461.06200000000001</v>
      </c>
      <c r="M113" s="423">
        <v>452.23200000000003</v>
      </c>
      <c r="N113" s="423">
        <v>449.858</v>
      </c>
      <c r="O113" s="423">
        <v>435.06200000000001</v>
      </c>
      <c r="P113" s="423">
        <v>441.25400000000002</v>
      </c>
      <c r="Q113" s="423">
        <v>444.18599999999998</v>
      </c>
      <c r="R113" s="423">
        <v>428.85899999999998</v>
      </c>
      <c r="S113" s="423">
        <v>429.40699999999998</v>
      </c>
      <c r="T113" s="423">
        <v>456.91800000000001</v>
      </c>
      <c r="U113" s="423">
        <v>490.11</v>
      </c>
      <c r="V113" s="423">
        <v>499.53800000000001</v>
      </c>
    </row>
    <row r="114" spans="1:22" s="36" customFormat="1" ht="15" customHeight="1">
      <c r="B114" s="435" t="s">
        <v>56</v>
      </c>
      <c r="C114" s="437" t="s">
        <v>93</v>
      </c>
      <c r="D114" s="423">
        <v>2584.2249999999999</v>
      </c>
      <c r="E114" s="423">
        <v>2821.6779999999999</v>
      </c>
      <c r="F114" s="423">
        <v>2688.6860000000001</v>
      </c>
      <c r="G114" s="423">
        <v>2749.6595300000004</v>
      </c>
      <c r="H114" s="423">
        <v>2634.1504689999997</v>
      </c>
      <c r="I114" s="423">
        <v>2590.7574224869963</v>
      </c>
      <c r="J114" s="423">
        <v>2622.2000144343451</v>
      </c>
      <c r="K114" s="423">
        <v>2258.5662574226221</v>
      </c>
      <c r="L114" s="423">
        <v>2558.1424858089149</v>
      </c>
      <c r="M114" s="423">
        <v>2477.7185485598102</v>
      </c>
      <c r="N114" s="423">
        <v>2675.6640000000002</v>
      </c>
      <c r="O114" s="423">
        <v>2333.4450000000002</v>
      </c>
      <c r="P114" s="423">
        <v>2427.4580000000001</v>
      </c>
      <c r="Q114" s="423">
        <v>2555.9699999999998</v>
      </c>
      <c r="R114" s="423">
        <v>2188.0410000000002</v>
      </c>
      <c r="S114" s="423">
        <v>2301.6570000000002</v>
      </c>
      <c r="T114" s="423">
        <v>2376.268</v>
      </c>
      <c r="U114" s="423">
        <v>2342.306</v>
      </c>
      <c r="V114" s="423">
        <v>2320.058</v>
      </c>
    </row>
    <row r="115" spans="1:22" s="36" customFormat="1" ht="15" customHeight="1">
      <c r="B115" s="421" t="s">
        <v>109</v>
      </c>
    </row>
    <row r="116" spans="1:22" s="36" customFormat="1" ht="15" customHeight="1">
      <c r="B116" s="15" t="s">
        <v>586</v>
      </c>
    </row>
    <row r="117" spans="1:22" s="36" customFormat="1" ht="15" customHeight="1">
      <c r="B117" s="15" t="s">
        <v>598</v>
      </c>
    </row>
    <row r="118" spans="1:22" s="36" customFormat="1" ht="15" customHeight="1">
      <c r="B118" s="366" t="s">
        <v>599</v>
      </c>
    </row>
    <row r="119" spans="1:22" s="36" customFormat="1" ht="15" customHeight="1"/>
    <row r="120" spans="1:22" s="36" customFormat="1" ht="15" customHeight="1"/>
    <row r="121" spans="1:22" s="36" customFormat="1" ht="15" customHeight="1">
      <c r="A121" s="419" t="s">
        <v>588</v>
      </c>
    </row>
    <row r="122" spans="1:22" s="36" customFormat="1" ht="15" customHeight="1">
      <c r="A122" s="3" t="s">
        <v>261</v>
      </c>
    </row>
    <row r="123" spans="1:22" s="36" customFormat="1" ht="15" customHeight="1"/>
    <row r="124" spans="1:22" s="36" customFormat="1" ht="24.95" customHeight="1">
      <c r="A124" s="469" t="s">
        <v>87</v>
      </c>
      <c r="B124" s="470"/>
      <c r="C124" s="436" t="s">
        <v>568</v>
      </c>
      <c r="D124" s="438">
        <v>2000</v>
      </c>
      <c r="E124" s="438">
        <v>2001</v>
      </c>
      <c r="F124" s="438">
        <v>2002</v>
      </c>
      <c r="G124" s="438">
        <v>2003</v>
      </c>
      <c r="H124" s="438">
        <v>2004</v>
      </c>
      <c r="I124" s="438">
        <v>2005</v>
      </c>
      <c r="J124" s="438">
        <v>2006</v>
      </c>
      <c r="K124" s="438">
        <v>2007</v>
      </c>
      <c r="L124" s="438">
        <v>2008</v>
      </c>
      <c r="M124" s="438">
        <v>2009</v>
      </c>
      <c r="N124" s="438">
        <v>2010</v>
      </c>
      <c r="O124" s="438">
        <v>2011</v>
      </c>
      <c r="P124" s="438">
        <v>2012</v>
      </c>
      <c r="Q124" s="438">
        <v>2013</v>
      </c>
      <c r="R124" s="438">
        <v>2014</v>
      </c>
      <c r="S124" s="438">
        <v>2015</v>
      </c>
      <c r="T124" s="438">
        <v>2016</v>
      </c>
      <c r="U124" s="438">
        <v>2017</v>
      </c>
      <c r="V124" s="420">
        <v>2018</v>
      </c>
    </row>
    <row r="125" spans="1:22" s="36" customFormat="1" ht="18" customHeight="1">
      <c r="B125" s="441" t="s">
        <v>589</v>
      </c>
      <c r="C125" s="440" t="s">
        <v>88</v>
      </c>
      <c r="D125" s="423">
        <v>14400.802141999999</v>
      </c>
      <c r="E125" s="423">
        <v>14678.626196000001</v>
      </c>
      <c r="F125" s="423">
        <v>14427.36</v>
      </c>
      <c r="G125" s="423">
        <v>14600.075852722526</v>
      </c>
      <c r="H125" s="423">
        <v>14591.341140094824</v>
      </c>
      <c r="I125" s="423">
        <v>14558.358320242451</v>
      </c>
      <c r="J125" s="423">
        <v>14836.793684916312</v>
      </c>
      <c r="K125" s="423">
        <v>14196.87369608583</v>
      </c>
      <c r="L125" s="423">
        <v>14379.686386625039</v>
      </c>
      <c r="M125" s="423">
        <v>13530.865939897401</v>
      </c>
      <c r="N125" s="423">
        <v>14216.755999999999</v>
      </c>
      <c r="O125" s="423">
        <v>13599.334000000001</v>
      </c>
      <c r="P125" s="423">
        <v>13447.058999999999</v>
      </c>
      <c r="Q125" s="423">
        <v>13821.609</v>
      </c>
      <c r="R125" s="423">
        <v>13179.587</v>
      </c>
      <c r="S125" s="423">
        <v>13261.51</v>
      </c>
      <c r="T125" s="423">
        <v>13490.618</v>
      </c>
      <c r="U125" s="423">
        <v>13522.99</v>
      </c>
      <c r="V125" s="423">
        <v>13129.043</v>
      </c>
    </row>
    <row r="126" spans="1:22" s="36" customFormat="1" ht="15" customHeight="1">
      <c r="A126" s="109" t="s">
        <v>84</v>
      </c>
      <c r="B126" s="429" t="s">
        <v>606</v>
      </c>
      <c r="C126" s="437"/>
      <c r="D126" s="422" t="s">
        <v>86</v>
      </c>
      <c r="E126" s="422" t="s">
        <v>86</v>
      </c>
      <c r="F126" s="422" t="s">
        <v>86</v>
      </c>
      <c r="G126" s="422" t="s">
        <v>86</v>
      </c>
      <c r="H126" s="422" t="s">
        <v>86</v>
      </c>
      <c r="I126" s="422" t="s">
        <v>86</v>
      </c>
      <c r="J126" s="422" t="s">
        <v>86</v>
      </c>
      <c r="K126" s="422" t="s">
        <v>86</v>
      </c>
      <c r="L126" s="422">
        <v>-13.709289459374995</v>
      </c>
      <c r="M126" s="422">
        <v>-13.867503299999997</v>
      </c>
      <c r="N126" s="422">
        <v>-15.433578815624998</v>
      </c>
      <c r="O126" s="422">
        <v>-14.936826318749997</v>
      </c>
      <c r="P126" s="422" t="s">
        <v>86</v>
      </c>
      <c r="Q126" s="422" t="s">
        <v>86</v>
      </c>
      <c r="R126" s="422" t="s">
        <v>86</v>
      </c>
      <c r="S126" s="422" t="s">
        <v>86</v>
      </c>
      <c r="T126" s="422" t="s">
        <v>86</v>
      </c>
      <c r="U126" s="422" t="s">
        <v>86</v>
      </c>
      <c r="V126" s="422" t="s">
        <v>86</v>
      </c>
    </row>
    <row r="127" spans="1:22" s="36" customFormat="1" ht="15" customHeight="1">
      <c r="A127" s="63" t="s">
        <v>576</v>
      </c>
      <c r="B127" s="429" t="s">
        <v>262</v>
      </c>
      <c r="C127" s="437" t="s">
        <v>313</v>
      </c>
      <c r="D127" s="422">
        <v>170.832064</v>
      </c>
      <c r="E127" s="422">
        <v>194.347094</v>
      </c>
      <c r="F127" s="422">
        <v>170.20400000000001</v>
      </c>
      <c r="G127" s="422">
        <v>158.13049130780428</v>
      </c>
      <c r="H127" s="422">
        <v>174.53139685212548</v>
      </c>
      <c r="I127" s="422">
        <v>175.77445158057307</v>
      </c>
      <c r="J127" s="422">
        <v>174.90577965060754</v>
      </c>
      <c r="K127" s="422">
        <v>178.59046671546238</v>
      </c>
      <c r="L127" s="422">
        <v>173.22223132452936</v>
      </c>
      <c r="M127" s="422">
        <v>145.11319010270336</v>
      </c>
      <c r="N127" s="422">
        <v>151.93100000000001</v>
      </c>
      <c r="O127" s="422">
        <v>148.03100000000001</v>
      </c>
      <c r="P127" s="422">
        <v>149.16499999999999</v>
      </c>
      <c r="Q127" s="422">
        <v>151.334</v>
      </c>
      <c r="R127" s="422">
        <v>155.303</v>
      </c>
      <c r="S127" s="422">
        <v>160.72200000000001</v>
      </c>
      <c r="T127" s="422">
        <v>164.31299999999999</v>
      </c>
      <c r="U127" s="422">
        <v>173.298</v>
      </c>
      <c r="V127" s="422">
        <v>163.80500000000001</v>
      </c>
    </row>
    <row r="128" spans="1:22" s="36" customFormat="1" ht="15" customHeight="1">
      <c r="A128" s="63" t="s">
        <v>576</v>
      </c>
      <c r="B128" s="429" t="s">
        <v>69</v>
      </c>
      <c r="C128" s="437" t="s">
        <v>313</v>
      </c>
      <c r="D128" s="422">
        <v>52.40644790828641</v>
      </c>
      <c r="E128" s="422">
        <v>87.667903192371483</v>
      </c>
      <c r="F128" s="422">
        <v>102.864</v>
      </c>
      <c r="G128" s="422">
        <v>161.7035796844273</v>
      </c>
      <c r="H128" s="422">
        <v>167.82156022265499</v>
      </c>
      <c r="I128" s="422">
        <v>99.326733840819912</v>
      </c>
      <c r="J128" s="422">
        <v>148.95607108663094</v>
      </c>
      <c r="K128" s="422">
        <v>126.01693678810531</v>
      </c>
      <c r="L128" s="422">
        <v>49.4509862342383</v>
      </c>
      <c r="M128" s="422">
        <v>47.884609144786673</v>
      </c>
      <c r="N128" s="422">
        <v>-115.31</v>
      </c>
      <c r="O128" s="422">
        <v>-78.647999999999996</v>
      </c>
      <c r="P128" s="422">
        <v>8.9999525028560168</v>
      </c>
      <c r="Q128" s="422">
        <v>75.772861546835827</v>
      </c>
      <c r="R128" s="422">
        <v>-26.519389800239814</v>
      </c>
      <c r="S128" s="422">
        <v>-71.911000000000001</v>
      </c>
      <c r="T128" s="422">
        <v>40.627000000000002</v>
      </c>
      <c r="U128" s="422">
        <v>66.007999999999996</v>
      </c>
      <c r="V128" s="422">
        <v>83.974000000000004</v>
      </c>
    </row>
    <row r="129" spans="1:22" s="36" customFormat="1" ht="15" customHeight="1">
      <c r="A129" s="63" t="s">
        <v>576</v>
      </c>
      <c r="B129" s="429" t="s">
        <v>519</v>
      </c>
      <c r="C129" s="437" t="s">
        <v>88</v>
      </c>
      <c r="D129" s="422">
        <v>0</v>
      </c>
      <c r="E129" s="422">
        <v>0</v>
      </c>
      <c r="F129" s="422">
        <v>0</v>
      </c>
      <c r="G129" s="422">
        <v>0</v>
      </c>
      <c r="H129" s="422">
        <v>0</v>
      </c>
      <c r="I129" s="422">
        <v>0</v>
      </c>
      <c r="J129" s="422">
        <v>0</v>
      </c>
      <c r="K129" s="422">
        <v>0</v>
      </c>
      <c r="L129" s="422">
        <v>0</v>
      </c>
      <c r="M129" s="422">
        <v>0</v>
      </c>
      <c r="N129" s="422">
        <v>0</v>
      </c>
      <c r="O129" s="422">
        <v>0</v>
      </c>
      <c r="P129" s="422">
        <v>0</v>
      </c>
      <c r="Q129" s="422">
        <v>0</v>
      </c>
      <c r="R129" s="422">
        <v>0</v>
      </c>
      <c r="S129" s="422">
        <v>0</v>
      </c>
      <c r="T129" s="422">
        <v>0</v>
      </c>
      <c r="U129" s="422">
        <v>-219.62013365272293</v>
      </c>
      <c r="V129" s="422">
        <v>-255.24029982690544</v>
      </c>
    </row>
    <row r="130" spans="1:22" s="36" customFormat="1" ht="15" customHeight="1">
      <c r="A130" s="425" t="s">
        <v>85</v>
      </c>
      <c r="B130" s="263" t="s">
        <v>309</v>
      </c>
      <c r="C130" s="437"/>
      <c r="D130" s="423">
        <v>14177.563630091712</v>
      </c>
      <c r="E130" s="423">
        <v>14396.611198807628</v>
      </c>
      <c r="F130" s="423">
        <v>14154.292000000001</v>
      </c>
      <c r="G130" s="423">
        <v>14271.145381730295</v>
      </c>
      <c r="H130" s="423">
        <v>14248.988183020043</v>
      </c>
      <c r="I130" s="423">
        <v>14283.257134821057</v>
      </c>
      <c r="J130" s="423">
        <v>14512.931834179073</v>
      </c>
      <c r="K130" s="423">
        <v>13892.266292582262</v>
      </c>
      <c r="L130" s="423">
        <v>14143.303879606896</v>
      </c>
      <c r="M130" s="423">
        <v>13316.34394434991</v>
      </c>
      <c r="N130" s="423">
        <v>14164.701421184373</v>
      </c>
      <c r="O130" s="423">
        <v>13515.014173681249</v>
      </c>
      <c r="P130" s="423">
        <v>13275.376047497142</v>
      </c>
      <c r="Q130" s="423">
        <v>13594.502138453165</v>
      </c>
      <c r="R130" s="423">
        <v>13050.80338980024</v>
      </c>
      <c r="S130" s="423">
        <v>13172.699000000001</v>
      </c>
      <c r="T130" s="423">
        <v>13285.678</v>
      </c>
      <c r="U130" s="423">
        <v>13503.304133652722</v>
      </c>
      <c r="V130" s="423">
        <v>13136.504299826905</v>
      </c>
    </row>
    <row r="131" spans="1:22" s="36" customFormat="1" ht="15" customHeight="1">
      <c r="A131" s="63" t="s">
        <v>576</v>
      </c>
      <c r="B131" s="429" t="s">
        <v>518</v>
      </c>
      <c r="C131" s="437" t="s">
        <v>88</v>
      </c>
      <c r="D131" s="422">
        <v>-112.79208894871942</v>
      </c>
      <c r="E131" s="422">
        <v>-193.52283151495374</v>
      </c>
      <c r="F131" s="422">
        <v>-202.97681655666912</v>
      </c>
      <c r="G131" s="422">
        <v>-250.60063348333074</v>
      </c>
      <c r="H131" s="422">
        <v>-266.97140494546443</v>
      </c>
      <c r="I131" s="422">
        <v>-498.07980273169164</v>
      </c>
      <c r="J131" s="422">
        <v>-490.44653183294685</v>
      </c>
      <c r="K131" s="422">
        <v>-623.57649451376233</v>
      </c>
      <c r="L131" s="422">
        <v>-628.41672275135488</v>
      </c>
      <c r="M131" s="422">
        <v>-547.97188406600594</v>
      </c>
      <c r="N131" s="422">
        <v>-567.01153353285918</v>
      </c>
      <c r="O131" s="422">
        <v>-537.01847638912921</v>
      </c>
      <c r="P131" s="422">
        <v>-571.84090215361425</v>
      </c>
      <c r="Q131" s="422">
        <v>-539.10147205430656</v>
      </c>
      <c r="R131" s="422">
        <v>-511.48608517785158</v>
      </c>
      <c r="S131" s="422">
        <v>-534.43017038077369</v>
      </c>
      <c r="T131" s="422">
        <v>-539.13390272861386</v>
      </c>
      <c r="U131" s="422">
        <v>-86.994828591212126</v>
      </c>
      <c r="V131" s="422">
        <v>-33.834215873650351</v>
      </c>
    </row>
    <row r="132" spans="1:22" s="36" customFormat="1" ht="15" customHeight="1">
      <c r="B132" s="439" t="s">
        <v>242</v>
      </c>
      <c r="C132" s="437"/>
      <c r="D132" s="422"/>
      <c r="E132" s="422"/>
      <c r="F132" s="422"/>
      <c r="G132" s="422"/>
      <c r="H132" s="422"/>
      <c r="I132" s="422"/>
      <c r="J132" s="422"/>
      <c r="K132" s="422"/>
      <c r="L132" s="422"/>
      <c r="M132" s="422"/>
      <c r="N132" s="422"/>
      <c r="O132" s="422"/>
      <c r="P132" s="422"/>
      <c r="Q132" s="422"/>
      <c r="R132" s="422"/>
      <c r="S132" s="422"/>
      <c r="T132" s="422"/>
      <c r="U132" s="422"/>
      <c r="V132" s="422"/>
    </row>
    <row r="133" spans="1:22" s="36" customFormat="1" ht="15" customHeight="1">
      <c r="A133" s="63" t="s">
        <v>576</v>
      </c>
      <c r="B133" s="442" t="s">
        <v>590</v>
      </c>
      <c r="C133" s="437"/>
      <c r="D133" s="422">
        <v>358.50367314191573</v>
      </c>
      <c r="E133" s="422">
        <v>388.52475993045221</v>
      </c>
      <c r="F133" s="422">
        <v>401.55325635050133</v>
      </c>
      <c r="G133" s="422">
        <v>442.11497682551982</v>
      </c>
      <c r="H133" s="422">
        <v>451.3714629887416</v>
      </c>
      <c r="I133" s="422">
        <v>688.64252259513205</v>
      </c>
      <c r="J133" s="422">
        <v>700.95500244446157</v>
      </c>
      <c r="K133" s="422">
        <v>823.3990635939756</v>
      </c>
      <c r="L133" s="422">
        <v>828.17951252804141</v>
      </c>
      <c r="M133" s="422">
        <v>746.49934270083554</v>
      </c>
      <c r="N133" s="422">
        <v>749.09484334904607</v>
      </c>
      <c r="O133" s="422">
        <v>710.31145096529951</v>
      </c>
      <c r="P133" s="422">
        <v>764.48552057960069</v>
      </c>
      <c r="Q133" s="422">
        <v>751.85034468309516</v>
      </c>
      <c r="R133" s="422">
        <v>719.14969305519094</v>
      </c>
      <c r="S133" s="422">
        <v>736.48673570347603</v>
      </c>
      <c r="T133" s="422">
        <v>747.73018400450076</v>
      </c>
      <c r="U133" s="422">
        <v>642.28633653619272</v>
      </c>
      <c r="V133" s="422">
        <v>619.33786195585333</v>
      </c>
    </row>
    <row r="134" spans="1:22" s="36" customFormat="1" ht="15" customHeight="1">
      <c r="A134" s="54" t="s">
        <v>84</v>
      </c>
      <c r="B134" s="442" t="s">
        <v>591</v>
      </c>
      <c r="C134" s="437"/>
      <c r="D134" s="422">
        <v>338.4545841931963</v>
      </c>
      <c r="E134" s="422">
        <v>288.27992841549849</v>
      </c>
      <c r="F134" s="422">
        <v>298.64543979383222</v>
      </c>
      <c r="G134" s="422">
        <v>300.56834334218911</v>
      </c>
      <c r="H134" s="422">
        <v>295.76305804327717</v>
      </c>
      <c r="I134" s="422">
        <v>294.84871986344046</v>
      </c>
      <c r="J134" s="422">
        <v>318.39647061151476</v>
      </c>
      <c r="K134" s="422">
        <v>328.37656908021319</v>
      </c>
      <c r="L134" s="422">
        <v>324.24778977668649</v>
      </c>
      <c r="M134" s="422">
        <v>312.58645863482963</v>
      </c>
      <c r="N134" s="422">
        <v>298.23930981618702</v>
      </c>
      <c r="O134" s="422">
        <v>287.20097457617032</v>
      </c>
      <c r="P134" s="422">
        <v>298.90861842598639</v>
      </c>
      <c r="Q134" s="422">
        <v>308.88887262878859</v>
      </c>
      <c r="R134" s="422">
        <v>302.3446078773394</v>
      </c>
      <c r="S134" s="422">
        <v>303.36356532270241</v>
      </c>
      <c r="T134" s="422">
        <v>326.07328127588687</v>
      </c>
      <c r="U134" s="422">
        <v>650.97250794498063</v>
      </c>
      <c r="V134" s="422">
        <v>656.47964608220298</v>
      </c>
    </row>
    <row r="135" spans="1:22" s="36" customFormat="1" ht="15" customHeight="1">
      <c r="A135" s="63" t="s">
        <v>576</v>
      </c>
      <c r="B135" s="442" t="s">
        <v>301</v>
      </c>
      <c r="C135" s="437"/>
      <c r="D135" s="422">
        <v>92.742999999999995</v>
      </c>
      <c r="E135" s="422">
        <v>93.278000000000006</v>
      </c>
      <c r="F135" s="422">
        <v>100.069</v>
      </c>
      <c r="G135" s="422">
        <v>109.054</v>
      </c>
      <c r="H135" s="422">
        <v>111.363</v>
      </c>
      <c r="I135" s="422">
        <v>104.286</v>
      </c>
      <c r="J135" s="422">
        <v>107.88800000000001</v>
      </c>
      <c r="K135" s="422">
        <v>128.554</v>
      </c>
      <c r="L135" s="422">
        <v>124.485</v>
      </c>
      <c r="M135" s="422">
        <v>114.059</v>
      </c>
      <c r="N135" s="422">
        <v>116.15600000000001</v>
      </c>
      <c r="O135" s="422">
        <v>113.908</v>
      </c>
      <c r="P135" s="422">
        <v>106.264</v>
      </c>
      <c r="Q135" s="422">
        <v>96.14</v>
      </c>
      <c r="R135" s="422">
        <v>94.680999999999997</v>
      </c>
      <c r="S135" s="422">
        <v>101.307</v>
      </c>
      <c r="T135" s="422">
        <v>117.477</v>
      </c>
      <c r="U135" s="422">
        <v>95.680999999999997</v>
      </c>
      <c r="V135" s="422">
        <v>70.975999999999999</v>
      </c>
    </row>
    <row r="136" spans="1:22" s="36" customFormat="1" ht="15" customHeight="1">
      <c r="A136" s="425" t="s">
        <v>85</v>
      </c>
      <c r="B136" s="263" t="s">
        <v>248</v>
      </c>
      <c r="C136" s="437" t="s">
        <v>88</v>
      </c>
      <c r="D136" s="423">
        <v>14290.355719040432</v>
      </c>
      <c r="E136" s="423">
        <v>14590.134030322582</v>
      </c>
      <c r="F136" s="423">
        <v>14357.268816556671</v>
      </c>
      <c r="G136" s="423">
        <v>14521.746015213626</v>
      </c>
      <c r="H136" s="423">
        <v>14515.959587965508</v>
      </c>
      <c r="I136" s="423">
        <v>14781.336937552749</v>
      </c>
      <c r="J136" s="423">
        <v>15003.378366012021</v>
      </c>
      <c r="K136" s="423">
        <v>14515.842787096024</v>
      </c>
      <c r="L136" s="423">
        <v>14771.720602358251</v>
      </c>
      <c r="M136" s="423">
        <v>13864.315828415916</v>
      </c>
      <c r="N136" s="423">
        <v>14731.712954717232</v>
      </c>
      <c r="O136" s="423">
        <v>14052.032650070378</v>
      </c>
      <c r="P136" s="423">
        <v>13847.216949650756</v>
      </c>
      <c r="Q136" s="423">
        <v>14133.603610507471</v>
      </c>
      <c r="R136" s="423">
        <v>13562.289474978092</v>
      </c>
      <c r="S136" s="423">
        <v>13707.129170380775</v>
      </c>
      <c r="T136" s="423">
        <v>13824.811902728614</v>
      </c>
      <c r="U136" s="423">
        <v>13590.298962243935</v>
      </c>
      <c r="V136" s="423">
        <v>13170.338515700556</v>
      </c>
    </row>
    <row r="137" spans="1:22" s="36" customFormat="1" ht="15" customHeight="1">
      <c r="B137" s="421" t="s">
        <v>109</v>
      </c>
    </row>
    <row r="138" spans="1:22" s="36" customFormat="1" ht="15" customHeight="1">
      <c r="B138" s="15" t="s">
        <v>587</v>
      </c>
    </row>
    <row r="139" spans="1:22" s="36" customFormat="1" ht="15" customHeight="1">
      <c r="B139" s="15" t="s">
        <v>500</v>
      </c>
    </row>
    <row r="140" spans="1:22" s="36" customFormat="1" ht="15" customHeight="1">
      <c r="B140" s="15" t="s">
        <v>600</v>
      </c>
    </row>
    <row r="141" spans="1:22" s="36" customFormat="1" ht="15" customHeight="1"/>
    <row r="142" spans="1:22" s="36" customFormat="1" ht="15" customHeight="1"/>
    <row r="143" spans="1:22" s="36" customFormat="1" ht="15" customHeight="1"/>
    <row r="144" spans="1:22" s="36" customFormat="1" ht="15" customHeight="1">
      <c r="A144" s="419" t="s">
        <v>392</v>
      </c>
    </row>
    <row r="145" spans="1:22" s="36" customFormat="1" ht="15" customHeight="1">
      <c r="A145" s="3" t="s">
        <v>264</v>
      </c>
    </row>
    <row r="146" spans="1:22" s="36" customFormat="1" ht="15" customHeight="1"/>
    <row r="147" spans="1:22" s="36" customFormat="1" ht="24.95" customHeight="1">
      <c r="A147" s="469" t="s">
        <v>87</v>
      </c>
      <c r="B147" s="470"/>
      <c r="C147" s="436" t="s">
        <v>568</v>
      </c>
      <c r="D147" s="438">
        <v>2000</v>
      </c>
      <c r="E147" s="438">
        <v>2001</v>
      </c>
      <c r="F147" s="438">
        <v>2002</v>
      </c>
      <c r="G147" s="438">
        <v>2003</v>
      </c>
      <c r="H147" s="438">
        <v>2004</v>
      </c>
      <c r="I147" s="438">
        <v>2005</v>
      </c>
      <c r="J147" s="438">
        <v>2006</v>
      </c>
      <c r="K147" s="438">
        <v>2007</v>
      </c>
      <c r="L147" s="438">
        <v>2008</v>
      </c>
      <c r="M147" s="438">
        <v>2009</v>
      </c>
      <c r="N147" s="438">
        <v>2010</v>
      </c>
      <c r="O147" s="438">
        <v>2011</v>
      </c>
      <c r="P147" s="438">
        <v>2012</v>
      </c>
      <c r="Q147" s="438">
        <v>2013</v>
      </c>
      <c r="R147" s="438">
        <v>2014</v>
      </c>
      <c r="S147" s="438">
        <v>2015</v>
      </c>
      <c r="T147" s="438">
        <v>2016</v>
      </c>
      <c r="U147" s="438">
        <v>2017</v>
      </c>
      <c r="V147" s="420">
        <v>2018</v>
      </c>
    </row>
    <row r="148" spans="1:22" s="36" customFormat="1" ht="18" customHeight="1">
      <c r="B148" s="263" t="s">
        <v>248</v>
      </c>
      <c r="C148" s="440" t="s">
        <v>88</v>
      </c>
      <c r="D148" s="423">
        <v>14290.355821789533</v>
      </c>
      <c r="E148" s="423">
        <v>14590.136772774906</v>
      </c>
      <c r="F148" s="423">
        <v>14357.269214048325</v>
      </c>
      <c r="G148" s="423">
        <v>14530.842566555782</v>
      </c>
      <c r="H148" s="423">
        <v>14515.95913616148</v>
      </c>
      <c r="I148" s="423">
        <v>14781.337201345867</v>
      </c>
      <c r="J148" s="423">
        <v>15003.378592274874</v>
      </c>
      <c r="K148" s="423">
        <v>14515.843498117678</v>
      </c>
      <c r="L148" s="423">
        <v>14771.721779577576</v>
      </c>
      <c r="M148" s="423">
        <v>13871.974932086994</v>
      </c>
      <c r="N148" s="423">
        <v>14731.712442759528</v>
      </c>
      <c r="O148" s="423">
        <v>14052.033570866015</v>
      </c>
      <c r="P148" s="423">
        <v>13860.733216685676</v>
      </c>
      <c r="Q148" s="423">
        <v>14133.60351495551</v>
      </c>
      <c r="R148" s="423">
        <v>13562.283908258527</v>
      </c>
      <c r="S148" s="423">
        <v>13707.130165167928</v>
      </c>
      <c r="T148" s="423">
        <v>13824.811433921412</v>
      </c>
      <c r="U148" s="423">
        <v>13590.302766328958</v>
      </c>
      <c r="V148" s="423">
        <v>13170.339515564896</v>
      </c>
    </row>
    <row r="149" spans="1:22" s="36" customFormat="1" ht="15" customHeight="1">
      <c r="B149" s="434" t="s">
        <v>242</v>
      </c>
      <c r="C149" s="437"/>
    </row>
    <row r="150" spans="1:22" s="36" customFormat="1" ht="15" customHeight="1">
      <c r="B150" s="429" t="s">
        <v>310</v>
      </c>
      <c r="C150" s="437"/>
      <c r="D150" s="422">
        <v>2687.7099528208164</v>
      </c>
      <c r="E150" s="422">
        <v>2620.477160702827</v>
      </c>
      <c r="F150" s="422">
        <v>2589.3320558534706</v>
      </c>
      <c r="G150" s="422">
        <v>2590.9488010154982</v>
      </c>
      <c r="H150" s="422">
        <v>2666.1961422706318</v>
      </c>
      <c r="I150" s="422">
        <v>2739.7995058478646</v>
      </c>
      <c r="J150" s="422">
        <v>2713.5413341445874</v>
      </c>
      <c r="K150" s="422">
        <v>2192.3922007098499</v>
      </c>
      <c r="L150" s="422">
        <v>2524.0884457416687</v>
      </c>
      <c r="M150" s="422">
        <v>2318.9894391672606</v>
      </c>
      <c r="N150" s="422">
        <v>2452.9544743599181</v>
      </c>
      <c r="O150" s="422">
        <v>2233.6795753278966</v>
      </c>
      <c r="P150" s="422">
        <v>2091.7530540880725</v>
      </c>
      <c r="Q150" s="422">
        <v>2066.7871068519453</v>
      </c>
      <c r="R150" s="422">
        <v>2099.9490157662003</v>
      </c>
      <c r="S150" s="422">
        <v>2092.8810400506463</v>
      </c>
      <c r="T150" s="422">
        <v>1948.7370659777098</v>
      </c>
      <c r="U150" s="422">
        <v>2098.5267560713073</v>
      </c>
      <c r="V150" s="422">
        <v>2036.1855932729577</v>
      </c>
    </row>
    <row r="151" spans="1:22" s="36" customFormat="1" ht="15" customHeight="1">
      <c r="B151" s="429" t="s">
        <v>311</v>
      </c>
      <c r="C151" s="437" t="s">
        <v>146</v>
      </c>
      <c r="D151" s="422">
        <v>11602.645868968717</v>
      </c>
      <c r="E151" s="422">
        <v>11969.659612072079</v>
      </c>
      <c r="F151" s="422">
        <v>11767.937158194854</v>
      </c>
      <c r="G151" s="422">
        <v>11939.893765540284</v>
      </c>
      <c r="H151" s="422">
        <v>11849.762993890849</v>
      </c>
      <c r="I151" s="422">
        <v>12041.537695498002</v>
      </c>
      <c r="J151" s="422">
        <v>12289.837258130287</v>
      </c>
      <c r="K151" s="422">
        <v>12323.451297407828</v>
      </c>
      <c r="L151" s="422">
        <v>12247.633333835907</v>
      </c>
      <c r="M151" s="422">
        <v>11552.985492919734</v>
      </c>
      <c r="N151" s="422">
        <v>12278.75796839961</v>
      </c>
      <c r="O151" s="422">
        <v>11818.353995538118</v>
      </c>
      <c r="P151" s="422">
        <v>11768.980162597603</v>
      </c>
      <c r="Q151" s="422">
        <v>12066.816408103565</v>
      </c>
      <c r="R151" s="422">
        <v>11462.334892492327</v>
      </c>
      <c r="S151" s="422">
        <v>11614.249125117281</v>
      </c>
      <c r="T151" s="422">
        <v>11876.074367943702</v>
      </c>
      <c r="U151" s="422">
        <v>11491.77601025765</v>
      </c>
      <c r="V151" s="422">
        <v>11134.153922291938</v>
      </c>
    </row>
    <row r="152" spans="1:22" s="36" customFormat="1" ht="15" customHeight="1">
      <c r="B152" s="439" t="s">
        <v>242</v>
      </c>
      <c r="C152" s="437"/>
      <c r="D152" s="422"/>
      <c r="E152" s="422"/>
      <c r="F152" s="422"/>
      <c r="G152" s="422"/>
      <c r="H152" s="422"/>
      <c r="I152" s="422"/>
      <c r="J152" s="422"/>
      <c r="K152" s="422"/>
      <c r="L152" s="422"/>
      <c r="M152" s="422"/>
      <c r="N152" s="422"/>
      <c r="O152" s="422"/>
      <c r="P152" s="422"/>
      <c r="Q152" s="422"/>
      <c r="R152" s="422"/>
      <c r="S152" s="422"/>
      <c r="T152" s="422"/>
      <c r="U152" s="422"/>
      <c r="V152" s="422"/>
    </row>
    <row r="153" spans="1:22" s="36" customFormat="1" ht="15" customHeight="1">
      <c r="B153" s="443" t="s">
        <v>97</v>
      </c>
      <c r="C153" s="437" t="s">
        <v>146</v>
      </c>
      <c r="D153" s="423">
        <v>8306.2778082422064</v>
      </c>
      <c r="E153" s="423">
        <v>8433.5995442341391</v>
      </c>
      <c r="F153" s="423">
        <v>8327.6570587899187</v>
      </c>
      <c r="G153" s="423">
        <v>8488.7283246191746</v>
      </c>
      <c r="H153" s="423">
        <v>8499.6849463062681</v>
      </c>
      <c r="I153" s="423">
        <v>8767.3914417077685</v>
      </c>
      <c r="J153" s="423">
        <v>9016.4215006876784</v>
      </c>
      <c r="K153" s="423">
        <v>9411.513653388587</v>
      </c>
      <c r="L153" s="423">
        <v>9078.7900750408153</v>
      </c>
      <c r="M153" s="423">
        <v>8442.2420201251916</v>
      </c>
      <c r="N153" s="423">
        <v>8993.1620481518075</v>
      </c>
      <c r="O153" s="423">
        <v>8808.8643999378455</v>
      </c>
      <c r="P153" s="423">
        <v>8707.1250116702504</v>
      </c>
      <c r="Q153" s="423">
        <v>8879.901247984224</v>
      </c>
      <c r="R153" s="423">
        <v>8559.4083291917486</v>
      </c>
      <c r="S153" s="423">
        <v>8629.0446348988226</v>
      </c>
      <c r="T153" s="423">
        <v>8814.9368763680468</v>
      </c>
      <c r="U153" s="423">
        <v>8386.676778196028</v>
      </c>
      <c r="V153" s="423">
        <v>8063.9520034804664</v>
      </c>
    </row>
    <row r="154" spans="1:22" s="36" customFormat="1" ht="15" customHeight="1">
      <c r="B154" s="431" t="s">
        <v>151</v>
      </c>
      <c r="C154" s="437"/>
      <c r="D154" s="422"/>
      <c r="E154" s="422"/>
      <c r="F154" s="422"/>
      <c r="G154" s="422"/>
      <c r="H154" s="422"/>
      <c r="I154" s="422"/>
      <c r="J154" s="422"/>
      <c r="K154" s="422"/>
      <c r="L154" s="422"/>
      <c r="M154" s="422"/>
      <c r="N154" s="422"/>
      <c r="O154" s="422"/>
      <c r="P154" s="422"/>
      <c r="Q154" s="422"/>
      <c r="R154" s="422"/>
      <c r="S154" s="422"/>
      <c r="T154" s="422"/>
      <c r="U154" s="422"/>
      <c r="V154" s="422"/>
    </row>
    <row r="155" spans="1:22" s="36" customFormat="1" ht="15" customHeight="1">
      <c r="B155" s="314" t="s">
        <v>581</v>
      </c>
      <c r="C155" s="437" t="s">
        <v>146</v>
      </c>
      <c r="D155" s="422">
        <v>157.74369855667848</v>
      </c>
      <c r="E155" s="422">
        <v>161.96020752240332</v>
      </c>
      <c r="F155" s="422">
        <v>161.98244118631058</v>
      </c>
      <c r="G155" s="422">
        <v>139.38348862263189</v>
      </c>
      <c r="H155" s="422">
        <v>136.15204088174548</v>
      </c>
      <c r="I155" s="422">
        <v>96.223401467993142</v>
      </c>
      <c r="J155" s="422">
        <v>97.975013451819962</v>
      </c>
      <c r="K155" s="422">
        <v>90.259286924943183</v>
      </c>
      <c r="L155" s="422">
        <v>99.51922201314612</v>
      </c>
      <c r="M155" s="422">
        <v>100.42875811506507</v>
      </c>
      <c r="N155" s="422">
        <v>115.78383982883983</v>
      </c>
      <c r="O155" s="422">
        <v>115.47756453907381</v>
      </c>
      <c r="P155" s="422">
        <v>154.34911370943021</v>
      </c>
      <c r="Q155" s="422">
        <v>144.50888613667942</v>
      </c>
      <c r="R155" s="422">
        <v>141.58645435859071</v>
      </c>
      <c r="S155" s="422">
        <v>157.36271920217652</v>
      </c>
      <c r="T155" s="422">
        <v>153.61937202648593</v>
      </c>
      <c r="U155" s="422">
        <v>161.02571384058965</v>
      </c>
      <c r="V155" s="422">
        <v>141.97820484996822</v>
      </c>
    </row>
    <row r="156" spans="1:22" s="36" customFormat="1" ht="15" customHeight="1">
      <c r="B156" s="314" t="s">
        <v>582</v>
      </c>
      <c r="C156" s="437" t="s">
        <v>146</v>
      </c>
      <c r="D156" s="422">
        <v>158.29021305462396</v>
      </c>
      <c r="E156" s="422">
        <v>162.30981477775009</v>
      </c>
      <c r="F156" s="422">
        <v>159.27921926315494</v>
      </c>
      <c r="G156" s="422">
        <v>156.55793401269929</v>
      </c>
      <c r="H156" s="422">
        <v>154.31925438246199</v>
      </c>
      <c r="I156" s="422">
        <v>151.58076193092137</v>
      </c>
      <c r="J156" s="422">
        <v>151.45717386536373</v>
      </c>
      <c r="K156" s="422">
        <v>148.44419322775909</v>
      </c>
      <c r="L156" s="422">
        <v>143.65039472518868</v>
      </c>
      <c r="M156" s="422">
        <v>142.51519367587193</v>
      </c>
      <c r="N156" s="422">
        <v>154.86962157732003</v>
      </c>
      <c r="O156" s="422">
        <v>146.1965920748822</v>
      </c>
      <c r="P156" s="422">
        <v>147.63704198707293</v>
      </c>
      <c r="Q156" s="422">
        <v>146.30842270487565</v>
      </c>
      <c r="R156" s="422">
        <v>150.40732968661604</v>
      </c>
      <c r="S156" s="422">
        <v>144.05773148323769</v>
      </c>
      <c r="T156" s="422">
        <v>148.55272889450686</v>
      </c>
      <c r="U156" s="422">
        <v>146.91951517542583</v>
      </c>
      <c r="V156" s="422">
        <v>143.89545804506952</v>
      </c>
    </row>
    <row r="157" spans="1:22" s="36" customFormat="1" ht="15" customHeight="1">
      <c r="B157" s="314" t="s">
        <v>274</v>
      </c>
      <c r="C157" s="437" t="s">
        <v>146</v>
      </c>
      <c r="D157" s="422">
        <v>330.71566804609193</v>
      </c>
      <c r="E157" s="422">
        <v>310.93363415530786</v>
      </c>
      <c r="F157" s="422">
        <v>336.71445079581139</v>
      </c>
      <c r="G157" s="422">
        <v>319.5504611356024</v>
      </c>
      <c r="H157" s="422">
        <v>330.73716895137369</v>
      </c>
      <c r="I157" s="422">
        <v>339.91444194189563</v>
      </c>
      <c r="J157" s="422">
        <v>330.27482274462477</v>
      </c>
      <c r="K157" s="422">
        <v>331.31274512992292</v>
      </c>
      <c r="L157" s="422">
        <v>332.29436896670347</v>
      </c>
      <c r="M157" s="422">
        <v>315.21904905780571</v>
      </c>
      <c r="N157" s="422">
        <v>300.85703683274005</v>
      </c>
      <c r="O157" s="422">
        <v>299.4150434775284</v>
      </c>
      <c r="P157" s="422">
        <v>292.92570382486491</v>
      </c>
      <c r="Q157" s="422">
        <v>302.3324875395262</v>
      </c>
      <c r="R157" s="422">
        <v>281.52482591351037</v>
      </c>
      <c r="S157" s="422">
        <v>308.9881861717671</v>
      </c>
      <c r="T157" s="422">
        <v>344.4749545197372</v>
      </c>
      <c r="U157" s="422">
        <v>306.73346346404702</v>
      </c>
      <c r="V157" s="422">
        <v>321.94558804635028</v>
      </c>
    </row>
    <row r="158" spans="1:22" s="36" customFormat="1" ht="15" customHeight="1">
      <c r="B158" s="314" t="s">
        <v>583</v>
      </c>
      <c r="C158" s="437" t="s">
        <v>146</v>
      </c>
      <c r="D158" s="422">
        <v>339.04036850304061</v>
      </c>
      <c r="E158" s="422">
        <v>332.32420254926336</v>
      </c>
      <c r="F158" s="422">
        <v>345.78127805762051</v>
      </c>
      <c r="G158" s="422">
        <v>321.58028842653226</v>
      </c>
      <c r="H158" s="422">
        <v>347.681182924317</v>
      </c>
      <c r="I158" s="422">
        <v>299.99275958909953</v>
      </c>
      <c r="J158" s="422">
        <v>294.22268952534324</v>
      </c>
      <c r="K158" s="422">
        <v>330.19750661629712</v>
      </c>
      <c r="L158" s="422">
        <v>347.8985657637852</v>
      </c>
      <c r="M158" s="422">
        <v>311.4504429833803</v>
      </c>
      <c r="N158" s="422">
        <v>376.04288088487368</v>
      </c>
      <c r="O158" s="422">
        <v>357.04158145833179</v>
      </c>
      <c r="P158" s="422">
        <v>362.1951723146102</v>
      </c>
      <c r="Q158" s="422">
        <v>352.62952664360193</v>
      </c>
      <c r="R158" s="422">
        <v>357.94789894556232</v>
      </c>
      <c r="S158" s="422">
        <v>355.76812025988329</v>
      </c>
      <c r="T158" s="422">
        <v>376.75749662868293</v>
      </c>
      <c r="U158" s="422">
        <v>391.80130860828496</v>
      </c>
      <c r="V158" s="422">
        <v>332.68443056783286</v>
      </c>
    </row>
    <row r="159" spans="1:22" s="36" customFormat="1" ht="15" customHeight="1">
      <c r="B159" s="314" t="s">
        <v>584</v>
      </c>
      <c r="C159" s="437" t="s">
        <v>146</v>
      </c>
      <c r="D159" s="422">
        <v>280.71631507255904</v>
      </c>
      <c r="E159" s="422">
        <v>256.68568886039162</v>
      </c>
      <c r="F159" s="422">
        <v>245.44045956295426</v>
      </c>
      <c r="G159" s="422">
        <v>255.5686340362945</v>
      </c>
      <c r="H159" s="422">
        <v>260.86343538074402</v>
      </c>
      <c r="I159" s="422">
        <v>222.14472956721272</v>
      </c>
      <c r="J159" s="422">
        <v>243.36905880115793</v>
      </c>
      <c r="K159" s="422">
        <v>274.49315001341154</v>
      </c>
      <c r="L159" s="422">
        <v>265.50298323700923</v>
      </c>
      <c r="M159" s="422">
        <v>246.73013075163959</v>
      </c>
      <c r="N159" s="422">
        <v>252.97652711813507</v>
      </c>
      <c r="O159" s="422">
        <v>261.79288531068528</v>
      </c>
      <c r="P159" s="422">
        <v>251.3319572138038</v>
      </c>
      <c r="Q159" s="422">
        <v>250.0761111783203</v>
      </c>
      <c r="R159" s="422">
        <v>257.93644215185736</v>
      </c>
      <c r="S159" s="422">
        <v>255.18428802708735</v>
      </c>
      <c r="T159" s="422">
        <v>253.53924330598551</v>
      </c>
      <c r="U159" s="422">
        <v>266.07853056607485</v>
      </c>
      <c r="V159" s="422">
        <v>265.09565966128349</v>
      </c>
    </row>
    <row r="160" spans="1:22" s="36" customFormat="1" ht="15" customHeight="1">
      <c r="B160" s="314" t="s">
        <v>218</v>
      </c>
      <c r="C160" s="437" t="s">
        <v>146</v>
      </c>
      <c r="D160" s="422">
        <v>613.80712844432162</v>
      </c>
      <c r="E160" s="422">
        <v>585.01014418163504</v>
      </c>
      <c r="F160" s="422">
        <v>573.87285869763798</v>
      </c>
      <c r="G160" s="422">
        <v>631.10020125078461</v>
      </c>
      <c r="H160" s="422">
        <v>625.05037717250889</v>
      </c>
      <c r="I160" s="422">
        <v>535.02067336364064</v>
      </c>
      <c r="J160" s="422">
        <v>587.45749759210321</v>
      </c>
      <c r="K160" s="422">
        <v>565.16436268223265</v>
      </c>
      <c r="L160" s="422">
        <v>547.95928059905418</v>
      </c>
      <c r="M160" s="422">
        <v>426.82210200285817</v>
      </c>
      <c r="N160" s="422">
        <v>544.3869245304237</v>
      </c>
      <c r="O160" s="422">
        <v>551.3829908221835</v>
      </c>
      <c r="P160" s="422">
        <v>531.92904361580895</v>
      </c>
      <c r="Q160" s="422">
        <v>531.52530281159352</v>
      </c>
      <c r="R160" s="422">
        <v>523.42118939583418</v>
      </c>
      <c r="S160" s="422">
        <v>544.25045681178585</v>
      </c>
      <c r="T160" s="422">
        <v>547.78217010561184</v>
      </c>
      <c r="U160" s="422">
        <v>536.04197705663159</v>
      </c>
      <c r="V160" s="422">
        <v>550.54067022511902</v>
      </c>
    </row>
    <row r="161" spans="2:22" s="36" customFormat="1" ht="15" customHeight="1">
      <c r="B161" s="427" t="s">
        <v>585</v>
      </c>
      <c r="C161" s="437"/>
    </row>
    <row r="162" spans="2:22" s="36" customFormat="1" ht="15" customHeight="1">
      <c r="B162" s="314" t="s">
        <v>308</v>
      </c>
      <c r="C162" s="437" t="s">
        <v>146</v>
      </c>
      <c r="D162" s="422">
        <v>106.48114589322982</v>
      </c>
      <c r="E162" s="422">
        <v>110.51181356275168</v>
      </c>
      <c r="F162" s="422">
        <v>106.00934746503042</v>
      </c>
      <c r="G162" s="422">
        <v>112.63615817920305</v>
      </c>
      <c r="H162" s="422">
        <v>111.74890161348011</v>
      </c>
      <c r="I162" s="422">
        <v>112.20399780841022</v>
      </c>
      <c r="J162" s="422">
        <v>112.30898261852617</v>
      </c>
      <c r="K162" s="422">
        <v>110.56321734445353</v>
      </c>
      <c r="L162" s="422">
        <v>105.61344143603827</v>
      </c>
      <c r="M162" s="422">
        <v>96.653899731658811</v>
      </c>
      <c r="N162" s="422">
        <v>109.06781923585368</v>
      </c>
      <c r="O162" s="422">
        <v>103.42322159522929</v>
      </c>
      <c r="P162" s="422">
        <v>105.78896538776569</v>
      </c>
      <c r="Q162" s="422">
        <v>108.50041999268696</v>
      </c>
      <c r="R162" s="422">
        <v>102.94590612076249</v>
      </c>
      <c r="S162" s="422">
        <v>104.80311058731832</v>
      </c>
      <c r="T162" s="422">
        <v>112.48593024401862</v>
      </c>
      <c r="U162" s="422">
        <v>101.62807196275654</v>
      </c>
      <c r="V162" s="422">
        <v>97.569428868675175</v>
      </c>
    </row>
    <row r="163" spans="2:22" s="36" customFormat="1" ht="15" customHeight="1">
      <c r="B163" s="314" t="s">
        <v>327</v>
      </c>
      <c r="C163" s="437" t="s">
        <v>146</v>
      </c>
      <c r="D163" s="422">
        <v>3802.4809446553886</v>
      </c>
      <c r="E163" s="422">
        <v>3891.5429902652986</v>
      </c>
      <c r="F163" s="422">
        <v>3904.6764486395909</v>
      </c>
      <c r="G163" s="422">
        <v>4183.5381464855009</v>
      </c>
      <c r="H163" s="422">
        <v>4160.9462982374416</v>
      </c>
      <c r="I163" s="422">
        <v>4211.1296211661383</v>
      </c>
      <c r="J163" s="422">
        <v>4341.2481694776652</v>
      </c>
      <c r="K163" s="422">
        <v>4764.0484094564099</v>
      </c>
      <c r="L163" s="422">
        <v>4348.5885028575567</v>
      </c>
      <c r="M163" s="422">
        <v>4141.2174758889178</v>
      </c>
      <c r="N163" s="422">
        <v>4374.9644388669676</v>
      </c>
      <c r="O163" s="422">
        <v>4342.0126783711266</v>
      </c>
      <c r="P163" s="422">
        <v>4251.9454263125062</v>
      </c>
      <c r="Q163" s="422">
        <v>4291.6691631911744</v>
      </c>
      <c r="R163" s="422">
        <v>4125.9134612430762</v>
      </c>
      <c r="S163" s="422">
        <v>4066.2281519805347</v>
      </c>
      <c r="T163" s="422">
        <v>4124.1826121604017</v>
      </c>
      <c r="U163" s="422">
        <v>3919.38001619326</v>
      </c>
      <c r="V163" s="422">
        <v>3736.2005679577433</v>
      </c>
    </row>
    <row r="164" spans="2:22" s="36" customFormat="1" ht="15" customHeight="1">
      <c r="B164" s="314" t="s">
        <v>227</v>
      </c>
      <c r="C164" s="437" t="s">
        <v>146</v>
      </c>
      <c r="D164" s="422">
        <v>785.49296543864659</v>
      </c>
      <c r="E164" s="422">
        <v>784.07066262005424</v>
      </c>
      <c r="F164" s="422">
        <v>781.94095073316419</v>
      </c>
      <c r="G164" s="422">
        <v>794.42582377624217</v>
      </c>
      <c r="H164" s="422">
        <v>801.98608937991901</v>
      </c>
      <c r="I164" s="422">
        <v>1073.2218431262313</v>
      </c>
      <c r="J164" s="422">
        <v>1098.5513153237355</v>
      </c>
      <c r="K164" s="422">
        <v>1224.597817961773</v>
      </c>
      <c r="L164" s="422">
        <v>1224.3372528542016</v>
      </c>
      <c r="M164" s="422">
        <v>1107.4506663570376</v>
      </c>
      <c r="N164" s="422">
        <v>1139.8490376151913</v>
      </c>
      <c r="O164" s="422">
        <v>1085.8681723435122</v>
      </c>
      <c r="P164" s="422">
        <v>1140.3520877039589</v>
      </c>
      <c r="Q164" s="422">
        <v>1149.8895471742612</v>
      </c>
      <c r="R164" s="422">
        <v>1123.8621941943327</v>
      </c>
      <c r="S164" s="422">
        <v>1157.6952476768035</v>
      </c>
      <c r="T164" s="422">
        <v>1194.8014168465097</v>
      </c>
      <c r="U164" s="422">
        <v>1174.9741162108432</v>
      </c>
      <c r="V164" s="422">
        <v>1186.242798554433</v>
      </c>
    </row>
    <row r="165" spans="2:22" s="36" customFormat="1" ht="15" customHeight="1">
      <c r="B165" s="443" t="s">
        <v>56</v>
      </c>
      <c r="C165" s="437" t="s">
        <v>146</v>
      </c>
      <c r="D165" s="423">
        <v>3296.3680607265114</v>
      </c>
      <c r="E165" s="423">
        <v>3536.0600678379383</v>
      </c>
      <c r="F165" s="423">
        <v>3440.2800994049348</v>
      </c>
      <c r="G165" s="423">
        <v>3451.1654409211114</v>
      </c>
      <c r="H165" s="423">
        <v>3350.0780475845813</v>
      </c>
      <c r="I165" s="423">
        <v>3274.146253790233</v>
      </c>
      <c r="J165" s="423">
        <v>3273.4157574426076</v>
      </c>
      <c r="K165" s="423">
        <v>2911.9376440192409</v>
      </c>
      <c r="L165" s="423">
        <v>3168.843258795092</v>
      </c>
      <c r="M165" s="423">
        <v>3110.743472794542</v>
      </c>
      <c r="N165" s="423">
        <v>3285.595920247802</v>
      </c>
      <c r="O165" s="423">
        <v>3009.4895956002733</v>
      </c>
      <c r="P165" s="423">
        <v>3061.8551509273539</v>
      </c>
      <c r="Q165" s="423">
        <v>3186.9151601193394</v>
      </c>
      <c r="R165" s="423">
        <v>2902.9265633005775</v>
      </c>
      <c r="S165" s="423">
        <v>2985.2044902184589</v>
      </c>
      <c r="T165" s="423">
        <v>3061.1374915756546</v>
      </c>
      <c r="U165" s="423">
        <v>3105.0992320616224</v>
      </c>
      <c r="V165" s="423">
        <v>3070.2019188114728</v>
      </c>
    </row>
    <row r="166" spans="2:22" s="36" customFormat="1" ht="15" customHeight="1"/>
    <row r="167" spans="2:22" s="36" customFormat="1" ht="15" customHeight="1"/>
    <row r="168" spans="2:22" s="36" customFormat="1" ht="15" customHeight="1"/>
    <row r="169" spans="2:22" s="36" customFormat="1" ht="15" customHeight="1"/>
    <row r="170" spans="2:22" s="36" customFormat="1" ht="15" customHeight="1"/>
    <row r="171" spans="2:22" s="36" customFormat="1" ht="15" customHeight="1"/>
    <row r="172" spans="2:22" s="36" customFormat="1" ht="15" customHeight="1"/>
    <row r="173" spans="2:22" s="36" customFormat="1" ht="15" customHeight="1"/>
    <row r="174" spans="2:22" s="36" customFormat="1" ht="15" customHeight="1"/>
    <row r="175" spans="2:22" s="36" customFormat="1" ht="15" customHeight="1"/>
    <row r="176" spans="2:22" s="36" customFormat="1" ht="15" customHeight="1"/>
    <row r="177" s="36" customFormat="1" ht="15" customHeight="1"/>
    <row r="178" s="36" customFormat="1" ht="15" customHeight="1"/>
    <row r="179" s="36" customFormat="1" ht="15" customHeight="1"/>
    <row r="180" s="36" customFormat="1" ht="15" customHeight="1"/>
    <row r="181" s="36" customFormat="1" ht="15" customHeight="1"/>
    <row r="182" s="36" customFormat="1" ht="15" customHeight="1"/>
    <row r="183" s="36" customFormat="1" ht="15" customHeight="1"/>
    <row r="184" s="36" customFormat="1" ht="15" customHeight="1"/>
    <row r="185" s="36" customFormat="1" ht="15" customHeight="1"/>
    <row r="186" s="36" customFormat="1" ht="15" customHeight="1"/>
    <row r="187" s="36" customFormat="1" ht="15" customHeight="1"/>
    <row r="188" s="36" customFormat="1" ht="15" customHeight="1"/>
    <row r="189" s="36" customFormat="1" ht="15" customHeight="1"/>
    <row r="190" s="36" customFormat="1" ht="15" customHeight="1"/>
    <row r="191" s="36" customFormat="1" ht="15" customHeight="1"/>
    <row r="192" s="36" customFormat="1" ht="15" customHeight="1"/>
    <row r="193" s="36" customFormat="1" ht="15" customHeight="1"/>
    <row r="194" s="36" customFormat="1" ht="15" customHeight="1"/>
    <row r="195" s="36" customFormat="1" ht="15" customHeight="1"/>
    <row r="196" s="36" customFormat="1" ht="15" customHeight="1"/>
    <row r="197" s="36" customFormat="1" ht="15" customHeight="1"/>
    <row r="198" s="36" customFormat="1" ht="15" customHeight="1"/>
    <row r="199" s="36" customFormat="1" ht="15" customHeight="1"/>
    <row r="200" s="36" customFormat="1" ht="15" customHeight="1"/>
    <row r="201" s="36" customFormat="1" ht="15" customHeight="1"/>
    <row r="202" s="36" customFormat="1" ht="15" customHeight="1"/>
    <row r="203" s="36" customFormat="1" ht="15" customHeight="1"/>
    <row r="204" s="36" customFormat="1" ht="15" customHeight="1"/>
    <row r="205" s="36" customFormat="1" ht="15" customHeight="1"/>
  </sheetData>
  <mergeCells count="4">
    <mergeCell ref="A7:B7"/>
    <mergeCell ref="A65:B65"/>
    <mergeCell ref="A124:B124"/>
    <mergeCell ref="A147:B147"/>
  </mergeCells>
  <pageMargins left="0.59055118110236227" right="0.19685039370078741" top="0.59055118110236227" bottom="0.39370078740157483" header="0.31496062992125984" footer="0.11811023622047245"/>
  <pageSetup paperSize="9" scale="70" firstPageNumber="13" orientation="portrait" r:id="rId1"/>
  <headerFooter>
    <oddFooter>&amp;L&amp;"MetaNormalLF-Roman,Standard"Statistisches Bundesamt, Energiegesamtrechnung, 2020</oddFooter>
  </headerFooter>
  <rowBreaks count="2" manualBreakCount="2">
    <brk id="62" max="16383" man="1"/>
    <brk id="12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7"/>
  <sheetViews>
    <sheetView workbookViewId="0"/>
  </sheetViews>
  <sheetFormatPr baseColWidth="10" defaultRowHeight="12.75"/>
  <cols>
    <col min="1" max="1" width="50.7109375" style="1" customWidth="1"/>
    <col min="2" max="2" width="12.7109375" style="128" customWidth="1"/>
    <col min="3" max="6" width="12.7109375" style="128" hidden="1" customWidth="1"/>
    <col min="7" max="7" width="12.7109375" style="128" customWidth="1"/>
    <col min="8" max="8" width="12.7109375" style="129" hidden="1" customWidth="1"/>
    <col min="9" max="11" width="12.7109375" style="128" hidden="1" customWidth="1"/>
    <col min="12" max="12" width="12.7109375" style="128" customWidth="1"/>
    <col min="13" max="15" width="12.7109375" style="128" hidden="1" customWidth="1"/>
    <col min="16" max="16" width="12.7109375" style="1" hidden="1" customWidth="1"/>
    <col min="17" max="18" width="12.7109375" style="1" customWidth="1"/>
    <col min="19" max="16384" width="11.42578125" style="1"/>
  </cols>
  <sheetData>
    <row r="1" spans="1:21" s="13" customFormat="1" ht="20.100000000000001" customHeight="1">
      <c r="A1" s="321" t="s">
        <v>532</v>
      </c>
      <c r="B1" s="124"/>
      <c r="C1" s="122"/>
      <c r="D1" s="125"/>
      <c r="E1" s="124"/>
      <c r="F1" s="122"/>
      <c r="G1" s="122"/>
      <c r="H1" s="126"/>
      <c r="I1" s="122"/>
      <c r="J1" s="122"/>
      <c r="K1" s="122"/>
      <c r="L1" s="122"/>
      <c r="M1" s="122"/>
      <c r="N1" s="122"/>
      <c r="O1" s="122"/>
    </row>
    <row r="2" spans="1:21" s="13" customFormat="1" ht="20.100000000000001" customHeight="1">
      <c r="A2" s="322" t="s">
        <v>139</v>
      </c>
      <c r="B2" s="124"/>
      <c r="C2" s="122"/>
      <c r="D2" s="444"/>
      <c r="E2" s="445"/>
      <c r="F2" s="122"/>
      <c r="G2" s="122"/>
      <c r="H2" s="127"/>
      <c r="I2" s="122"/>
      <c r="J2" s="122"/>
      <c r="K2" s="122"/>
      <c r="L2" s="122"/>
      <c r="M2" s="122"/>
      <c r="N2" s="122"/>
      <c r="O2" s="122"/>
    </row>
    <row r="3" spans="1:21" ht="15" customHeight="1">
      <c r="A3" s="49"/>
      <c r="B3" s="1"/>
      <c r="C3" s="1"/>
      <c r="D3" s="1"/>
      <c r="E3" s="1"/>
      <c r="F3" s="1"/>
      <c r="G3" s="1"/>
      <c r="H3" s="4"/>
      <c r="I3" s="1"/>
      <c r="J3" s="1"/>
      <c r="K3" s="1"/>
      <c r="L3" s="1"/>
      <c r="M3" s="1"/>
      <c r="N3" s="1"/>
      <c r="O3" s="1"/>
    </row>
    <row r="4" spans="1:21" s="7" customFormat="1" ht="24.95" customHeight="1">
      <c r="A4" s="343" t="s">
        <v>1</v>
      </c>
      <c r="B4" s="210">
        <v>2000</v>
      </c>
      <c r="C4" s="212">
        <v>2001</v>
      </c>
      <c r="D4" s="210">
        <v>2002</v>
      </c>
      <c r="E4" s="210">
        <v>2003</v>
      </c>
      <c r="F4" s="210">
        <v>2004</v>
      </c>
      <c r="G4" s="212">
        <v>2005</v>
      </c>
      <c r="H4" s="212">
        <v>2006</v>
      </c>
      <c r="I4" s="212">
        <v>2007</v>
      </c>
      <c r="J4" s="211">
        <v>2008</v>
      </c>
      <c r="K4" s="212">
        <v>2009</v>
      </c>
      <c r="L4" s="211">
        <v>2010</v>
      </c>
      <c r="M4" s="210">
        <v>2011</v>
      </c>
      <c r="N4" s="212">
        <v>2012</v>
      </c>
      <c r="O4" s="212">
        <v>2013</v>
      </c>
      <c r="P4" s="212">
        <v>2014</v>
      </c>
      <c r="Q4" s="212">
        <v>2015</v>
      </c>
      <c r="R4" s="212">
        <v>2016</v>
      </c>
      <c r="S4" s="212">
        <v>2017</v>
      </c>
      <c r="T4" s="210">
        <v>2018</v>
      </c>
      <c r="U4" s="56"/>
    </row>
    <row r="5" spans="1:21" s="21" customFormat="1" ht="18" customHeight="1">
      <c r="A5" s="231" t="s">
        <v>2</v>
      </c>
      <c r="B5" s="213">
        <v>1865577.5520917135</v>
      </c>
      <c r="C5" s="213">
        <v>1767732.0968076284</v>
      </c>
      <c r="D5" s="213">
        <v>1717591</v>
      </c>
      <c r="E5" s="213">
        <v>1830368.1622355727</v>
      </c>
      <c r="F5" s="213">
        <v>1805468.193350377</v>
      </c>
      <c r="G5" s="213">
        <v>1763502.6432318841</v>
      </c>
      <c r="H5" s="213">
        <v>1855092.1986376808</v>
      </c>
      <c r="I5" s="213">
        <v>1896963.6759999997</v>
      </c>
      <c r="J5" s="213">
        <v>1724146.8980000003</v>
      </c>
      <c r="K5" s="213">
        <v>1462413.2219999998</v>
      </c>
      <c r="L5" s="213">
        <v>1665195</v>
      </c>
      <c r="M5" s="213">
        <v>1662361.0000000002</v>
      </c>
      <c r="N5" s="213">
        <v>1650057</v>
      </c>
      <c r="O5" s="213">
        <v>1777064.0000000002</v>
      </c>
      <c r="P5" s="213">
        <v>1709001.0000000002</v>
      </c>
      <c r="Q5" s="213">
        <v>1693786.0000000005</v>
      </c>
      <c r="R5" s="213">
        <v>1660539</v>
      </c>
      <c r="S5" s="213">
        <v>1468642</v>
      </c>
      <c r="T5" s="213">
        <v>1358773.0000000002</v>
      </c>
    </row>
    <row r="6" spans="1:21" s="15" customFormat="1" ht="15" customHeight="1">
      <c r="A6" s="231" t="s">
        <v>3</v>
      </c>
      <c r="B6" s="213">
        <v>3643</v>
      </c>
      <c r="C6" s="213">
        <v>2826</v>
      </c>
      <c r="D6" s="213">
        <v>3299</v>
      </c>
      <c r="E6" s="213">
        <v>2920</v>
      </c>
      <c r="F6" s="213">
        <v>2041.0650000000001</v>
      </c>
      <c r="G6" s="213">
        <v>1475.8472196523908</v>
      </c>
      <c r="H6" s="213">
        <v>1507.2482196523908</v>
      </c>
      <c r="I6" s="213">
        <v>1852.6589999999999</v>
      </c>
      <c r="J6" s="213">
        <v>785.02499999999998</v>
      </c>
      <c r="K6" s="213">
        <v>1601.4510000000002</v>
      </c>
      <c r="L6" s="213">
        <v>10802</v>
      </c>
      <c r="M6" s="213">
        <v>8604</v>
      </c>
      <c r="N6" s="213">
        <v>4145</v>
      </c>
      <c r="O6" s="213">
        <v>4208</v>
      </c>
      <c r="P6" s="213">
        <v>3203</v>
      </c>
      <c r="Q6" s="213">
        <v>4836</v>
      </c>
      <c r="R6" s="213">
        <v>4271</v>
      </c>
      <c r="S6" s="213">
        <v>3548</v>
      </c>
      <c r="T6" s="213">
        <v>3360</v>
      </c>
    </row>
    <row r="7" spans="1:21" s="15" customFormat="1" ht="15" customHeight="1">
      <c r="A7" s="231" t="s">
        <v>4</v>
      </c>
      <c r="B7" s="213">
        <v>429262.99999999988</v>
      </c>
      <c r="C7" s="213">
        <v>397719</v>
      </c>
      <c r="D7" s="213">
        <v>390646.00000000006</v>
      </c>
      <c r="E7" s="213">
        <v>383480.20000000007</v>
      </c>
      <c r="F7" s="213">
        <v>366605.78739999997</v>
      </c>
      <c r="G7" s="213">
        <v>332247.48620000004</v>
      </c>
      <c r="H7" s="213">
        <v>351938.95000000007</v>
      </c>
      <c r="I7" s="213">
        <v>355433.288</v>
      </c>
      <c r="J7" s="213">
        <v>321757.75199999992</v>
      </c>
      <c r="K7" s="213">
        <v>261177.77799999999</v>
      </c>
      <c r="L7" s="213">
        <v>316051.99999999994</v>
      </c>
      <c r="M7" s="213">
        <v>306910</v>
      </c>
      <c r="N7" s="213">
        <v>297702.99999999994</v>
      </c>
      <c r="O7" s="213">
        <v>282074</v>
      </c>
      <c r="P7" s="213">
        <v>281019.00000000006</v>
      </c>
      <c r="Q7" s="213">
        <v>280080.99999999994</v>
      </c>
      <c r="R7" s="213">
        <v>278996.00000000006</v>
      </c>
      <c r="S7" s="213">
        <v>277645.99999999994</v>
      </c>
      <c r="T7" s="213">
        <v>288750</v>
      </c>
    </row>
    <row r="8" spans="1:21" s="15" customFormat="1" ht="15" customHeight="1">
      <c r="A8" s="231" t="s">
        <v>5</v>
      </c>
      <c r="B8" s="213">
        <v>39103</v>
      </c>
      <c r="C8" s="213">
        <v>33781</v>
      </c>
      <c r="D8" s="213">
        <v>43115</v>
      </c>
      <c r="E8" s="213">
        <v>20144</v>
      </c>
      <c r="F8" s="213">
        <v>16056.153999999999</v>
      </c>
      <c r="G8" s="213">
        <v>10503.007999999998</v>
      </c>
      <c r="H8" s="213">
        <v>21991.953000000001</v>
      </c>
      <c r="I8" s="213">
        <v>10866.016</v>
      </c>
      <c r="J8" s="213">
        <v>8942.9</v>
      </c>
      <c r="K8" s="213">
        <v>13853.288</v>
      </c>
      <c r="L8" s="213">
        <v>12239</v>
      </c>
      <c r="M8" s="213">
        <v>29179</v>
      </c>
      <c r="N8" s="213">
        <v>17051</v>
      </c>
      <c r="O8" s="213">
        <v>0</v>
      </c>
      <c r="P8" s="213">
        <v>0</v>
      </c>
      <c r="Q8" s="213">
        <v>0</v>
      </c>
      <c r="R8" s="213">
        <v>0</v>
      </c>
      <c r="S8" s="213">
        <v>0</v>
      </c>
      <c r="T8" s="213">
        <v>0</v>
      </c>
    </row>
    <row r="9" spans="1:21" s="21" customFormat="1" ht="15" customHeight="1">
      <c r="A9" s="231" t="s">
        <v>6</v>
      </c>
      <c r="B9" s="213">
        <v>1528115</v>
      </c>
      <c r="C9" s="213">
        <v>1609764.0000000002</v>
      </c>
      <c r="D9" s="213">
        <v>1653489.9999999995</v>
      </c>
      <c r="E9" s="213">
        <v>1641776.8695903614</v>
      </c>
      <c r="F9" s="213">
        <v>1658509.9070000001</v>
      </c>
      <c r="G9" s="213">
        <v>1608689.61876</v>
      </c>
      <c r="H9" s="213">
        <v>1589343.7490749999</v>
      </c>
      <c r="I9" s="213">
        <v>1628057.9018100002</v>
      </c>
      <c r="J9" s="213">
        <v>1575358.3272000002</v>
      </c>
      <c r="K9" s="213">
        <v>1528545.6343799997</v>
      </c>
      <c r="L9" s="213">
        <v>1536198</v>
      </c>
      <c r="M9" s="213">
        <v>1593126</v>
      </c>
      <c r="N9" s="213">
        <v>1673216</v>
      </c>
      <c r="O9" s="213">
        <v>1657833</v>
      </c>
      <c r="P9" s="213">
        <v>1610089</v>
      </c>
      <c r="Q9" s="213">
        <v>1596994</v>
      </c>
      <c r="R9" s="213">
        <v>1543377</v>
      </c>
      <c r="S9" s="213">
        <v>1520265</v>
      </c>
      <c r="T9" s="213">
        <v>1504556</v>
      </c>
    </row>
    <row r="10" spans="1:21" s="15" customFormat="1" ht="15" customHeight="1">
      <c r="A10" s="231" t="s">
        <v>7</v>
      </c>
      <c r="B10" s="213">
        <v>35057.191111111111</v>
      </c>
      <c r="C10" s="213">
        <v>33168.232704402515</v>
      </c>
      <c r="D10" s="213">
        <v>29908.000000000004</v>
      </c>
      <c r="E10" s="213">
        <v>28308.323999999993</v>
      </c>
      <c r="F10" s="213">
        <v>26330.499000000003</v>
      </c>
      <c r="G10" s="213">
        <v>24824.139000000003</v>
      </c>
      <c r="H10" s="213">
        <v>27708.482</v>
      </c>
      <c r="I10" s="213">
        <v>21782.202000000005</v>
      </c>
      <c r="J10" s="213">
        <v>28058.785000000003</v>
      </c>
      <c r="K10" s="213">
        <v>28485.684000000001</v>
      </c>
      <c r="L10" s="213">
        <v>31139</v>
      </c>
      <c r="M10" s="213">
        <v>28711.775546960002</v>
      </c>
      <c r="N10" s="213">
        <v>29901</v>
      </c>
      <c r="O10" s="213">
        <v>30795</v>
      </c>
      <c r="P10" s="213">
        <v>24946</v>
      </c>
      <c r="Q10" s="213">
        <v>25046</v>
      </c>
      <c r="R10" s="213">
        <v>23697</v>
      </c>
      <c r="S10" s="213">
        <v>23654</v>
      </c>
      <c r="T10" s="213">
        <v>22720</v>
      </c>
    </row>
    <row r="11" spans="1:21" s="15" customFormat="1" ht="15" customHeight="1">
      <c r="A11" s="231" t="s">
        <v>8</v>
      </c>
      <c r="B11" s="213">
        <v>67339</v>
      </c>
      <c r="C11" s="213">
        <v>63079</v>
      </c>
      <c r="D11" s="213">
        <v>59862</v>
      </c>
      <c r="E11" s="213">
        <v>68569.491999999998</v>
      </c>
      <c r="F11" s="213">
        <v>74331.430426967738</v>
      </c>
      <c r="G11" s="213">
        <v>74336.347000000009</v>
      </c>
      <c r="H11" s="213">
        <v>75356.858999999997</v>
      </c>
      <c r="I11" s="213">
        <v>80474.23</v>
      </c>
      <c r="J11" s="213">
        <v>87664.111000000004</v>
      </c>
      <c r="K11" s="213">
        <v>81046.96699999999</v>
      </c>
      <c r="L11" s="213">
        <v>85038</v>
      </c>
      <c r="M11" s="213">
        <v>96990</v>
      </c>
      <c r="N11" s="213">
        <v>95055</v>
      </c>
      <c r="O11" s="213">
        <v>90364</v>
      </c>
      <c r="P11" s="213">
        <v>85954</v>
      </c>
      <c r="Q11" s="213">
        <v>86650</v>
      </c>
      <c r="R11" s="213">
        <v>89719</v>
      </c>
      <c r="S11" s="213">
        <v>89399</v>
      </c>
      <c r="T11" s="213">
        <v>89333</v>
      </c>
    </row>
    <row r="12" spans="1:21" s="15" customFormat="1" ht="15" customHeight="1">
      <c r="A12" s="231" t="s">
        <v>9</v>
      </c>
      <c r="B12" s="213">
        <v>29812</v>
      </c>
      <c r="C12" s="213">
        <v>32938</v>
      </c>
      <c r="D12" s="213">
        <v>18783</v>
      </c>
      <c r="E12" s="213">
        <v>5718.1059999999998</v>
      </c>
      <c r="F12" s="213">
        <v>85.41</v>
      </c>
      <c r="G12" s="213">
        <v>128.11500000000001</v>
      </c>
      <c r="H12" s="213">
        <v>1232.616</v>
      </c>
      <c r="I12" s="213">
        <v>1278.46</v>
      </c>
      <c r="J12" s="213">
        <v>459.19999999999987</v>
      </c>
      <c r="K12" s="213">
        <v>263.76</v>
      </c>
      <c r="L12" s="213">
        <v>0</v>
      </c>
      <c r="M12" s="213">
        <v>0</v>
      </c>
      <c r="N12" s="213">
        <v>0</v>
      </c>
      <c r="O12" s="213">
        <v>334</v>
      </c>
      <c r="P12" s="213">
        <v>231</v>
      </c>
      <c r="Q12" s="213">
        <v>336</v>
      </c>
      <c r="R12" s="213">
        <v>534</v>
      </c>
      <c r="S12" s="213">
        <v>423</v>
      </c>
      <c r="T12" s="213">
        <v>365</v>
      </c>
    </row>
    <row r="13" spans="1:21" s="21" customFormat="1" ht="15" customHeight="1">
      <c r="A13" s="231" t="s">
        <v>10</v>
      </c>
      <c r="B13" s="213">
        <v>4568702</v>
      </c>
      <c r="C13" s="213">
        <v>4544940</v>
      </c>
      <c r="D13" s="213">
        <v>4566418</v>
      </c>
      <c r="E13" s="213">
        <v>4666937</v>
      </c>
      <c r="F13" s="213">
        <v>4800303</v>
      </c>
      <c r="G13" s="213">
        <v>4919545</v>
      </c>
      <c r="H13" s="213">
        <v>4798952</v>
      </c>
      <c r="I13" s="213">
        <v>4684434</v>
      </c>
      <c r="J13" s="213">
        <v>4611719</v>
      </c>
      <c r="K13" s="213">
        <v>4293945</v>
      </c>
      <c r="L13" s="213">
        <v>4052556</v>
      </c>
      <c r="M13" s="213">
        <v>3978529</v>
      </c>
      <c r="N13" s="213">
        <v>4041554</v>
      </c>
      <c r="O13" s="213">
        <v>3940328</v>
      </c>
      <c r="P13" s="213">
        <v>3881169</v>
      </c>
      <c r="Q13" s="213">
        <v>3978960</v>
      </c>
      <c r="R13" s="213">
        <v>4007008</v>
      </c>
      <c r="S13" s="213">
        <v>3961933</v>
      </c>
      <c r="T13" s="213">
        <v>3731743</v>
      </c>
    </row>
    <row r="14" spans="1:21" s="15" customFormat="1" ht="15" customHeight="1">
      <c r="A14" s="231" t="s">
        <v>11</v>
      </c>
      <c r="B14" s="213">
        <v>1453867.0987205617</v>
      </c>
      <c r="C14" s="213">
        <v>1414726.821400956</v>
      </c>
      <c r="D14" s="213">
        <v>1383150.6000660688</v>
      </c>
      <c r="E14" s="213">
        <v>1335495.0850433733</v>
      </c>
      <c r="F14" s="213">
        <v>1305374.7863699535</v>
      </c>
      <c r="G14" s="213">
        <v>1244586.47921034</v>
      </c>
      <c r="H14" s="213">
        <v>1180560.9406207022</v>
      </c>
      <c r="I14" s="213">
        <v>1141327.3960559207</v>
      </c>
      <c r="J14" s="213">
        <v>1094277.2326646636</v>
      </c>
      <c r="K14" s="213">
        <v>1027460.516829125</v>
      </c>
      <c r="L14" s="213">
        <v>986916.51359207893</v>
      </c>
      <c r="M14" s="213">
        <v>995624.13196248258</v>
      </c>
      <c r="N14" s="213">
        <v>925269.34449566132</v>
      </c>
      <c r="O14" s="213">
        <v>901869.54029205011</v>
      </c>
      <c r="P14" s="213">
        <v>899868.65844439832</v>
      </c>
      <c r="Q14" s="213">
        <v>867781.68272183242</v>
      </c>
      <c r="R14" s="213">
        <v>866722.52472581423</v>
      </c>
      <c r="S14" s="213">
        <v>857876.98573409254</v>
      </c>
      <c r="T14" s="213">
        <v>952307.74601531867</v>
      </c>
    </row>
    <row r="15" spans="1:21" s="15" customFormat="1" ht="15" customHeight="1">
      <c r="A15" s="231" t="s">
        <v>12</v>
      </c>
      <c r="B15" s="213">
        <v>792089</v>
      </c>
      <c r="C15" s="213">
        <v>753422</v>
      </c>
      <c r="D15" s="213">
        <v>741934</v>
      </c>
      <c r="E15" s="213">
        <v>758494</v>
      </c>
      <c r="F15" s="213">
        <v>800613</v>
      </c>
      <c r="G15" s="213">
        <v>802061</v>
      </c>
      <c r="H15" s="213">
        <v>757565</v>
      </c>
      <c r="I15" s="213">
        <v>741001</v>
      </c>
      <c r="J15" s="213">
        <v>696320</v>
      </c>
      <c r="K15" s="213">
        <v>669630</v>
      </c>
      <c r="L15" s="213">
        <v>737374</v>
      </c>
      <c r="M15" s="213">
        <v>705623</v>
      </c>
      <c r="N15" s="213">
        <v>699963</v>
      </c>
      <c r="O15" s="213">
        <v>720361</v>
      </c>
      <c r="P15" s="213">
        <v>756256</v>
      </c>
      <c r="Q15" s="213">
        <v>721225</v>
      </c>
      <c r="R15" s="213">
        <v>700559</v>
      </c>
      <c r="S15" s="213">
        <v>744223</v>
      </c>
      <c r="T15" s="213">
        <v>591840</v>
      </c>
    </row>
    <row r="16" spans="1:21" s="15" customFormat="1" ht="15" customHeight="1">
      <c r="A16" s="231" t="s">
        <v>13</v>
      </c>
      <c r="B16" s="213">
        <v>376022</v>
      </c>
      <c r="C16" s="213">
        <v>361001</v>
      </c>
      <c r="D16" s="213">
        <v>359949</v>
      </c>
      <c r="E16" s="213">
        <v>372512</v>
      </c>
      <c r="F16" s="213">
        <v>376370</v>
      </c>
      <c r="G16" s="213">
        <v>385695.08480393596</v>
      </c>
      <c r="H16" s="213">
        <v>399273.71057446179</v>
      </c>
      <c r="I16" s="213">
        <v>416841.20918600372</v>
      </c>
      <c r="J16" s="213">
        <v>419468.76648067293</v>
      </c>
      <c r="K16" s="213">
        <v>400271.33840873669</v>
      </c>
      <c r="L16" s="213">
        <v>384470.14809478994</v>
      </c>
      <c r="M16" s="213">
        <v>385841.72035554255</v>
      </c>
      <c r="N16" s="213">
        <v>405359.12137725006</v>
      </c>
      <c r="O16" s="213">
        <v>404584.49158721138</v>
      </c>
      <c r="P16" s="213">
        <v>389446.08527267008</v>
      </c>
      <c r="Q16" s="213">
        <v>382465.23936066177</v>
      </c>
      <c r="R16" s="213">
        <v>403272.78781962453</v>
      </c>
      <c r="S16" s="213">
        <v>418836.65702460706</v>
      </c>
      <c r="T16" s="213">
        <v>417044.96274276404</v>
      </c>
    </row>
    <row r="17" spans="1:20" s="15" customFormat="1" ht="15" customHeight="1">
      <c r="A17" s="231" t="s">
        <v>14</v>
      </c>
      <c r="B17" s="213">
        <v>1207721.9016549538</v>
      </c>
      <c r="C17" s="213">
        <v>1261631.5196507266</v>
      </c>
      <c r="D17" s="213">
        <v>1269767.2138073391</v>
      </c>
      <c r="E17" s="213">
        <v>1269522.5467568703</v>
      </c>
      <c r="F17" s="213">
        <v>1312618.5617920156</v>
      </c>
      <c r="G17" s="213">
        <v>1293743.2370648193</v>
      </c>
      <c r="H17" s="213">
        <v>1290163.8777839108</v>
      </c>
      <c r="I17" s="213">
        <v>1304554.8826521039</v>
      </c>
      <c r="J17" s="213">
        <v>1329477.7219087088</v>
      </c>
      <c r="K17" s="213">
        <v>1343601.0247769204</v>
      </c>
      <c r="L17" s="213">
        <v>1404348.8652704637</v>
      </c>
      <c r="M17" s="213">
        <v>1442499.6221789881</v>
      </c>
      <c r="N17" s="213">
        <v>1450299.4301884053</v>
      </c>
      <c r="O17" s="213">
        <v>1500022.0279477101</v>
      </c>
      <c r="P17" s="213">
        <v>1521274.8696825374</v>
      </c>
      <c r="Q17" s="213">
        <v>1605808.3540671961</v>
      </c>
      <c r="R17" s="213">
        <v>1663199.3836096155</v>
      </c>
      <c r="S17" s="213">
        <v>1467030.2141896689</v>
      </c>
      <c r="T17" s="213">
        <v>1433830.9916679077</v>
      </c>
    </row>
    <row r="18" spans="1:20" s="15" customFormat="1" ht="15" customHeight="1">
      <c r="A18" s="231" t="s">
        <v>15</v>
      </c>
      <c r="B18" s="213">
        <v>1253480</v>
      </c>
      <c r="C18" s="213">
        <v>1418398</v>
      </c>
      <c r="D18" s="213">
        <v>1260860</v>
      </c>
      <c r="E18" s="213">
        <v>1242302</v>
      </c>
      <c r="F18" s="213">
        <v>1137322</v>
      </c>
      <c r="G18" s="213">
        <v>1145280</v>
      </c>
      <c r="H18" s="213">
        <v>1189358</v>
      </c>
      <c r="I18" s="213">
        <v>809769</v>
      </c>
      <c r="J18" s="213">
        <v>1082313</v>
      </c>
      <c r="K18" s="213">
        <v>938562</v>
      </c>
      <c r="L18" s="213">
        <v>947047</v>
      </c>
      <c r="M18" s="213">
        <v>816121</v>
      </c>
      <c r="N18" s="213">
        <v>850197.99999999977</v>
      </c>
      <c r="O18" s="213">
        <v>898307</v>
      </c>
      <c r="P18" s="213">
        <v>758944</v>
      </c>
      <c r="Q18" s="213">
        <v>730261</v>
      </c>
      <c r="R18" s="213">
        <v>733906</v>
      </c>
      <c r="S18" s="213">
        <v>786268</v>
      </c>
      <c r="T18" s="213">
        <v>668346</v>
      </c>
    </row>
    <row r="19" spans="1:20" s="15" customFormat="1" ht="15" customHeight="1">
      <c r="A19" s="231" t="s">
        <v>16</v>
      </c>
      <c r="B19" s="213">
        <v>452654.00000000006</v>
      </c>
      <c r="C19" s="213">
        <v>450735</v>
      </c>
      <c r="D19" s="213">
        <v>449781</v>
      </c>
      <c r="E19" s="213">
        <v>452832</v>
      </c>
      <c r="F19" s="213">
        <v>401005</v>
      </c>
      <c r="G19" s="213">
        <v>632300.10000000009</v>
      </c>
      <c r="H19" s="213">
        <v>634535.00000000012</v>
      </c>
      <c r="I19" s="213">
        <v>732330.99999999988</v>
      </c>
      <c r="J19" s="213">
        <v>724042.00000000012</v>
      </c>
      <c r="K19" s="213">
        <v>635708.99999999988</v>
      </c>
      <c r="L19" s="213">
        <v>624176</v>
      </c>
      <c r="M19" s="213">
        <v>543687.99999999988</v>
      </c>
      <c r="N19" s="213">
        <v>589602.00000000012</v>
      </c>
      <c r="O19" s="213">
        <v>561177.4078506463</v>
      </c>
      <c r="P19" s="213">
        <v>517856.46641074854</v>
      </c>
      <c r="Q19" s="213">
        <v>532918.88901823829</v>
      </c>
      <c r="R19" s="213">
        <v>486823.2</v>
      </c>
      <c r="S19" s="213">
        <v>542144.81780708989</v>
      </c>
      <c r="T19" s="213">
        <v>515104.09545589448</v>
      </c>
    </row>
    <row r="20" spans="1:20" s="15" customFormat="1" ht="15" customHeight="1">
      <c r="A20" s="231" t="s">
        <v>17</v>
      </c>
      <c r="B20" s="213">
        <v>69290</v>
      </c>
      <c r="C20" s="213">
        <v>65544</v>
      </c>
      <c r="D20" s="213">
        <v>62602</v>
      </c>
      <c r="E20" s="213">
        <v>62325</v>
      </c>
      <c r="F20" s="213">
        <v>73481</v>
      </c>
      <c r="G20" s="213">
        <v>78913</v>
      </c>
      <c r="H20" s="213">
        <v>71654</v>
      </c>
      <c r="I20" s="213">
        <v>60139.000000000007</v>
      </c>
      <c r="J20" s="213">
        <v>67810</v>
      </c>
      <c r="K20" s="213">
        <v>63853</v>
      </c>
      <c r="L20" s="213">
        <v>68969</v>
      </c>
      <c r="M20" s="213">
        <v>64226.999999999993</v>
      </c>
      <c r="N20" s="213">
        <v>65188.999999999993</v>
      </c>
      <c r="O20" s="213">
        <v>65214</v>
      </c>
      <c r="P20" s="213">
        <v>58241</v>
      </c>
      <c r="Q20" s="213">
        <v>51009</v>
      </c>
      <c r="R20" s="213">
        <v>56797</v>
      </c>
      <c r="S20" s="213">
        <v>60483</v>
      </c>
      <c r="T20" s="213">
        <v>46294</v>
      </c>
    </row>
    <row r="21" spans="1:20" s="15" customFormat="1" ht="15" customHeight="1">
      <c r="A21" s="231" t="s">
        <v>18</v>
      </c>
      <c r="B21" s="213">
        <v>153534</v>
      </c>
      <c r="C21" s="213">
        <v>157155.99999999997</v>
      </c>
      <c r="D21" s="213">
        <v>145213</v>
      </c>
      <c r="E21" s="213">
        <v>143055</v>
      </c>
      <c r="F21" s="213">
        <v>142568.99999999997</v>
      </c>
      <c r="G21" s="213">
        <v>148892</v>
      </c>
      <c r="H21" s="213">
        <v>150405.99999999997</v>
      </c>
      <c r="I21" s="213">
        <v>151164.33788395903</v>
      </c>
      <c r="J21" s="213">
        <v>152870</v>
      </c>
      <c r="K21" s="213">
        <v>151840</v>
      </c>
      <c r="L21" s="213">
        <v>156938.00000000006</v>
      </c>
      <c r="M21" s="213">
        <v>153022</v>
      </c>
      <c r="N21" s="213">
        <v>156937.00000000006</v>
      </c>
      <c r="O21" s="213">
        <v>161595.99999999997</v>
      </c>
      <c r="P21" s="213">
        <v>132879.99999999994</v>
      </c>
      <c r="Q21" s="213">
        <v>139427</v>
      </c>
      <c r="R21" s="213">
        <v>142995</v>
      </c>
      <c r="S21" s="213">
        <v>198207.52997353865</v>
      </c>
      <c r="T21" s="213">
        <v>184298.39376358202</v>
      </c>
    </row>
    <row r="22" spans="1:20" s="15" customFormat="1" ht="15" customHeight="1">
      <c r="A22" s="231" t="s">
        <v>19</v>
      </c>
      <c r="B22" s="213">
        <v>207406</v>
      </c>
      <c r="C22" s="213">
        <v>192271</v>
      </c>
      <c r="D22" s="213">
        <v>202143</v>
      </c>
      <c r="E22" s="213">
        <v>225135</v>
      </c>
      <c r="F22" s="213">
        <v>222719</v>
      </c>
      <c r="G22" s="213">
        <v>226548</v>
      </c>
      <c r="H22" s="213">
        <v>220297</v>
      </c>
      <c r="I22" s="213">
        <v>216398</v>
      </c>
      <c r="J22" s="213">
        <v>212945</v>
      </c>
      <c r="K22" s="213">
        <v>183542</v>
      </c>
      <c r="L22" s="213">
        <v>179814</v>
      </c>
      <c r="M22" s="213">
        <v>182861</v>
      </c>
      <c r="N22" s="213">
        <v>176955</v>
      </c>
      <c r="O22" s="213">
        <v>178355</v>
      </c>
      <c r="P22" s="213">
        <v>169729</v>
      </c>
      <c r="Q22" s="213">
        <v>176084</v>
      </c>
      <c r="R22" s="213">
        <v>215062</v>
      </c>
      <c r="S22" s="213">
        <v>208756</v>
      </c>
      <c r="T22" s="213">
        <v>218999</v>
      </c>
    </row>
    <row r="23" spans="1:20" s="15" customFormat="1" ht="15" customHeight="1">
      <c r="A23" s="231" t="s">
        <v>20</v>
      </c>
      <c r="B23" s="213">
        <v>317691.00000000006</v>
      </c>
      <c r="C23" s="213">
        <v>293778</v>
      </c>
      <c r="D23" s="213">
        <v>286899.99999999994</v>
      </c>
      <c r="E23" s="213">
        <v>264723</v>
      </c>
      <c r="F23" s="213">
        <v>293274.00000000006</v>
      </c>
      <c r="G23" s="213">
        <v>303188.00000000006</v>
      </c>
      <c r="H23" s="213">
        <v>331237</v>
      </c>
      <c r="I23" s="213">
        <v>319367.99999999994</v>
      </c>
      <c r="J23" s="213">
        <v>319574.99999999994</v>
      </c>
      <c r="K23" s="213">
        <v>311969.99999999988</v>
      </c>
      <c r="L23" s="213">
        <v>315883</v>
      </c>
      <c r="M23" s="213">
        <v>334064.00000000012</v>
      </c>
      <c r="N23" s="213">
        <v>301758</v>
      </c>
      <c r="O23" s="213">
        <v>298935</v>
      </c>
      <c r="P23" s="213">
        <v>316898.99999999988</v>
      </c>
      <c r="Q23" s="213">
        <v>325722</v>
      </c>
      <c r="R23" s="213">
        <v>371445</v>
      </c>
      <c r="S23" s="213">
        <v>323468</v>
      </c>
      <c r="T23" s="213">
        <v>316946.99999999994</v>
      </c>
    </row>
    <row r="24" spans="1:20" s="15" customFormat="1" ht="15" customHeight="1">
      <c r="A24" s="231" t="s">
        <v>21</v>
      </c>
      <c r="B24" s="213">
        <v>80646</v>
      </c>
      <c r="C24" s="213">
        <v>62808.999999999985</v>
      </c>
      <c r="D24" s="213">
        <v>62030.999999999993</v>
      </c>
      <c r="E24" s="213">
        <v>57436</v>
      </c>
      <c r="F24" s="213">
        <v>61671.921999999999</v>
      </c>
      <c r="G24" s="213">
        <v>64010.164000000004</v>
      </c>
      <c r="H24" s="213">
        <v>58339.767000000007</v>
      </c>
      <c r="I24" s="213">
        <v>68854.17</v>
      </c>
      <c r="J24" s="213">
        <v>65415.46</v>
      </c>
      <c r="K24" s="213">
        <v>53180.05</v>
      </c>
      <c r="L24" s="213">
        <v>62809</v>
      </c>
      <c r="M24" s="213">
        <v>64200</v>
      </c>
      <c r="N24" s="213">
        <v>60074.000000000007</v>
      </c>
      <c r="O24" s="213">
        <v>61848</v>
      </c>
      <c r="P24" s="213">
        <v>61867.000000000007</v>
      </c>
      <c r="Q24" s="213">
        <v>67779</v>
      </c>
      <c r="R24" s="213">
        <v>71357</v>
      </c>
      <c r="S24" s="213">
        <v>68044</v>
      </c>
      <c r="T24" s="213">
        <v>64647.000000000007</v>
      </c>
    </row>
    <row r="25" spans="1:20" s="15" customFormat="1" ht="15" customHeight="1">
      <c r="A25" s="231" t="s">
        <v>22</v>
      </c>
      <c r="B25" s="213">
        <v>156354</v>
      </c>
      <c r="C25" s="213">
        <v>157296</v>
      </c>
      <c r="D25" s="213">
        <v>156341</v>
      </c>
      <c r="E25" s="213">
        <v>149146</v>
      </c>
      <c r="F25" s="213">
        <v>153755.014</v>
      </c>
      <c r="G25" s="213">
        <v>154089.97399999999</v>
      </c>
      <c r="H25" s="213">
        <v>159210.67499999999</v>
      </c>
      <c r="I25" s="213">
        <v>162476.535</v>
      </c>
      <c r="J25" s="213">
        <v>160156.93699999998</v>
      </c>
      <c r="K25" s="213">
        <v>109812.44900000002</v>
      </c>
      <c r="L25" s="213">
        <v>158675</v>
      </c>
      <c r="M25" s="213">
        <v>155543</v>
      </c>
      <c r="N25" s="213">
        <v>153796</v>
      </c>
      <c r="O25" s="213">
        <v>158340</v>
      </c>
      <c r="P25" s="213">
        <v>154003</v>
      </c>
      <c r="Q25" s="213">
        <v>158606</v>
      </c>
      <c r="R25" s="213">
        <v>152206</v>
      </c>
      <c r="S25" s="213">
        <v>154179</v>
      </c>
      <c r="T25" s="213">
        <v>164314</v>
      </c>
    </row>
    <row r="26" spans="1:20" s="15" customFormat="1" ht="15" customHeight="1">
      <c r="A26" s="231" t="s">
        <v>23</v>
      </c>
      <c r="B26" s="213">
        <v>2895790</v>
      </c>
      <c r="C26" s="213">
        <v>3029371</v>
      </c>
      <c r="D26" s="213">
        <v>3030915.9999989267</v>
      </c>
      <c r="E26" s="213">
        <v>3027244.2770793745</v>
      </c>
      <c r="F26" s="213">
        <v>3016515.0000005956</v>
      </c>
      <c r="G26" s="213">
        <v>3110764.4092063373</v>
      </c>
      <c r="H26" s="213">
        <v>3156953.4835348534</v>
      </c>
      <c r="I26" s="213">
        <v>3076309.6057987683</v>
      </c>
      <c r="J26" s="213">
        <v>3162366.2663779799</v>
      </c>
      <c r="K26" s="213">
        <v>2945312.6547401943</v>
      </c>
      <c r="L26" s="213">
        <v>3245231.9999999995</v>
      </c>
      <c r="M26" s="213">
        <v>2960303.9999999991</v>
      </c>
      <c r="N26" s="213">
        <v>2940512.9999999995</v>
      </c>
      <c r="O26" s="213">
        <v>3002875</v>
      </c>
      <c r="P26" s="213">
        <v>2717504.0000000005</v>
      </c>
      <c r="Q26" s="213">
        <v>2819755</v>
      </c>
      <c r="R26" s="213">
        <v>3044690.9999999991</v>
      </c>
      <c r="S26" s="213">
        <v>3101216.2266203137</v>
      </c>
      <c r="T26" s="213">
        <v>3077830.1647316106</v>
      </c>
    </row>
    <row r="27" spans="1:20" s="15" customFormat="1" ht="15" customHeight="1">
      <c r="A27" s="231" t="s">
        <v>24</v>
      </c>
      <c r="B27" s="213">
        <v>7789.0780000000004</v>
      </c>
      <c r="C27" s="213">
        <v>7725.1019999999999</v>
      </c>
      <c r="D27" s="213">
        <v>8525</v>
      </c>
      <c r="E27" s="213">
        <v>8859</v>
      </c>
      <c r="F27" s="213">
        <v>8851</v>
      </c>
      <c r="G27" s="213">
        <v>8756</v>
      </c>
      <c r="H27" s="213">
        <v>13215</v>
      </c>
      <c r="I27" s="213">
        <v>9661</v>
      </c>
      <c r="J27" s="213">
        <v>8232.75112198016</v>
      </c>
      <c r="K27" s="213">
        <v>6766.7999999999993</v>
      </c>
      <c r="L27" s="213">
        <v>9928</v>
      </c>
      <c r="M27" s="213">
        <v>12325</v>
      </c>
      <c r="N27" s="213">
        <v>12635</v>
      </c>
      <c r="O27" s="213">
        <v>13880</v>
      </c>
      <c r="P27" s="213">
        <v>10981.389800239815</v>
      </c>
      <c r="Q27" s="213">
        <v>9872</v>
      </c>
      <c r="R27" s="213">
        <v>11213</v>
      </c>
      <c r="S27" s="213">
        <v>7683</v>
      </c>
      <c r="T27" s="213">
        <v>7685</v>
      </c>
    </row>
    <row r="28" spans="1:20" s="15" customFormat="1" ht="15" customHeight="1">
      <c r="A28" s="231" t="s">
        <v>25</v>
      </c>
      <c r="B28" s="213">
        <v>91976</v>
      </c>
      <c r="C28" s="213">
        <v>86008</v>
      </c>
      <c r="D28" s="213">
        <v>89500</v>
      </c>
      <c r="E28" s="213">
        <v>63799.199999999997</v>
      </c>
      <c r="F28" s="213">
        <v>71676</v>
      </c>
      <c r="G28" s="213">
        <v>70473.600000000006</v>
      </c>
      <c r="H28" s="213">
        <v>72151.199999999997</v>
      </c>
      <c r="I28" s="213">
        <v>76208.399999999994</v>
      </c>
      <c r="J28" s="213">
        <v>73605.600000000006</v>
      </c>
      <c r="K28" s="213">
        <v>68612.399999999994</v>
      </c>
      <c r="L28" s="213">
        <v>75441.600000000006</v>
      </c>
      <c r="M28" s="213">
        <v>63622.8</v>
      </c>
      <c r="N28" s="213">
        <v>78318</v>
      </c>
      <c r="O28" s="213">
        <v>82792.800000000003</v>
      </c>
      <c r="P28" s="213">
        <v>70513</v>
      </c>
      <c r="Q28" s="213">
        <v>68317</v>
      </c>
      <c r="R28" s="213">
        <v>73966</v>
      </c>
      <c r="S28" s="213">
        <v>72540</v>
      </c>
      <c r="T28" s="213">
        <v>64706.999999999993</v>
      </c>
    </row>
    <row r="29" spans="1:20" s="15" customFormat="1" ht="15" customHeight="1">
      <c r="A29" s="231" t="s">
        <v>493</v>
      </c>
      <c r="B29" s="213">
        <v>34892</v>
      </c>
      <c r="C29" s="213">
        <v>38060</v>
      </c>
      <c r="D29" s="213">
        <v>55962</v>
      </c>
      <c r="E29" s="213">
        <v>68378.399999999994</v>
      </c>
      <c r="F29" s="213">
        <v>93837.599999999991</v>
      </c>
      <c r="G29" s="213">
        <v>102657.59999999999</v>
      </c>
      <c r="H29" s="213">
        <v>118548</v>
      </c>
      <c r="I29" s="213">
        <v>154036.79999999999</v>
      </c>
      <c r="J29" s="213">
        <v>161978.4</v>
      </c>
      <c r="K29" s="213">
        <v>162781.19999999998</v>
      </c>
      <c r="L29" s="213">
        <v>178113.60000000003</v>
      </c>
      <c r="M29" s="213">
        <v>245602.80000000002</v>
      </c>
      <c r="N29" s="213">
        <v>277380</v>
      </c>
      <c r="O29" s="213">
        <v>297784.80000000005</v>
      </c>
      <c r="P29" s="213">
        <v>336289</v>
      </c>
      <c r="Q29" s="213">
        <v>424558</v>
      </c>
      <c r="R29" s="213">
        <v>425401</v>
      </c>
      <c r="S29" s="213">
        <v>521947</v>
      </c>
      <c r="T29" s="213">
        <v>560647</v>
      </c>
    </row>
    <row r="30" spans="1:20" s="15" customFormat="1" ht="15" customHeight="1">
      <c r="A30" s="231" t="s">
        <v>26</v>
      </c>
      <c r="B30" s="213">
        <v>349188.99999999994</v>
      </c>
      <c r="C30" s="213">
        <v>364926</v>
      </c>
      <c r="D30" s="213">
        <v>361373.00000000006</v>
      </c>
      <c r="E30" s="213">
        <v>581782.38647423859</v>
      </c>
      <c r="F30" s="213">
        <v>674385.04480457783</v>
      </c>
      <c r="G30" s="213">
        <v>870973.32987290807</v>
      </c>
      <c r="H30" s="213">
        <v>1031648.1824878178</v>
      </c>
      <c r="I30" s="213">
        <v>1183939.0331901331</v>
      </c>
      <c r="J30" s="213">
        <v>1212475.4321421497</v>
      </c>
      <c r="K30" s="213">
        <v>1279283.0603912261</v>
      </c>
      <c r="L30" s="213">
        <v>1490529.2944770248</v>
      </c>
      <c r="M30" s="213">
        <v>1488124.5469999996</v>
      </c>
      <c r="N30" s="213">
        <v>1192907.3204835642</v>
      </c>
      <c r="O30" s="213">
        <v>1263021.4472778945</v>
      </c>
      <c r="P30" s="213">
        <v>1267254</v>
      </c>
      <c r="Q30" s="213">
        <v>1299059</v>
      </c>
      <c r="R30" s="213">
        <v>1330763</v>
      </c>
      <c r="S30" s="213">
        <v>1349137.9000357881</v>
      </c>
      <c r="T30" s="213">
        <v>1294437.0662397621</v>
      </c>
    </row>
    <row r="31" spans="1:20" s="15" customFormat="1" ht="15" customHeight="1">
      <c r="A31" s="231" t="s">
        <v>413</v>
      </c>
      <c r="B31" s="213">
        <v>9255.0002111917638</v>
      </c>
      <c r="C31" s="213">
        <v>11348.000211191762</v>
      </c>
      <c r="D31" s="213">
        <v>12516.00017599314</v>
      </c>
      <c r="E31" s="213">
        <v>13904.000175993133</v>
      </c>
      <c r="F31" s="213">
        <v>14681.000175993133</v>
      </c>
      <c r="G31" s="213">
        <v>16550.570975993134</v>
      </c>
      <c r="H31" s="213">
        <v>18865.000140794509</v>
      </c>
      <c r="I31" s="213">
        <v>21687.440140794508</v>
      </c>
      <c r="J31" s="213">
        <v>31576.400140794507</v>
      </c>
      <c r="K31" s="213">
        <v>34948.280140794508</v>
      </c>
      <c r="L31" s="213">
        <v>39016.000140794509</v>
      </c>
      <c r="M31" s="213">
        <v>42987.000140794509</v>
      </c>
      <c r="N31" s="213">
        <v>59536.000140794509</v>
      </c>
      <c r="O31" s="213">
        <v>61777</v>
      </c>
      <c r="P31" s="213">
        <v>68421</v>
      </c>
      <c r="Q31" s="213">
        <v>74323</v>
      </c>
      <c r="R31" s="213">
        <v>80310</v>
      </c>
      <c r="S31" s="213">
        <v>83822</v>
      </c>
      <c r="T31" s="213">
        <v>93197</v>
      </c>
    </row>
    <row r="32" spans="1:20" s="15" customFormat="1" ht="15" customHeight="1">
      <c r="A32" s="231" t="s">
        <v>27</v>
      </c>
      <c r="B32" s="213">
        <v>1996751</v>
      </c>
      <c r="C32" s="213">
        <v>1994600.600000001</v>
      </c>
      <c r="D32" s="213">
        <v>2011640.8000000005</v>
      </c>
      <c r="E32" s="213">
        <v>2059962.2641999994</v>
      </c>
      <c r="F32" s="213">
        <v>2087034.7572000006</v>
      </c>
      <c r="G32" s="213">
        <v>2097824.4000000004</v>
      </c>
      <c r="H32" s="213">
        <v>2117498.4</v>
      </c>
      <c r="I32" s="213">
        <v>2119237.6799999988</v>
      </c>
      <c r="J32" s="213">
        <v>2091144.3744384251</v>
      </c>
      <c r="K32" s="213">
        <v>1979938.4967</v>
      </c>
      <c r="L32" s="213">
        <v>2095829.8211843753</v>
      </c>
      <c r="M32" s="213">
        <v>2065218.5736812493</v>
      </c>
      <c r="N32" s="213">
        <v>2095784.0000000005</v>
      </c>
      <c r="O32" s="213">
        <v>2095416.0000000002</v>
      </c>
      <c r="P32" s="213">
        <v>2051082.9999999995</v>
      </c>
      <c r="Q32" s="213">
        <v>2062800.9999999995</v>
      </c>
      <c r="R32" s="213">
        <v>2067495.0000000002</v>
      </c>
      <c r="S32" s="213">
        <v>2067459.0193316108</v>
      </c>
      <c r="T32" s="213">
        <v>2045260.6505980596</v>
      </c>
    </row>
    <row r="33" spans="1:24" s="15" customFormat="1" ht="15" customHeight="1">
      <c r="A33" s="231" t="s">
        <v>28</v>
      </c>
      <c r="B33" s="213">
        <v>1851148</v>
      </c>
      <c r="C33" s="213">
        <v>1868255</v>
      </c>
      <c r="D33" s="213">
        <v>1798121</v>
      </c>
      <c r="E33" s="213">
        <v>1800640</v>
      </c>
      <c r="F33" s="213">
        <v>1822451.856411</v>
      </c>
      <c r="G33" s="213">
        <v>1778594</v>
      </c>
      <c r="H33" s="213">
        <v>1825689</v>
      </c>
      <c r="I33" s="213">
        <v>1533075</v>
      </c>
      <c r="J33" s="213">
        <v>1623007</v>
      </c>
      <c r="K33" s="213">
        <v>1471974</v>
      </c>
      <c r="L33" s="213">
        <v>1533330</v>
      </c>
      <c r="M33" s="213">
        <v>1177858</v>
      </c>
      <c r="N33" s="213">
        <v>1085011</v>
      </c>
      <c r="O33" s="213">
        <v>1061345</v>
      </c>
      <c r="P33" s="213">
        <v>1059583</v>
      </c>
      <c r="Q33" s="213">
        <v>1001297</v>
      </c>
      <c r="R33" s="213">
        <v>923276</v>
      </c>
      <c r="S33" s="213">
        <v>832623</v>
      </c>
      <c r="T33" s="213">
        <v>829136</v>
      </c>
    </row>
    <row r="34" spans="1:24" s="15" customFormat="1" ht="15" customHeight="1">
      <c r="A34" s="231" t="s">
        <v>29</v>
      </c>
      <c r="B34" s="213">
        <v>272830</v>
      </c>
      <c r="C34" s="213">
        <v>275340</v>
      </c>
      <c r="D34" s="213">
        <v>277318</v>
      </c>
      <c r="E34" s="213">
        <v>448927.02899999998</v>
      </c>
      <c r="F34" s="213">
        <v>467457.19603000005</v>
      </c>
      <c r="G34" s="213">
        <v>469491.39999999997</v>
      </c>
      <c r="H34" s="213">
        <v>469274.86200000008</v>
      </c>
      <c r="I34" s="213">
        <v>446659.9279999999</v>
      </c>
      <c r="J34" s="213">
        <v>456809.09999999992</v>
      </c>
      <c r="K34" s="213">
        <v>451635.00000000012</v>
      </c>
      <c r="L34" s="213">
        <v>494919.00000000012</v>
      </c>
      <c r="M34" s="213">
        <v>450117</v>
      </c>
      <c r="N34" s="213">
        <v>461230</v>
      </c>
      <c r="O34" s="213">
        <v>446221</v>
      </c>
      <c r="P34" s="213">
        <v>394550</v>
      </c>
      <c r="Q34" s="213">
        <v>413147</v>
      </c>
      <c r="R34" s="213">
        <v>422040</v>
      </c>
      <c r="S34" s="213">
        <v>424768.99999999988</v>
      </c>
      <c r="T34" s="213">
        <v>409365.99999999988</v>
      </c>
    </row>
    <row r="35" spans="1:24" s="15" customFormat="1" ht="15" customHeight="1">
      <c r="A35" s="324" t="s">
        <v>204</v>
      </c>
      <c r="B35" s="213"/>
      <c r="C35" s="213"/>
      <c r="D35" s="213"/>
      <c r="E35" s="213"/>
      <c r="F35" s="213"/>
      <c r="G35" s="213"/>
      <c r="H35" s="213"/>
      <c r="I35" s="213"/>
      <c r="J35" s="213"/>
      <c r="K35" s="213"/>
      <c r="L35" s="213"/>
      <c r="M35" s="213"/>
      <c r="N35" s="213"/>
      <c r="O35" s="213"/>
      <c r="P35" s="213"/>
      <c r="Q35" s="213"/>
      <c r="R35" s="213"/>
      <c r="S35" s="213"/>
      <c r="T35" s="213"/>
    </row>
    <row r="36" spans="1:24" s="15" customFormat="1" ht="15" customHeight="1">
      <c r="A36" s="323" t="s">
        <v>496</v>
      </c>
      <c r="B36" s="215">
        <v>22596986.821789529</v>
      </c>
      <c r="C36" s="215">
        <v>22750349.372774906</v>
      </c>
      <c r="D36" s="215">
        <v>22509655.614048328</v>
      </c>
      <c r="E36" s="215">
        <v>23054696.34255578</v>
      </c>
      <c r="F36" s="215">
        <v>23287394.184961479</v>
      </c>
      <c r="G36" s="215">
        <v>23740644.55354587</v>
      </c>
      <c r="H36" s="215">
        <v>23989568.155074872</v>
      </c>
      <c r="I36" s="215">
        <v>23426181.850717679</v>
      </c>
      <c r="J36" s="215">
        <v>23504758.440475378</v>
      </c>
      <c r="K36" s="215">
        <v>21962016.055366997</v>
      </c>
      <c r="L36" s="215">
        <v>22898978.842759527</v>
      </c>
      <c r="M36" s="215">
        <v>22053884.970866017</v>
      </c>
      <c r="N36" s="215">
        <v>21847396.216685675</v>
      </c>
      <c r="O36" s="215">
        <v>22018722.514955513</v>
      </c>
      <c r="P36" s="215">
        <v>21309055.469610594</v>
      </c>
      <c r="Q36" s="215">
        <v>21598905.165167928</v>
      </c>
      <c r="R36" s="215">
        <v>21851640.896155052</v>
      </c>
      <c r="S36" s="215">
        <v>21636224.35071671</v>
      </c>
      <c r="T36" s="215">
        <v>20955839.071214899</v>
      </c>
      <c r="U36" s="298"/>
      <c r="V36" s="19"/>
      <c r="W36" s="19"/>
      <c r="X36" s="19"/>
    </row>
    <row r="37" spans="1:24" s="21" customFormat="1" ht="15" customHeight="1">
      <c r="A37" s="303" t="s">
        <v>238</v>
      </c>
      <c r="B37" s="213">
        <v>8306630.9999999991</v>
      </c>
      <c r="C37" s="213">
        <v>8160213</v>
      </c>
      <c r="D37" s="213">
        <v>8152386</v>
      </c>
      <c r="E37" s="213">
        <v>8523853.9759999998</v>
      </c>
      <c r="F37" s="213">
        <v>8771435.0488000009</v>
      </c>
      <c r="G37" s="213">
        <v>8959307.3522000015</v>
      </c>
      <c r="H37" s="213">
        <v>8986189.5627999995</v>
      </c>
      <c r="I37" s="213">
        <v>8910337.6725999992</v>
      </c>
      <c r="J37" s="213">
        <v>8733036.9969999995</v>
      </c>
      <c r="K37" s="213">
        <v>8090042.1232799999</v>
      </c>
      <c r="L37" s="213">
        <v>8167267</v>
      </c>
      <c r="M37" s="213">
        <v>8001851.0000000009</v>
      </c>
      <c r="N37" s="213">
        <v>7986663</v>
      </c>
      <c r="O37" s="213">
        <v>7885119.0000000009</v>
      </c>
      <c r="P37" s="213">
        <v>7746767</v>
      </c>
      <c r="Q37" s="213">
        <v>7891776</v>
      </c>
      <c r="R37" s="213">
        <v>8026827.9999999991</v>
      </c>
      <c r="S37" s="213">
        <v>8045922.0000000009</v>
      </c>
      <c r="T37" s="213">
        <v>7785502</v>
      </c>
      <c r="U37" s="75"/>
      <c r="V37" s="75"/>
      <c r="W37" s="75"/>
      <c r="X37" s="75"/>
    </row>
    <row r="38" spans="1:24" s="15" customFormat="1" ht="15" customHeight="1">
      <c r="A38" s="303" t="s">
        <v>409</v>
      </c>
      <c r="B38" s="213">
        <v>223238.5119082864</v>
      </c>
      <c r="C38" s="213">
        <v>282014.9971923714</v>
      </c>
      <c r="D38" s="213">
        <v>273068</v>
      </c>
      <c r="E38" s="213">
        <v>319834.07099223154</v>
      </c>
      <c r="F38" s="213">
        <v>342352.95707478048</v>
      </c>
      <c r="G38" s="213">
        <v>275101.18542139296</v>
      </c>
      <c r="H38" s="213">
        <v>323861.85073723848</v>
      </c>
      <c r="I38" s="213">
        <v>304607.40350356768</v>
      </c>
      <c r="J38" s="213">
        <v>222673.21755876765</v>
      </c>
      <c r="K38" s="213">
        <v>192997.79924749001</v>
      </c>
      <c r="L38" s="213">
        <v>36621.237210619824</v>
      </c>
      <c r="M38" s="213">
        <v>69383.013425144294</v>
      </c>
      <c r="N38" s="213">
        <v>158164.78150285603</v>
      </c>
      <c r="O38" s="213">
        <v>227106.53324603583</v>
      </c>
      <c r="P38" s="213">
        <v>128782.61019976017</v>
      </c>
      <c r="Q38" s="213">
        <v>88811</v>
      </c>
      <c r="R38" s="213">
        <v>204940</v>
      </c>
      <c r="S38" s="213">
        <v>239305.99999999997</v>
      </c>
      <c r="T38" s="213">
        <v>247778.00000000003</v>
      </c>
      <c r="U38" s="19"/>
      <c r="V38" s="19"/>
      <c r="W38" s="19"/>
      <c r="X38" s="19"/>
    </row>
    <row r="39" spans="1:24" ht="15" customHeight="1">
      <c r="A39" s="303" t="s">
        <v>494</v>
      </c>
      <c r="B39" s="213">
        <v>-112792.08894871942</v>
      </c>
      <c r="C39" s="213">
        <v>-193522.83151495372</v>
      </c>
      <c r="D39" s="213">
        <v>-202976.81655666913</v>
      </c>
      <c r="E39" s="213">
        <v>-250600.63348333075</v>
      </c>
      <c r="F39" s="213">
        <v>-266971.40494546446</v>
      </c>
      <c r="G39" s="213">
        <v>-498079.80273169163</v>
      </c>
      <c r="H39" s="213">
        <v>-490446.53183294687</v>
      </c>
      <c r="I39" s="213">
        <v>-623576.4945137623</v>
      </c>
      <c r="J39" s="213">
        <v>-628416.72275135492</v>
      </c>
      <c r="K39" s="213">
        <v>-547971.88406600594</v>
      </c>
      <c r="L39" s="213">
        <v>-567011.53353285918</v>
      </c>
      <c r="M39" s="213">
        <v>-537018.47638912918</v>
      </c>
      <c r="N39" s="213">
        <v>-571840.90215361421</v>
      </c>
      <c r="O39" s="213">
        <v>-539101.47205430653</v>
      </c>
      <c r="P39" s="213">
        <v>-511486.08517785155</v>
      </c>
      <c r="Q39" s="213">
        <v>-534430.17038077372</v>
      </c>
      <c r="R39" s="213">
        <v>-539133.90272861382</v>
      </c>
      <c r="S39" s="213">
        <v>-86994.828591212121</v>
      </c>
      <c r="T39" s="213">
        <v>-33834.215873650348</v>
      </c>
      <c r="U39" s="7"/>
      <c r="V39" s="7"/>
      <c r="W39" s="7"/>
      <c r="X39" s="7"/>
    </row>
    <row r="40" spans="1:24" ht="15" customHeight="1">
      <c r="A40" s="303" t="s">
        <v>495</v>
      </c>
      <c r="B40" s="213">
        <v>0</v>
      </c>
      <c r="C40" s="213">
        <v>0</v>
      </c>
      <c r="D40" s="213">
        <v>0</v>
      </c>
      <c r="E40" s="213">
        <v>0</v>
      </c>
      <c r="F40" s="213">
        <v>0</v>
      </c>
      <c r="G40" s="213">
        <v>0</v>
      </c>
      <c r="H40" s="213">
        <v>0</v>
      </c>
      <c r="I40" s="213">
        <v>0</v>
      </c>
      <c r="J40" s="213">
        <v>0</v>
      </c>
      <c r="K40" s="213">
        <v>0</v>
      </c>
      <c r="L40" s="213">
        <v>0</v>
      </c>
      <c r="M40" s="213">
        <v>0</v>
      </c>
      <c r="N40" s="213">
        <v>0</v>
      </c>
      <c r="O40" s="213">
        <v>0</v>
      </c>
      <c r="P40" s="213">
        <v>0</v>
      </c>
      <c r="Q40" s="213">
        <v>0</v>
      </c>
      <c r="R40" s="213">
        <v>0</v>
      </c>
      <c r="S40" s="301">
        <v>-219620.13365272293</v>
      </c>
      <c r="T40" s="301">
        <v>-255240.29982690545</v>
      </c>
      <c r="U40" s="293"/>
      <c r="V40" s="7"/>
      <c r="W40" s="7"/>
      <c r="X40" s="7"/>
    </row>
    <row r="41" spans="1:24" s="283" customFormat="1" ht="15" customHeight="1">
      <c r="A41" s="324" t="s">
        <v>497</v>
      </c>
      <c r="B41" s="213"/>
      <c r="C41" s="213"/>
      <c r="D41" s="213"/>
      <c r="E41" s="213"/>
      <c r="F41" s="213"/>
      <c r="G41" s="213"/>
      <c r="H41" s="213"/>
      <c r="I41" s="213"/>
      <c r="J41" s="213"/>
      <c r="K41" s="213"/>
      <c r="L41" s="213"/>
      <c r="M41" s="213"/>
      <c r="N41" s="213"/>
      <c r="O41" s="213"/>
      <c r="P41" s="213"/>
      <c r="Q41" s="213"/>
      <c r="R41" s="213"/>
      <c r="S41" s="301"/>
      <c r="T41" s="301"/>
      <c r="U41" s="293"/>
      <c r="V41" s="7"/>
      <c r="W41" s="7"/>
      <c r="X41" s="7"/>
    </row>
    <row r="42" spans="1:24" ht="15" customHeight="1">
      <c r="A42" s="325" t="s">
        <v>592</v>
      </c>
      <c r="B42" s="215">
        <v>14400802.244749097</v>
      </c>
      <c r="C42" s="215">
        <v>14678628.538452324</v>
      </c>
      <c r="D42" s="215">
        <v>14427360.797491658</v>
      </c>
      <c r="E42" s="215">
        <v>14600075.80406468</v>
      </c>
      <c r="F42" s="215">
        <v>14591340.688290793</v>
      </c>
      <c r="G42" s="215">
        <v>14558358.58403557</v>
      </c>
      <c r="H42" s="215">
        <v>14836793.911179164</v>
      </c>
      <c r="I42" s="215">
        <v>14196875.087107483</v>
      </c>
      <c r="J42" s="215">
        <v>14365977.938282792</v>
      </c>
      <c r="K42" s="215">
        <v>13516999.847268481</v>
      </c>
      <c r="L42" s="215">
        <v>14201321.546437288</v>
      </c>
      <c r="M42" s="215">
        <v>13584398.507902032</v>
      </c>
      <c r="N42" s="215">
        <v>13447057.096034916</v>
      </c>
      <c r="O42" s="215">
        <v>13821608.576147243</v>
      </c>
      <c r="P42" s="215">
        <v>13179584.994632503</v>
      </c>
      <c r="Q42" s="215">
        <v>13261509.994787155</v>
      </c>
      <c r="R42" s="215">
        <v>13490618.993426438</v>
      </c>
      <c r="S42" s="215">
        <v>13522993.388472775</v>
      </c>
      <c r="T42" s="215">
        <v>13129040.555514343</v>
      </c>
      <c r="U42" s="298"/>
      <c r="V42" s="7"/>
      <c r="W42" s="7"/>
      <c r="X42" s="7"/>
    </row>
    <row r="43" spans="1:24" ht="15" customHeight="1">
      <c r="A43" s="326" t="s">
        <v>109</v>
      </c>
      <c r="B43" s="133"/>
      <c r="C43" s="133"/>
      <c r="D43" s="133"/>
      <c r="E43" s="133"/>
      <c r="F43" s="133"/>
      <c r="G43" s="133"/>
      <c r="H43" s="133"/>
      <c r="I43" s="133"/>
      <c r="J43" s="133"/>
      <c r="K43" s="133"/>
      <c r="L43" s="133"/>
      <c r="M43" s="133"/>
      <c r="N43" s="133"/>
      <c r="O43" s="133"/>
      <c r="U43" s="7"/>
      <c r="V43" s="7"/>
      <c r="W43" s="7"/>
      <c r="X43" s="7"/>
    </row>
    <row r="44" spans="1:24" ht="15" customHeight="1">
      <c r="A44" s="11" t="s">
        <v>498</v>
      </c>
      <c r="B44" s="133"/>
      <c r="C44" s="133"/>
      <c r="D44" s="133"/>
      <c r="E44" s="133"/>
      <c r="F44" s="133"/>
      <c r="G44" s="133"/>
      <c r="H44" s="133"/>
      <c r="I44" s="133"/>
      <c r="J44" s="133"/>
      <c r="K44" s="133"/>
      <c r="L44" s="133"/>
      <c r="M44" s="133"/>
      <c r="N44" s="133"/>
      <c r="O44" s="133"/>
      <c r="S44" s="294"/>
      <c r="T44" s="294"/>
      <c r="U44" s="297"/>
    </row>
    <row r="45" spans="1:24" s="283" customFormat="1" ht="15" customHeight="1">
      <c r="A45" s="300" t="s">
        <v>499</v>
      </c>
      <c r="B45" s="133"/>
      <c r="C45" s="133"/>
      <c r="D45" s="133"/>
      <c r="E45" s="133"/>
      <c r="F45" s="133"/>
      <c r="G45" s="133"/>
      <c r="H45" s="133"/>
      <c r="I45" s="133"/>
      <c r="J45" s="133"/>
      <c r="K45" s="133"/>
      <c r="L45" s="133"/>
      <c r="M45" s="133"/>
      <c r="N45" s="133"/>
      <c r="O45" s="133"/>
      <c r="S45" s="294"/>
      <c r="T45" s="294"/>
      <c r="U45" s="297"/>
    </row>
    <row r="46" spans="1:24" s="283" customFormat="1" ht="15" customHeight="1">
      <c r="A46" s="113" t="s">
        <v>500</v>
      </c>
      <c r="B46" s="133"/>
      <c r="C46" s="133"/>
      <c r="D46" s="133"/>
      <c r="E46" s="133"/>
      <c r="F46" s="133"/>
      <c r="G46" s="133"/>
      <c r="H46" s="133"/>
      <c r="I46" s="133"/>
      <c r="J46" s="133"/>
      <c r="K46" s="133"/>
      <c r="L46" s="133"/>
      <c r="M46" s="133"/>
      <c r="N46" s="133"/>
      <c r="O46" s="133"/>
      <c r="S46" s="213"/>
      <c r="T46" s="213"/>
    </row>
    <row r="47" spans="1:24" s="283" customFormat="1" ht="12.75" customHeight="1">
      <c r="A47" s="15" t="s">
        <v>593</v>
      </c>
      <c r="B47" s="133"/>
      <c r="C47" s="133"/>
      <c r="D47" s="133"/>
      <c r="E47" s="133"/>
      <c r="F47" s="133"/>
      <c r="G47" s="133"/>
      <c r="H47" s="133"/>
      <c r="I47" s="133"/>
      <c r="J47" s="133"/>
      <c r="K47" s="133"/>
      <c r="L47" s="133"/>
      <c r="M47" s="133"/>
      <c r="N47" s="133"/>
      <c r="O47" s="133"/>
    </row>
    <row r="48" spans="1:24" s="283" customFormat="1" ht="12.75" customHeight="1">
      <c r="A48" s="292"/>
      <c r="B48" s="133"/>
      <c r="C48" s="133"/>
      <c r="D48" s="133"/>
      <c r="E48" s="133"/>
      <c r="F48" s="133"/>
      <c r="G48" s="133"/>
      <c r="H48" s="133"/>
      <c r="I48" s="133"/>
      <c r="J48" s="133"/>
      <c r="K48" s="133"/>
      <c r="L48" s="133"/>
      <c r="M48" s="133"/>
      <c r="N48" s="133"/>
      <c r="O48" s="133"/>
      <c r="S48" s="295"/>
      <c r="T48" s="295"/>
      <c r="U48" s="296"/>
    </row>
    <row r="49" spans="1:15" ht="15" customHeight="1">
      <c r="A49" s="48"/>
      <c r="B49" s="132"/>
      <c r="C49" s="132"/>
      <c r="D49" s="132"/>
      <c r="E49" s="132"/>
      <c r="F49" s="132"/>
      <c r="G49" s="132"/>
      <c r="H49" s="132"/>
      <c r="I49" s="132"/>
      <c r="J49" s="132"/>
      <c r="K49" s="132"/>
      <c r="L49" s="132"/>
      <c r="M49" s="132"/>
      <c r="N49" s="132"/>
      <c r="O49" s="132"/>
    </row>
    <row r="50" spans="1:15" ht="15" customHeight="1">
      <c r="A50" s="48"/>
      <c r="B50" s="132"/>
      <c r="C50" s="132"/>
      <c r="D50" s="132"/>
      <c r="E50" s="132"/>
      <c r="F50" s="132"/>
      <c r="G50" s="132"/>
      <c r="H50" s="132"/>
      <c r="I50" s="132"/>
      <c r="J50" s="132"/>
      <c r="K50" s="132"/>
      <c r="L50" s="132"/>
      <c r="M50" s="132"/>
      <c r="N50" s="132"/>
      <c r="O50" s="132"/>
    </row>
    <row r="51" spans="1:15" ht="15" customHeight="1">
      <c r="A51" s="48"/>
      <c r="B51" s="132"/>
      <c r="C51" s="132"/>
      <c r="D51" s="132"/>
      <c r="E51" s="132"/>
      <c r="F51" s="132"/>
      <c r="G51" s="132"/>
      <c r="H51" s="132"/>
      <c r="I51" s="132"/>
      <c r="J51" s="132"/>
      <c r="K51" s="132"/>
      <c r="L51" s="132"/>
      <c r="M51" s="132"/>
      <c r="N51" s="132"/>
      <c r="O51" s="132"/>
    </row>
    <row r="52" spans="1:15" ht="15" customHeight="1">
      <c r="A52" s="48"/>
      <c r="B52" s="132"/>
      <c r="C52" s="132"/>
      <c r="D52" s="132"/>
      <c r="E52" s="132"/>
      <c r="F52" s="132"/>
      <c r="G52" s="132"/>
      <c r="H52" s="132"/>
      <c r="I52" s="132"/>
      <c r="J52" s="132"/>
      <c r="K52" s="132"/>
      <c r="L52" s="132"/>
      <c r="M52" s="132"/>
      <c r="N52" s="132"/>
      <c r="O52" s="132"/>
    </row>
    <row r="53" spans="1:15" ht="15" customHeight="1">
      <c r="A53" s="48"/>
      <c r="B53" s="132"/>
      <c r="C53" s="132"/>
      <c r="D53" s="132"/>
      <c r="E53" s="132"/>
      <c r="F53" s="132"/>
      <c r="G53" s="132"/>
      <c r="H53" s="132"/>
      <c r="I53" s="132"/>
      <c r="J53" s="132"/>
      <c r="K53" s="132"/>
      <c r="L53" s="132"/>
      <c r="M53" s="132"/>
      <c r="N53" s="132"/>
      <c r="O53" s="132"/>
    </row>
    <row r="54" spans="1:15" ht="15" customHeight="1">
      <c r="A54" s="48"/>
      <c r="B54" s="132"/>
      <c r="C54" s="132"/>
      <c r="D54" s="132"/>
      <c r="E54" s="132"/>
      <c r="F54" s="132"/>
      <c r="G54" s="132"/>
      <c r="H54" s="132"/>
      <c r="I54" s="132"/>
      <c r="J54" s="132"/>
      <c r="K54" s="132"/>
      <c r="L54" s="132"/>
      <c r="M54" s="132"/>
      <c r="N54" s="132"/>
      <c r="O54" s="132"/>
    </row>
    <row r="55" spans="1:15" ht="15" customHeight="1">
      <c r="A55" s="48"/>
      <c r="B55" s="132"/>
      <c r="C55" s="132"/>
      <c r="D55" s="132"/>
      <c r="E55" s="132"/>
      <c r="F55" s="132"/>
      <c r="G55" s="132"/>
      <c r="H55" s="132"/>
      <c r="I55" s="132"/>
      <c r="J55" s="132"/>
      <c r="K55" s="132"/>
      <c r="L55" s="132"/>
      <c r="M55" s="132"/>
      <c r="N55" s="132"/>
      <c r="O55" s="132"/>
    </row>
    <row r="56" spans="1:15" ht="15" customHeight="1">
      <c r="A56" s="48"/>
      <c r="B56" s="132"/>
      <c r="C56" s="132"/>
      <c r="D56" s="132"/>
      <c r="E56" s="132"/>
      <c r="F56" s="132"/>
      <c r="G56" s="132"/>
      <c r="H56" s="132"/>
      <c r="I56" s="132"/>
      <c r="J56" s="132"/>
      <c r="K56" s="132"/>
      <c r="L56" s="132"/>
      <c r="M56" s="132"/>
      <c r="N56" s="132"/>
      <c r="O56" s="132"/>
    </row>
    <row r="57" spans="1:15" ht="15" customHeight="1">
      <c r="A57" s="48"/>
      <c r="B57" s="132"/>
      <c r="C57" s="132"/>
      <c r="D57" s="132"/>
      <c r="E57" s="132"/>
      <c r="F57" s="132"/>
      <c r="G57" s="132"/>
      <c r="H57" s="132"/>
      <c r="I57" s="132"/>
      <c r="J57" s="132"/>
      <c r="K57" s="132"/>
      <c r="L57" s="132"/>
      <c r="M57" s="132"/>
      <c r="N57" s="132"/>
      <c r="O57" s="132"/>
    </row>
    <row r="58" spans="1:15" ht="15" customHeight="1">
      <c r="A58" s="48"/>
      <c r="B58" s="132"/>
      <c r="C58" s="132"/>
      <c r="D58" s="132"/>
      <c r="E58" s="132"/>
      <c r="F58" s="132"/>
      <c r="G58" s="132"/>
      <c r="H58" s="132"/>
      <c r="I58" s="132"/>
      <c r="J58" s="132"/>
      <c r="K58" s="132"/>
      <c r="L58" s="132"/>
      <c r="M58" s="132"/>
      <c r="N58" s="132"/>
      <c r="O58" s="132"/>
    </row>
    <row r="59" spans="1:15" ht="15" customHeight="1">
      <c r="A59" s="48"/>
      <c r="B59" s="132"/>
      <c r="C59" s="132"/>
      <c r="D59" s="132"/>
      <c r="E59" s="132"/>
      <c r="F59" s="132"/>
      <c r="G59" s="132"/>
      <c r="H59" s="132"/>
      <c r="I59" s="132"/>
      <c r="J59" s="132"/>
      <c r="K59" s="132"/>
      <c r="L59" s="132"/>
      <c r="M59" s="132"/>
      <c r="N59" s="132"/>
      <c r="O59" s="132"/>
    </row>
    <row r="60" spans="1:15" ht="15" customHeight="1">
      <c r="A60" s="48"/>
      <c r="B60" s="132"/>
      <c r="C60" s="132"/>
      <c r="D60" s="132"/>
      <c r="E60" s="132"/>
      <c r="F60" s="132"/>
      <c r="G60" s="132"/>
      <c r="H60" s="132"/>
      <c r="I60" s="132"/>
      <c r="J60" s="132"/>
      <c r="K60" s="132"/>
      <c r="L60" s="132"/>
      <c r="M60" s="132"/>
      <c r="N60" s="132"/>
      <c r="O60" s="132"/>
    </row>
    <row r="61" spans="1:15" ht="15" customHeight="1">
      <c r="A61" s="48"/>
      <c r="B61" s="132"/>
      <c r="C61" s="132"/>
      <c r="D61" s="132"/>
      <c r="E61" s="132"/>
      <c r="F61" s="132"/>
      <c r="G61" s="132"/>
      <c r="H61" s="132"/>
      <c r="I61" s="132"/>
      <c r="J61" s="132"/>
      <c r="K61" s="132"/>
      <c r="L61" s="132"/>
      <c r="M61" s="132"/>
      <c r="N61" s="132"/>
      <c r="O61" s="132"/>
    </row>
    <row r="62" spans="1:15" ht="15" customHeight="1">
      <c r="A62" s="48"/>
      <c r="B62" s="132"/>
      <c r="C62" s="132"/>
      <c r="D62" s="132"/>
      <c r="E62" s="132"/>
      <c r="F62" s="132"/>
      <c r="G62" s="132"/>
      <c r="H62" s="132"/>
      <c r="I62" s="132"/>
      <c r="J62" s="132"/>
      <c r="K62" s="132"/>
      <c r="L62" s="132"/>
      <c r="M62" s="132"/>
      <c r="N62" s="132"/>
      <c r="O62" s="132"/>
    </row>
    <row r="63" spans="1:15" ht="15" customHeight="1">
      <c r="A63" s="48"/>
      <c r="B63" s="132"/>
      <c r="C63" s="132"/>
      <c r="D63" s="132"/>
      <c r="E63" s="132"/>
      <c r="F63" s="132"/>
      <c r="G63" s="132"/>
      <c r="H63" s="132"/>
      <c r="I63" s="132"/>
      <c r="J63" s="132"/>
      <c r="K63" s="132"/>
      <c r="L63" s="132"/>
      <c r="M63" s="132"/>
      <c r="N63" s="132"/>
      <c r="O63" s="132"/>
    </row>
    <row r="64" spans="1:15" ht="15" customHeight="1">
      <c r="A64" s="48"/>
      <c r="B64" s="132"/>
      <c r="C64" s="132"/>
      <c r="D64" s="132"/>
      <c r="E64" s="132"/>
      <c r="F64" s="132"/>
      <c r="G64" s="132"/>
      <c r="H64" s="132"/>
      <c r="I64" s="132"/>
      <c r="J64" s="132"/>
      <c r="K64" s="132"/>
      <c r="L64" s="132"/>
      <c r="M64" s="132"/>
      <c r="N64" s="132"/>
      <c r="O64" s="132"/>
    </row>
    <row r="65" spans="1:15" ht="15" customHeight="1">
      <c r="A65" s="48"/>
      <c r="B65" s="132"/>
      <c r="C65" s="132"/>
      <c r="D65" s="132"/>
      <c r="E65" s="132"/>
      <c r="F65" s="132"/>
      <c r="G65" s="132"/>
      <c r="H65" s="132"/>
      <c r="I65" s="132"/>
      <c r="J65" s="132"/>
      <c r="K65" s="132"/>
      <c r="L65" s="132"/>
      <c r="M65" s="132"/>
      <c r="N65" s="132"/>
      <c r="O65" s="132"/>
    </row>
    <row r="66" spans="1:15" ht="15" customHeight="1">
      <c r="A66" s="48"/>
      <c r="B66" s="132"/>
      <c r="C66" s="132"/>
      <c r="D66" s="132"/>
      <c r="E66" s="132"/>
      <c r="F66" s="132"/>
      <c r="G66" s="132"/>
      <c r="H66" s="132"/>
      <c r="I66" s="132"/>
      <c r="J66" s="132"/>
      <c r="K66" s="132"/>
      <c r="L66" s="132"/>
      <c r="M66" s="132"/>
      <c r="N66" s="132"/>
      <c r="O66" s="132"/>
    </row>
    <row r="67" spans="1:15" ht="15" customHeight="1">
      <c r="A67" s="48"/>
      <c r="B67" s="132"/>
      <c r="C67" s="132"/>
      <c r="D67" s="132"/>
      <c r="E67" s="132"/>
      <c r="F67" s="132"/>
      <c r="G67" s="132"/>
      <c r="H67" s="132"/>
      <c r="I67" s="132"/>
      <c r="J67" s="132"/>
      <c r="K67" s="132"/>
      <c r="L67" s="132"/>
      <c r="M67" s="132"/>
      <c r="N67" s="132"/>
      <c r="O67" s="132"/>
    </row>
    <row r="68" spans="1:15" ht="15" customHeight="1">
      <c r="A68" s="48"/>
      <c r="B68" s="132"/>
      <c r="C68" s="132"/>
      <c r="D68" s="132"/>
      <c r="E68" s="132"/>
      <c r="F68" s="132"/>
      <c r="G68" s="132"/>
      <c r="H68" s="132"/>
      <c r="I68" s="132"/>
      <c r="J68" s="132"/>
      <c r="K68" s="132"/>
      <c r="L68" s="132"/>
      <c r="M68" s="132"/>
      <c r="N68" s="132"/>
      <c r="O68" s="132"/>
    </row>
    <row r="69" spans="1:15">
      <c r="A69" s="48"/>
      <c r="B69" s="132"/>
      <c r="C69" s="132"/>
      <c r="D69" s="132"/>
      <c r="E69" s="132"/>
      <c r="F69" s="132"/>
      <c r="G69" s="132"/>
      <c r="H69" s="132"/>
      <c r="I69" s="132"/>
      <c r="J69" s="132"/>
      <c r="K69" s="132"/>
      <c r="L69" s="132"/>
      <c r="M69" s="132"/>
      <c r="N69" s="132"/>
      <c r="O69" s="132"/>
    </row>
    <row r="70" spans="1:15" ht="15" customHeight="1">
      <c r="A70" s="48"/>
      <c r="B70" s="132"/>
      <c r="C70" s="132"/>
      <c r="D70" s="132"/>
      <c r="E70" s="132"/>
      <c r="F70" s="132"/>
      <c r="G70" s="132"/>
      <c r="H70" s="132"/>
      <c r="I70" s="132"/>
      <c r="J70" s="132"/>
      <c r="K70" s="132"/>
      <c r="L70" s="132"/>
      <c r="M70" s="132"/>
      <c r="N70" s="132"/>
      <c r="O70" s="132"/>
    </row>
    <row r="71" spans="1:15" ht="15" customHeight="1">
      <c r="A71" s="48"/>
      <c r="B71" s="132"/>
      <c r="C71" s="132"/>
      <c r="D71" s="132"/>
      <c r="E71" s="132"/>
      <c r="F71" s="132"/>
      <c r="G71" s="132"/>
      <c r="H71" s="132"/>
      <c r="I71" s="132"/>
      <c r="J71" s="132"/>
      <c r="K71" s="132"/>
      <c r="L71" s="132"/>
      <c r="M71" s="132"/>
      <c r="N71" s="132"/>
      <c r="O71" s="132"/>
    </row>
    <row r="72" spans="1:15" ht="15" customHeight="1">
      <c r="A72" s="48"/>
      <c r="B72" s="132"/>
      <c r="C72" s="132"/>
      <c r="D72" s="132"/>
      <c r="E72" s="132"/>
      <c r="F72" s="132"/>
      <c r="G72" s="132"/>
      <c r="H72" s="132"/>
      <c r="I72" s="132"/>
      <c r="J72" s="132"/>
      <c r="K72" s="132"/>
      <c r="L72" s="132"/>
      <c r="M72" s="132"/>
      <c r="N72" s="132"/>
      <c r="O72" s="132"/>
    </row>
    <row r="73" spans="1:15">
      <c r="A73" s="48"/>
      <c r="B73" s="132"/>
      <c r="C73" s="132"/>
      <c r="D73" s="132"/>
      <c r="E73" s="132"/>
      <c r="F73" s="132"/>
      <c r="G73" s="132"/>
      <c r="H73" s="132"/>
      <c r="I73" s="132"/>
      <c r="J73" s="132"/>
      <c r="K73" s="132"/>
      <c r="L73" s="132"/>
      <c r="M73" s="132"/>
      <c r="N73" s="132"/>
      <c r="O73" s="132"/>
    </row>
    <row r="74" spans="1:15">
      <c r="A74" s="48"/>
      <c r="B74" s="132"/>
      <c r="C74" s="132"/>
      <c r="D74" s="132"/>
      <c r="E74" s="132"/>
      <c r="F74" s="132"/>
      <c r="G74" s="132"/>
      <c r="H74" s="132"/>
      <c r="I74" s="132"/>
      <c r="J74" s="132"/>
      <c r="K74" s="132"/>
      <c r="L74" s="132"/>
      <c r="M74" s="132"/>
      <c r="N74" s="132"/>
      <c r="O74" s="132"/>
    </row>
    <row r="75" spans="1:15">
      <c r="A75" s="48"/>
      <c r="B75" s="132"/>
      <c r="C75" s="132"/>
      <c r="D75" s="132"/>
      <c r="E75" s="132"/>
      <c r="F75" s="132"/>
      <c r="G75" s="132"/>
      <c r="H75" s="132"/>
      <c r="I75" s="132"/>
      <c r="J75" s="132"/>
      <c r="K75" s="132"/>
      <c r="L75" s="132"/>
      <c r="M75" s="132"/>
      <c r="N75" s="132"/>
      <c r="O75" s="132"/>
    </row>
    <row r="76" spans="1:15">
      <c r="A76" s="48"/>
      <c r="B76" s="132"/>
      <c r="C76" s="132"/>
      <c r="D76" s="132"/>
      <c r="E76" s="132"/>
      <c r="F76" s="132"/>
      <c r="G76" s="132"/>
      <c r="H76" s="132"/>
      <c r="I76" s="132"/>
      <c r="J76" s="132"/>
      <c r="K76" s="132"/>
      <c r="L76" s="132"/>
      <c r="M76" s="132"/>
      <c r="N76" s="132"/>
      <c r="O76" s="132"/>
    </row>
    <row r="77" spans="1:15">
      <c r="A77" s="48"/>
      <c r="B77" s="132"/>
      <c r="C77" s="132"/>
      <c r="D77" s="132"/>
      <c r="E77" s="132"/>
      <c r="F77" s="132"/>
      <c r="G77" s="132"/>
      <c r="H77" s="132"/>
      <c r="I77" s="132"/>
      <c r="J77" s="132"/>
      <c r="K77" s="132"/>
      <c r="L77" s="132"/>
      <c r="M77" s="132"/>
      <c r="N77" s="132"/>
      <c r="O77" s="132"/>
    </row>
    <row r="78" spans="1:15">
      <c r="A78" s="48"/>
      <c r="B78" s="132"/>
      <c r="C78" s="132"/>
      <c r="D78" s="132"/>
      <c r="E78" s="132"/>
      <c r="F78" s="132"/>
      <c r="G78" s="132"/>
      <c r="H78" s="132"/>
      <c r="I78" s="132"/>
      <c r="J78" s="132"/>
      <c r="K78" s="132"/>
      <c r="L78" s="132"/>
      <c r="M78" s="132"/>
      <c r="N78" s="132"/>
      <c r="O78" s="132"/>
    </row>
    <row r="79" spans="1:15">
      <c r="A79" s="48"/>
      <c r="B79" s="132"/>
      <c r="C79" s="132"/>
      <c r="D79" s="132"/>
      <c r="E79" s="132"/>
      <c r="F79" s="132"/>
      <c r="G79" s="132"/>
      <c r="H79" s="132"/>
      <c r="I79" s="132"/>
      <c r="J79" s="132"/>
      <c r="K79" s="132"/>
      <c r="L79" s="132"/>
      <c r="M79" s="132"/>
      <c r="N79" s="132"/>
      <c r="O79" s="132"/>
    </row>
    <row r="80" spans="1:15">
      <c r="A80" s="48"/>
      <c r="B80" s="132"/>
      <c r="C80" s="132"/>
      <c r="D80" s="132"/>
      <c r="E80" s="132"/>
      <c r="F80" s="132"/>
      <c r="G80" s="132"/>
      <c r="H80" s="132"/>
      <c r="I80" s="132"/>
      <c r="J80" s="132"/>
      <c r="K80" s="132"/>
      <c r="L80" s="132"/>
      <c r="M80" s="132"/>
      <c r="N80" s="132"/>
      <c r="O80" s="132"/>
    </row>
    <row r="81" spans="1:18">
      <c r="A81" s="48"/>
      <c r="B81" s="132"/>
      <c r="C81" s="132"/>
      <c r="D81" s="132"/>
      <c r="E81" s="132"/>
      <c r="F81" s="132"/>
      <c r="G81" s="132"/>
      <c r="H81" s="132"/>
      <c r="I81" s="132"/>
      <c r="J81" s="132"/>
      <c r="K81" s="132"/>
      <c r="L81" s="132"/>
      <c r="M81" s="132"/>
      <c r="N81" s="132"/>
      <c r="O81" s="132"/>
    </row>
    <row r="82" spans="1:18">
      <c r="A82" s="48"/>
      <c r="B82" s="132"/>
      <c r="C82" s="132"/>
      <c r="D82" s="132"/>
      <c r="E82" s="132"/>
      <c r="F82" s="132"/>
      <c r="G82" s="132"/>
      <c r="H82" s="132"/>
      <c r="I82" s="132"/>
      <c r="J82" s="132"/>
      <c r="K82" s="132"/>
      <c r="L82" s="132"/>
      <c r="M82" s="132"/>
      <c r="N82" s="132"/>
      <c r="O82" s="132"/>
      <c r="R82" s="200"/>
    </row>
    <row r="83" spans="1:18">
      <c r="A83" s="48"/>
      <c r="B83" s="132"/>
      <c r="C83" s="132"/>
      <c r="D83" s="132"/>
      <c r="E83" s="132"/>
      <c r="F83" s="132"/>
      <c r="G83" s="132"/>
      <c r="H83" s="132"/>
      <c r="I83" s="132"/>
      <c r="J83" s="132"/>
      <c r="K83" s="132"/>
      <c r="L83" s="132"/>
      <c r="M83" s="132"/>
      <c r="N83" s="132"/>
      <c r="O83" s="132"/>
    </row>
    <row r="84" spans="1:18">
      <c r="A84" s="48"/>
      <c r="B84" s="132"/>
      <c r="C84" s="132"/>
      <c r="D84" s="132"/>
      <c r="E84" s="132"/>
      <c r="F84" s="132"/>
      <c r="G84" s="132"/>
      <c r="H84" s="132"/>
      <c r="I84" s="132"/>
      <c r="J84" s="132"/>
      <c r="K84" s="132"/>
      <c r="L84" s="132"/>
      <c r="M84" s="132"/>
      <c r="N84" s="132"/>
      <c r="O84" s="132"/>
      <c r="R84" s="200"/>
    </row>
    <row r="85" spans="1:18">
      <c r="A85" s="48"/>
      <c r="B85" s="132"/>
      <c r="C85" s="132"/>
      <c r="D85" s="132"/>
      <c r="E85" s="132"/>
      <c r="F85" s="132"/>
      <c r="G85" s="132"/>
      <c r="H85" s="132"/>
      <c r="I85" s="132"/>
      <c r="J85" s="132"/>
      <c r="K85" s="132"/>
      <c r="L85" s="132"/>
      <c r="M85" s="132"/>
      <c r="N85" s="132"/>
      <c r="O85" s="132"/>
    </row>
    <row r="86" spans="1:18">
      <c r="A86" s="48"/>
      <c r="B86" s="132"/>
      <c r="C86" s="132"/>
      <c r="D86" s="132"/>
      <c r="E86" s="132"/>
      <c r="F86" s="132"/>
      <c r="G86" s="132"/>
      <c r="H86" s="132"/>
      <c r="I86" s="132"/>
      <c r="J86" s="132"/>
      <c r="K86" s="132"/>
      <c r="L86" s="132"/>
      <c r="M86" s="132"/>
      <c r="N86" s="132"/>
      <c r="O86" s="132"/>
    </row>
    <row r="87" spans="1:18">
      <c r="A87" s="48"/>
      <c r="B87" s="132"/>
      <c r="C87" s="132"/>
      <c r="D87" s="132"/>
      <c r="E87" s="132"/>
      <c r="F87" s="132"/>
      <c r="G87" s="132"/>
      <c r="H87" s="132"/>
      <c r="I87" s="132"/>
      <c r="J87" s="132"/>
      <c r="K87" s="132"/>
      <c r="L87" s="132"/>
      <c r="M87" s="132"/>
      <c r="N87" s="132"/>
      <c r="O87" s="132"/>
    </row>
    <row r="88" spans="1:18">
      <c r="A88" s="48"/>
      <c r="B88" s="132"/>
      <c r="C88" s="132"/>
      <c r="D88" s="132"/>
      <c r="E88" s="132"/>
      <c r="F88" s="132"/>
      <c r="G88" s="132"/>
      <c r="H88" s="132"/>
      <c r="I88" s="132"/>
      <c r="J88" s="132"/>
      <c r="K88" s="132"/>
      <c r="L88" s="132"/>
      <c r="M88" s="132"/>
      <c r="N88" s="132"/>
      <c r="O88" s="132"/>
    </row>
    <row r="89" spans="1:18">
      <c r="A89" s="48"/>
      <c r="B89" s="132"/>
      <c r="C89" s="132"/>
      <c r="D89" s="132"/>
      <c r="E89" s="132"/>
      <c r="F89" s="132"/>
      <c r="G89" s="132"/>
      <c r="H89" s="132"/>
      <c r="I89" s="132"/>
      <c r="J89" s="132"/>
      <c r="K89" s="132"/>
      <c r="L89" s="132"/>
      <c r="M89" s="132"/>
      <c r="N89" s="132"/>
      <c r="O89" s="132"/>
    </row>
    <row r="90" spans="1:18">
      <c r="A90" s="48"/>
      <c r="B90" s="132"/>
      <c r="C90" s="132"/>
      <c r="D90" s="132"/>
      <c r="E90" s="132"/>
      <c r="F90" s="132"/>
      <c r="G90" s="132"/>
      <c r="H90" s="132"/>
      <c r="I90" s="132"/>
      <c r="J90" s="132"/>
      <c r="K90" s="132"/>
      <c r="L90" s="132"/>
      <c r="M90" s="132"/>
      <c r="N90" s="132"/>
      <c r="O90" s="132"/>
    </row>
    <row r="91" spans="1:18">
      <c r="A91" s="48"/>
      <c r="B91" s="132"/>
      <c r="C91" s="132"/>
      <c r="D91" s="132"/>
      <c r="E91" s="132"/>
      <c r="F91" s="132"/>
      <c r="G91" s="132"/>
      <c r="H91" s="132"/>
      <c r="I91" s="132"/>
      <c r="J91" s="132"/>
      <c r="K91" s="132"/>
      <c r="L91" s="132"/>
      <c r="M91" s="132"/>
      <c r="N91" s="132"/>
      <c r="O91" s="132"/>
    </row>
    <row r="92" spans="1:18">
      <c r="A92" s="48"/>
      <c r="B92" s="132"/>
      <c r="C92" s="132"/>
      <c r="D92" s="132"/>
      <c r="E92" s="132"/>
      <c r="F92" s="132"/>
      <c r="G92" s="132"/>
      <c r="H92" s="132"/>
      <c r="I92" s="132"/>
      <c r="J92" s="132"/>
      <c r="K92" s="132"/>
      <c r="L92" s="132"/>
      <c r="M92" s="132"/>
      <c r="N92" s="132"/>
      <c r="O92" s="132"/>
    </row>
    <row r="93" spans="1:18">
      <c r="A93" s="48"/>
      <c r="B93" s="132"/>
      <c r="C93" s="132"/>
      <c r="D93" s="132"/>
      <c r="E93" s="132"/>
      <c r="F93" s="132"/>
      <c r="G93" s="132"/>
      <c r="H93" s="132"/>
      <c r="I93" s="132"/>
      <c r="J93" s="132"/>
      <c r="K93" s="132"/>
      <c r="L93" s="132"/>
      <c r="M93" s="132"/>
      <c r="N93" s="132"/>
      <c r="O93" s="132"/>
    </row>
    <row r="94" spans="1:18">
      <c r="A94" s="48"/>
      <c r="B94" s="132"/>
      <c r="C94" s="132"/>
      <c r="D94" s="132"/>
      <c r="E94" s="132"/>
      <c r="F94" s="132"/>
      <c r="G94" s="132"/>
      <c r="H94" s="132"/>
      <c r="I94" s="132"/>
      <c r="J94" s="132"/>
      <c r="K94" s="132"/>
      <c r="L94" s="132"/>
      <c r="M94" s="132"/>
      <c r="N94" s="132"/>
      <c r="O94" s="132"/>
    </row>
    <row r="95" spans="1:18">
      <c r="A95" s="48"/>
      <c r="B95" s="132"/>
      <c r="C95" s="132"/>
      <c r="D95" s="132"/>
      <c r="E95" s="132"/>
      <c r="F95" s="132"/>
      <c r="G95" s="132"/>
      <c r="H95" s="132"/>
      <c r="I95" s="132"/>
      <c r="J95" s="132"/>
      <c r="K95" s="132"/>
      <c r="L95" s="132"/>
      <c r="M95" s="132"/>
      <c r="N95" s="132"/>
      <c r="O95" s="132"/>
    </row>
    <row r="96" spans="1:18">
      <c r="A96" s="48"/>
      <c r="B96" s="132"/>
      <c r="C96" s="132"/>
      <c r="D96" s="132"/>
      <c r="E96" s="132"/>
      <c r="F96" s="132"/>
      <c r="G96" s="132"/>
      <c r="H96" s="132"/>
      <c r="I96" s="132"/>
      <c r="J96" s="132"/>
      <c r="K96" s="132"/>
      <c r="L96" s="132"/>
      <c r="M96" s="132"/>
      <c r="N96" s="132"/>
      <c r="O96" s="132"/>
    </row>
    <row r="97" spans="1:15">
      <c r="A97" s="48"/>
      <c r="B97" s="132"/>
      <c r="C97" s="132"/>
      <c r="D97" s="132"/>
      <c r="E97" s="132"/>
      <c r="F97" s="132"/>
      <c r="G97" s="132"/>
      <c r="H97" s="132"/>
      <c r="I97" s="132"/>
      <c r="J97" s="132"/>
      <c r="K97" s="132"/>
      <c r="L97" s="132"/>
      <c r="M97" s="132"/>
      <c r="N97" s="132"/>
      <c r="O97" s="132"/>
    </row>
    <row r="98" spans="1:15">
      <c r="A98" s="48"/>
      <c r="B98" s="132"/>
      <c r="C98" s="132"/>
      <c r="D98" s="132"/>
      <c r="E98" s="132"/>
      <c r="F98" s="132"/>
      <c r="G98" s="132"/>
      <c r="H98" s="132"/>
      <c r="I98" s="132"/>
      <c r="J98" s="132"/>
      <c r="K98" s="132"/>
      <c r="L98" s="132"/>
      <c r="M98" s="132"/>
      <c r="N98" s="132"/>
      <c r="O98" s="132"/>
    </row>
    <row r="99" spans="1:15">
      <c r="A99" s="48"/>
      <c r="B99" s="132"/>
      <c r="C99" s="132"/>
      <c r="D99" s="132"/>
      <c r="E99" s="132"/>
      <c r="F99" s="132"/>
      <c r="G99" s="132"/>
      <c r="H99" s="132"/>
      <c r="I99" s="132"/>
      <c r="J99" s="132"/>
      <c r="K99" s="132"/>
      <c r="L99" s="132"/>
      <c r="M99" s="132"/>
      <c r="N99" s="132"/>
      <c r="O99" s="132"/>
    </row>
    <row r="100" spans="1:15">
      <c r="A100" s="48"/>
      <c r="B100" s="132"/>
      <c r="C100" s="132"/>
      <c r="D100" s="132"/>
      <c r="E100" s="132"/>
      <c r="F100" s="132"/>
      <c r="G100" s="132"/>
      <c r="H100" s="132"/>
      <c r="I100" s="132"/>
      <c r="J100" s="132"/>
      <c r="K100" s="132"/>
      <c r="L100" s="132"/>
      <c r="M100" s="132"/>
      <c r="N100" s="132"/>
      <c r="O100" s="132"/>
    </row>
    <row r="101" spans="1:15">
      <c r="A101" s="48"/>
      <c r="B101" s="132"/>
      <c r="C101" s="132"/>
      <c r="D101" s="132"/>
      <c r="E101" s="132"/>
      <c r="F101" s="132"/>
      <c r="G101" s="132"/>
      <c r="H101" s="132"/>
      <c r="I101" s="132"/>
      <c r="J101" s="132"/>
      <c r="K101" s="132"/>
      <c r="L101" s="132"/>
      <c r="M101" s="132"/>
      <c r="N101" s="132"/>
      <c r="O101" s="132"/>
    </row>
    <row r="102" spans="1:15">
      <c r="A102" s="48"/>
      <c r="B102" s="132"/>
      <c r="C102" s="132"/>
      <c r="D102" s="132"/>
      <c r="E102" s="132"/>
      <c r="F102" s="132"/>
      <c r="G102" s="132"/>
      <c r="H102" s="132"/>
      <c r="I102" s="132"/>
      <c r="J102" s="132"/>
      <c r="K102" s="132"/>
      <c r="L102" s="132"/>
      <c r="M102" s="132"/>
      <c r="N102" s="132"/>
      <c r="O102" s="132"/>
    </row>
    <row r="103" spans="1:15">
      <c r="A103" s="48"/>
      <c r="B103" s="132"/>
      <c r="C103" s="132"/>
      <c r="D103" s="132"/>
      <c r="E103" s="132"/>
      <c r="F103" s="132"/>
      <c r="G103" s="132"/>
      <c r="H103" s="132"/>
      <c r="I103" s="132"/>
      <c r="J103" s="132"/>
      <c r="K103" s="132"/>
      <c r="L103" s="132"/>
      <c r="M103" s="132"/>
      <c r="N103" s="132"/>
      <c r="O103" s="132"/>
    </row>
    <row r="104" spans="1:15">
      <c r="A104" s="48"/>
      <c r="B104" s="132"/>
      <c r="C104" s="132"/>
      <c r="D104" s="132"/>
      <c r="E104" s="132"/>
      <c r="F104" s="132"/>
      <c r="G104" s="132"/>
      <c r="H104" s="132"/>
      <c r="I104" s="132"/>
      <c r="J104" s="132"/>
      <c r="K104" s="132"/>
      <c r="L104" s="132"/>
      <c r="M104" s="132"/>
      <c r="N104" s="132"/>
      <c r="O104" s="132"/>
    </row>
    <row r="105" spans="1:15">
      <c r="A105" s="48"/>
      <c r="B105" s="132"/>
      <c r="C105" s="132"/>
      <c r="D105" s="132"/>
      <c r="E105" s="132"/>
      <c r="F105" s="132"/>
      <c r="G105" s="132"/>
      <c r="H105" s="132"/>
      <c r="I105" s="132"/>
      <c r="J105" s="132"/>
      <c r="K105" s="132"/>
      <c r="L105" s="132"/>
      <c r="M105" s="132"/>
      <c r="N105" s="132"/>
      <c r="O105" s="132"/>
    </row>
    <row r="106" spans="1:15">
      <c r="A106" s="48"/>
      <c r="B106" s="132"/>
      <c r="C106" s="132"/>
      <c r="D106" s="132"/>
      <c r="E106" s="132"/>
      <c r="F106" s="132"/>
      <c r="G106" s="132"/>
      <c r="H106" s="132"/>
      <c r="I106" s="132"/>
      <c r="J106" s="132"/>
      <c r="K106" s="132"/>
      <c r="L106" s="132"/>
      <c r="M106" s="132"/>
      <c r="N106" s="132"/>
      <c r="O106" s="132"/>
    </row>
    <row r="107" spans="1:15">
      <c r="A107" s="48"/>
    </row>
    <row r="108" spans="1:15">
      <c r="A108" s="48"/>
    </row>
    <row r="109" spans="1:15">
      <c r="A109" s="48"/>
    </row>
    <row r="110" spans="1:15">
      <c r="A110" s="48"/>
    </row>
    <row r="111" spans="1:15">
      <c r="A111" s="48"/>
    </row>
    <row r="112" spans="1:15">
      <c r="A112" s="48"/>
    </row>
    <row r="113" spans="1:1">
      <c r="A113" s="48"/>
    </row>
    <row r="114" spans="1:1">
      <c r="A114" s="48"/>
    </row>
    <row r="115" spans="1:1">
      <c r="A115" s="48"/>
    </row>
    <row r="116" spans="1:1">
      <c r="A116" s="48"/>
    </row>
    <row r="117" spans="1:1">
      <c r="A117" s="48"/>
    </row>
    <row r="118" spans="1:1">
      <c r="A118" s="48"/>
    </row>
    <row r="119" spans="1:1">
      <c r="A119" s="48"/>
    </row>
    <row r="120" spans="1:1">
      <c r="A120" s="48"/>
    </row>
    <row r="121" spans="1:1">
      <c r="A121" s="48"/>
    </row>
    <row r="122" spans="1:1">
      <c r="A122" s="48"/>
    </row>
    <row r="123" spans="1:1">
      <c r="A123" s="48"/>
    </row>
    <row r="124" spans="1:1">
      <c r="A124" s="48"/>
    </row>
    <row r="125" spans="1:1">
      <c r="A125" s="48"/>
    </row>
    <row r="126" spans="1:1">
      <c r="A126" s="48"/>
    </row>
    <row r="127" spans="1:1">
      <c r="A127" s="48"/>
    </row>
    <row r="128" spans="1:1">
      <c r="A128" s="48"/>
    </row>
    <row r="129" spans="1:1">
      <c r="A129" s="48"/>
    </row>
    <row r="130" spans="1:1">
      <c r="A130" s="48"/>
    </row>
    <row r="131" spans="1:1">
      <c r="A131" s="48"/>
    </row>
    <row r="132" spans="1:1">
      <c r="A132" s="48"/>
    </row>
    <row r="133" spans="1:1">
      <c r="A133" s="48"/>
    </row>
    <row r="134" spans="1:1">
      <c r="A134" s="48"/>
    </row>
    <row r="135" spans="1:1">
      <c r="A135" s="48"/>
    </row>
    <row r="136" spans="1:1">
      <c r="A136" s="48"/>
    </row>
    <row r="137" spans="1:1">
      <c r="A137" s="48"/>
    </row>
    <row r="138" spans="1:1">
      <c r="A138" s="48"/>
    </row>
    <row r="139" spans="1:1">
      <c r="A139" s="48"/>
    </row>
    <row r="140" spans="1:1">
      <c r="A140" s="48"/>
    </row>
    <row r="141" spans="1:1">
      <c r="A141" s="48"/>
    </row>
    <row r="142" spans="1:1">
      <c r="A142" s="48"/>
    </row>
    <row r="143" spans="1:1">
      <c r="A143" s="48"/>
    </row>
    <row r="144" spans="1:1">
      <c r="A144" s="48"/>
    </row>
    <row r="145" spans="1:1">
      <c r="A145" s="48"/>
    </row>
    <row r="146" spans="1:1">
      <c r="A146" s="48"/>
    </row>
    <row r="147" spans="1:1">
      <c r="A147" s="48"/>
    </row>
    <row r="148" spans="1:1">
      <c r="A148" s="48"/>
    </row>
    <row r="149" spans="1:1">
      <c r="A149" s="48"/>
    </row>
    <row r="150" spans="1:1">
      <c r="A150" s="48"/>
    </row>
    <row r="151" spans="1:1">
      <c r="A151" s="48"/>
    </row>
    <row r="152" spans="1:1">
      <c r="A152" s="48"/>
    </row>
    <row r="153" spans="1:1">
      <c r="A153" s="48"/>
    </row>
    <row r="154" spans="1:1">
      <c r="A154" s="48"/>
    </row>
    <row r="155" spans="1:1">
      <c r="A155" s="48"/>
    </row>
    <row r="156" spans="1:1">
      <c r="A156" s="48"/>
    </row>
    <row r="157" spans="1:1">
      <c r="A157" s="48"/>
    </row>
    <row r="158" spans="1:1">
      <c r="A158" s="48"/>
    </row>
    <row r="159" spans="1:1">
      <c r="A159" s="48"/>
    </row>
    <row r="160" spans="1:1">
      <c r="A160" s="48"/>
    </row>
    <row r="161" spans="1:1">
      <c r="A161" s="48"/>
    </row>
    <row r="162" spans="1:1">
      <c r="A162" s="48"/>
    </row>
    <row r="163" spans="1:1">
      <c r="A163" s="48"/>
    </row>
    <row r="164" spans="1:1">
      <c r="A164" s="48"/>
    </row>
    <row r="165" spans="1:1">
      <c r="A165" s="48"/>
    </row>
    <row r="166" spans="1:1">
      <c r="A166" s="48"/>
    </row>
    <row r="167" spans="1:1">
      <c r="A167" s="48"/>
    </row>
    <row r="168" spans="1:1">
      <c r="A168" s="48"/>
    </row>
    <row r="169" spans="1:1">
      <c r="A169" s="48"/>
    </row>
    <row r="170" spans="1:1">
      <c r="A170" s="48"/>
    </row>
    <row r="171" spans="1:1">
      <c r="A171" s="48"/>
    </row>
    <row r="172" spans="1:1">
      <c r="A172" s="48"/>
    </row>
    <row r="173" spans="1:1">
      <c r="A173" s="48"/>
    </row>
    <row r="174" spans="1:1">
      <c r="A174" s="48"/>
    </row>
    <row r="175" spans="1:1">
      <c r="A175" s="48"/>
    </row>
    <row r="176" spans="1:1">
      <c r="A176" s="48"/>
    </row>
    <row r="177" spans="1:1">
      <c r="A177" s="48"/>
    </row>
    <row r="178" spans="1:1">
      <c r="A178" s="48"/>
    </row>
    <row r="179" spans="1:1">
      <c r="A179" s="48"/>
    </row>
    <row r="180" spans="1:1">
      <c r="A180" s="48"/>
    </row>
    <row r="181" spans="1:1">
      <c r="A181" s="48"/>
    </row>
    <row r="182" spans="1:1">
      <c r="A182" s="48"/>
    </row>
    <row r="183" spans="1:1">
      <c r="A183" s="48"/>
    </row>
    <row r="184" spans="1:1">
      <c r="A184" s="48"/>
    </row>
    <row r="185" spans="1:1">
      <c r="A185" s="48"/>
    </row>
    <row r="186" spans="1:1">
      <c r="A186" s="48"/>
    </row>
    <row r="187" spans="1:1">
      <c r="A187" s="48"/>
    </row>
  </sheetData>
  <phoneticPr fontId="0" type="noConversion"/>
  <pageMargins left="0.59055118110236227" right="0.19685039370078741" top="0.59055118110236227" bottom="0.39370078740157483" header="0.11811023622047245" footer="0.11811023622047245"/>
  <pageSetup paperSize="9" scale="70" firstPageNumber="16" orientation="portrait" r:id="rId1"/>
  <headerFooter alignWithMargins="0">
    <oddFooter xml:space="preserve">&amp;L&amp;"MetaNormalLF-Roman,Standard"Statistisches Bundesamt, Energiegesamtrechnung, 2020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V1660"/>
  <sheetViews>
    <sheetView workbookViewId="0"/>
  </sheetViews>
  <sheetFormatPr baseColWidth="10" defaultRowHeight="11.25" outlineLevelCol="1"/>
  <cols>
    <col min="1" max="1" width="8.7109375" style="15" customWidth="1"/>
    <col min="2" max="2" width="48.7109375" style="15" customWidth="1"/>
    <col min="3" max="3" width="11.7109375" style="15" customWidth="1"/>
    <col min="4" max="7" width="12.7109375" style="15" hidden="1" customWidth="1" outlineLevel="1"/>
    <col min="8" max="8" width="11.7109375" style="15" customWidth="1" collapsed="1"/>
    <col min="9" max="12" width="12.7109375" style="15" hidden="1" customWidth="1" outlineLevel="1"/>
    <col min="13" max="13" width="11.7109375" style="15" customWidth="1" collapsed="1"/>
    <col min="14" max="17" width="12.7109375" style="15" hidden="1" customWidth="1" outlineLevel="1"/>
    <col min="18" max="18" width="11.7109375" style="15" customWidth="1" collapsed="1"/>
    <col min="19" max="21" width="11.7109375" style="15" customWidth="1"/>
    <col min="22" max="16384" width="11.42578125" style="15"/>
  </cols>
  <sheetData>
    <row r="1" spans="1:22" s="16" customFormat="1" ht="20.100000000000001" customHeight="1">
      <c r="A1" s="321" t="s">
        <v>533</v>
      </c>
      <c r="B1" s="115"/>
      <c r="C1" s="205"/>
      <c r="D1" s="205"/>
      <c r="E1" s="206"/>
      <c r="F1" s="330"/>
      <c r="G1" s="208"/>
      <c r="H1" s="208"/>
      <c r="I1" s="208"/>
      <c r="J1" s="208"/>
      <c r="K1" s="208"/>
      <c r="L1" s="208"/>
      <c r="M1" s="208"/>
      <c r="N1" s="208"/>
      <c r="O1" s="208"/>
      <c r="P1" s="208"/>
      <c r="Q1" s="208"/>
      <c r="R1" s="208"/>
      <c r="S1" s="208"/>
      <c r="T1" s="208"/>
      <c r="U1" s="208"/>
    </row>
    <row r="2" spans="1:22" s="16" customFormat="1" ht="20.100000000000001" customHeight="1">
      <c r="A2" s="329" t="s">
        <v>139</v>
      </c>
      <c r="B2" s="308"/>
      <c r="C2" s="150"/>
      <c r="D2" s="81"/>
      <c r="E2" s="151"/>
      <c r="F2" s="152"/>
      <c r="G2" s="150"/>
      <c r="H2" s="150"/>
      <c r="I2" s="150"/>
      <c r="J2" s="150"/>
      <c r="K2" s="208"/>
      <c r="L2" s="208"/>
      <c r="M2" s="207"/>
      <c r="N2" s="207"/>
      <c r="O2" s="207"/>
      <c r="P2" s="207"/>
      <c r="Q2" s="207"/>
      <c r="R2" s="207"/>
      <c r="S2" s="207"/>
      <c r="T2" s="207"/>
      <c r="U2" s="207"/>
    </row>
    <row r="3" spans="1:22" ht="15" customHeight="1">
      <c r="B3" s="18"/>
      <c r="C3" s="202"/>
      <c r="D3" s="202"/>
      <c r="E3" s="202"/>
      <c r="F3" s="202"/>
      <c r="G3" s="202"/>
      <c r="H3" s="202"/>
      <c r="I3" s="202"/>
      <c r="J3" s="202"/>
      <c r="K3" s="202"/>
      <c r="L3" s="202"/>
      <c r="M3" s="202"/>
      <c r="N3" s="202"/>
      <c r="O3" s="202"/>
      <c r="P3" s="202"/>
      <c r="Q3" s="202"/>
      <c r="R3" s="202"/>
      <c r="S3" s="202"/>
      <c r="T3" s="202"/>
      <c r="U3" s="202"/>
    </row>
    <row r="4" spans="1:22" s="19" customFormat="1" ht="24.95" customHeight="1">
      <c r="A4" s="309" t="s">
        <v>318</v>
      </c>
      <c r="B4" s="344" t="s">
        <v>317</v>
      </c>
      <c r="C4" s="203">
        <v>2000</v>
      </c>
      <c r="D4" s="198">
        <v>2001</v>
      </c>
      <c r="E4" s="203">
        <v>2002</v>
      </c>
      <c r="F4" s="204">
        <v>2003</v>
      </c>
      <c r="G4" s="204">
        <v>2004</v>
      </c>
      <c r="H4" s="203">
        <v>2005</v>
      </c>
      <c r="I4" s="204">
        <v>2006</v>
      </c>
      <c r="J4" s="203">
        <v>2007</v>
      </c>
      <c r="K4" s="204">
        <v>2008</v>
      </c>
      <c r="L4" s="203">
        <v>2009</v>
      </c>
      <c r="M4" s="204">
        <v>2010</v>
      </c>
      <c r="N4" s="203">
        <v>2011</v>
      </c>
      <c r="O4" s="204">
        <v>2012</v>
      </c>
      <c r="P4" s="204">
        <v>2013</v>
      </c>
      <c r="Q4" s="204">
        <v>2014</v>
      </c>
      <c r="R4" s="204">
        <v>2015</v>
      </c>
      <c r="S4" s="204">
        <v>2016</v>
      </c>
      <c r="T4" s="204">
        <v>2017</v>
      </c>
      <c r="U4" s="203">
        <v>2018</v>
      </c>
      <c r="V4" s="299"/>
    </row>
    <row r="5" spans="1:22" s="36" customFormat="1" ht="15" customHeight="1">
      <c r="A5" s="54" t="s">
        <v>161</v>
      </c>
      <c r="B5" s="259" t="s">
        <v>209</v>
      </c>
      <c r="C5" s="213">
        <v>170202.81771216445</v>
      </c>
      <c r="D5" s="213">
        <v>175329.456442141</v>
      </c>
      <c r="E5" s="213">
        <v>177365.28724347454</v>
      </c>
      <c r="F5" s="213">
        <v>163914.62786368892</v>
      </c>
      <c r="G5" s="213">
        <v>161003.10003206003</v>
      </c>
      <c r="H5" s="213">
        <v>119344.89199979216</v>
      </c>
      <c r="I5" s="213">
        <v>121799.68222839785</v>
      </c>
      <c r="J5" s="213">
        <v>114228.04339270057</v>
      </c>
      <c r="K5" s="213">
        <v>124165.96496118014</v>
      </c>
      <c r="L5" s="213">
        <v>124430.84003944471</v>
      </c>
      <c r="M5" s="213">
        <v>138062.52515975773</v>
      </c>
      <c r="N5" s="213">
        <v>137399.44299904685</v>
      </c>
      <c r="O5" s="213">
        <v>174134.53357023915</v>
      </c>
      <c r="P5" s="213">
        <v>165723.89922856967</v>
      </c>
      <c r="Q5" s="213">
        <v>160567.47767051213</v>
      </c>
      <c r="R5" s="213">
        <v>178023.56903290533</v>
      </c>
      <c r="S5" s="213">
        <v>174891.00424562776</v>
      </c>
      <c r="T5" s="213">
        <v>182528.04793418624</v>
      </c>
      <c r="U5" s="213">
        <v>163004.01169186091</v>
      </c>
    </row>
    <row r="6" spans="1:22" s="36" customFormat="1" ht="12.75" customHeight="1">
      <c r="A6" s="99" t="s">
        <v>111</v>
      </c>
      <c r="B6" s="260" t="s">
        <v>268</v>
      </c>
      <c r="C6" s="213">
        <v>162210.84152866699</v>
      </c>
      <c r="D6" s="213">
        <v>167672.85326824692</v>
      </c>
      <c r="E6" s="213">
        <v>169969.76981559399</v>
      </c>
      <c r="F6" s="213">
        <v>155167.22014449141</v>
      </c>
      <c r="G6" s="213">
        <v>152157.06419310189</v>
      </c>
      <c r="H6" s="213">
        <v>111351.35581329238</v>
      </c>
      <c r="I6" s="213">
        <v>113455.55039759882</v>
      </c>
      <c r="J6" s="213">
        <v>104822.33021066373</v>
      </c>
      <c r="K6" s="213">
        <v>116336.45548299691</v>
      </c>
      <c r="L6" s="213">
        <v>118035.50732699969</v>
      </c>
      <c r="M6" s="213">
        <v>131270.01150798268</v>
      </c>
      <c r="N6" s="213">
        <v>130626.19471697645</v>
      </c>
      <c r="O6" s="213">
        <v>169714.71200683468</v>
      </c>
      <c r="P6" s="213">
        <v>160047.64315249934</v>
      </c>
      <c r="Q6" s="213">
        <v>154596.275881151</v>
      </c>
      <c r="R6" s="213">
        <v>170384.84296101739</v>
      </c>
      <c r="S6" s="213">
        <v>167171.19773984718</v>
      </c>
      <c r="T6" s="213">
        <v>175095.97784328269</v>
      </c>
      <c r="U6" s="213">
        <v>155790.30080325084</v>
      </c>
    </row>
    <row r="7" spans="1:22" s="36" customFormat="1" ht="12.75" customHeight="1">
      <c r="A7" s="99" t="s">
        <v>112</v>
      </c>
      <c r="B7" s="260" t="s">
        <v>210</v>
      </c>
      <c r="C7" s="213">
        <v>5826.1474051395244</v>
      </c>
      <c r="D7" s="213">
        <v>5599.6608032141285</v>
      </c>
      <c r="E7" s="213">
        <v>5418.1513285309375</v>
      </c>
      <c r="F7" s="213">
        <v>6846.4929656001623</v>
      </c>
      <c r="G7" s="213">
        <v>7012.9307213440952</v>
      </c>
      <c r="H7" s="213">
        <v>6400.4003553841922</v>
      </c>
      <c r="I7" s="213">
        <v>6758.8311483074576</v>
      </c>
      <c r="J7" s="213">
        <v>7877.4227691085161</v>
      </c>
      <c r="K7" s="213">
        <v>6329.9882821054298</v>
      </c>
      <c r="L7" s="213">
        <v>4888.4891771763178</v>
      </c>
      <c r="M7" s="213">
        <v>5289.2326352079253</v>
      </c>
      <c r="N7" s="213">
        <v>5336.7507547296273</v>
      </c>
      <c r="O7" s="213">
        <v>3486.1927986714318</v>
      </c>
      <c r="P7" s="213">
        <v>4156.5307280346478</v>
      </c>
      <c r="Q7" s="213">
        <v>4556.061313754667</v>
      </c>
      <c r="R7" s="213">
        <v>6082.3813685576952</v>
      </c>
      <c r="S7" s="213">
        <v>6189.3979520912781</v>
      </c>
      <c r="T7" s="213">
        <v>6132.3162859915765</v>
      </c>
      <c r="U7" s="213">
        <v>5933.2776977758622</v>
      </c>
    </row>
    <row r="8" spans="1:22" s="36" customFormat="1" ht="12.75" customHeight="1">
      <c r="A8" s="99" t="s">
        <v>162</v>
      </c>
      <c r="B8" s="260" t="s">
        <v>163</v>
      </c>
      <c r="C8" s="213">
        <v>2165.828778357954</v>
      </c>
      <c r="D8" s="213">
        <v>2056.9423706799685</v>
      </c>
      <c r="E8" s="213">
        <v>1977.3660993496001</v>
      </c>
      <c r="F8" s="213">
        <v>1900.9147535973539</v>
      </c>
      <c r="G8" s="213">
        <v>1833.1051176140204</v>
      </c>
      <c r="H8" s="213">
        <v>1593.1358311155996</v>
      </c>
      <c r="I8" s="213">
        <v>1585.300682491586</v>
      </c>
      <c r="J8" s="213">
        <v>1528.2904129283324</v>
      </c>
      <c r="K8" s="213">
        <v>1499.5211960777908</v>
      </c>
      <c r="L8" s="213">
        <v>1506.8435352686868</v>
      </c>
      <c r="M8" s="213">
        <v>1503.2810165670999</v>
      </c>
      <c r="N8" s="213">
        <v>1436.4975273407863</v>
      </c>
      <c r="O8" s="213">
        <v>933.62876473304436</v>
      </c>
      <c r="P8" s="213">
        <v>1519.7253480356803</v>
      </c>
      <c r="Q8" s="213">
        <v>1415.1404756064617</v>
      </c>
      <c r="R8" s="213">
        <v>1556.3447033302532</v>
      </c>
      <c r="S8" s="213">
        <v>1530.4085536892972</v>
      </c>
      <c r="T8" s="213">
        <v>1299.7538049119883</v>
      </c>
      <c r="U8" s="213">
        <v>1280.4331908342053</v>
      </c>
    </row>
    <row r="9" spans="1:22" s="36" customFormat="1" ht="12.75" customHeight="1">
      <c r="A9" s="54" t="s">
        <v>164</v>
      </c>
      <c r="B9" s="259" t="s">
        <v>206</v>
      </c>
      <c r="C9" s="213">
        <v>82654.394045096749</v>
      </c>
      <c r="D9" s="213">
        <v>80903.256900089706</v>
      </c>
      <c r="E9" s="213">
        <v>85098.715021969954</v>
      </c>
      <c r="F9" s="213">
        <v>67349.255917002651</v>
      </c>
      <c r="G9" s="213">
        <v>82788.698579237098</v>
      </c>
      <c r="H9" s="213">
        <v>75530.965855646456</v>
      </c>
      <c r="I9" s="213">
        <v>76185.405349256209</v>
      </c>
      <c r="J9" s="213">
        <v>64027.298996845508</v>
      </c>
      <c r="K9" s="213">
        <v>72109.116034859777</v>
      </c>
      <c r="L9" s="213">
        <v>67190.003988315002</v>
      </c>
      <c r="M9" s="213">
        <v>66748.120146573361</v>
      </c>
      <c r="N9" s="213">
        <v>68641.495367402764</v>
      </c>
      <c r="O9" s="213">
        <v>58281.505823408712</v>
      </c>
      <c r="P9" s="213">
        <v>59151.99960104638</v>
      </c>
      <c r="Q9" s="213">
        <v>58318.273392198826</v>
      </c>
      <c r="R9" s="213">
        <v>62436.034409035601</v>
      </c>
      <c r="S9" s="213">
        <v>61686.528436040535</v>
      </c>
      <c r="T9" s="213">
        <v>58908.306169057047</v>
      </c>
      <c r="U9" s="213">
        <v>57915.093293252321</v>
      </c>
    </row>
    <row r="10" spans="1:22" s="36" customFormat="1" ht="12.75" customHeight="1">
      <c r="A10" s="99" t="s">
        <v>113</v>
      </c>
      <c r="B10" s="260" t="s">
        <v>211</v>
      </c>
      <c r="C10" s="213">
        <v>36337.22779877235</v>
      </c>
      <c r="D10" s="213">
        <v>34736.297063859427</v>
      </c>
      <c r="E10" s="213">
        <v>42635.067374304432</v>
      </c>
      <c r="F10" s="213">
        <v>35823.023585145551</v>
      </c>
      <c r="G10" s="213">
        <v>42513.804539759047</v>
      </c>
      <c r="H10" s="213">
        <v>37063.444711303164</v>
      </c>
      <c r="I10" s="213">
        <v>44521.64032379847</v>
      </c>
      <c r="J10" s="213">
        <v>33397.267600163243</v>
      </c>
      <c r="K10" s="213">
        <v>36203.858699591474</v>
      </c>
      <c r="L10" s="213">
        <v>36078.85462795163</v>
      </c>
      <c r="M10" s="213">
        <v>35063.547756687934</v>
      </c>
      <c r="N10" s="213">
        <v>39280.287335448018</v>
      </c>
      <c r="O10" s="213">
        <v>30781.87831393602</v>
      </c>
      <c r="P10" s="213">
        <v>29409.088181359912</v>
      </c>
      <c r="Q10" s="213">
        <v>29255.717597528528</v>
      </c>
      <c r="R10" s="213">
        <v>32615.546465862135</v>
      </c>
      <c r="S10" s="213">
        <v>32452.252166733539</v>
      </c>
      <c r="T10" s="213">
        <v>31640.34709183779</v>
      </c>
      <c r="U10" s="213">
        <v>31805.054063461408</v>
      </c>
    </row>
    <row r="11" spans="1:22" s="36" customFormat="1" ht="12.75" customHeight="1">
      <c r="A11" s="99" t="s">
        <v>165</v>
      </c>
      <c r="B11" s="260" t="s">
        <v>269</v>
      </c>
      <c r="C11" s="213">
        <v>23672.298700871364</v>
      </c>
      <c r="D11" s="213">
        <v>22582.489150562775</v>
      </c>
      <c r="E11" s="213">
        <v>20300.317365684499</v>
      </c>
      <c r="F11" s="213">
        <v>10232.027463548167</v>
      </c>
      <c r="G11" s="213">
        <v>11518.561221494881</v>
      </c>
      <c r="H11" s="213">
        <v>17123.854079880253</v>
      </c>
      <c r="I11" s="213">
        <v>11298.094947086118</v>
      </c>
      <c r="J11" s="213">
        <v>10469.426532370089</v>
      </c>
      <c r="K11" s="213">
        <v>10514.268088145633</v>
      </c>
      <c r="L11" s="213">
        <v>10917.908059042265</v>
      </c>
      <c r="M11" s="213">
        <v>11338.772143134513</v>
      </c>
      <c r="N11" s="213">
        <v>11554.688568436837</v>
      </c>
      <c r="O11" s="213">
        <v>11226.017402450017</v>
      </c>
      <c r="P11" s="213">
        <v>11835.913509336784</v>
      </c>
      <c r="Q11" s="213">
        <v>11708.322380176751</v>
      </c>
      <c r="R11" s="213">
        <v>11623.386321681781</v>
      </c>
      <c r="S11" s="213">
        <v>10387.784481627796</v>
      </c>
      <c r="T11" s="213">
        <v>10872.976879225553</v>
      </c>
      <c r="U11" s="213">
        <v>9395.3632102547454</v>
      </c>
    </row>
    <row r="12" spans="1:22" s="36" customFormat="1" ht="12.75" customHeight="1">
      <c r="A12" s="99" t="s">
        <v>166</v>
      </c>
      <c r="B12" s="260" t="s">
        <v>270</v>
      </c>
      <c r="C12" s="213">
        <v>22644.867545453028</v>
      </c>
      <c r="D12" s="213">
        <v>23584.4706856675</v>
      </c>
      <c r="E12" s="213">
        <v>22163.330281981012</v>
      </c>
      <c r="F12" s="213">
        <v>21294.204868308931</v>
      </c>
      <c r="G12" s="213">
        <v>28756.332817983173</v>
      </c>
      <c r="H12" s="213">
        <v>21343.667064463039</v>
      </c>
      <c r="I12" s="213">
        <v>20365.670078371619</v>
      </c>
      <c r="J12" s="213">
        <v>20160.604864312176</v>
      </c>
      <c r="K12" s="213">
        <v>25390.989247122674</v>
      </c>
      <c r="L12" s="213">
        <v>20193.241301321112</v>
      </c>
      <c r="M12" s="213">
        <v>20345.800246750914</v>
      </c>
      <c r="N12" s="213">
        <v>17806.5194635179</v>
      </c>
      <c r="O12" s="213">
        <v>16273.61010702267</v>
      </c>
      <c r="P12" s="213">
        <v>17906.997910349684</v>
      </c>
      <c r="Q12" s="213">
        <v>17354.233414493548</v>
      </c>
      <c r="R12" s="213">
        <v>18197.101621491682</v>
      </c>
      <c r="S12" s="213">
        <v>18846.491787679199</v>
      </c>
      <c r="T12" s="213">
        <v>16394.982197993701</v>
      </c>
      <c r="U12" s="213">
        <v>16714.676019536164</v>
      </c>
    </row>
    <row r="13" spans="1:22" s="36" customFormat="1" ht="12.75" customHeight="1">
      <c r="A13" s="54" t="s">
        <v>167</v>
      </c>
      <c r="B13" s="259" t="s">
        <v>108</v>
      </c>
      <c r="C13" s="213">
        <v>9739431.8625106085</v>
      </c>
      <c r="D13" s="213">
        <v>9459746.096802244</v>
      </c>
      <c r="E13" s="213">
        <v>9409790.3000053167</v>
      </c>
      <c r="F13" s="213">
        <v>9726971.1982407179</v>
      </c>
      <c r="G13" s="213">
        <v>10019144.372319024</v>
      </c>
      <c r="H13" s="213">
        <v>10221774.738046393</v>
      </c>
      <c r="I13" s="213">
        <v>10139794.607731801</v>
      </c>
      <c r="J13" s="213">
        <v>10121096.271883529</v>
      </c>
      <c r="K13" s="213">
        <v>9871743.1002551615</v>
      </c>
      <c r="L13" s="213">
        <v>9009836.1425755359</v>
      </c>
      <c r="M13" s="213">
        <v>9279052.7930959798</v>
      </c>
      <c r="N13" s="213">
        <v>9272837.3730537109</v>
      </c>
      <c r="O13" s="213">
        <v>9101246.9959912691</v>
      </c>
      <c r="P13" s="213">
        <v>8996506.0229194686</v>
      </c>
      <c r="Q13" s="213">
        <v>8946400.3700411171</v>
      </c>
      <c r="R13" s="213">
        <v>9053955.012746308</v>
      </c>
      <c r="S13" s="213">
        <v>9144969.0794750247</v>
      </c>
      <c r="T13" s="213">
        <v>9287729.5891813114</v>
      </c>
      <c r="U13" s="213">
        <v>8949831.038071055</v>
      </c>
    </row>
    <row r="14" spans="1:22" s="36" customFormat="1" ht="12.75" customHeight="1">
      <c r="A14" s="99" t="s">
        <v>168</v>
      </c>
      <c r="B14" s="260" t="s">
        <v>271</v>
      </c>
      <c r="C14" s="213">
        <v>222120.437780654</v>
      </c>
      <c r="D14" s="213">
        <v>226687.28713244121</v>
      </c>
      <c r="E14" s="213">
        <v>223104.83180209406</v>
      </c>
      <c r="F14" s="213">
        <v>227524.92531011175</v>
      </c>
      <c r="G14" s="213">
        <v>224811.68706559271</v>
      </c>
      <c r="H14" s="213">
        <v>224436.34236145174</v>
      </c>
      <c r="I14" s="213">
        <v>224642.40432485309</v>
      </c>
      <c r="J14" s="213">
        <v>223979.20932460541</v>
      </c>
      <c r="K14" s="213">
        <v>220409.65970042333</v>
      </c>
      <c r="L14" s="213">
        <v>218115.00327573891</v>
      </c>
      <c r="M14" s="213">
        <v>228240.1974485715</v>
      </c>
      <c r="N14" s="213">
        <v>223370.57883776134</v>
      </c>
      <c r="O14" s="213">
        <v>227004.93501964156</v>
      </c>
      <c r="P14" s="213">
        <v>225997.34706892309</v>
      </c>
      <c r="Q14" s="213">
        <v>230221.85082798163</v>
      </c>
      <c r="R14" s="213">
        <v>223642.18899706195</v>
      </c>
      <c r="S14" s="213">
        <v>230474.47011680991</v>
      </c>
      <c r="T14" s="213">
        <v>229072.17743337818</v>
      </c>
      <c r="U14" s="213">
        <v>228355.09104957638</v>
      </c>
    </row>
    <row r="15" spans="1:22" s="36" customFormat="1" ht="12.75" customHeight="1">
      <c r="A15" s="54" t="s">
        <v>169</v>
      </c>
      <c r="B15" s="260" t="s">
        <v>272</v>
      </c>
      <c r="C15" s="213">
        <v>50045.726316626409</v>
      </c>
      <c r="D15" s="213">
        <v>50988.266816552285</v>
      </c>
      <c r="E15" s="213">
        <v>41769.880929840823</v>
      </c>
      <c r="F15" s="213">
        <v>43417.375294625301</v>
      </c>
      <c r="G15" s="213">
        <v>38695.859928058591</v>
      </c>
      <c r="H15" s="213">
        <v>38883.172507945324</v>
      </c>
      <c r="I15" s="213">
        <v>33962.227793484359</v>
      </c>
      <c r="J15" s="213">
        <v>32198.917578314173</v>
      </c>
      <c r="K15" s="213">
        <v>29630.470819320723</v>
      </c>
      <c r="L15" s="213">
        <v>24004.017310501873</v>
      </c>
      <c r="M15" s="213">
        <v>26744.608287870007</v>
      </c>
      <c r="N15" s="213">
        <v>25337.420382365071</v>
      </c>
      <c r="O15" s="213">
        <v>23497.974132505606</v>
      </c>
      <c r="P15" s="213">
        <v>23441.484077993555</v>
      </c>
      <c r="Q15" s="213">
        <v>23790.063205440685</v>
      </c>
      <c r="R15" s="213">
        <v>23663.05551500092</v>
      </c>
      <c r="S15" s="213">
        <v>23678.337710761782</v>
      </c>
      <c r="T15" s="213">
        <v>22237.366503234862</v>
      </c>
      <c r="U15" s="213">
        <v>22960.563518277071</v>
      </c>
    </row>
    <row r="16" spans="1:22" s="36" customFormat="1" ht="12.75" customHeight="1">
      <c r="A16" s="54">
        <v>16</v>
      </c>
      <c r="B16" s="260" t="s">
        <v>212</v>
      </c>
      <c r="C16" s="213">
        <v>43876.804987724114</v>
      </c>
      <c r="D16" s="213">
        <v>43296.362766241298</v>
      </c>
      <c r="E16" s="213">
        <v>39054.753884698141</v>
      </c>
      <c r="F16" s="213">
        <v>50588.561482269608</v>
      </c>
      <c r="G16" s="213">
        <v>60874.663649722534</v>
      </c>
      <c r="H16" s="213">
        <v>63551.794603006412</v>
      </c>
      <c r="I16" s="213">
        <v>59203.936481005614</v>
      </c>
      <c r="J16" s="213">
        <v>64173.545646240207</v>
      </c>
      <c r="K16" s="213">
        <v>62856.420329411929</v>
      </c>
      <c r="L16" s="213">
        <v>68356.892946896434</v>
      </c>
      <c r="M16" s="213">
        <v>83869.850869605347</v>
      </c>
      <c r="N16" s="213">
        <v>87535.894983818653</v>
      </c>
      <c r="O16" s="213">
        <v>64762.146151550776</v>
      </c>
      <c r="P16" s="213">
        <v>81659.513105485807</v>
      </c>
      <c r="Q16" s="213">
        <v>90389.617470066136</v>
      </c>
      <c r="R16" s="213">
        <v>94638.930667458844</v>
      </c>
      <c r="S16" s="213">
        <v>95153.06671819769</v>
      </c>
      <c r="T16" s="213">
        <v>95544.634142920404</v>
      </c>
      <c r="U16" s="213">
        <v>92232.409284051377</v>
      </c>
    </row>
    <row r="17" spans="1:21" s="36" customFormat="1" ht="12.75" customHeight="1">
      <c r="A17" s="54">
        <v>17</v>
      </c>
      <c r="B17" s="260" t="s">
        <v>213</v>
      </c>
      <c r="C17" s="213">
        <v>180823.19551565271</v>
      </c>
      <c r="D17" s="213">
        <v>177079.99096755561</v>
      </c>
      <c r="E17" s="213">
        <v>170613.8777207642</v>
      </c>
      <c r="F17" s="213">
        <v>198172.17569329619</v>
      </c>
      <c r="G17" s="213">
        <v>199244.00008509509</v>
      </c>
      <c r="H17" s="213">
        <v>303915.59525945404</v>
      </c>
      <c r="I17" s="213">
        <v>225443.19420111369</v>
      </c>
      <c r="J17" s="213">
        <v>244279.85720664397</v>
      </c>
      <c r="K17" s="213">
        <v>235396.73304970731</v>
      </c>
      <c r="L17" s="213">
        <v>226988.24943825556</v>
      </c>
      <c r="M17" s="213">
        <v>246125.53889177457</v>
      </c>
      <c r="N17" s="213">
        <v>236606.84965502546</v>
      </c>
      <c r="O17" s="213">
        <v>227841.62275279115</v>
      </c>
      <c r="P17" s="213">
        <v>241090.61777018162</v>
      </c>
      <c r="Q17" s="213">
        <v>235707.21351333265</v>
      </c>
      <c r="R17" s="213">
        <v>234037.61062415814</v>
      </c>
      <c r="S17" s="213">
        <v>226840.42235279566</v>
      </c>
      <c r="T17" s="213">
        <v>237795.03009579485</v>
      </c>
      <c r="U17" s="213">
        <v>224945.17804518464</v>
      </c>
    </row>
    <row r="18" spans="1:21" s="36" customFormat="1" ht="12.75" customHeight="1">
      <c r="A18" s="54">
        <v>18</v>
      </c>
      <c r="B18" s="260" t="s">
        <v>273</v>
      </c>
      <c r="C18" s="213">
        <v>28077.567148903385</v>
      </c>
      <c r="D18" s="213">
        <v>28917.211242364454</v>
      </c>
      <c r="E18" s="213">
        <v>28417.122350327088</v>
      </c>
      <c r="F18" s="213">
        <v>27473.622916794695</v>
      </c>
      <c r="G18" s="213">
        <v>31771.718126520533</v>
      </c>
      <c r="H18" s="213">
        <v>32885.590965300267</v>
      </c>
      <c r="I18" s="213">
        <v>32597.220207345526</v>
      </c>
      <c r="J18" s="213">
        <v>26246.032151442123</v>
      </c>
      <c r="K18" s="213">
        <v>23928.102209853383</v>
      </c>
      <c r="L18" s="213">
        <v>23457.719533030697</v>
      </c>
      <c r="M18" s="213">
        <v>23652.195641246195</v>
      </c>
      <c r="N18" s="213">
        <v>22242.094320734454</v>
      </c>
      <c r="O18" s="213">
        <v>26240.534304142813</v>
      </c>
      <c r="P18" s="213">
        <v>22966.900032936868</v>
      </c>
      <c r="Q18" s="213">
        <v>22272.198211981107</v>
      </c>
      <c r="R18" s="213">
        <v>21869.681689832167</v>
      </c>
      <c r="S18" s="213">
        <v>23022.918482031233</v>
      </c>
      <c r="T18" s="213">
        <v>21423.857289450523</v>
      </c>
      <c r="U18" s="213">
        <v>20152.126631039613</v>
      </c>
    </row>
    <row r="19" spans="1:21" s="36" customFormat="1" ht="12.75" customHeight="1">
      <c r="A19" s="54">
        <v>19</v>
      </c>
      <c r="B19" s="260" t="s">
        <v>274</v>
      </c>
      <c r="C19" s="213">
        <v>6105218.062046092</v>
      </c>
      <c r="D19" s="213">
        <v>5905537.0401553083</v>
      </c>
      <c r="E19" s="213">
        <v>5901325.4507958125</v>
      </c>
      <c r="F19" s="213">
        <v>6028764.4611356026</v>
      </c>
      <c r="G19" s="213">
        <v>6248321.3929977501</v>
      </c>
      <c r="H19" s="213">
        <v>6396817.0171737801</v>
      </c>
      <c r="I19" s="213">
        <v>6280525.7093823077</v>
      </c>
      <c r="J19" s="213">
        <v>6176547.4691299237</v>
      </c>
      <c r="K19" s="213">
        <v>6026177.0649667028</v>
      </c>
      <c r="L19" s="213">
        <v>5572539.5930578057</v>
      </c>
      <c r="M19" s="213">
        <v>5418661.0368327396</v>
      </c>
      <c r="N19" s="213">
        <v>5372421.0434775287</v>
      </c>
      <c r="O19" s="213">
        <v>5395413.7038248638</v>
      </c>
      <c r="P19" s="213">
        <v>5296855.6504615778</v>
      </c>
      <c r="Q19" s="213">
        <v>5229439.8529225383</v>
      </c>
      <c r="R19" s="213">
        <v>5353435.226533643</v>
      </c>
      <c r="S19" s="213">
        <v>5450618.7193300929</v>
      </c>
      <c r="T19" s="213">
        <v>5466999.2303799074</v>
      </c>
      <c r="U19" s="213">
        <v>5351527.9190021651</v>
      </c>
    </row>
    <row r="20" spans="1:21" s="36" customFormat="1" ht="12.75" customHeight="1">
      <c r="A20" s="99" t="s">
        <v>170</v>
      </c>
      <c r="B20" s="261" t="s">
        <v>214</v>
      </c>
      <c r="C20" s="213">
        <v>393070.83526226087</v>
      </c>
      <c r="D20" s="213">
        <v>316199.80957632838</v>
      </c>
      <c r="E20" s="213">
        <v>314646.42083803617</v>
      </c>
      <c r="F20" s="213">
        <v>313040.79311469122</v>
      </c>
      <c r="G20" s="213">
        <v>349022.70144658111</v>
      </c>
      <c r="H20" s="213">
        <v>346182.89233742416</v>
      </c>
      <c r="I20" s="213">
        <v>350580.91315420781</v>
      </c>
      <c r="J20" s="213">
        <v>352131.15316848696</v>
      </c>
      <c r="K20" s="213">
        <v>349708.95267315558</v>
      </c>
      <c r="L20" s="213">
        <v>291292.11591907038</v>
      </c>
      <c r="M20" s="213">
        <v>371846.7444063595</v>
      </c>
      <c r="N20" s="213">
        <v>361805.34451041679</v>
      </c>
      <c r="O20" s="213">
        <v>356925.37889382709</v>
      </c>
      <c r="P20" s="213">
        <v>368612.02515495731</v>
      </c>
      <c r="Q20" s="213">
        <v>384183.22993846721</v>
      </c>
      <c r="R20" s="213">
        <v>382309.2789534005</v>
      </c>
      <c r="S20" s="213">
        <v>407173.67472549004</v>
      </c>
      <c r="T20" s="213">
        <v>406183.87585463701</v>
      </c>
      <c r="U20" s="213">
        <v>407782.98203897435</v>
      </c>
    </row>
    <row r="21" spans="1:21" s="36" customFormat="1" ht="12.75" customHeight="1">
      <c r="A21" s="99" t="s">
        <v>171</v>
      </c>
      <c r="B21" s="261" t="s">
        <v>215</v>
      </c>
      <c r="C21" s="213">
        <v>5712147.2267838307</v>
      </c>
      <c r="D21" s="213">
        <v>5589337.2305789795</v>
      </c>
      <c r="E21" s="213">
        <v>5586679.029957776</v>
      </c>
      <c r="F21" s="213">
        <v>5715723.6680209115</v>
      </c>
      <c r="G21" s="213">
        <v>5899298.6915511694</v>
      </c>
      <c r="H21" s="213">
        <v>6050634.1248363564</v>
      </c>
      <c r="I21" s="213">
        <v>5929944.7962280996</v>
      </c>
      <c r="J21" s="213">
        <v>5824416.3159614364</v>
      </c>
      <c r="K21" s="213">
        <v>5676468.112293547</v>
      </c>
      <c r="L21" s="213">
        <v>5281247.4771387354</v>
      </c>
      <c r="M21" s="213">
        <v>5046814.2924263803</v>
      </c>
      <c r="N21" s="213">
        <v>5010615.6989671122</v>
      </c>
      <c r="O21" s="213">
        <v>5038488.3249310367</v>
      </c>
      <c r="P21" s="213">
        <v>4928243.6253066203</v>
      </c>
      <c r="Q21" s="213">
        <v>4845256.6229840713</v>
      </c>
      <c r="R21" s="213">
        <v>4971125.9475802425</v>
      </c>
      <c r="S21" s="213">
        <v>5043445.0446046032</v>
      </c>
      <c r="T21" s="213">
        <v>5060815.3545252709</v>
      </c>
      <c r="U21" s="213">
        <v>4943744.9369631903</v>
      </c>
    </row>
    <row r="22" spans="1:21" s="36" customFormat="1" ht="12.75" customHeight="1">
      <c r="A22" s="54">
        <v>20</v>
      </c>
      <c r="B22" s="260" t="s">
        <v>275</v>
      </c>
      <c r="C22" s="213">
        <v>1325898.5876082699</v>
      </c>
      <c r="D22" s="213">
        <v>1296855.763201541</v>
      </c>
      <c r="E22" s="213">
        <v>1342280.8955626665</v>
      </c>
      <c r="F22" s="213">
        <v>1348773.893874757</v>
      </c>
      <c r="G22" s="213">
        <v>1409021.3160101564</v>
      </c>
      <c r="H22" s="213">
        <v>1481760.6112536865</v>
      </c>
      <c r="I22" s="213">
        <v>1503671.8071026707</v>
      </c>
      <c r="J22" s="213">
        <v>1559359.8576839908</v>
      </c>
      <c r="K22" s="213">
        <v>1513493.8157082503</v>
      </c>
      <c r="L22" s="213">
        <v>1423308.9642414614</v>
      </c>
      <c r="M22" s="213">
        <v>1568257.9883585691</v>
      </c>
      <c r="N22" s="213">
        <v>1572981.0688643106</v>
      </c>
      <c r="O22" s="213">
        <v>1416661.6957892338</v>
      </c>
      <c r="P22" s="213">
        <v>1395796.6202940643</v>
      </c>
      <c r="Q22" s="213">
        <v>1411560.504860953</v>
      </c>
      <c r="R22" s="213">
        <v>1384208.7226602761</v>
      </c>
      <c r="S22" s="213">
        <v>1349722.3068846385</v>
      </c>
      <c r="T22" s="213">
        <v>1499757.5331072332</v>
      </c>
      <c r="U22" s="213">
        <v>1308931.2525705337</v>
      </c>
    </row>
    <row r="23" spans="1:21" s="36" customFormat="1" ht="12.75" customHeight="1">
      <c r="A23" s="54">
        <v>21</v>
      </c>
      <c r="B23" s="260" t="s">
        <v>276</v>
      </c>
      <c r="C23" s="213">
        <v>55922.879988638881</v>
      </c>
      <c r="D23" s="213">
        <v>56921.814607058448</v>
      </c>
      <c r="E23" s="213">
        <v>34161.998947736596</v>
      </c>
      <c r="F23" s="213">
        <v>27868.626968485678</v>
      </c>
      <c r="G23" s="213">
        <v>25515.540391543564</v>
      </c>
      <c r="H23" s="213">
        <v>30812.919240810155</v>
      </c>
      <c r="I23" s="213">
        <v>39355.198474244025</v>
      </c>
      <c r="J23" s="213">
        <v>28673.347217505809</v>
      </c>
      <c r="K23" s="213">
        <v>27989.04414380595</v>
      </c>
      <c r="L23" s="213">
        <v>24027.911263291531</v>
      </c>
      <c r="M23" s="213">
        <v>25283.941305308199</v>
      </c>
      <c r="N23" s="213">
        <v>28980.552872663215</v>
      </c>
      <c r="O23" s="213">
        <v>27274.260227977989</v>
      </c>
      <c r="P23" s="213">
        <v>33087.947235859545</v>
      </c>
      <c r="Q23" s="213">
        <v>32828.708690198786</v>
      </c>
      <c r="R23" s="213">
        <v>34247.72471378999</v>
      </c>
      <c r="S23" s="213">
        <v>47339.503663372045</v>
      </c>
      <c r="T23" s="213">
        <v>31951.352427414342</v>
      </c>
      <c r="U23" s="213">
        <v>32880.36558206263</v>
      </c>
    </row>
    <row r="24" spans="1:21" s="36" customFormat="1" ht="12.75" customHeight="1">
      <c r="A24" s="54">
        <v>22</v>
      </c>
      <c r="B24" s="260" t="s">
        <v>216</v>
      </c>
      <c r="C24" s="213">
        <v>81505.63671992124</v>
      </c>
      <c r="D24" s="213">
        <v>80757.47360128125</v>
      </c>
      <c r="E24" s="213">
        <v>78125.879678014739</v>
      </c>
      <c r="F24" s="213">
        <v>87376.024926103302</v>
      </c>
      <c r="G24" s="213">
        <v>90605.546596186716</v>
      </c>
      <c r="H24" s="213">
        <v>88571.217172888253</v>
      </c>
      <c r="I24" s="213">
        <v>91636.058766446513</v>
      </c>
      <c r="J24" s="213">
        <v>90760.621785335679</v>
      </c>
      <c r="K24" s="213">
        <v>93967.429173739773</v>
      </c>
      <c r="L24" s="213">
        <v>86528.560240182793</v>
      </c>
      <c r="M24" s="213">
        <v>98386.15648325345</v>
      </c>
      <c r="N24" s="213">
        <v>92000.250468746512</v>
      </c>
      <c r="O24" s="213">
        <v>91631.961397902356</v>
      </c>
      <c r="P24" s="213">
        <v>92076.233657682125</v>
      </c>
      <c r="Q24" s="213">
        <v>94299.362264599593</v>
      </c>
      <c r="R24" s="213">
        <v>95967.824902182285</v>
      </c>
      <c r="S24" s="213">
        <v>97869.576261762282</v>
      </c>
      <c r="T24" s="213">
        <v>94916.175852152082</v>
      </c>
      <c r="U24" s="213">
        <v>91892.054809777415</v>
      </c>
    </row>
    <row r="25" spans="1:21" s="36" customFormat="1" ht="12.75" customHeight="1">
      <c r="A25" s="54">
        <v>23</v>
      </c>
      <c r="B25" s="260" t="s">
        <v>277</v>
      </c>
      <c r="C25" s="213">
        <v>311556.99816005852</v>
      </c>
      <c r="D25" s="213">
        <v>281835.39128386101</v>
      </c>
      <c r="E25" s="213">
        <v>265470.19606394309</v>
      </c>
      <c r="F25" s="213">
        <v>290123.31761911523</v>
      </c>
      <c r="G25" s="213">
        <v>293892.96641557169</v>
      </c>
      <c r="H25" s="213">
        <v>254601.35395217536</v>
      </c>
      <c r="I25" s="213">
        <v>273460.4468762335</v>
      </c>
      <c r="J25" s="213">
        <v>310651.99405472522</v>
      </c>
      <c r="K25" s="213">
        <v>296379.13814916124</v>
      </c>
      <c r="L25" s="213">
        <v>272242.58707097854</v>
      </c>
      <c r="M25" s="213">
        <v>279844.38310243934</v>
      </c>
      <c r="N25" s="213">
        <v>292254.56357637467</v>
      </c>
      <c r="O25" s="213">
        <v>280078.98340208922</v>
      </c>
      <c r="P25" s="213">
        <v>277732.63214662834</v>
      </c>
      <c r="Q25" s="213">
        <v>281734.42919348466</v>
      </c>
      <c r="R25" s="213">
        <v>280212.224869125</v>
      </c>
      <c r="S25" s="213">
        <v>278874.42634931748</v>
      </c>
      <c r="T25" s="213">
        <v>288210.62399809435</v>
      </c>
      <c r="U25" s="213">
        <v>291638.45159926725</v>
      </c>
    </row>
    <row r="26" spans="1:21" s="36" customFormat="1" ht="12.75" customHeight="1">
      <c r="A26" s="109" t="s">
        <v>61</v>
      </c>
      <c r="B26" s="261" t="s">
        <v>217</v>
      </c>
      <c r="C26" s="213">
        <v>100266.08377507624</v>
      </c>
      <c r="D26" s="213">
        <v>97710.322523145674</v>
      </c>
      <c r="E26" s="213">
        <v>96706.674647138396</v>
      </c>
      <c r="F26" s="213">
        <v>97773.253616651928</v>
      </c>
      <c r="G26" s="213">
        <v>94520.273920010732</v>
      </c>
      <c r="H26" s="213">
        <v>88039.010625646493</v>
      </c>
      <c r="I26" s="213">
        <v>83401.836852475783</v>
      </c>
      <c r="J26" s="213">
        <v>86603.367731059974</v>
      </c>
      <c r="K26" s="213">
        <v>91265.7644286461</v>
      </c>
      <c r="L26" s="213">
        <v>83691.486831765927</v>
      </c>
      <c r="M26" s="213">
        <v>87759.45519530325</v>
      </c>
      <c r="N26" s="213">
        <v>89943.457160368547</v>
      </c>
      <c r="O26" s="213">
        <v>83126.828149222158</v>
      </c>
      <c r="P26" s="213">
        <v>84044.445992763707</v>
      </c>
      <c r="Q26" s="213">
        <v>86394.790550847552</v>
      </c>
      <c r="R26" s="213">
        <v>86309.67669245154</v>
      </c>
      <c r="S26" s="213">
        <v>86930.046774863018</v>
      </c>
      <c r="T26" s="213">
        <v>86360.012517713505</v>
      </c>
      <c r="U26" s="213">
        <v>86133.022612348708</v>
      </c>
    </row>
    <row r="27" spans="1:21" s="36" customFormat="1" ht="12.75" customHeight="1">
      <c r="A27" s="99" t="s">
        <v>172</v>
      </c>
      <c r="B27" s="261" t="s">
        <v>278</v>
      </c>
      <c r="C27" s="213">
        <v>211290.91438498229</v>
      </c>
      <c r="D27" s="213">
        <v>184125.06876071537</v>
      </c>
      <c r="E27" s="213">
        <v>168763.52141680472</v>
      </c>
      <c r="F27" s="213">
        <v>192350.0640024633</v>
      </c>
      <c r="G27" s="213">
        <v>199372.69249556094</v>
      </c>
      <c r="H27" s="213">
        <v>166562.34332652888</v>
      </c>
      <c r="I27" s="213">
        <v>190058.61002375773</v>
      </c>
      <c r="J27" s="213">
        <v>224048.62632366526</v>
      </c>
      <c r="K27" s="213">
        <v>205113.37372051511</v>
      </c>
      <c r="L27" s="213">
        <v>188551.1002392126</v>
      </c>
      <c r="M27" s="213">
        <v>192084.92790713607</v>
      </c>
      <c r="N27" s="213">
        <v>202311.10641600614</v>
      </c>
      <c r="O27" s="213">
        <v>196952.15525286709</v>
      </c>
      <c r="P27" s="213">
        <v>193688.18615386463</v>
      </c>
      <c r="Q27" s="213">
        <v>195339.63864263709</v>
      </c>
      <c r="R27" s="213">
        <v>193902.54817667344</v>
      </c>
      <c r="S27" s="213">
        <v>191944.37957445448</v>
      </c>
      <c r="T27" s="213">
        <v>201850.61148038087</v>
      </c>
      <c r="U27" s="213">
        <v>205505.42898691856</v>
      </c>
    </row>
    <row r="28" spans="1:21" s="36" customFormat="1" ht="12.75" customHeight="1">
      <c r="A28" s="54">
        <v>24</v>
      </c>
      <c r="B28" s="260" t="s">
        <v>218</v>
      </c>
      <c r="C28" s="213">
        <v>928642.93002252176</v>
      </c>
      <c r="D28" s="213">
        <v>890525.92841747985</v>
      </c>
      <c r="E28" s="213">
        <v>880567.61616609164</v>
      </c>
      <c r="F28" s="213">
        <v>943889.14049876505</v>
      </c>
      <c r="G28" s="213">
        <v>948574.1488210645</v>
      </c>
      <c r="H28" s="213">
        <v>865195.46889844979</v>
      </c>
      <c r="I28" s="213">
        <v>922703.63749891042</v>
      </c>
      <c r="J28" s="213">
        <v>907784.80031770561</v>
      </c>
      <c r="K28" s="213">
        <v>882751.34637487039</v>
      </c>
      <c r="L28" s="213">
        <v>664988.3730735284</v>
      </c>
      <c r="M28" s="213">
        <v>836813.97936869354</v>
      </c>
      <c r="N28" s="213">
        <v>867946.03542047355</v>
      </c>
      <c r="O28" s="213">
        <v>863238.5968702042</v>
      </c>
      <c r="P28" s="213">
        <v>839832.36262665456</v>
      </c>
      <c r="Q28" s="213">
        <v>833362.15031164198</v>
      </c>
      <c r="R28" s="213">
        <v>864357.27232298476</v>
      </c>
      <c r="S28" s="213">
        <v>865767.46550747845</v>
      </c>
      <c r="T28" s="213">
        <v>862515.47208116506</v>
      </c>
      <c r="U28" s="213">
        <v>867109.41053820332</v>
      </c>
    </row>
    <row r="29" spans="1:21" s="36" customFormat="1" ht="12.75" customHeight="1">
      <c r="A29" s="99" t="s">
        <v>173</v>
      </c>
      <c r="B29" s="261" t="s">
        <v>279</v>
      </c>
      <c r="C29" s="213">
        <v>792631.28734124254</v>
      </c>
      <c r="D29" s="213">
        <v>751205.1647430521</v>
      </c>
      <c r="E29" s="213">
        <v>742327.46572781634</v>
      </c>
      <c r="F29" s="213">
        <v>808190.15286649554</v>
      </c>
      <c r="G29" s="213">
        <v>808474.09268978518</v>
      </c>
      <c r="H29" s="213">
        <v>726031.78023764153</v>
      </c>
      <c r="I29" s="213">
        <v>786907.77999652014</v>
      </c>
      <c r="J29" s="213">
        <v>771639.20551727328</v>
      </c>
      <c r="K29" s="213">
        <v>742238.75834726612</v>
      </c>
      <c r="L29" s="213">
        <v>560491.32366676454</v>
      </c>
      <c r="M29" s="213">
        <v>711810.33451996231</v>
      </c>
      <c r="N29" s="213">
        <v>743926.13382950181</v>
      </c>
      <c r="O29" s="213">
        <v>743773.55692905176</v>
      </c>
      <c r="P29" s="213">
        <v>725754.20791206998</v>
      </c>
      <c r="Q29" s="213">
        <v>717077.64583708567</v>
      </c>
      <c r="R29" s="213">
        <v>734002.95575874287</v>
      </c>
      <c r="S29" s="213">
        <v>733778.53045030509</v>
      </c>
      <c r="T29" s="213">
        <v>731011.09153211175</v>
      </c>
      <c r="U29" s="213">
        <v>736775.37789428537</v>
      </c>
    </row>
    <row r="30" spans="1:21" s="36" customFormat="1" ht="12.75" customHeight="1">
      <c r="A30" s="99" t="s">
        <v>120</v>
      </c>
      <c r="B30" s="261" t="s">
        <v>280</v>
      </c>
      <c r="C30" s="213">
        <v>98244.19685711604</v>
      </c>
      <c r="D30" s="213">
        <v>101352.74827873928</v>
      </c>
      <c r="E30" s="213">
        <v>100706.5748380734</v>
      </c>
      <c r="F30" s="213">
        <v>95086.732029497784</v>
      </c>
      <c r="G30" s="213">
        <v>99792.789780486302</v>
      </c>
      <c r="H30" s="213">
        <v>92637.752514573571</v>
      </c>
      <c r="I30" s="213">
        <v>85567.22904270493</v>
      </c>
      <c r="J30" s="213">
        <v>87717.904584368516</v>
      </c>
      <c r="K30" s="213">
        <v>92602.353601031122</v>
      </c>
      <c r="L30" s="213">
        <v>66575.270289079097</v>
      </c>
      <c r="M30" s="213">
        <v>77805.619194716826</v>
      </c>
      <c r="N30" s="213">
        <v>73978.467155047445</v>
      </c>
      <c r="O30" s="213">
        <v>70789.57797050591</v>
      </c>
      <c r="P30" s="213">
        <v>71302.521258793786</v>
      </c>
      <c r="Q30" s="213">
        <v>78085.95337626223</v>
      </c>
      <c r="R30" s="213">
        <v>84135.120398384563</v>
      </c>
      <c r="S30" s="213">
        <v>84503.638534371741</v>
      </c>
      <c r="T30" s="213">
        <v>83965.956977424081</v>
      </c>
      <c r="U30" s="213">
        <v>82477.313457972297</v>
      </c>
    </row>
    <row r="31" spans="1:21" s="36" customFormat="1" ht="12.75" customHeight="1">
      <c r="A31" s="99" t="s">
        <v>174</v>
      </c>
      <c r="B31" s="261" t="s">
        <v>219</v>
      </c>
      <c r="C31" s="213">
        <v>37767.445824163195</v>
      </c>
      <c r="D31" s="213">
        <v>37968.015395688475</v>
      </c>
      <c r="E31" s="213">
        <v>37533.57560020189</v>
      </c>
      <c r="F31" s="213">
        <v>40612.255602771744</v>
      </c>
      <c r="G31" s="213">
        <v>40307.266350793085</v>
      </c>
      <c r="H31" s="213">
        <v>46525.936146234606</v>
      </c>
      <c r="I31" s="213">
        <v>50228.628459685351</v>
      </c>
      <c r="J31" s="213">
        <v>48427.690216063733</v>
      </c>
      <c r="K31" s="213">
        <v>47910.234426573101</v>
      </c>
      <c r="L31" s="213">
        <v>37921.779117684782</v>
      </c>
      <c r="M31" s="213">
        <v>47198.025654014426</v>
      </c>
      <c r="N31" s="213">
        <v>50041.43443592429</v>
      </c>
      <c r="O31" s="213">
        <v>48675.461970646531</v>
      </c>
      <c r="P31" s="213">
        <v>42775.633455790819</v>
      </c>
      <c r="Q31" s="213">
        <v>38198.551098294141</v>
      </c>
      <c r="R31" s="213">
        <v>46219.196165857422</v>
      </c>
      <c r="S31" s="213">
        <v>47485.296522801669</v>
      </c>
      <c r="T31" s="213">
        <v>47538.42357162921</v>
      </c>
      <c r="U31" s="213">
        <v>47856.71918594568</v>
      </c>
    </row>
    <row r="32" spans="1:21" s="36" customFormat="1" ht="12.75" customHeight="1">
      <c r="A32" s="54">
        <v>25</v>
      </c>
      <c r="B32" s="260" t="s">
        <v>220</v>
      </c>
      <c r="C32" s="213">
        <v>93911.06689822246</v>
      </c>
      <c r="D32" s="213">
        <v>96073.083535691316</v>
      </c>
      <c r="E32" s="213">
        <v>90010.48638058448</v>
      </c>
      <c r="F32" s="213">
        <v>110739.2366487391</v>
      </c>
      <c r="G32" s="213">
        <v>107955.62055824176</v>
      </c>
      <c r="H32" s="213">
        <v>105028.82254753332</v>
      </c>
      <c r="I32" s="213">
        <v>107105.81640022105</v>
      </c>
      <c r="J32" s="213">
        <v>103206.41124691549</v>
      </c>
      <c r="K32" s="213">
        <v>107202.16941889995</v>
      </c>
      <c r="L32" s="213">
        <v>101560.46285360135</v>
      </c>
      <c r="M32" s="213">
        <v>107717.96020654304</v>
      </c>
      <c r="N32" s="213">
        <v>111232.94257453106</v>
      </c>
      <c r="O32" s="213">
        <v>108430.30641025113</v>
      </c>
      <c r="P32" s="213">
        <v>114045.45360888437</v>
      </c>
      <c r="Q32" s="213">
        <v>112782.15025723063</v>
      </c>
      <c r="R32" s="213">
        <v>105340.92598128863</v>
      </c>
      <c r="S32" s="213">
        <v>110189.57824470912</v>
      </c>
      <c r="T32" s="213">
        <v>107847.95123295572</v>
      </c>
      <c r="U32" s="213">
        <v>99434.047450023179</v>
      </c>
    </row>
    <row r="33" spans="1:21" s="36" customFormat="1" ht="12.75" customHeight="1">
      <c r="A33" s="54">
        <v>26</v>
      </c>
      <c r="B33" s="260" t="s">
        <v>281</v>
      </c>
      <c r="C33" s="213">
        <v>34103.168029594613</v>
      </c>
      <c r="D33" s="213">
        <v>37414.557684066051</v>
      </c>
      <c r="E33" s="213">
        <v>34066.062971130974</v>
      </c>
      <c r="F33" s="213">
        <v>32995.917539215552</v>
      </c>
      <c r="G33" s="213">
        <v>31329.179627036945</v>
      </c>
      <c r="H33" s="213">
        <v>30007.936990703023</v>
      </c>
      <c r="I33" s="213">
        <v>34089.450385228025</v>
      </c>
      <c r="J33" s="213">
        <v>41256.448816627752</v>
      </c>
      <c r="K33" s="213">
        <v>36431.323713647318</v>
      </c>
      <c r="L33" s="213">
        <v>26193.567282017248</v>
      </c>
      <c r="M33" s="213">
        <v>27060.94607179585</v>
      </c>
      <c r="N33" s="213">
        <v>31813.639107660427</v>
      </c>
      <c r="O33" s="213">
        <v>32645.601139156552</v>
      </c>
      <c r="P33" s="213">
        <v>32670.919370300824</v>
      </c>
      <c r="Q33" s="213">
        <v>31333.800552208013</v>
      </c>
      <c r="R33" s="213">
        <v>33020.951453451082</v>
      </c>
      <c r="S33" s="213">
        <v>34111.176504677525</v>
      </c>
      <c r="T33" s="213">
        <v>30541.657183412888</v>
      </c>
      <c r="U33" s="213">
        <v>29728.63189291957</v>
      </c>
    </row>
    <row r="34" spans="1:21" s="36" customFormat="1" ht="12.75" customHeight="1">
      <c r="A34" s="54">
        <v>27</v>
      </c>
      <c r="B34" s="260" t="s">
        <v>221</v>
      </c>
      <c r="C34" s="213">
        <v>35379.046445164677</v>
      </c>
      <c r="D34" s="213">
        <v>34601.379910062482</v>
      </c>
      <c r="E34" s="213">
        <v>35786.410071915408</v>
      </c>
      <c r="F34" s="213">
        <v>38005.116158016317</v>
      </c>
      <c r="G34" s="213">
        <v>34825.256389404392</v>
      </c>
      <c r="H34" s="213">
        <v>33732.746201308466</v>
      </c>
      <c r="I34" s="213">
        <v>34320.679306862534</v>
      </c>
      <c r="J34" s="213">
        <v>37308.259266022571</v>
      </c>
      <c r="K34" s="213">
        <v>34857.77447947274</v>
      </c>
      <c r="L34" s="213">
        <v>29502.663575505681</v>
      </c>
      <c r="M34" s="213">
        <v>33445.680059905862</v>
      </c>
      <c r="N34" s="213">
        <v>36218.027919312357</v>
      </c>
      <c r="O34" s="213">
        <v>32978.31920657053</v>
      </c>
      <c r="P34" s="213">
        <v>32397.934060452302</v>
      </c>
      <c r="Q34" s="213">
        <v>41024.44300463696</v>
      </c>
      <c r="R34" s="213">
        <v>29887.838432340694</v>
      </c>
      <c r="S34" s="213">
        <v>33782.410401616951</v>
      </c>
      <c r="T34" s="213">
        <v>31192.306158217907</v>
      </c>
      <c r="U34" s="213">
        <v>30628.413072374929</v>
      </c>
    </row>
    <row r="35" spans="1:21" s="36" customFormat="1" ht="12.75" customHeight="1">
      <c r="A35" s="54">
        <v>28</v>
      </c>
      <c r="B35" s="260" t="s">
        <v>222</v>
      </c>
      <c r="C35" s="213">
        <v>85187.199448467451</v>
      </c>
      <c r="D35" s="213">
        <v>87003.392246779709</v>
      </c>
      <c r="E35" s="213">
        <v>82157.026650447369</v>
      </c>
      <c r="F35" s="213">
        <v>90552.397482140412</v>
      </c>
      <c r="G35" s="213">
        <v>88764.040468352599</v>
      </c>
      <c r="H35" s="213">
        <v>90112.762249921143</v>
      </c>
      <c r="I35" s="213">
        <v>93025.113711035985</v>
      </c>
      <c r="J35" s="213">
        <v>95401.861034257381</v>
      </c>
      <c r="K35" s="213">
        <v>98003.241263623742</v>
      </c>
      <c r="L35" s="213">
        <v>83870.408899842834</v>
      </c>
      <c r="M35" s="213">
        <v>91510.778734634048</v>
      </c>
      <c r="N35" s="213">
        <v>88923.386863038118</v>
      </c>
      <c r="O35" s="213">
        <v>91504.640028105365</v>
      </c>
      <c r="P35" s="213">
        <v>89053.753366547375</v>
      </c>
      <c r="Q35" s="213">
        <v>87239.004838819514</v>
      </c>
      <c r="R35" s="213">
        <v>85139.783456479126</v>
      </c>
      <c r="S35" s="213">
        <v>85692.020639989976</v>
      </c>
      <c r="T35" s="213">
        <v>82313.674229898272</v>
      </c>
      <c r="U35" s="213">
        <v>80645.370736452853</v>
      </c>
    </row>
    <row r="36" spans="1:21" s="36" customFormat="1" ht="12.75" customHeight="1">
      <c r="A36" s="54">
        <v>29</v>
      </c>
      <c r="B36" s="260" t="s">
        <v>223</v>
      </c>
      <c r="C36" s="213">
        <v>112621.19706713918</v>
      </c>
      <c r="D36" s="213">
        <v>116728.47405838425</v>
      </c>
      <c r="E36" s="213">
        <v>116007.5919396626</v>
      </c>
      <c r="F36" s="213">
        <v>128099.06578224171</v>
      </c>
      <c r="G36" s="213">
        <v>132773.38638131027</v>
      </c>
      <c r="H36" s="213">
        <v>129988.34555932329</v>
      </c>
      <c r="I36" s="213">
        <v>128005.44312867634</v>
      </c>
      <c r="J36" s="213">
        <v>129388.01958535891</v>
      </c>
      <c r="K36" s="213">
        <v>123766.54662678312</v>
      </c>
      <c r="L36" s="213">
        <v>108070.70900486219</v>
      </c>
      <c r="M36" s="213">
        <v>122854.9539340605</v>
      </c>
      <c r="N36" s="213">
        <v>122082.58299699357</v>
      </c>
      <c r="O36" s="213">
        <v>127194.40128890339</v>
      </c>
      <c r="P36" s="213">
        <v>130715.59714181254</v>
      </c>
      <c r="Q36" s="213">
        <v>126188.20598809855</v>
      </c>
      <c r="R36" s="213">
        <v>126048.83847368116</v>
      </c>
      <c r="S36" s="213">
        <v>131466.30086629841</v>
      </c>
      <c r="T36" s="213">
        <v>125768.84067212405</v>
      </c>
      <c r="U36" s="213">
        <v>121353.94614976892</v>
      </c>
    </row>
    <row r="37" spans="1:21" s="36" customFormat="1" ht="12.75" customHeight="1">
      <c r="A37" s="54">
        <v>30</v>
      </c>
      <c r="B37" s="260" t="s">
        <v>282</v>
      </c>
      <c r="C37" s="213">
        <v>16465.710176396242</v>
      </c>
      <c r="D37" s="213">
        <v>16858.532620153059</v>
      </c>
      <c r="E37" s="213">
        <v>16569.610510190396</v>
      </c>
      <c r="F37" s="213">
        <v>21399.247609236343</v>
      </c>
      <c r="G37" s="213">
        <v>20985.869777344713</v>
      </c>
      <c r="H37" s="213">
        <v>21045.594388645342</v>
      </c>
      <c r="I37" s="213">
        <v>17298.343472222958</v>
      </c>
      <c r="J37" s="213">
        <v>14439.019921563277</v>
      </c>
      <c r="K37" s="213">
        <v>12503.179687050309</v>
      </c>
      <c r="L37" s="213">
        <v>13566.038643146991</v>
      </c>
      <c r="M37" s="213">
        <v>16331.398771878681</v>
      </c>
      <c r="N37" s="213">
        <v>14650.547889777547</v>
      </c>
      <c r="O37" s="213">
        <v>15240.485754394351</v>
      </c>
      <c r="P37" s="213">
        <v>16141.707977169428</v>
      </c>
      <c r="Q37" s="213">
        <v>14160.159488415728</v>
      </c>
      <c r="R37" s="213">
        <v>14453.007163725115</v>
      </c>
      <c r="S37" s="213">
        <v>14460.446068381128</v>
      </c>
      <c r="T37" s="213">
        <v>11565.074043107392</v>
      </c>
      <c r="U37" s="213">
        <v>12815.41281580461</v>
      </c>
    </row>
    <row r="38" spans="1:21" s="34" customFormat="1" ht="12.75" customHeight="1">
      <c r="A38" s="54" t="s">
        <v>175</v>
      </c>
      <c r="B38" s="260" t="s">
        <v>283</v>
      </c>
      <c r="C38" s="213">
        <v>16915.492971236574</v>
      </c>
      <c r="D38" s="213">
        <v>20693.247892490024</v>
      </c>
      <c r="E38" s="213">
        <v>18167.213145520651</v>
      </c>
      <c r="F38" s="213">
        <v>20830.311695508393</v>
      </c>
      <c r="G38" s="213">
        <v>20814.777533637713</v>
      </c>
      <c r="H38" s="213">
        <v>19205.836470586521</v>
      </c>
      <c r="I38" s="213">
        <v>26673.355912987139</v>
      </c>
      <c r="J38" s="213">
        <v>24536.879132621172</v>
      </c>
      <c r="K38" s="213">
        <v>31411.802700625765</v>
      </c>
      <c r="L38" s="213">
        <v>28957.123276883936</v>
      </c>
      <c r="M38" s="213">
        <v>28751.036650494789</v>
      </c>
      <c r="N38" s="213">
        <v>30482.646235887132</v>
      </c>
      <c r="O38" s="215">
        <v>32356.060896810079</v>
      </c>
      <c r="P38" s="215">
        <v>34704.01821224529</v>
      </c>
      <c r="Q38" s="213">
        <v>29084.014407556955</v>
      </c>
      <c r="R38" s="213">
        <v>31087.610528515586</v>
      </c>
      <c r="S38" s="213">
        <v>29918.606489623169</v>
      </c>
      <c r="T38" s="213">
        <v>32816.093573023289</v>
      </c>
      <c r="U38" s="213">
        <v>29450.290949471451</v>
      </c>
    </row>
    <row r="39" spans="1:21" s="34" customFormat="1" ht="12.75" customHeight="1">
      <c r="A39" s="54">
        <v>33</v>
      </c>
      <c r="B39" s="260" t="s">
        <v>176</v>
      </c>
      <c r="C39" s="213">
        <v>11160.155179324087</v>
      </c>
      <c r="D39" s="213">
        <v>10970.898662933751</v>
      </c>
      <c r="E39" s="213">
        <v>12133.394433874484</v>
      </c>
      <c r="F39" s="213">
        <v>10377.779605695683</v>
      </c>
      <c r="G39" s="213">
        <v>10367.401496436705</v>
      </c>
      <c r="H39" s="213">
        <v>11221.610249421854</v>
      </c>
      <c r="I39" s="213">
        <v>12074.564305949101</v>
      </c>
      <c r="J39" s="213">
        <v>10903.720783729761</v>
      </c>
      <c r="K39" s="213">
        <v>14587.837739810378</v>
      </c>
      <c r="L39" s="213">
        <v>13557.297588003701</v>
      </c>
      <c r="M39" s="213">
        <v>15500.162076596725</v>
      </c>
      <c r="N39" s="213">
        <v>15757.246606705883</v>
      </c>
      <c r="O39" s="213">
        <v>17250.767394171566</v>
      </c>
      <c r="P39" s="213">
        <v>16239.330704068681</v>
      </c>
      <c r="Q39" s="213">
        <v>18982.640031936065</v>
      </c>
      <c r="R39" s="213">
        <v>18695.593761313379</v>
      </c>
      <c r="S39" s="213">
        <v>15987.326882471474</v>
      </c>
      <c r="T39" s="213">
        <v>15260.538777825859</v>
      </c>
      <c r="U39" s="213">
        <v>13150.102374099717</v>
      </c>
    </row>
    <row r="40" spans="1:21" s="34" customFormat="1" ht="12.75" customHeight="1">
      <c r="A40" s="54" t="s">
        <v>177</v>
      </c>
      <c r="B40" s="259" t="s">
        <v>178</v>
      </c>
      <c r="C40" s="213">
        <v>5853848.3567999108</v>
      </c>
      <c r="D40" s="213">
        <v>5945034.508028416</v>
      </c>
      <c r="E40" s="213">
        <v>5903757.690343312</v>
      </c>
      <c r="F40" s="213">
        <v>6167873.0166926198</v>
      </c>
      <c r="G40" s="213">
        <v>6210703.5946728606</v>
      </c>
      <c r="H40" s="213">
        <v>6260229.2070562048</v>
      </c>
      <c r="I40" s="213">
        <v>6450713.8264924772</v>
      </c>
      <c r="J40" s="213">
        <v>6401021.61222836</v>
      </c>
      <c r="K40" s="213">
        <v>6334730.04555998</v>
      </c>
      <c r="L40" s="213">
        <v>5937875.4868523935</v>
      </c>
      <c r="M40" s="213">
        <v>6262208.7337429691</v>
      </c>
      <c r="N40" s="213">
        <v>5910832.2185711358</v>
      </c>
      <c r="O40" s="213">
        <v>5791592.225207353</v>
      </c>
      <c r="P40" s="213">
        <v>5830812.952505325</v>
      </c>
      <c r="Q40" s="213">
        <v>5681903.6344568701</v>
      </c>
      <c r="R40" s="213">
        <v>5655027.9310361575</v>
      </c>
      <c r="S40" s="213">
        <v>5636287.4163489174</v>
      </c>
      <c r="T40" s="213">
        <v>5458765.1632296778</v>
      </c>
      <c r="U40" s="213">
        <v>5302147.5293726213</v>
      </c>
    </row>
    <row r="41" spans="1:21" s="34" customFormat="1" ht="12.75" customHeight="1">
      <c r="A41" s="54" t="s">
        <v>179</v>
      </c>
      <c r="B41" s="261" t="s">
        <v>284</v>
      </c>
      <c r="C41" s="213">
        <v>5829165.304655388</v>
      </c>
      <c r="D41" s="213">
        <v>5923545.140265299</v>
      </c>
      <c r="E41" s="213">
        <v>5881101.3986395914</v>
      </c>
      <c r="F41" s="213">
        <v>6147450.4664855003</v>
      </c>
      <c r="G41" s="213">
        <v>6191936.4446484419</v>
      </c>
      <c r="H41" s="213">
        <v>6233361.7306442391</v>
      </c>
      <c r="I41" s="213">
        <v>6424910.2648776658</v>
      </c>
      <c r="J41" s="213">
        <v>6374140.7424664097</v>
      </c>
      <c r="K41" s="213">
        <v>6307467.5391975567</v>
      </c>
      <c r="L41" s="213">
        <v>5910618.5120926183</v>
      </c>
      <c r="M41" s="213">
        <v>6234139.2682369668</v>
      </c>
      <c r="N41" s="213">
        <v>5883368.1998311263</v>
      </c>
      <c r="O41" s="213">
        <v>5761618.6495691789</v>
      </c>
      <c r="P41" s="213">
        <v>5803939.6902920352</v>
      </c>
      <c r="Q41" s="213">
        <v>5652686.3391600493</v>
      </c>
      <c r="R41" s="213">
        <v>5624968.8527039355</v>
      </c>
      <c r="S41" s="213">
        <v>5604957.9979794556</v>
      </c>
      <c r="T41" s="213">
        <v>5427846.6376077821</v>
      </c>
      <c r="U41" s="213">
        <v>5272671.926386347</v>
      </c>
    </row>
    <row r="42" spans="1:21" s="34" customFormat="1" ht="12.75" customHeight="1">
      <c r="A42" s="54" t="s">
        <v>180</v>
      </c>
      <c r="B42" s="261" t="s">
        <v>181</v>
      </c>
      <c r="C42" s="213">
        <v>24683.052144522571</v>
      </c>
      <c r="D42" s="213">
        <v>21489.367763118265</v>
      </c>
      <c r="E42" s="213">
        <v>22656.291703720868</v>
      </c>
      <c r="F42" s="213">
        <v>20422.550207119068</v>
      </c>
      <c r="G42" s="213">
        <v>18767.15002441893</v>
      </c>
      <c r="H42" s="213">
        <v>26867.476411965305</v>
      </c>
      <c r="I42" s="213">
        <v>25803.561614811559</v>
      </c>
      <c r="J42" s="213">
        <v>26880.869761950282</v>
      </c>
      <c r="K42" s="213">
        <v>27262.506362423162</v>
      </c>
      <c r="L42" s="213">
        <v>27256.974759775603</v>
      </c>
      <c r="M42" s="213">
        <v>28069.465506002409</v>
      </c>
      <c r="N42" s="213">
        <v>27464.018740009502</v>
      </c>
      <c r="O42" s="213">
        <v>29973.575638173621</v>
      </c>
      <c r="P42" s="213">
        <v>26873.262213290058</v>
      </c>
      <c r="Q42" s="213">
        <v>29217.295296821256</v>
      </c>
      <c r="R42" s="213">
        <v>30059.078332221707</v>
      </c>
      <c r="S42" s="213">
        <v>31329.41836946203</v>
      </c>
      <c r="T42" s="213">
        <v>30918.525621895817</v>
      </c>
      <c r="U42" s="213">
        <v>29475.602986273549</v>
      </c>
    </row>
    <row r="43" spans="1:21" s="35" customFormat="1" ht="12.75" customHeight="1">
      <c r="A43" s="54" t="s">
        <v>182</v>
      </c>
      <c r="B43" s="259" t="s">
        <v>285</v>
      </c>
      <c r="C43" s="213">
        <v>121932.85730174281</v>
      </c>
      <c r="D43" s="213">
        <v>124820.72012811934</v>
      </c>
      <c r="E43" s="213">
        <v>116414.25966620668</v>
      </c>
      <c r="F43" s="213">
        <v>108607.66800860302</v>
      </c>
      <c r="G43" s="213">
        <v>110150.20947871475</v>
      </c>
      <c r="H43" s="213">
        <v>123593.99946838099</v>
      </c>
      <c r="I43" s="213">
        <v>138587.95918613023</v>
      </c>
      <c r="J43" s="213">
        <v>138054.87032650626</v>
      </c>
      <c r="K43" s="213">
        <v>134463.50093875758</v>
      </c>
      <c r="L43" s="213">
        <v>143551.00665708608</v>
      </c>
      <c r="M43" s="213">
        <v>132816.22889356723</v>
      </c>
      <c r="N43" s="213">
        <v>131356.81542566424</v>
      </c>
      <c r="O43" s="213">
        <v>127133.30810617845</v>
      </c>
      <c r="P43" s="213">
        <v>147133.13614928958</v>
      </c>
      <c r="Q43" s="213">
        <v>110422.49359498857</v>
      </c>
      <c r="R43" s="213">
        <v>112493.7668455254</v>
      </c>
      <c r="S43" s="213">
        <v>109142.31398867903</v>
      </c>
      <c r="T43" s="213">
        <v>96781.422375322567</v>
      </c>
      <c r="U43" s="213">
        <v>95519.92613560654</v>
      </c>
    </row>
    <row r="44" spans="1:21" s="34" customFormat="1" ht="12.75" customHeight="1">
      <c r="A44" s="54">
        <v>36</v>
      </c>
      <c r="B44" s="260" t="s">
        <v>184</v>
      </c>
      <c r="C44" s="213">
        <v>28814.167840263366</v>
      </c>
      <c r="D44" s="213">
        <v>27953.618774492461</v>
      </c>
      <c r="E44" s="213">
        <v>28978.476938961878</v>
      </c>
      <c r="F44" s="213">
        <v>28066.755848033616</v>
      </c>
      <c r="G44" s="213">
        <v>28281.636305201289</v>
      </c>
      <c r="H44" s="213">
        <v>27888.549312677642</v>
      </c>
      <c r="I44" s="213">
        <v>29303.073345683933</v>
      </c>
      <c r="J44" s="213">
        <v>28443.475607190678</v>
      </c>
      <c r="K44" s="213">
        <v>29101.187242256703</v>
      </c>
      <c r="L44" s="213">
        <v>31162.793630447624</v>
      </c>
      <c r="M44" s="213">
        <v>33575.895260732548</v>
      </c>
      <c r="N44" s="213">
        <v>32617.897010480126</v>
      </c>
      <c r="O44" s="213">
        <v>32752.905289807823</v>
      </c>
      <c r="P44" s="213">
        <v>35319.879867568969</v>
      </c>
      <c r="Q44" s="213">
        <v>32743.585050978869</v>
      </c>
      <c r="R44" s="213">
        <v>33702.19125988883</v>
      </c>
      <c r="S44" s="213">
        <v>34701.305020149419</v>
      </c>
      <c r="T44" s="213">
        <v>33145.406530634988</v>
      </c>
      <c r="U44" s="213">
        <v>32739.573779462691</v>
      </c>
    </row>
    <row r="45" spans="1:21" s="36" customFormat="1" ht="12.75" customHeight="1">
      <c r="A45" s="54" t="s">
        <v>185</v>
      </c>
      <c r="B45" s="260" t="s">
        <v>286</v>
      </c>
      <c r="C45" s="213">
        <v>93118.689461479444</v>
      </c>
      <c r="D45" s="213">
        <v>96867.101353626873</v>
      </c>
      <c r="E45" s="213">
        <v>87435.782727244805</v>
      </c>
      <c r="F45" s="213">
        <v>80540.912160569409</v>
      </c>
      <c r="G45" s="213">
        <v>81868.573173513461</v>
      </c>
      <c r="H45" s="213">
        <v>95705.450155703351</v>
      </c>
      <c r="I45" s="213">
        <v>109284.8858404463</v>
      </c>
      <c r="J45" s="213">
        <v>109611.39471931559</v>
      </c>
      <c r="K45" s="213">
        <v>105362.31369650089</v>
      </c>
      <c r="L45" s="213">
        <v>112388.21302663846</v>
      </c>
      <c r="M45" s="213">
        <v>99240.333632834678</v>
      </c>
      <c r="N45" s="213">
        <v>98738.918415184147</v>
      </c>
      <c r="O45" s="213">
        <v>94380.402816370624</v>
      </c>
      <c r="P45" s="213">
        <v>111813.25628172061</v>
      </c>
      <c r="Q45" s="213">
        <v>77678.908544009697</v>
      </c>
      <c r="R45" s="213">
        <v>78791.575585636572</v>
      </c>
      <c r="S45" s="213">
        <v>74441.008968529612</v>
      </c>
      <c r="T45" s="213">
        <v>63636.015844687594</v>
      </c>
      <c r="U45" s="213">
        <v>62780.352356143856</v>
      </c>
    </row>
    <row r="46" spans="1:21" s="36" customFormat="1" ht="12.75" customHeight="1">
      <c r="A46" s="54">
        <v>37</v>
      </c>
      <c r="B46" s="261" t="s">
        <v>186</v>
      </c>
      <c r="C46" s="213">
        <v>23889.163623899396</v>
      </c>
      <c r="D46" s="213">
        <v>25715.995779342513</v>
      </c>
      <c r="E46" s="213">
        <v>21515.40746105486</v>
      </c>
      <c r="F46" s="213">
        <v>20518.078791760861</v>
      </c>
      <c r="G46" s="213">
        <v>20672.465203239197</v>
      </c>
      <c r="H46" s="213">
        <v>20524.315061208836</v>
      </c>
      <c r="I46" s="213">
        <v>22136.463465863031</v>
      </c>
      <c r="J46" s="213">
        <v>21775.392206656456</v>
      </c>
      <c r="K46" s="213">
        <v>22307.625631798044</v>
      </c>
      <c r="L46" s="213">
        <v>22196.696738131806</v>
      </c>
      <c r="M46" s="213">
        <v>23283.323131766087</v>
      </c>
      <c r="N46" s="213">
        <v>22887.763173973144</v>
      </c>
      <c r="O46" s="213">
        <v>23429.164304132646</v>
      </c>
      <c r="P46" s="213">
        <v>24121.966393304654</v>
      </c>
      <c r="Q46" s="213">
        <v>19511.87746786941</v>
      </c>
      <c r="R46" s="213">
        <v>20129.799278523544</v>
      </c>
      <c r="S46" s="213">
        <v>20097.867431299917</v>
      </c>
      <c r="T46" s="213">
        <v>18860.896145389368</v>
      </c>
      <c r="U46" s="213">
        <v>18743.518469539857</v>
      </c>
    </row>
    <row r="47" spans="1:21" s="36" customFormat="1" ht="12.75" customHeight="1">
      <c r="A47" s="54" t="s">
        <v>187</v>
      </c>
      <c r="B47" s="262" t="s">
        <v>287</v>
      </c>
      <c r="C47" s="213">
        <v>69229.525837580048</v>
      </c>
      <c r="D47" s="213">
        <v>71151.10557428436</v>
      </c>
      <c r="E47" s="213">
        <v>65920.375266189949</v>
      </c>
      <c r="F47" s="213">
        <v>60022.833368808548</v>
      </c>
      <c r="G47" s="213">
        <v>61196.107970274265</v>
      </c>
      <c r="H47" s="213">
        <v>75181.13509449453</v>
      </c>
      <c r="I47" s="213">
        <v>87148.422374583271</v>
      </c>
      <c r="J47" s="213">
        <v>87836.002512659135</v>
      </c>
      <c r="K47" s="213">
        <v>83054.688064702845</v>
      </c>
      <c r="L47" s="213">
        <v>90191.516288506653</v>
      </c>
      <c r="M47" s="213">
        <v>75957.010501068595</v>
      </c>
      <c r="N47" s="213">
        <v>75851.155241210989</v>
      </c>
      <c r="O47" s="213">
        <v>70951.238512237978</v>
      </c>
      <c r="P47" s="213">
        <v>87691.289888415951</v>
      </c>
      <c r="Q47" s="213">
        <v>58167.031076140294</v>
      </c>
      <c r="R47" s="213">
        <v>58661.776307113025</v>
      </c>
      <c r="S47" s="213">
        <v>54343.141537229691</v>
      </c>
      <c r="T47" s="213">
        <v>44775.119699298222</v>
      </c>
      <c r="U47" s="213">
        <v>44036.833886603999</v>
      </c>
    </row>
    <row r="48" spans="1:21" s="36" customFormat="1" ht="12.75" customHeight="1">
      <c r="A48" s="54" t="s">
        <v>188</v>
      </c>
      <c r="B48" s="259" t="s">
        <v>224</v>
      </c>
      <c r="C48" s="213">
        <v>295701.26956304593</v>
      </c>
      <c r="D48" s="213">
        <v>284202.94973416184</v>
      </c>
      <c r="E48" s="213">
        <v>271356.19070886378</v>
      </c>
      <c r="F48" s="213">
        <v>260811.98474900977</v>
      </c>
      <c r="G48" s="213">
        <v>239554.92504014808</v>
      </c>
      <c r="H48" s="213">
        <v>247769.96555562824</v>
      </c>
      <c r="I48" s="213">
        <v>255709.32791717374</v>
      </c>
      <c r="J48" s="213">
        <v>229338.2549986979</v>
      </c>
      <c r="K48" s="213">
        <v>233611.63487622351</v>
      </c>
      <c r="L48" s="213">
        <v>234580.77431180445</v>
      </c>
      <c r="M48" s="213">
        <v>237958.23394039532</v>
      </c>
      <c r="N48" s="213">
        <v>251973.63452408431</v>
      </c>
      <c r="O48" s="213">
        <v>225180.81003843047</v>
      </c>
      <c r="P48" s="213">
        <v>226548.14941524161</v>
      </c>
      <c r="Q48" s="213">
        <v>252470.37262264604</v>
      </c>
      <c r="R48" s="213">
        <v>270173.57761967345</v>
      </c>
      <c r="S48" s="213">
        <v>331483.89347381599</v>
      </c>
      <c r="T48" s="213">
        <v>235785.38765243848</v>
      </c>
      <c r="U48" s="213">
        <v>202436.65430744027</v>
      </c>
    </row>
    <row r="49" spans="1:21" s="36" customFormat="1" ht="12.75" customHeight="1">
      <c r="A49" s="54" t="s">
        <v>189</v>
      </c>
      <c r="B49" s="260" t="s">
        <v>190</v>
      </c>
      <c r="C49" s="213">
        <v>211057.47993159408</v>
      </c>
      <c r="D49" s="213">
        <v>199421.92938199415</v>
      </c>
      <c r="E49" s="213">
        <v>190385.01146779433</v>
      </c>
      <c r="F49" s="213">
        <v>182392.78753199175</v>
      </c>
      <c r="G49" s="213">
        <v>163233.52777086018</v>
      </c>
      <c r="H49" s="213">
        <v>172229.87135644152</v>
      </c>
      <c r="I49" s="213">
        <v>176878.67330634888</v>
      </c>
      <c r="J49" s="213">
        <v>159311.6866157933</v>
      </c>
      <c r="K49" s="213">
        <v>161387.4716643565</v>
      </c>
      <c r="L49" s="213">
        <v>151888.03039582272</v>
      </c>
      <c r="M49" s="213">
        <v>151631.28558739164</v>
      </c>
      <c r="N49" s="213">
        <v>162788.17931519481</v>
      </c>
      <c r="O49" s="213">
        <v>136411.84604505569</v>
      </c>
      <c r="P49" s="213">
        <v>132286.90343182479</v>
      </c>
      <c r="Q49" s="213">
        <v>145507.77954663383</v>
      </c>
      <c r="R49" s="213">
        <v>155281.49239061997</v>
      </c>
      <c r="S49" s="213">
        <v>213542.71651487242</v>
      </c>
      <c r="T49" s="213">
        <v>139017.61628916333</v>
      </c>
      <c r="U49" s="213">
        <v>109636.21770065764</v>
      </c>
    </row>
    <row r="50" spans="1:21" s="36" customFormat="1" ht="12.75" customHeight="1">
      <c r="A50" s="54">
        <v>43</v>
      </c>
      <c r="B50" s="260" t="s">
        <v>288</v>
      </c>
      <c r="C50" s="213">
        <v>84643.789631451858</v>
      </c>
      <c r="D50" s="213">
        <v>84781.020352167674</v>
      </c>
      <c r="E50" s="213">
        <v>80971.179241069476</v>
      </c>
      <c r="F50" s="213">
        <v>78419.197217018023</v>
      </c>
      <c r="G50" s="213">
        <v>76321.397269287889</v>
      </c>
      <c r="H50" s="213">
        <v>75540.0941991867</v>
      </c>
      <c r="I50" s="213">
        <v>78830.654610824844</v>
      </c>
      <c r="J50" s="213">
        <v>70026.568382904603</v>
      </c>
      <c r="K50" s="213">
        <v>72224.163211866995</v>
      </c>
      <c r="L50" s="213">
        <v>82692.743915981715</v>
      </c>
      <c r="M50" s="213">
        <v>86326.948353003681</v>
      </c>
      <c r="N50" s="213">
        <v>89185.4552088895</v>
      </c>
      <c r="O50" s="213">
        <v>88768.963993374782</v>
      </c>
      <c r="P50" s="213">
        <v>94261.24598341684</v>
      </c>
      <c r="Q50" s="213">
        <v>106962.59307601223</v>
      </c>
      <c r="R50" s="213">
        <v>114892.08522905348</v>
      </c>
      <c r="S50" s="213">
        <v>117941.17695894359</v>
      </c>
      <c r="T50" s="213">
        <v>96767.771363275169</v>
      </c>
      <c r="U50" s="213">
        <v>92800.436606782649</v>
      </c>
    </row>
    <row r="51" spans="1:21" s="36" customFormat="1" ht="12.75" customHeight="1">
      <c r="A51" s="54" t="s">
        <v>191</v>
      </c>
      <c r="B51" s="259" t="s">
        <v>289</v>
      </c>
      <c r="C51" s="213">
        <v>479550.38535770407</v>
      </c>
      <c r="D51" s="213">
        <v>499478.35331845551</v>
      </c>
      <c r="E51" s="213">
        <v>482924.72571864794</v>
      </c>
      <c r="F51" s="213">
        <v>460224.42089283827</v>
      </c>
      <c r="G51" s="213">
        <v>451612.0250408178</v>
      </c>
      <c r="H51" s="213">
        <v>439159.0321362844</v>
      </c>
      <c r="I51" s="213">
        <v>452547.66875532491</v>
      </c>
      <c r="J51" s="213">
        <v>407161.58210019983</v>
      </c>
      <c r="K51" s="213">
        <v>422788.43871272478</v>
      </c>
      <c r="L51" s="213">
        <v>390789.57779376896</v>
      </c>
      <c r="M51" s="213">
        <v>421784.53257216251</v>
      </c>
      <c r="N51" s="213">
        <v>397722.15828137251</v>
      </c>
      <c r="O51" s="213">
        <v>398962.19547227933</v>
      </c>
      <c r="P51" s="213">
        <v>416424.53279488574</v>
      </c>
      <c r="Q51" s="213">
        <v>390092.73763998382</v>
      </c>
      <c r="R51" s="213">
        <v>386374.82232601393</v>
      </c>
      <c r="S51" s="213">
        <v>386513.42233871965</v>
      </c>
      <c r="T51" s="213">
        <v>379608.98847963067</v>
      </c>
      <c r="U51" s="213">
        <v>352340.71428423678</v>
      </c>
    </row>
    <row r="52" spans="1:21" s="36" customFormat="1" ht="12.75" customHeight="1">
      <c r="A52" s="54">
        <v>45</v>
      </c>
      <c r="B52" s="260" t="s">
        <v>290</v>
      </c>
      <c r="C52" s="213">
        <v>82180.796544333891</v>
      </c>
      <c r="D52" s="213">
        <v>86016.664451592282</v>
      </c>
      <c r="E52" s="213">
        <v>76148.379932514756</v>
      </c>
      <c r="F52" s="213">
        <v>68714.177793134091</v>
      </c>
      <c r="G52" s="213">
        <v>65814.002795832057</v>
      </c>
      <c r="H52" s="213">
        <v>61380.627146114355</v>
      </c>
      <c r="I52" s="213">
        <v>69711.177738832019</v>
      </c>
      <c r="J52" s="213">
        <v>67406.764093851089</v>
      </c>
      <c r="K52" s="213">
        <v>69966.422942355523</v>
      </c>
      <c r="L52" s="213">
        <v>65126.233576420331</v>
      </c>
      <c r="M52" s="213">
        <v>70035.523335580627</v>
      </c>
      <c r="N52" s="213">
        <v>62151.173758580924</v>
      </c>
      <c r="O52" s="213">
        <v>64256.021438113159</v>
      </c>
      <c r="P52" s="213">
        <v>67783.225938539254</v>
      </c>
      <c r="Q52" s="213">
        <v>70215.362895786864</v>
      </c>
      <c r="R52" s="213">
        <v>69196.549330093723</v>
      </c>
      <c r="S52" s="213">
        <v>68116.009982740725</v>
      </c>
      <c r="T52" s="213">
        <v>62957.736457762061</v>
      </c>
      <c r="U52" s="213">
        <v>51111.737668531387</v>
      </c>
    </row>
    <row r="53" spans="1:21" s="36" customFormat="1" ht="12.75" customHeight="1">
      <c r="A53" s="54">
        <v>46</v>
      </c>
      <c r="B53" s="260" t="s">
        <v>225</v>
      </c>
      <c r="C53" s="213">
        <v>143435.43864281144</v>
      </c>
      <c r="D53" s="213">
        <v>149313.60476551441</v>
      </c>
      <c r="E53" s="213">
        <v>138244.24677318564</v>
      </c>
      <c r="F53" s="213">
        <v>128023.76417919406</v>
      </c>
      <c r="G53" s="213">
        <v>130811.62304427565</v>
      </c>
      <c r="H53" s="213">
        <v>142743.06283859297</v>
      </c>
      <c r="I53" s="213">
        <v>150056.03283435127</v>
      </c>
      <c r="J53" s="213">
        <v>128185.23685277408</v>
      </c>
      <c r="K53" s="213">
        <v>129422.54857366144</v>
      </c>
      <c r="L53" s="213">
        <v>120370.74420778545</v>
      </c>
      <c r="M53" s="213">
        <v>125606.29953797844</v>
      </c>
      <c r="N53" s="213">
        <v>124379.24549287085</v>
      </c>
      <c r="O53" s="213">
        <v>125190.63653088111</v>
      </c>
      <c r="P53" s="213">
        <v>130028.33789444562</v>
      </c>
      <c r="Q53" s="213">
        <v>130786.10405850131</v>
      </c>
      <c r="R53" s="213">
        <v>129109.84173738683</v>
      </c>
      <c r="S53" s="213">
        <v>132045.46041971841</v>
      </c>
      <c r="T53" s="213">
        <v>122173.23989021684</v>
      </c>
      <c r="U53" s="213">
        <v>119325.3951002621</v>
      </c>
    </row>
    <row r="54" spans="1:21" s="36" customFormat="1" ht="12.75" customHeight="1">
      <c r="A54" s="54">
        <v>47</v>
      </c>
      <c r="B54" s="260" t="s">
        <v>226</v>
      </c>
      <c r="C54" s="213">
        <v>253934.15017055874</v>
      </c>
      <c r="D54" s="213">
        <v>264148.08410134882</v>
      </c>
      <c r="E54" s="213">
        <v>268532.09901294752</v>
      </c>
      <c r="F54" s="213">
        <v>263486.47892051016</v>
      </c>
      <c r="G54" s="213">
        <v>254986.39920071009</v>
      </c>
      <c r="H54" s="213">
        <v>235035.34215157706</v>
      </c>
      <c r="I54" s="213">
        <v>232780.45818214162</v>
      </c>
      <c r="J54" s="213">
        <v>211569.58115357466</v>
      </c>
      <c r="K54" s="213">
        <v>223399.46719670782</v>
      </c>
      <c r="L54" s="213">
        <v>205292.60000956318</v>
      </c>
      <c r="M54" s="213">
        <v>226142.70969860343</v>
      </c>
      <c r="N54" s="213">
        <v>211191.73902992078</v>
      </c>
      <c r="O54" s="213">
        <v>209515.53750328507</v>
      </c>
      <c r="P54" s="213">
        <v>218612.96896190086</v>
      </c>
      <c r="Q54" s="213">
        <v>189091.27068569564</v>
      </c>
      <c r="R54" s="213">
        <v>188068.43125853338</v>
      </c>
      <c r="S54" s="213">
        <v>186351.95193626051</v>
      </c>
      <c r="T54" s="213">
        <v>194478.01213165181</v>
      </c>
      <c r="U54" s="213">
        <v>181903.58151544328</v>
      </c>
    </row>
    <row r="55" spans="1:21" s="36" customFormat="1" ht="12.75" customHeight="1">
      <c r="A55" s="54" t="s">
        <v>192</v>
      </c>
      <c r="B55" s="259" t="s">
        <v>227</v>
      </c>
      <c r="C55" s="213">
        <v>878209.82411399693</v>
      </c>
      <c r="D55" s="213">
        <v>876442.91852519521</v>
      </c>
      <c r="E55" s="213">
        <v>873502.43254126597</v>
      </c>
      <c r="F55" s="213">
        <v>887256.26989931695</v>
      </c>
      <c r="G55" s="213">
        <v>896503.22104883392</v>
      </c>
      <c r="H55" s="213">
        <v>1167419.1132062965</v>
      </c>
      <c r="I55" s="213">
        <v>1199255.3847595996</v>
      </c>
      <c r="J55" s="213">
        <v>1324637.2118030374</v>
      </c>
      <c r="K55" s="213">
        <v>1312756.3088168029</v>
      </c>
      <c r="L55" s="213">
        <v>1188568.4604941474</v>
      </c>
      <c r="M55" s="213">
        <v>1226023.9565326183</v>
      </c>
      <c r="N55" s="213">
        <v>1169761.2093983693</v>
      </c>
      <c r="O55" s="213">
        <v>1222438.166366854</v>
      </c>
      <c r="P55" s="213">
        <v>1229683.9710390035</v>
      </c>
      <c r="Q55" s="213">
        <v>1201822.7054043279</v>
      </c>
      <c r="R55" s="213">
        <v>1235068.4827283726</v>
      </c>
      <c r="S55" s="213">
        <v>1272475.6515127057</v>
      </c>
      <c r="T55" s="213">
        <v>1253203.0416926485</v>
      </c>
      <c r="U55" s="213">
        <v>1258403.620545286</v>
      </c>
    </row>
    <row r="56" spans="1:21" s="36" customFormat="1" ht="12.75" customHeight="1">
      <c r="A56" s="54" t="s">
        <v>194</v>
      </c>
      <c r="B56" s="260" t="s">
        <v>291</v>
      </c>
      <c r="C56" s="213">
        <v>77529.190554082161</v>
      </c>
      <c r="D56" s="213">
        <v>74997.35762053181</v>
      </c>
      <c r="E56" s="213">
        <v>72268.323137839601</v>
      </c>
      <c r="F56" s="213">
        <v>72148.222609670469</v>
      </c>
      <c r="G56" s="213">
        <v>71735.771609721574</v>
      </c>
      <c r="H56" s="213">
        <v>67969.610744880003</v>
      </c>
      <c r="I56" s="213">
        <v>66200.280670522712</v>
      </c>
      <c r="J56" s="213">
        <v>65599.382038137905</v>
      </c>
      <c r="K56" s="213">
        <v>35965.563345393377</v>
      </c>
      <c r="L56" s="213">
        <v>30846.750470463194</v>
      </c>
      <c r="M56" s="213">
        <v>32559.159114346618</v>
      </c>
      <c r="N56" s="213">
        <v>32761.379327645976</v>
      </c>
      <c r="O56" s="213">
        <v>32265.457647508876</v>
      </c>
      <c r="P56" s="213">
        <v>32401.20740541345</v>
      </c>
      <c r="Q56" s="213">
        <v>31041.485491316947</v>
      </c>
      <c r="R56" s="213">
        <v>31411.166436275242</v>
      </c>
      <c r="S56" s="213">
        <v>33648.252600747699</v>
      </c>
      <c r="T56" s="213">
        <v>33473.662353558124</v>
      </c>
      <c r="U56" s="213">
        <v>32229.608277220505</v>
      </c>
    </row>
    <row r="57" spans="1:21" s="36" customFormat="1" ht="12.75" customHeight="1">
      <c r="A57" s="54" t="s">
        <v>195</v>
      </c>
      <c r="B57" s="260" t="s">
        <v>292</v>
      </c>
      <c r="C57" s="213">
        <v>160102.52493597267</v>
      </c>
      <c r="D57" s="213">
        <v>166615.58665569633</v>
      </c>
      <c r="E57" s="213">
        <v>183816.53170948388</v>
      </c>
      <c r="F57" s="213">
        <v>185772.44164081503</v>
      </c>
      <c r="G57" s="213">
        <v>187903.311434139</v>
      </c>
      <c r="H57" s="213">
        <v>201958.35626182923</v>
      </c>
      <c r="I57" s="213">
        <v>197401.49689580689</v>
      </c>
      <c r="J57" s="213">
        <v>200709.79985128541</v>
      </c>
      <c r="K57" s="213">
        <v>212934.99523055143</v>
      </c>
      <c r="L57" s="213">
        <v>200893.40863193158</v>
      </c>
      <c r="M57" s="213">
        <v>216770.07747952052</v>
      </c>
      <c r="N57" s="213">
        <v>211958.04331274715</v>
      </c>
      <c r="O57" s="213">
        <v>215402.01103417756</v>
      </c>
      <c r="P57" s="213">
        <v>217864.9379930307</v>
      </c>
      <c r="Q57" s="213">
        <v>224719.5276296637</v>
      </c>
      <c r="R57" s="213">
        <v>223457.60390488626</v>
      </c>
      <c r="S57" s="213">
        <v>228524.06273873022</v>
      </c>
      <c r="T57" s="213">
        <v>215197.64164886781</v>
      </c>
      <c r="U57" s="213">
        <v>251133.42023223624</v>
      </c>
    </row>
    <row r="58" spans="1:21" s="36" customFormat="1" ht="12.75" customHeight="1">
      <c r="A58" s="54">
        <v>50</v>
      </c>
      <c r="B58" s="260" t="s">
        <v>293</v>
      </c>
      <c r="C58" s="213">
        <v>61086.553310406889</v>
      </c>
      <c r="D58" s="213">
        <v>57817.128349147599</v>
      </c>
      <c r="E58" s="213">
        <v>56181.042694595286</v>
      </c>
      <c r="F58" s="213">
        <v>56656.023247720732</v>
      </c>
      <c r="G58" s="213">
        <v>47960.33182225698</v>
      </c>
      <c r="H58" s="213">
        <v>280881.9080888562</v>
      </c>
      <c r="I58" s="213">
        <v>284270.91796603514</v>
      </c>
      <c r="J58" s="213">
        <v>383836.51559648453</v>
      </c>
      <c r="K58" s="213">
        <v>386534.34131799504</v>
      </c>
      <c r="L58" s="213">
        <v>321033.70222265366</v>
      </c>
      <c r="M58" s="213">
        <v>346838.58457048493</v>
      </c>
      <c r="N58" s="213">
        <v>296884.62962780951</v>
      </c>
      <c r="O58" s="213">
        <v>339512.02227918262</v>
      </c>
      <c r="P58" s="213">
        <v>336453.68527600908</v>
      </c>
      <c r="Q58" s="213">
        <v>319290.77270976006</v>
      </c>
      <c r="R58" s="213">
        <v>348000.0631160207</v>
      </c>
      <c r="S58" s="213">
        <v>357305.96724076779</v>
      </c>
      <c r="T58" s="213">
        <v>359010.85169093596</v>
      </c>
      <c r="U58" s="213">
        <v>331900.60748072469</v>
      </c>
    </row>
    <row r="59" spans="1:21" s="36" customFormat="1" ht="12.75" customHeight="1">
      <c r="A59" s="54">
        <v>51</v>
      </c>
      <c r="B59" s="260" t="s">
        <v>294</v>
      </c>
      <c r="C59" s="213">
        <v>379081.73624964181</v>
      </c>
      <c r="D59" s="213">
        <v>369552.08939318941</v>
      </c>
      <c r="E59" s="213">
        <v>365957.32026947883</v>
      </c>
      <c r="F59" s="213">
        <v>376551.30164016335</v>
      </c>
      <c r="G59" s="213">
        <v>383608.86287050013</v>
      </c>
      <c r="H59" s="213">
        <v>386260.48606086982</v>
      </c>
      <c r="I59" s="213">
        <v>400169.07141748146</v>
      </c>
      <c r="J59" s="213">
        <v>417642.83096365782</v>
      </c>
      <c r="K59" s="213">
        <v>419650.27555478516</v>
      </c>
      <c r="L59" s="213">
        <v>397545.49742263783</v>
      </c>
      <c r="M59" s="213">
        <v>382791.79370187863</v>
      </c>
      <c r="N59" s="213">
        <v>383196.94741110329</v>
      </c>
      <c r="O59" s="213">
        <v>405767.84215775807</v>
      </c>
      <c r="P59" s="213">
        <v>404001.27772449976</v>
      </c>
      <c r="Q59" s="213">
        <v>387825.08091973962</v>
      </c>
      <c r="R59" s="213">
        <v>380110.64017085853</v>
      </c>
      <c r="S59" s="213">
        <v>399770.24193787179</v>
      </c>
      <c r="T59" s="213">
        <v>416795.03919961862</v>
      </c>
      <c r="U59" s="213">
        <v>415446.32792719692</v>
      </c>
    </row>
    <row r="60" spans="1:21" s="36" customFormat="1" ht="12.75" customHeight="1">
      <c r="A60" s="54">
        <v>52</v>
      </c>
      <c r="B60" s="260" t="s">
        <v>228</v>
      </c>
      <c r="C60" s="213">
        <v>150210.36549070917</v>
      </c>
      <c r="D60" s="213">
        <v>156886.46733607602</v>
      </c>
      <c r="E60" s="213">
        <v>145356.66644220136</v>
      </c>
      <c r="F60" s="213">
        <v>146978.36639685454</v>
      </c>
      <c r="G60" s="213">
        <v>154715.70736260171</v>
      </c>
      <c r="H60" s="213">
        <v>187504.59443904393</v>
      </c>
      <c r="I60" s="213">
        <v>205030.03651482955</v>
      </c>
      <c r="J60" s="213">
        <v>211174.38111051879</v>
      </c>
      <c r="K60" s="213">
        <v>211597.68728095133</v>
      </c>
      <c r="L60" s="213">
        <v>204648.70472032874</v>
      </c>
      <c r="M60" s="213">
        <v>211760.09004060994</v>
      </c>
      <c r="N60" s="213">
        <v>215660.39837673175</v>
      </c>
      <c r="O60" s="213">
        <v>197247.83736808875</v>
      </c>
      <c r="P60" s="213">
        <v>201167.53304956103</v>
      </c>
      <c r="Q60" s="213">
        <v>192077.28740090181</v>
      </c>
      <c r="R60" s="213">
        <v>201897.19004288747</v>
      </c>
      <c r="S60" s="213">
        <v>202095.26410532405</v>
      </c>
      <c r="T60" s="213">
        <v>164326.69758642383</v>
      </c>
      <c r="U60" s="213">
        <v>160713.50940679846</v>
      </c>
    </row>
    <row r="61" spans="1:21" s="36" customFormat="1" ht="12.75" customHeight="1">
      <c r="A61" s="54">
        <v>53</v>
      </c>
      <c r="B61" s="260" t="s">
        <v>196</v>
      </c>
      <c r="C61" s="213">
        <v>50199.453573184255</v>
      </c>
      <c r="D61" s="213">
        <v>50574.289170553893</v>
      </c>
      <c r="E61" s="213">
        <v>49922.548287666934</v>
      </c>
      <c r="F61" s="213">
        <v>49149.91436409286</v>
      </c>
      <c r="G61" s="213">
        <v>50579.235949614435</v>
      </c>
      <c r="H61" s="213">
        <v>42844.157610817347</v>
      </c>
      <c r="I61" s="213">
        <v>46183.581294923715</v>
      </c>
      <c r="J61" s="213">
        <v>45674.302242953148</v>
      </c>
      <c r="K61" s="213">
        <v>46073.446087126518</v>
      </c>
      <c r="L61" s="213">
        <v>33600.397026132276</v>
      </c>
      <c r="M61" s="213">
        <v>35304.251625777426</v>
      </c>
      <c r="N61" s="213">
        <v>29299.81134233157</v>
      </c>
      <c r="O61" s="213">
        <v>32242.995880138234</v>
      </c>
      <c r="P61" s="213">
        <v>37795.329590489455</v>
      </c>
      <c r="Q61" s="213">
        <v>46868.551252945697</v>
      </c>
      <c r="R61" s="213">
        <v>50191.819057444271</v>
      </c>
      <c r="S61" s="213">
        <v>51131.862889264274</v>
      </c>
      <c r="T61" s="213">
        <v>64399.149213244273</v>
      </c>
      <c r="U61" s="213">
        <v>66980.14722110916</v>
      </c>
    </row>
    <row r="62" spans="1:21" s="36" customFormat="1" ht="12.75" customHeight="1">
      <c r="A62" s="54" t="s">
        <v>197</v>
      </c>
      <c r="B62" s="259" t="s">
        <v>198</v>
      </c>
      <c r="C62" s="213">
        <v>109956.37264175614</v>
      </c>
      <c r="D62" s="213">
        <v>118212.72063017914</v>
      </c>
      <c r="E62" s="213">
        <v>123536.60922252547</v>
      </c>
      <c r="F62" s="213">
        <v>121842.59309536316</v>
      </c>
      <c r="G62" s="213">
        <v>121074.72518936734</v>
      </c>
      <c r="H62" s="213">
        <v>120724.16467377532</v>
      </c>
      <c r="I62" s="213">
        <v>127063.57220829885</v>
      </c>
      <c r="J62" s="213">
        <v>102222.74947830191</v>
      </c>
      <c r="K62" s="213">
        <v>105257.0344878958</v>
      </c>
      <c r="L62" s="213">
        <v>106810.20274078776</v>
      </c>
      <c r="M62" s="213">
        <v>111632.63830486927</v>
      </c>
      <c r="N62" s="213">
        <v>104103.26132374613</v>
      </c>
      <c r="O62" s="213">
        <v>102264.23540052718</v>
      </c>
      <c r="P62" s="213">
        <v>105189.25569939254</v>
      </c>
      <c r="Q62" s="213">
        <v>99411.04515570619</v>
      </c>
      <c r="R62" s="213">
        <v>100742.25984367104</v>
      </c>
      <c r="S62" s="213">
        <v>108472.72311140035</v>
      </c>
      <c r="T62" s="213">
        <v>100475.64164386112</v>
      </c>
      <c r="U62" s="213">
        <v>92627.454580770194</v>
      </c>
    </row>
    <row r="63" spans="1:21" s="36" customFormat="1" ht="12.75" customHeight="1">
      <c r="A63" s="54" t="s">
        <v>74</v>
      </c>
      <c r="B63" s="259" t="s">
        <v>229</v>
      </c>
      <c r="C63" s="213">
        <v>97295.871795256884</v>
      </c>
      <c r="D63" s="213">
        <v>104607.46918921941</v>
      </c>
      <c r="E63" s="213">
        <v>90168.453058120242</v>
      </c>
      <c r="F63" s="213">
        <v>92275.878003684207</v>
      </c>
      <c r="G63" s="213">
        <v>102706.87293226464</v>
      </c>
      <c r="H63" s="213">
        <v>105686.69027431183</v>
      </c>
      <c r="I63" s="213">
        <v>113050.08020646372</v>
      </c>
      <c r="J63" s="213">
        <v>105442.3061802437</v>
      </c>
      <c r="K63" s="213">
        <v>106016.03903178482</v>
      </c>
      <c r="L63" s="213">
        <v>89753.360870318473</v>
      </c>
      <c r="M63" s="213">
        <v>93308.010499591808</v>
      </c>
      <c r="N63" s="213">
        <v>92425.907046176377</v>
      </c>
      <c r="O63" s="213">
        <v>93567.68640719587</v>
      </c>
      <c r="P63" s="213">
        <v>94432.741853294312</v>
      </c>
      <c r="Q63" s="213">
        <v>74461.421966857073</v>
      </c>
      <c r="R63" s="213">
        <v>75352.484859772463</v>
      </c>
      <c r="S63" s="213">
        <v>75963.99381953229</v>
      </c>
      <c r="T63" s="213">
        <v>62506.473158175693</v>
      </c>
      <c r="U63" s="213">
        <v>58459.719824835171</v>
      </c>
    </row>
    <row r="64" spans="1:21" s="36" customFormat="1" ht="12.75" customHeight="1">
      <c r="A64" s="54" t="s">
        <v>75</v>
      </c>
      <c r="B64" s="259" t="s">
        <v>141</v>
      </c>
      <c r="C64" s="213">
        <v>49724.472550443119</v>
      </c>
      <c r="D64" s="213">
        <v>52649.181833726565</v>
      </c>
      <c r="E64" s="213">
        <v>53939.060020571211</v>
      </c>
      <c r="F64" s="213">
        <v>52453.427995937527</v>
      </c>
      <c r="G64" s="213">
        <v>49732.690739477548</v>
      </c>
      <c r="H64" s="213">
        <v>48687.576865284056</v>
      </c>
      <c r="I64" s="213">
        <v>50660.040741665915</v>
      </c>
      <c r="J64" s="213">
        <v>41970.137611330378</v>
      </c>
      <c r="K64" s="213">
        <v>46953.296029444129</v>
      </c>
      <c r="L64" s="213">
        <v>42756.928027233975</v>
      </c>
      <c r="M64" s="213">
        <v>45636.422630191999</v>
      </c>
      <c r="N64" s="213">
        <v>40275.770183720873</v>
      </c>
      <c r="O64" s="213">
        <v>40842.553147626786</v>
      </c>
      <c r="P64" s="213">
        <v>44168.20235362363</v>
      </c>
      <c r="Q64" s="213">
        <v>41603.215351081453</v>
      </c>
      <c r="R64" s="213">
        <v>40472.754088315545</v>
      </c>
      <c r="S64" s="213">
        <v>40130.175598542322</v>
      </c>
      <c r="T64" s="213">
        <v>37145.246352824455</v>
      </c>
      <c r="U64" s="213">
        <v>32497.482955432424</v>
      </c>
    </row>
    <row r="65" spans="1:21" s="36" customFormat="1" ht="12.75" customHeight="1">
      <c r="A65" s="54" t="s">
        <v>76</v>
      </c>
      <c r="B65" s="259" t="s">
        <v>295</v>
      </c>
      <c r="C65" s="213">
        <v>32150.76684486572</v>
      </c>
      <c r="D65" s="213">
        <v>32549.966809769412</v>
      </c>
      <c r="E65" s="213">
        <v>32924.414941879135</v>
      </c>
      <c r="F65" s="213">
        <v>34408.925464663349</v>
      </c>
      <c r="G65" s="213">
        <v>34388.337754579152</v>
      </c>
      <c r="H65" s="213">
        <v>34999.064505067297</v>
      </c>
      <c r="I65" s="213">
        <v>39430.425402144298</v>
      </c>
      <c r="J65" s="213">
        <v>36304.383222903758</v>
      </c>
      <c r="K65" s="213">
        <v>38145.48380996364</v>
      </c>
      <c r="L65" s="213">
        <v>35756.099397148355</v>
      </c>
      <c r="M65" s="213">
        <v>37267.600205153416</v>
      </c>
      <c r="N65" s="213">
        <v>35716.412171786862</v>
      </c>
      <c r="O65" s="213">
        <v>37785.821129702512</v>
      </c>
      <c r="P65" s="213">
        <v>37899.342539965983</v>
      </c>
      <c r="Q65" s="213">
        <v>28380.069915662261</v>
      </c>
      <c r="R65" s="213">
        <v>31522.700956391003</v>
      </c>
      <c r="S65" s="213">
        <v>32235.126949558558</v>
      </c>
      <c r="T65" s="213">
        <v>29189.867017972538</v>
      </c>
      <c r="U65" s="213">
        <v>28819.177074307499</v>
      </c>
    </row>
    <row r="66" spans="1:21" s="36" customFormat="1" ht="12.75" customHeight="1">
      <c r="A66" s="54" t="s">
        <v>77</v>
      </c>
      <c r="B66" s="259" t="s">
        <v>296</v>
      </c>
      <c r="C66" s="213">
        <v>149143.79631033269</v>
      </c>
      <c r="D66" s="213">
        <v>160678.73291018954</v>
      </c>
      <c r="E66" s="213">
        <v>165650.57644248859</v>
      </c>
      <c r="F66" s="213">
        <v>158479.55089016215</v>
      </c>
      <c r="G66" s="213">
        <v>156433.80276038562</v>
      </c>
      <c r="H66" s="213">
        <v>164473.6867362039</v>
      </c>
      <c r="I66" s="213">
        <v>176915.27635016793</v>
      </c>
      <c r="J66" s="213">
        <v>168307.26873708732</v>
      </c>
      <c r="K66" s="213">
        <v>183314.55080077058</v>
      </c>
      <c r="L66" s="213">
        <v>177776.60010851489</v>
      </c>
      <c r="M66" s="213">
        <v>184130.76475584792</v>
      </c>
      <c r="N66" s="213">
        <v>173300.79196292962</v>
      </c>
      <c r="O66" s="213">
        <v>174423.15477391251</v>
      </c>
      <c r="P66" s="213">
        <v>183077.52035192034</v>
      </c>
      <c r="Q66" s="213">
        <v>124990.66085063759</v>
      </c>
      <c r="R66" s="213">
        <v>131961.63226336127</v>
      </c>
      <c r="S66" s="213">
        <v>135376.11766630551</v>
      </c>
      <c r="T66" s="213">
        <v>119684.64154890829</v>
      </c>
      <c r="U66" s="213">
        <v>114476.27659737012</v>
      </c>
    </row>
    <row r="67" spans="1:21" s="36" customFormat="1" ht="12.75" customHeight="1">
      <c r="A67" s="54" t="s">
        <v>78</v>
      </c>
      <c r="B67" s="259" t="s">
        <v>297</v>
      </c>
      <c r="C67" s="213">
        <v>18587.217374855143</v>
      </c>
      <c r="D67" s="213">
        <v>20466.342432042176</v>
      </c>
      <c r="E67" s="213">
        <v>21141.645013755311</v>
      </c>
      <c r="F67" s="213">
        <v>21093.954631706307</v>
      </c>
      <c r="G67" s="213">
        <v>20809.111063063359</v>
      </c>
      <c r="H67" s="213">
        <v>22395.530407495306</v>
      </c>
      <c r="I67" s="213">
        <v>21098.409446606027</v>
      </c>
      <c r="J67" s="213">
        <v>21817.519323585861</v>
      </c>
      <c r="K67" s="213">
        <v>24365.170502914934</v>
      </c>
      <c r="L67" s="213">
        <v>22790.023642788638</v>
      </c>
      <c r="M67" s="213">
        <v>24146.644063456231</v>
      </c>
      <c r="N67" s="213">
        <v>23574.773077482045</v>
      </c>
      <c r="O67" s="213">
        <v>21194.032093275429</v>
      </c>
      <c r="P67" s="213">
        <v>22622.168910521799</v>
      </c>
      <c r="Q67" s="213">
        <v>27282.848909513828</v>
      </c>
      <c r="R67" s="213">
        <v>30427.833983400244</v>
      </c>
      <c r="S67" s="213">
        <v>27597.903546743939</v>
      </c>
      <c r="T67" s="213">
        <v>27297.735801548308</v>
      </c>
      <c r="U67" s="213">
        <v>25222.084525308088</v>
      </c>
    </row>
    <row r="68" spans="1:21" s="36" customFormat="1" ht="12.75" customHeight="1">
      <c r="A68" s="54" t="s">
        <v>79</v>
      </c>
      <c r="B68" s="259" t="s">
        <v>298</v>
      </c>
      <c r="C68" s="213">
        <v>168087.12333759986</v>
      </c>
      <c r="D68" s="213">
        <v>166230.11583888176</v>
      </c>
      <c r="E68" s="213">
        <v>164325.77317313018</v>
      </c>
      <c r="F68" s="213">
        <v>160494.89736118738</v>
      </c>
      <c r="G68" s="213">
        <v>153358.18689035875</v>
      </c>
      <c r="H68" s="213">
        <v>169521.41983009805</v>
      </c>
      <c r="I68" s="213">
        <v>187772.95029891373</v>
      </c>
      <c r="J68" s="213">
        <v>161406.2110220163</v>
      </c>
      <c r="K68" s="213">
        <v>179355.69453319951</v>
      </c>
      <c r="L68" s="213">
        <v>165317.12871491807</v>
      </c>
      <c r="M68" s="213">
        <v>172933.04126308457</v>
      </c>
      <c r="N68" s="213">
        <v>154776.06163449018</v>
      </c>
      <c r="O68" s="213">
        <v>141647.30953332433</v>
      </c>
      <c r="P68" s="213">
        <v>155684.86666771024</v>
      </c>
      <c r="Q68" s="213">
        <v>163880.91689758759</v>
      </c>
      <c r="R68" s="213">
        <v>169236.20736907396</v>
      </c>
      <c r="S68" s="213">
        <v>166354.89226024578</v>
      </c>
      <c r="T68" s="213">
        <v>128357.43490576625</v>
      </c>
      <c r="U68" s="213">
        <v>118874.40732600717</v>
      </c>
    </row>
    <row r="69" spans="1:21" s="36" customFormat="1" ht="12.75" customHeight="1">
      <c r="A69" s="54" t="s">
        <v>199</v>
      </c>
      <c r="B69" s="259" t="s">
        <v>231</v>
      </c>
      <c r="C69" s="213">
        <v>110451.93086904788</v>
      </c>
      <c r="D69" s="213">
        <v>123300.56255123494</v>
      </c>
      <c r="E69" s="213">
        <v>117061.30234288203</v>
      </c>
      <c r="F69" s="213">
        <v>120497.29159236285</v>
      </c>
      <c r="G69" s="213">
        <v>120848.30563395287</v>
      </c>
      <c r="H69" s="213">
        <v>130178.69138805324</v>
      </c>
      <c r="I69" s="213">
        <v>134061.64109712155</v>
      </c>
      <c r="J69" s="213">
        <v>106433.0512067735</v>
      </c>
      <c r="K69" s="213">
        <v>122840.16342574831</v>
      </c>
      <c r="L69" s="213">
        <v>105028.42888299895</v>
      </c>
      <c r="M69" s="213">
        <v>120959.80791683384</v>
      </c>
      <c r="N69" s="213">
        <v>100814.04373076119</v>
      </c>
      <c r="O69" s="213">
        <v>86766.751093398576</v>
      </c>
      <c r="P69" s="213">
        <v>96290.900693122152</v>
      </c>
      <c r="Q69" s="213">
        <v>83835.265041031089</v>
      </c>
      <c r="R69" s="213">
        <v>88319.820749171107</v>
      </c>
      <c r="S69" s="213">
        <v>83421.279280131945</v>
      </c>
      <c r="T69" s="213">
        <v>85880.586275980051</v>
      </c>
      <c r="U69" s="213">
        <v>74801.073000861928</v>
      </c>
    </row>
    <row r="70" spans="1:21" s="36" customFormat="1" ht="12.75" customHeight="1">
      <c r="A70" s="54" t="s">
        <v>200</v>
      </c>
      <c r="B70" s="259" t="s">
        <v>299</v>
      </c>
      <c r="C70" s="213">
        <v>146887.59393387075</v>
      </c>
      <c r="D70" s="213">
        <v>162445.19114020115</v>
      </c>
      <c r="E70" s="213">
        <v>168063.74175927739</v>
      </c>
      <c r="F70" s="213">
        <v>168260.58434086491</v>
      </c>
      <c r="G70" s="213">
        <v>164976.91773348948</v>
      </c>
      <c r="H70" s="213">
        <v>176666.97849962401</v>
      </c>
      <c r="I70" s="213">
        <v>194928.27947106271</v>
      </c>
      <c r="J70" s="213">
        <v>157713.0465914199</v>
      </c>
      <c r="K70" s="213">
        <v>178283.74083112288</v>
      </c>
      <c r="L70" s="213">
        <v>167805.14787533303</v>
      </c>
      <c r="M70" s="213">
        <v>181943.53728429205</v>
      </c>
      <c r="N70" s="213">
        <v>162515.68615027881</v>
      </c>
      <c r="O70" s="213">
        <v>154746.38390440308</v>
      </c>
      <c r="P70" s="213">
        <v>167894.28615335107</v>
      </c>
      <c r="Q70" s="213">
        <v>168634.32895519555</v>
      </c>
      <c r="R70" s="213">
        <v>176440.4995451537</v>
      </c>
      <c r="S70" s="213">
        <v>175734.04034291964</v>
      </c>
      <c r="T70" s="213">
        <v>168925.80660451867</v>
      </c>
      <c r="U70" s="213">
        <v>155289.11519860625</v>
      </c>
    </row>
    <row r="71" spans="1:21" s="36" customFormat="1" ht="12.75" customHeight="1">
      <c r="A71" s="54" t="s">
        <v>201</v>
      </c>
      <c r="B71" s="259" t="s">
        <v>232</v>
      </c>
      <c r="C71" s="213">
        <v>189388.44800072184</v>
      </c>
      <c r="D71" s="213">
        <v>203562.76172269846</v>
      </c>
      <c r="E71" s="213">
        <v>177995.33741970867</v>
      </c>
      <c r="F71" s="213">
        <v>164267.36179494078</v>
      </c>
      <c r="G71" s="213">
        <v>161517.87563552937</v>
      </c>
      <c r="H71" s="213">
        <v>164808.74325110106</v>
      </c>
      <c r="I71" s="213">
        <v>163178.85998966568</v>
      </c>
      <c r="J71" s="213">
        <v>138958.38759490327</v>
      </c>
      <c r="K71" s="213">
        <v>153773.89807174832</v>
      </c>
      <c r="L71" s="213">
        <v>135799.43959991695</v>
      </c>
      <c r="M71" s="213">
        <v>146554.33150438013</v>
      </c>
      <c r="N71" s="213">
        <v>126257.32036358779</v>
      </c>
      <c r="O71" s="213">
        <v>119703.3976989455</v>
      </c>
      <c r="P71" s="213">
        <v>124795.66208001316</v>
      </c>
      <c r="Q71" s="213">
        <v>112563.24166416723</v>
      </c>
      <c r="R71" s="213">
        <v>118394.24916733704</v>
      </c>
      <c r="S71" s="213">
        <v>114257.33257551069</v>
      </c>
      <c r="T71" s="213">
        <v>100482.53816983377</v>
      </c>
      <c r="U71" s="213">
        <v>91472.298966656424</v>
      </c>
    </row>
    <row r="72" spans="1:21" s="36" customFormat="1" ht="9.9499999999999993" customHeight="1">
      <c r="A72" s="327"/>
      <c r="B72" s="102"/>
      <c r="C72" s="213"/>
      <c r="D72" s="213"/>
      <c r="E72" s="213"/>
      <c r="F72" s="213"/>
      <c r="G72" s="213"/>
      <c r="H72" s="213"/>
      <c r="I72" s="213"/>
      <c r="J72" s="213"/>
      <c r="K72" s="213"/>
      <c r="L72" s="213"/>
      <c r="M72" s="213"/>
      <c r="N72" s="213"/>
      <c r="O72" s="213"/>
      <c r="P72" s="213"/>
      <c r="Q72" s="214"/>
      <c r="R72" s="216"/>
      <c r="S72" s="216"/>
      <c r="T72" s="216"/>
      <c r="U72" s="216"/>
    </row>
    <row r="73" spans="1:21" s="36" customFormat="1" ht="15" customHeight="1">
      <c r="A73" s="328"/>
      <c r="B73" s="88" t="s">
        <v>97</v>
      </c>
      <c r="C73" s="215">
        <v>18693205.361063022</v>
      </c>
      <c r="D73" s="215">
        <v>18590661.304936964</v>
      </c>
      <c r="E73" s="215">
        <v>18435016.514643397</v>
      </c>
      <c r="F73" s="215">
        <v>18937082.907434668</v>
      </c>
      <c r="G73" s="215">
        <v>19257306.972544163</v>
      </c>
      <c r="H73" s="215">
        <v>19792964.45975564</v>
      </c>
      <c r="I73" s="215">
        <v>20042753.397632267</v>
      </c>
      <c r="J73" s="215">
        <v>19840140.206698444</v>
      </c>
      <c r="K73" s="215">
        <v>19644673.181680281</v>
      </c>
      <c r="L73" s="215">
        <v>18146415.652572453</v>
      </c>
      <c r="M73" s="215">
        <v>18883167.922511723</v>
      </c>
      <c r="N73" s="215">
        <v>18354284.375265747</v>
      </c>
      <c r="O73" s="215">
        <v>18071911.065758321</v>
      </c>
      <c r="P73" s="215">
        <v>18104039.610955745</v>
      </c>
      <c r="Q73" s="215">
        <v>17727041.079530086</v>
      </c>
      <c r="R73" s="215">
        <v>17916423.639569636</v>
      </c>
      <c r="S73" s="215">
        <v>18076992.894970421</v>
      </c>
      <c r="T73" s="215">
        <v>17813255.918193661</v>
      </c>
      <c r="U73" s="215">
        <v>17174137.677751515</v>
      </c>
    </row>
    <row r="74" spans="1:21" s="36" customFormat="1" ht="15" customHeight="1">
      <c r="A74" s="328"/>
      <c r="B74" s="107" t="s">
        <v>300</v>
      </c>
      <c r="C74" s="213">
        <v>3903781.0607265113</v>
      </c>
      <c r="D74" s="213">
        <v>4159688.0678379382</v>
      </c>
      <c r="E74" s="213">
        <v>4074639.0994049348</v>
      </c>
      <c r="F74" s="213">
        <v>4117612.9709211113</v>
      </c>
      <c r="G74" s="213">
        <v>4030087.0475845812</v>
      </c>
      <c r="H74" s="213">
        <v>3947680.0937902327</v>
      </c>
      <c r="I74" s="213">
        <v>3946814.7574426075</v>
      </c>
      <c r="J74" s="213">
        <v>3586041.644019241</v>
      </c>
      <c r="K74" s="213">
        <v>3860085.2587950919</v>
      </c>
      <c r="L74" s="213">
        <v>3815600.4027945423</v>
      </c>
      <c r="M74" s="213">
        <v>4015810.920247802</v>
      </c>
      <c r="N74" s="213">
        <v>3699600.5956002735</v>
      </c>
      <c r="O74" s="213">
        <v>3775485.1509273537</v>
      </c>
      <c r="P74" s="213">
        <v>3914682.9039997673</v>
      </c>
      <c r="Q74" s="213">
        <v>3582014.3900805046</v>
      </c>
      <c r="R74" s="213">
        <v>3682481.5255982904</v>
      </c>
      <c r="S74" s="213">
        <v>3774648.0011846325</v>
      </c>
      <c r="T74" s="213">
        <v>3822968.4325230485</v>
      </c>
      <c r="U74" s="213">
        <v>3781701.3934633853</v>
      </c>
    </row>
    <row r="75" spans="1:21" s="36" customFormat="1" ht="15" customHeight="1">
      <c r="A75" s="328"/>
      <c r="B75" s="88" t="s">
        <v>404</v>
      </c>
      <c r="C75" s="215">
        <v>22596986.421789534</v>
      </c>
      <c r="D75" s="215">
        <v>22750349.372774903</v>
      </c>
      <c r="E75" s="215">
        <v>22509655.614048332</v>
      </c>
      <c r="F75" s="215">
        <v>23054695.878355779</v>
      </c>
      <c r="G75" s="215">
        <v>23287394.020128746</v>
      </c>
      <c r="H75" s="215">
        <v>23740644.553545874</v>
      </c>
      <c r="I75" s="215">
        <v>23989568.155074876</v>
      </c>
      <c r="J75" s="215">
        <v>23426181.850717686</v>
      </c>
      <c r="K75" s="215">
        <v>23504758.440475374</v>
      </c>
      <c r="L75" s="215">
        <v>21962016.055366997</v>
      </c>
      <c r="M75" s="215">
        <v>22898978.842759524</v>
      </c>
      <c r="N75" s="215">
        <v>22053884.970866021</v>
      </c>
      <c r="O75" s="215">
        <v>21847396.216685675</v>
      </c>
      <c r="P75" s="215">
        <v>22018722.514955513</v>
      </c>
      <c r="Q75" s="215">
        <v>21309055.46961059</v>
      </c>
      <c r="R75" s="215">
        <v>21598905.165167928</v>
      </c>
      <c r="S75" s="215">
        <v>21851640.896155052</v>
      </c>
      <c r="T75" s="215">
        <v>21636224.35071671</v>
      </c>
      <c r="U75" s="215">
        <v>20955839.071214899</v>
      </c>
    </row>
    <row r="76" spans="1:21" s="36" customFormat="1" ht="15" customHeight="1">
      <c r="A76" s="51" t="s">
        <v>84</v>
      </c>
      <c r="B76" s="110" t="s">
        <v>144</v>
      </c>
      <c r="C76" s="213">
        <v>170832.06400000001</v>
      </c>
      <c r="D76" s="213">
        <v>194347.09399999998</v>
      </c>
      <c r="E76" s="213">
        <v>170204</v>
      </c>
      <c r="F76" s="213">
        <v>158130.49130780427</v>
      </c>
      <c r="G76" s="213">
        <v>174531.39685212547</v>
      </c>
      <c r="H76" s="213">
        <v>175774.45158057308</v>
      </c>
      <c r="I76" s="213">
        <v>174905.77965060755</v>
      </c>
      <c r="J76" s="213">
        <v>178590.46671546239</v>
      </c>
      <c r="K76" s="213">
        <v>173222.23132452936</v>
      </c>
      <c r="L76" s="213">
        <v>145113.19010270332</v>
      </c>
      <c r="M76" s="213">
        <v>151931.23721061982</v>
      </c>
      <c r="N76" s="213">
        <v>148031.01342514431</v>
      </c>
      <c r="O76" s="213">
        <v>149164.829</v>
      </c>
      <c r="P76" s="213">
        <v>151333.6716992</v>
      </c>
      <c r="Q76" s="213">
        <v>155302</v>
      </c>
      <c r="R76" s="213">
        <v>160722</v>
      </c>
      <c r="S76" s="213">
        <v>164313</v>
      </c>
      <c r="T76" s="213">
        <v>173298</v>
      </c>
      <c r="U76" s="213">
        <v>163804</v>
      </c>
    </row>
    <row r="77" spans="1:21" s="36" customFormat="1" ht="15" customHeight="1">
      <c r="A77" s="51" t="s">
        <v>84</v>
      </c>
      <c r="B77" s="110" t="s">
        <v>68</v>
      </c>
      <c r="C77" s="213">
        <v>-239086</v>
      </c>
      <c r="D77" s="213">
        <v>-131777</v>
      </c>
      <c r="E77" s="213">
        <v>-175944</v>
      </c>
      <c r="F77" s="213">
        <v>-110083</v>
      </c>
      <c r="G77" s="213">
        <v>80681.340599999996</v>
      </c>
      <c r="H77" s="213">
        <v>36667.129537102497</v>
      </c>
      <c r="I77" s="213">
        <v>100538.21539627854</v>
      </c>
      <c r="J77" s="213">
        <v>-136772.72335328808</v>
      </c>
      <c r="K77" s="213">
        <v>9390.7122842342178</v>
      </c>
      <c r="L77" s="213">
        <v>110805.69094198299</v>
      </c>
      <c r="M77" s="213">
        <v>-138170</v>
      </c>
      <c r="N77" s="213">
        <v>64843</v>
      </c>
      <c r="O77" s="213">
        <v>555</v>
      </c>
      <c r="P77" s="213">
        <v>-27991</v>
      </c>
      <c r="Q77" s="213">
        <v>30047</v>
      </c>
      <c r="R77" s="213">
        <v>3014</v>
      </c>
      <c r="S77" s="213">
        <v>16269</v>
      </c>
      <c r="T77" s="213">
        <v>-81857</v>
      </c>
      <c r="U77" s="213">
        <v>-63661</v>
      </c>
    </row>
    <row r="78" spans="1:21" s="36" customFormat="1" ht="15" customHeight="1">
      <c r="A78" s="51" t="s">
        <v>84</v>
      </c>
      <c r="B78" s="110" t="s">
        <v>142</v>
      </c>
      <c r="C78" s="213">
        <v>1780701.2001931963</v>
      </c>
      <c r="D78" s="213">
        <v>1540898.7604154984</v>
      </c>
      <c r="E78" s="213">
        <v>1574324.4397938321</v>
      </c>
      <c r="F78" s="213">
        <v>1830889.343342189</v>
      </c>
      <c r="G78" s="213">
        <v>2101799.0410432774</v>
      </c>
      <c r="H78" s="213">
        <v>2442568.7212599134</v>
      </c>
      <c r="I78" s="213">
        <v>2351039.5590420929</v>
      </c>
      <c r="J78" s="213">
        <v>2401526.3486829321</v>
      </c>
      <c r="K78" s="213">
        <v>2248837.8037162498</v>
      </c>
      <c r="L78" s="213">
        <v>2000338.3891845467</v>
      </c>
      <c r="M78" s="213">
        <v>2134906.3098161872</v>
      </c>
      <c r="N78" s="213">
        <v>1959444.9745761703</v>
      </c>
      <c r="O78" s="213">
        <v>2076622.8184259862</v>
      </c>
      <c r="P78" s="213">
        <v>2294334.8726287885</v>
      </c>
      <c r="Q78" s="213">
        <v>2376560.6078773392</v>
      </c>
      <c r="R78" s="213">
        <v>2812594.5653227023</v>
      </c>
      <c r="S78" s="213">
        <v>2492835.281275887</v>
      </c>
      <c r="T78" s="213">
        <v>3165127.5079449806</v>
      </c>
      <c r="U78" s="213">
        <v>4846035.6460822029</v>
      </c>
    </row>
    <row r="79" spans="1:21" s="36" customFormat="1" ht="15" customHeight="1">
      <c r="A79" s="51" t="s">
        <v>84</v>
      </c>
      <c r="B79" s="110" t="s">
        <v>69</v>
      </c>
      <c r="C79" s="213">
        <v>52406.447908286413</v>
      </c>
      <c r="D79" s="213">
        <v>87667.903192371479</v>
      </c>
      <c r="E79" s="213">
        <v>102864</v>
      </c>
      <c r="F79" s="213">
        <v>161703.5796844273</v>
      </c>
      <c r="G79" s="213">
        <v>167821.56022265498</v>
      </c>
      <c r="H79" s="213">
        <v>99326.733840819914</v>
      </c>
      <c r="I79" s="213">
        <v>148956.07108663095</v>
      </c>
      <c r="J79" s="213">
        <v>126016.93678810532</v>
      </c>
      <c r="K79" s="213">
        <v>49450.986234238298</v>
      </c>
      <c r="L79" s="213">
        <v>47884.609144786671</v>
      </c>
      <c r="M79" s="213">
        <v>-115310</v>
      </c>
      <c r="N79" s="213">
        <v>-78648</v>
      </c>
      <c r="O79" s="213">
        <v>22517.952502856017</v>
      </c>
      <c r="P79" s="213">
        <v>75772.861546835833</v>
      </c>
      <c r="Q79" s="213">
        <v>-26519.389800239813</v>
      </c>
      <c r="R79" s="213">
        <v>-71911</v>
      </c>
      <c r="S79" s="213">
        <v>40627</v>
      </c>
      <c r="T79" s="213">
        <v>66008</v>
      </c>
      <c r="U79" s="213">
        <v>83974</v>
      </c>
    </row>
    <row r="80" spans="1:21" s="36" customFormat="1" ht="15" customHeight="1">
      <c r="A80" s="52" t="s">
        <v>85</v>
      </c>
      <c r="B80" s="88" t="s">
        <v>203</v>
      </c>
      <c r="C80" s="215">
        <v>24361840.133891016</v>
      </c>
      <c r="D80" s="215">
        <v>24441486.130382773</v>
      </c>
      <c r="E80" s="215">
        <v>24181104.053842165</v>
      </c>
      <c r="F80" s="215">
        <v>25095336.292690199</v>
      </c>
      <c r="G80" s="215">
        <v>25812227.358846802</v>
      </c>
      <c r="H80" s="215">
        <v>26494981.589764282</v>
      </c>
      <c r="I80" s="215">
        <v>26765007.780250482</v>
      </c>
      <c r="J80" s="215">
        <v>25995542.879550897</v>
      </c>
      <c r="K80" s="215">
        <v>25985660.174034625</v>
      </c>
      <c r="L80" s="215">
        <v>24266157.934741016</v>
      </c>
      <c r="M80" s="215">
        <v>24932336.389786333</v>
      </c>
      <c r="N80" s="215">
        <v>24147555.958867338</v>
      </c>
      <c r="O80" s="215">
        <v>24096256.816614516</v>
      </c>
      <c r="P80" s="215">
        <v>24512172.920830339</v>
      </c>
      <c r="Q80" s="215">
        <v>23844445.687687691</v>
      </c>
      <c r="R80" s="215">
        <v>24503324.730490629</v>
      </c>
      <c r="S80" s="215">
        <v>24565685.177430939</v>
      </c>
      <c r="T80" s="215">
        <v>24958800.858661689</v>
      </c>
      <c r="U80" s="215">
        <v>25985991.717297103</v>
      </c>
    </row>
    <row r="81" spans="1:21" s="36" customFormat="1" ht="15" customHeight="1">
      <c r="A81" s="5"/>
      <c r="B81" s="230" t="s">
        <v>70</v>
      </c>
      <c r="C81" s="213">
        <v>12099262.757999999</v>
      </c>
      <c r="D81" s="213">
        <v>11874407.028000001</v>
      </c>
      <c r="E81" s="213">
        <v>11902581</v>
      </c>
      <c r="F81" s="213">
        <v>12479228.828722525</v>
      </c>
      <c r="G81" s="213">
        <v>12811171.096083824</v>
      </c>
      <c r="H81" s="213">
        <v>13057974.248817394</v>
      </c>
      <c r="I81" s="213">
        <v>13089315.578103604</v>
      </c>
      <c r="J81" s="213">
        <v>13225657.629729103</v>
      </c>
      <c r="K81" s="213">
        <v>12856038.224227302</v>
      </c>
      <c r="L81" s="213">
        <v>12125989.703933924</v>
      </c>
      <c r="M81" s="213">
        <v>12322678.078615524</v>
      </c>
      <c r="N81" s="213">
        <v>12247415.164958544</v>
      </c>
      <c r="O81" s="213">
        <v>12123709.034540001</v>
      </c>
      <c r="P81" s="213">
        <v>11993955.580523932</v>
      </c>
      <c r="Q81" s="213">
        <v>11779281</v>
      </c>
      <c r="R81" s="213">
        <v>11967632</v>
      </c>
      <c r="S81" s="213">
        <v>11999389</v>
      </c>
      <c r="T81" s="213">
        <v>12097185</v>
      </c>
      <c r="U81" s="213">
        <v>11675122</v>
      </c>
    </row>
    <row r="82" spans="1:21" s="36" customFormat="1" ht="15" customHeight="1">
      <c r="A82" s="51"/>
      <c r="B82" s="110" t="s">
        <v>143</v>
      </c>
      <c r="C82" s="213">
        <v>12262577.673141915</v>
      </c>
      <c r="D82" s="213">
        <v>12567076.759930452</v>
      </c>
      <c r="E82" s="213">
        <v>12278522.256350502</v>
      </c>
      <c r="F82" s="213">
        <v>12616107.97682552</v>
      </c>
      <c r="G82" s="213">
        <v>13001056.879399743</v>
      </c>
      <c r="H82" s="213">
        <v>13437007.077153765</v>
      </c>
      <c r="I82" s="213">
        <v>13675691.97588402</v>
      </c>
      <c r="J82" s="213">
        <v>12769883.858800136</v>
      </c>
      <c r="K82" s="213">
        <v>13143330.398149574</v>
      </c>
      <c r="L82" s="213">
        <v>12154034.323436012</v>
      </c>
      <c r="M82" s="213">
        <v>12625091.843349047</v>
      </c>
      <c r="N82" s="213">
        <v>11915077.4509653</v>
      </c>
      <c r="O82" s="213">
        <v>11972547.7005796</v>
      </c>
      <c r="P82" s="213">
        <v>12518217.344683096</v>
      </c>
      <c r="Q82" s="213">
        <v>12065163.69305519</v>
      </c>
      <c r="R82" s="213">
        <v>12535692.735703476</v>
      </c>
      <c r="S82" s="213">
        <v>12566296.184004501</v>
      </c>
      <c r="T82" s="213">
        <v>12641996.336536191</v>
      </c>
      <c r="U82" s="213">
        <v>14055635.861955855</v>
      </c>
    </row>
    <row r="83" spans="1:21" ht="15" customHeight="1">
      <c r="A83" s="35"/>
      <c r="B83" s="69"/>
      <c r="C83" s="133"/>
      <c r="D83" s="133"/>
      <c r="E83" s="133"/>
      <c r="F83" s="133"/>
      <c r="G83" s="133"/>
      <c r="H83" s="133"/>
      <c r="I83" s="133"/>
      <c r="J83" s="133"/>
      <c r="K83" s="133"/>
      <c r="L83" s="133"/>
      <c r="M83" s="133"/>
      <c r="N83" s="133"/>
      <c r="O83" s="133"/>
    </row>
    <row r="84" spans="1:21" ht="15" customHeight="1">
      <c r="A84" s="21"/>
      <c r="B84" s="22"/>
      <c r="C84" s="137"/>
      <c r="D84" s="137"/>
      <c r="E84" s="137"/>
      <c r="F84" s="137"/>
      <c r="G84" s="137"/>
      <c r="H84" s="137"/>
      <c r="I84" s="137"/>
      <c r="J84" s="137"/>
      <c r="K84" s="137"/>
      <c r="L84" s="137"/>
      <c r="M84" s="137"/>
      <c r="N84" s="137"/>
      <c r="O84" s="137"/>
    </row>
    <row r="85" spans="1:21" ht="15" customHeight="1">
      <c r="A85" s="21"/>
      <c r="B85" s="22"/>
      <c r="C85" s="137"/>
      <c r="D85" s="137"/>
      <c r="E85" s="137"/>
      <c r="F85" s="137"/>
      <c r="G85" s="137"/>
      <c r="H85" s="137"/>
      <c r="I85" s="137"/>
      <c r="J85" s="137"/>
      <c r="K85" s="137"/>
      <c r="L85" s="137"/>
      <c r="M85" s="137"/>
      <c r="N85" s="137"/>
      <c r="O85" s="137"/>
    </row>
    <row r="86" spans="1:21" ht="15" customHeight="1">
      <c r="A86" s="21"/>
      <c r="B86" s="22"/>
      <c r="C86" s="123"/>
      <c r="D86" s="123"/>
      <c r="E86" s="123"/>
      <c r="F86" s="123"/>
      <c r="G86" s="123"/>
      <c r="H86" s="123"/>
      <c r="I86" s="123"/>
      <c r="J86" s="123"/>
      <c r="K86" s="123"/>
      <c r="L86" s="123"/>
      <c r="M86" s="123"/>
      <c r="N86" s="123"/>
      <c r="O86" s="123"/>
    </row>
    <row r="87" spans="1:21" ht="15" customHeight="1">
      <c r="A87" s="21"/>
      <c r="B87" s="22"/>
      <c r="C87" s="123"/>
      <c r="D87" s="123"/>
      <c r="E87" s="123"/>
      <c r="F87" s="123"/>
      <c r="G87" s="123"/>
      <c r="H87" s="123"/>
      <c r="I87" s="123"/>
      <c r="J87" s="123"/>
      <c r="K87" s="123"/>
      <c r="L87" s="123"/>
      <c r="M87" s="123"/>
      <c r="N87" s="123"/>
      <c r="O87" s="123"/>
      <c r="P87" s="123"/>
      <c r="Q87" s="123"/>
      <c r="R87" s="123"/>
      <c r="S87" s="123"/>
      <c r="T87" s="123"/>
      <c r="U87" s="123"/>
    </row>
    <row r="88" spans="1:21" ht="15" customHeight="1">
      <c r="A88" s="21"/>
      <c r="B88" s="22"/>
      <c r="C88" s="123"/>
      <c r="D88" s="123"/>
      <c r="E88" s="123"/>
      <c r="F88" s="123"/>
      <c r="G88" s="123"/>
      <c r="H88" s="123"/>
      <c r="I88" s="123"/>
      <c r="J88" s="123"/>
      <c r="K88" s="123"/>
      <c r="L88" s="123"/>
      <c r="M88" s="123"/>
      <c r="N88" s="123"/>
      <c r="O88" s="123"/>
    </row>
    <row r="89" spans="1:21" ht="15" customHeight="1">
      <c r="A89" s="21"/>
      <c r="B89" s="22"/>
      <c r="C89" s="123"/>
      <c r="D89" s="123"/>
      <c r="E89" s="123"/>
      <c r="F89" s="123"/>
      <c r="G89" s="123"/>
      <c r="H89" s="123"/>
      <c r="I89" s="123"/>
      <c r="J89" s="123"/>
      <c r="K89" s="123"/>
      <c r="L89" s="123"/>
      <c r="M89" s="123"/>
      <c r="N89" s="123"/>
      <c r="O89" s="123"/>
    </row>
    <row r="90" spans="1:21" ht="15" customHeight="1">
      <c r="A90" s="21"/>
      <c r="B90" s="22"/>
      <c r="C90" s="123"/>
      <c r="D90" s="123"/>
      <c r="E90" s="123"/>
      <c r="F90" s="123"/>
      <c r="G90" s="123"/>
      <c r="H90" s="123"/>
      <c r="I90" s="123"/>
      <c r="J90" s="123"/>
      <c r="K90" s="123"/>
      <c r="L90" s="123"/>
      <c r="M90" s="123"/>
      <c r="N90" s="123"/>
      <c r="O90" s="123"/>
    </row>
    <row r="91" spans="1:21" ht="15" customHeight="1">
      <c r="A91" s="21"/>
      <c r="B91" s="22"/>
      <c r="C91" s="123"/>
      <c r="D91" s="123"/>
      <c r="E91" s="123"/>
      <c r="F91" s="123"/>
      <c r="G91" s="123"/>
      <c r="H91" s="123"/>
      <c r="I91" s="123"/>
      <c r="J91" s="123"/>
      <c r="K91" s="123"/>
      <c r="L91" s="123"/>
      <c r="M91" s="123"/>
      <c r="N91" s="123"/>
      <c r="O91" s="123"/>
    </row>
    <row r="92" spans="1:21" ht="15" customHeight="1">
      <c r="A92" s="21"/>
      <c r="B92" s="22"/>
      <c r="C92" s="123"/>
      <c r="D92" s="123"/>
      <c r="E92" s="123"/>
      <c r="F92" s="123"/>
      <c r="G92" s="123"/>
      <c r="H92" s="123"/>
      <c r="I92" s="123"/>
      <c r="J92" s="123"/>
      <c r="K92" s="123"/>
      <c r="L92" s="123"/>
      <c r="M92" s="123"/>
      <c r="N92" s="123"/>
      <c r="O92" s="123"/>
    </row>
    <row r="93" spans="1:21" ht="15" customHeight="1">
      <c r="A93" s="21"/>
      <c r="B93" s="22"/>
      <c r="C93" s="123"/>
      <c r="D93" s="123"/>
      <c r="E93" s="123"/>
      <c r="F93" s="123"/>
      <c r="G93" s="123"/>
      <c r="H93" s="123"/>
      <c r="I93" s="123"/>
      <c r="J93" s="123"/>
      <c r="K93" s="123"/>
      <c r="L93" s="123"/>
      <c r="M93" s="123"/>
      <c r="N93" s="123"/>
      <c r="O93" s="123"/>
    </row>
    <row r="94" spans="1:21" ht="15" customHeight="1">
      <c r="A94" s="21"/>
      <c r="B94" s="22"/>
      <c r="C94" s="123"/>
      <c r="D94" s="123"/>
      <c r="E94" s="123"/>
      <c r="F94" s="123"/>
      <c r="G94" s="123"/>
      <c r="H94" s="123"/>
      <c r="I94" s="123"/>
      <c r="J94" s="123"/>
      <c r="K94" s="123"/>
      <c r="L94" s="123"/>
      <c r="M94" s="123"/>
      <c r="N94" s="123"/>
      <c r="O94" s="123"/>
    </row>
    <row r="95" spans="1:21" ht="15" customHeight="1">
      <c r="A95" s="21"/>
      <c r="B95" s="22"/>
      <c r="C95" s="123"/>
      <c r="D95" s="123"/>
      <c r="E95" s="123"/>
      <c r="F95" s="123"/>
      <c r="G95" s="123"/>
      <c r="H95" s="123"/>
      <c r="I95" s="123"/>
      <c r="J95" s="123"/>
      <c r="K95" s="123"/>
      <c r="L95" s="123"/>
      <c r="M95" s="123"/>
      <c r="N95" s="123"/>
      <c r="O95" s="123"/>
    </row>
    <row r="96" spans="1:21" ht="15" customHeight="1">
      <c r="A96" s="21"/>
      <c r="B96" s="22"/>
      <c r="C96" s="123"/>
      <c r="D96" s="123"/>
      <c r="E96" s="123"/>
      <c r="F96" s="123"/>
      <c r="G96" s="123"/>
      <c r="H96" s="123"/>
      <c r="I96" s="123"/>
      <c r="J96" s="123"/>
      <c r="K96" s="123"/>
      <c r="L96" s="123"/>
      <c r="M96" s="123"/>
      <c r="N96" s="123"/>
      <c r="O96" s="123"/>
    </row>
    <row r="97" spans="1:15" ht="15" customHeight="1">
      <c r="A97" s="21"/>
      <c r="B97" s="22"/>
      <c r="C97" s="123"/>
      <c r="D97" s="123"/>
      <c r="E97" s="123"/>
      <c r="F97" s="123"/>
      <c r="G97" s="123"/>
      <c r="H97" s="123"/>
      <c r="I97" s="123"/>
      <c r="J97" s="123"/>
      <c r="K97" s="123"/>
      <c r="L97" s="123"/>
      <c r="M97" s="123"/>
      <c r="N97" s="123"/>
      <c r="O97" s="123"/>
    </row>
    <row r="98" spans="1:15" ht="15" customHeight="1">
      <c r="A98" s="21"/>
      <c r="B98" s="22"/>
      <c r="C98" s="123"/>
      <c r="D98" s="123"/>
      <c r="E98" s="123"/>
      <c r="F98" s="123"/>
      <c r="G98" s="123"/>
      <c r="H98" s="123"/>
      <c r="I98" s="123"/>
      <c r="J98" s="123"/>
      <c r="K98" s="123"/>
      <c r="L98" s="123"/>
      <c r="M98" s="123"/>
      <c r="N98" s="123"/>
      <c r="O98" s="123"/>
    </row>
    <row r="99" spans="1:15" ht="15" customHeight="1">
      <c r="A99" s="21"/>
      <c r="B99" s="22"/>
      <c r="C99" s="123"/>
      <c r="D99" s="123"/>
      <c r="E99" s="123"/>
      <c r="F99" s="123"/>
      <c r="G99" s="123"/>
      <c r="H99" s="123"/>
      <c r="I99" s="123"/>
      <c r="J99" s="123"/>
      <c r="K99" s="123"/>
      <c r="L99" s="123"/>
      <c r="M99" s="123"/>
      <c r="N99" s="123"/>
      <c r="O99" s="123"/>
    </row>
    <row r="100" spans="1:15" ht="15" customHeight="1">
      <c r="A100" s="21"/>
      <c r="B100" s="22"/>
      <c r="C100" s="123"/>
      <c r="D100" s="123"/>
      <c r="E100" s="123"/>
      <c r="F100" s="123"/>
      <c r="G100" s="123"/>
      <c r="H100" s="123"/>
      <c r="I100" s="123"/>
      <c r="J100" s="123"/>
      <c r="K100" s="123"/>
      <c r="L100" s="123"/>
      <c r="M100" s="123"/>
      <c r="N100" s="123"/>
      <c r="O100" s="123"/>
    </row>
    <row r="101" spans="1:15" ht="15" customHeight="1">
      <c r="A101" s="21"/>
      <c r="B101" s="22"/>
      <c r="C101" s="123"/>
      <c r="D101" s="123"/>
      <c r="E101" s="123"/>
      <c r="F101" s="123"/>
      <c r="G101" s="123"/>
      <c r="H101" s="123"/>
      <c r="I101" s="123"/>
      <c r="J101" s="123"/>
      <c r="K101" s="123"/>
      <c r="L101" s="123"/>
      <c r="M101" s="123"/>
      <c r="N101" s="123"/>
      <c r="O101" s="123"/>
    </row>
    <row r="102" spans="1:15" ht="15" customHeight="1">
      <c r="A102" s="21"/>
      <c r="B102" s="22"/>
      <c r="C102" s="123"/>
      <c r="D102" s="123"/>
      <c r="E102" s="123"/>
      <c r="F102" s="123"/>
      <c r="G102" s="123"/>
      <c r="H102" s="123"/>
      <c r="I102" s="123"/>
      <c r="J102" s="123"/>
      <c r="K102" s="123"/>
      <c r="L102" s="123"/>
      <c r="M102" s="123"/>
      <c r="N102" s="123"/>
      <c r="O102" s="123"/>
    </row>
    <row r="103" spans="1:15" ht="15" customHeight="1">
      <c r="A103" s="21"/>
      <c r="B103" s="22"/>
      <c r="C103" s="123"/>
      <c r="D103" s="123"/>
      <c r="E103" s="123"/>
      <c r="F103" s="123"/>
      <c r="G103" s="123"/>
      <c r="H103" s="123"/>
      <c r="I103" s="123"/>
      <c r="J103" s="123"/>
      <c r="K103" s="123"/>
      <c r="L103" s="123"/>
      <c r="M103" s="123"/>
      <c r="N103" s="123"/>
      <c r="O103" s="123"/>
    </row>
    <row r="104" spans="1:15" ht="15" customHeight="1">
      <c r="A104" s="21"/>
      <c r="B104" s="22"/>
      <c r="C104" s="123"/>
      <c r="D104" s="123"/>
      <c r="E104" s="123"/>
      <c r="F104" s="123"/>
      <c r="G104" s="123"/>
      <c r="H104" s="123"/>
      <c r="I104" s="123"/>
      <c r="J104" s="123"/>
      <c r="K104" s="123"/>
      <c r="L104" s="123"/>
      <c r="M104" s="123"/>
      <c r="N104" s="123"/>
      <c r="O104" s="123"/>
    </row>
    <row r="105" spans="1:15" ht="15" customHeight="1">
      <c r="A105" s="21"/>
      <c r="B105" s="22"/>
      <c r="C105" s="123"/>
      <c r="D105" s="123"/>
      <c r="E105" s="123"/>
      <c r="F105" s="123"/>
      <c r="G105" s="123"/>
      <c r="H105" s="123"/>
      <c r="I105" s="123"/>
      <c r="J105" s="123"/>
      <c r="K105" s="123"/>
      <c r="L105" s="123"/>
      <c r="M105" s="123"/>
      <c r="N105" s="123"/>
      <c r="O105" s="123"/>
    </row>
    <row r="106" spans="1:15" ht="15" customHeight="1">
      <c r="A106" s="21"/>
      <c r="B106" s="22"/>
      <c r="C106" s="123"/>
      <c r="D106" s="123"/>
      <c r="E106" s="123"/>
      <c r="F106" s="123"/>
      <c r="G106" s="123"/>
      <c r="H106" s="123"/>
      <c r="I106" s="123"/>
      <c r="J106" s="123"/>
      <c r="K106" s="123"/>
      <c r="L106" s="123"/>
      <c r="M106" s="123"/>
      <c r="N106" s="123"/>
      <c r="O106" s="123"/>
    </row>
    <row r="107" spans="1:15" ht="15" customHeight="1">
      <c r="A107" s="21"/>
      <c r="B107" s="22"/>
      <c r="C107" s="123"/>
      <c r="D107" s="123"/>
      <c r="E107" s="123"/>
      <c r="F107" s="123"/>
      <c r="G107" s="123"/>
      <c r="H107" s="123"/>
      <c r="I107" s="123"/>
      <c r="J107" s="123"/>
      <c r="K107" s="123"/>
      <c r="L107" s="123"/>
      <c r="M107" s="123"/>
      <c r="N107" s="123"/>
      <c r="O107" s="123"/>
    </row>
    <row r="108" spans="1:15" ht="15" customHeight="1">
      <c r="A108" s="21"/>
      <c r="B108" s="22"/>
      <c r="C108" s="123"/>
      <c r="D108" s="123"/>
      <c r="E108" s="123"/>
      <c r="F108" s="123"/>
      <c r="G108" s="123"/>
      <c r="H108" s="123"/>
      <c r="I108" s="123"/>
      <c r="J108" s="123"/>
      <c r="K108" s="123"/>
      <c r="L108" s="123"/>
      <c r="M108" s="123"/>
      <c r="N108" s="123"/>
      <c r="O108" s="123"/>
    </row>
    <row r="109" spans="1:15" ht="15" customHeight="1">
      <c r="A109" s="21"/>
      <c r="B109" s="22"/>
      <c r="C109" s="123"/>
      <c r="D109" s="123"/>
      <c r="E109" s="123"/>
      <c r="F109" s="123"/>
      <c r="G109" s="123"/>
      <c r="H109" s="123"/>
      <c r="I109" s="123"/>
      <c r="J109" s="123"/>
      <c r="K109" s="123"/>
      <c r="L109" s="123"/>
      <c r="M109" s="123"/>
      <c r="N109" s="123"/>
      <c r="O109" s="123"/>
    </row>
    <row r="110" spans="1:15" ht="15" customHeight="1">
      <c r="A110" s="21"/>
      <c r="B110" s="22"/>
      <c r="C110" s="123"/>
      <c r="D110" s="123"/>
      <c r="E110" s="123"/>
      <c r="F110" s="123"/>
      <c r="G110" s="123"/>
      <c r="H110" s="123"/>
      <c r="I110" s="123"/>
      <c r="J110" s="123"/>
      <c r="K110" s="123"/>
      <c r="L110" s="123"/>
      <c r="M110" s="123"/>
      <c r="N110" s="123"/>
      <c r="O110" s="123"/>
    </row>
    <row r="111" spans="1:15" ht="15" customHeight="1">
      <c r="A111" s="21"/>
      <c r="B111" s="22"/>
      <c r="C111" s="123"/>
      <c r="D111" s="123"/>
      <c r="E111" s="123"/>
      <c r="F111" s="123"/>
      <c r="G111" s="123"/>
      <c r="H111" s="123"/>
      <c r="I111" s="123"/>
      <c r="J111" s="123"/>
      <c r="K111" s="123"/>
      <c r="L111" s="123"/>
      <c r="M111" s="123"/>
      <c r="N111" s="123"/>
      <c r="O111" s="123"/>
    </row>
    <row r="112" spans="1:15" ht="15" customHeight="1">
      <c r="A112" s="21"/>
      <c r="B112" s="22"/>
      <c r="C112" s="123"/>
      <c r="D112" s="123"/>
      <c r="E112" s="123"/>
      <c r="F112" s="123"/>
      <c r="G112" s="123"/>
      <c r="H112" s="123"/>
      <c r="I112" s="123"/>
      <c r="J112" s="123"/>
      <c r="K112" s="123"/>
      <c r="L112" s="123"/>
      <c r="M112" s="123"/>
      <c r="N112" s="123"/>
      <c r="O112" s="123"/>
    </row>
    <row r="113" spans="1:15" ht="15" customHeight="1">
      <c r="A113" s="21"/>
      <c r="B113" s="22"/>
      <c r="C113" s="123"/>
      <c r="D113" s="123"/>
      <c r="E113" s="123"/>
      <c r="F113" s="123"/>
      <c r="G113" s="123"/>
      <c r="H113" s="123"/>
      <c r="I113" s="123"/>
      <c r="J113" s="123"/>
      <c r="K113" s="123"/>
      <c r="L113" s="123"/>
      <c r="M113" s="123"/>
      <c r="N113" s="123"/>
      <c r="O113" s="123"/>
    </row>
    <row r="114" spans="1:15" ht="15" customHeight="1">
      <c r="A114" s="21"/>
      <c r="B114" s="22"/>
      <c r="C114" s="123"/>
      <c r="D114" s="123"/>
      <c r="E114" s="123"/>
      <c r="F114" s="123"/>
      <c r="G114" s="123"/>
      <c r="H114" s="123"/>
      <c r="I114" s="123"/>
      <c r="J114" s="123"/>
      <c r="K114" s="123"/>
      <c r="L114" s="123"/>
      <c r="M114" s="123"/>
      <c r="N114" s="123"/>
      <c r="O114" s="123"/>
    </row>
    <row r="115" spans="1:15" ht="15" customHeight="1">
      <c r="A115" s="21"/>
      <c r="B115" s="22"/>
      <c r="C115" s="123"/>
      <c r="D115" s="123"/>
      <c r="E115" s="123"/>
      <c r="F115" s="123"/>
      <c r="G115" s="123"/>
      <c r="H115" s="123"/>
      <c r="I115" s="123"/>
      <c r="J115" s="123"/>
      <c r="K115" s="123"/>
      <c r="L115" s="123"/>
      <c r="M115" s="123"/>
      <c r="N115" s="123"/>
      <c r="O115" s="123"/>
    </row>
    <row r="116" spans="1:15" ht="15" customHeight="1">
      <c r="A116" s="21"/>
      <c r="B116" s="22"/>
      <c r="C116" s="123"/>
      <c r="D116" s="123"/>
      <c r="E116" s="123"/>
      <c r="F116" s="123"/>
      <c r="G116" s="123"/>
      <c r="H116" s="123"/>
      <c r="I116" s="123"/>
      <c r="J116" s="123"/>
      <c r="K116" s="123"/>
      <c r="L116" s="123"/>
      <c r="M116" s="123"/>
      <c r="N116" s="123"/>
      <c r="O116" s="123"/>
    </row>
    <row r="117" spans="1:15" ht="15" customHeight="1">
      <c r="A117" s="21"/>
      <c r="B117" s="22"/>
      <c r="C117" s="123"/>
      <c r="D117" s="123"/>
      <c r="E117" s="123"/>
      <c r="F117" s="123"/>
      <c r="G117" s="123"/>
      <c r="H117" s="123"/>
      <c r="I117" s="123"/>
      <c r="J117" s="123"/>
      <c r="K117" s="123"/>
      <c r="L117" s="123"/>
      <c r="M117" s="123"/>
      <c r="N117" s="123"/>
      <c r="O117" s="123"/>
    </row>
    <row r="118" spans="1:15" ht="15" customHeight="1">
      <c r="A118" s="21"/>
      <c r="B118" s="22"/>
      <c r="C118" s="123"/>
      <c r="D118" s="123"/>
      <c r="E118" s="123"/>
      <c r="F118" s="123"/>
      <c r="G118" s="123"/>
      <c r="H118" s="123"/>
      <c r="I118" s="123"/>
      <c r="J118" s="123"/>
      <c r="K118" s="123"/>
      <c r="L118" s="123"/>
      <c r="M118" s="123"/>
      <c r="N118" s="123"/>
      <c r="O118" s="123"/>
    </row>
    <row r="119" spans="1:15" ht="15" customHeight="1">
      <c r="A119" s="21"/>
      <c r="B119" s="22"/>
      <c r="C119" s="123"/>
      <c r="D119" s="123"/>
      <c r="E119" s="123"/>
      <c r="F119" s="123"/>
      <c r="G119" s="123"/>
      <c r="H119" s="123"/>
      <c r="I119" s="123"/>
      <c r="J119" s="123"/>
      <c r="K119" s="123"/>
      <c r="L119" s="123"/>
      <c r="M119" s="123"/>
      <c r="N119" s="123"/>
      <c r="O119" s="123"/>
    </row>
    <row r="120" spans="1:15" ht="15" customHeight="1">
      <c r="A120" s="21"/>
      <c r="B120" s="22"/>
      <c r="C120" s="123"/>
      <c r="D120" s="123"/>
      <c r="E120" s="123"/>
      <c r="F120" s="123"/>
      <c r="G120" s="123"/>
      <c r="H120" s="123"/>
      <c r="I120" s="123"/>
      <c r="J120" s="123"/>
      <c r="K120" s="123"/>
      <c r="L120" s="123"/>
      <c r="M120" s="123"/>
      <c r="N120" s="123"/>
      <c r="O120" s="123"/>
    </row>
    <row r="121" spans="1:15" ht="15" customHeight="1">
      <c r="A121" s="21"/>
      <c r="B121" s="22"/>
      <c r="C121" s="123"/>
      <c r="D121" s="123"/>
      <c r="E121" s="123"/>
      <c r="F121" s="123"/>
      <c r="G121" s="123"/>
      <c r="H121" s="123"/>
      <c r="I121" s="123"/>
      <c r="J121" s="123"/>
      <c r="K121" s="123"/>
      <c r="L121" s="123"/>
      <c r="M121" s="123"/>
      <c r="N121" s="123"/>
      <c r="O121" s="123"/>
    </row>
    <row r="122" spans="1:15" ht="15" customHeight="1">
      <c r="A122" s="21"/>
      <c r="B122" s="22"/>
      <c r="C122" s="123"/>
      <c r="D122" s="123"/>
      <c r="E122" s="123"/>
      <c r="F122" s="123"/>
      <c r="G122" s="123"/>
      <c r="H122" s="123"/>
      <c r="I122" s="123"/>
      <c r="J122" s="123"/>
      <c r="K122" s="123"/>
      <c r="L122" s="123"/>
      <c r="M122" s="123"/>
      <c r="N122" s="123"/>
      <c r="O122" s="123"/>
    </row>
    <row r="123" spans="1:15" ht="15" customHeight="1">
      <c r="A123" s="21"/>
      <c r="B123" s="22"/>
      <c r="C123" s="123"/>
      <c r="D123" s="123"/>
      <c r="E123" s="123"/>
      <c r="F123" s="123"/>
      <c r="G123" s="123"/>
      <c r="H123" s="123"/>
      <c r="I123" s="123"/>
      <c r="J123" s="123"/>
      <c r="K123" s="123"/>
      <c r="L123" s="123"/>
      <c r="M123" s="123"/>
      <c r="N123" s="123"/>
      <c r="O123" s="123"/>
    </row>
    <row r="124" spans="1:15" ht="15" customHeight="1">
      <c r="A124" s="21"/>
      <c r="B124" s="22"/>
      <c r="C124" s="123"/>
      <c r="D124" s="123"/>
      <c r="E124" s="123"/>
      <c r="F124" s="123"/>
      <c r="G124" s="123"/>
      <c r="H124" s="123"/>
      <c r="I124" s="123"/>
      <c r="J124" s="123"/>
      <c r="K124" s="123"/>
      <c r="L124" s="123"/>
      <c r="M124" s="123"/>
      <c r="N124" s="123"/>
      <c r="O124" s="123"/>
    </row>
    <row r="125" spans="1:15" ht="15" customHeight="1">
      <c r="A125" s="21"/>
      <c r="B125" s="22"/>
      <c r="C125" s="123"/>
      <c r="D125" s="123"/>
      <c r="E125" s="123"/>
      <c r="F125" s="123"/>
      <c r="G125" s="123"/>
      <c r="H125" s="123"/>
      <c r="I125" s="123"/>
      <c r="J125" s="123"/>
      <c r="K125" s="123"/>
      <c r="L125" s="123"/>
      <c r="M125" s="123"/>
      <c r="N125" s="123"/>
      <c r="O125" s="123"/>
    </row>
    <row r="126" spans="1:15" ht="15" customHeight="1">
      <c r="A126" s="21"/>
      <c r="B126" s="22"/>
      <c r="C126" s="123"/>
      <c r="D126" s="123"/>
      <c r="E126" s="123"/>
      <c r="F126" s="123"/>
      <c r="G126" s="123"/>
      <c r="H126" s="123"/>
      <c r="I126" s="123"/>
      <c r="J126" s="123"/>
      <c r="K126" s="123"/>
      <c r="L126" s="123"/>
      <c r="M126" s="123"/>
      <c r="N126" s="123"/>
      <c r="O126" s="123"/>
    </row>
    <row r="127" spans="1:15" ht="15" customHeight="1">
      <c r="A127" s="21"/>
      <c r="B127" s="22"/>
      <c r="C127" s="123"/>
      <c r="D127" s="123"/>
      <c r="E127" s="123"/>
      <c r="F127" s="123"/>
      <c r="G127" s="123"/>
      <c r="H127" s="123"/>
      <c r="I127" s="123"/>
      <c r="J127" s="123"/>
      <c r="K127" s="123"/>
      <c r="L127" s="123"/>
      <c r="M127" s="123"/>
      <c r="N127" s="123"/>
      <c r="O127" s="123"/>
    </row>
    <row r="128" spans="1:15" ht="15" customHeight="1">
      <c r="A128" s="21"/>
      <c r="B128" s="22"/>
      <c r="C128" s="123"/>
      <c r="D128" s="123"/>
      <c r="E128" s="123"/>
      <c r="F128" s="123"/>
      <c r="G128" s="123"/>
      <c r="H128" s="123"/>
      <c r="I128" s="123"/>
      <c r="J128" s="123"/>
      <c r="K128" s="123"/>
      <c r="L128" s="123"/>
      <c r="M128" s="123"/>
      <c r="N128" s="123"/>
      <c r="O128" s="123"/>
    </row>
    <row r="129" spans="1:15" ht="15" customHeight="1">
      <c r="A129" s="21"/>
      <c r="B129" s="22"/>
      <c r="C129" s="123"/>
      <c r="D129" s="123"/>
      <c r="E129" s="123"/>
      <c r="F129" s="123"/>
      <c r="G129" s="123"/>
      <c r="H129" s="123"/>
      <c r="I129" s="123"/>
      <c r="J129" s="123"/>
      <c r="K129" s="123"/>
      <c r="L129" s="123"/>
      <c r="M129" s="123"/>
      <c r="N129" s="123"/>
      <c r="O129" s="123"/>
    </row>
    <row r="130" spans="1:15" ht="15" customHeight="1">
      <c r="A130" s="21"/>
      <c r="B130" s="22"/>
      <c r="C130" s="123"/>
      <c r="D130" s="123"/>
      <c r="E130" s="123"/>
      <c r="F130" s="123"/>
      <c r="G130" s="123"/>
      <c r="H130" s="123"/>
      <c r="I130" s="123"/>
      <c r="J130" s="123"/>
      <c r="K130" s="123"/>
      <c r="L130" s="123"/>
      <c r="M130" s="123"/>
      <c r="N130" s="123"/>
      <c r="O130" s="123"/>
    </row>
    <row r="131" spans="1:15" ht="15" customHeight="1">
      <c r="A131" s="21"/>
      <c r="B131" s="22"/>
      <c r="C131" s="123"/>
      <c r="D131" s="123"/>
      <c r="E131" s="123"/>
      <c r="F131" s="123"/>
      <c r="G131" s="123"/>
      <c r="H131" s="123"/>
      <c r="I131" s="123"/>
      <c r="J131" s="123"/>
      <c r="K131" s="123"/>
      <c r="L131" s="123"/>
      <c r="M131" s="123"/>
      <c r="N131" s="123"/>
      <c r="O131" s="123"/>
    </row>
    <row r="132" spans="1:15" ht="15" customHeight="1">
      <c r="A132" s="21"/>
      <c r="B132" s="22"/>
      <c r="C132" s="123"/>
      <c r="D132" s="123"/>
      <c r="E132" s="123"/>
      <c r="F132" s="123"/>
      <c r="G132" s="123"/>
      <c r="H132" s="123"/>
      <c r="I132" s="123"/>
      <c r="J132" s="123"/>
      <c r="K132" s="123"/>
      <c r="L132" s="123"/>
      <c r="M132" s="123"/>
      <c r="N132" s="123"/>
      <c r="O132" s="123"/>
    </row>
    <row r="133" spans="1:15" ht="15" customHeight="1">
      <c r="A133" s="21"/>
      <c r="B133" s="22"/>
      <c r="C133" s="123"/>
      <c r="D133" s="123"/>
      <c r="E133" s="123"/>
      <c r="F133" s="123"/>
      <c r="G133" s="123"/>
      <c r="H133" s="123"/>
      <c r="I133" s="123"/>
      <c r="J133" s="123"/>
      <c r="K133" s="123"/>
      <c r="L133" s="123"/>
      <c r="M133" s="123"/>
      <c r="N133" s="123"/>
      <c r="O133" s="123"/>
    </row>
    <row r="134" spans="1:15" ht="15" customHeight="1">
      <c r="A134" s="21"/>
      <c r="B134" s="22"/>
      <c r="C134" s="123"/>
      <c r="D134" s="123"/>
      <c r="E134" s="123"/>
      <c r="F134" s="123"/>
      <c r="G134" s="123"/>
      <c r="H134" s="123"/>
      <c r="I134" s="123"/>
      <c r="J134" s="123"/>
      <c r="K134" s="123"/>
      <c r="L134" s="123"/>
      <c r="M134" s="123"/>
      <c r="N134" s="123"/>
      <c r="O134" s="123"/>
    </row>
    <row r="135" spans="1:15" ht="15" customHeight="1">
      <c r="A135" s="21"/>
      <c r="B135" s="22"/>
      <c r="C135" s="123"/>
      <c r="D135" s="123"/>
      <c r="E135" s="123"/>
      <c r="F135" s="123"/>
      <c r="G135" s="123"/>
      <c r="H135" s="123"/>
      <c r="I135" s="123"/>
      <c r="J135" s="123"/>
      <c r="K135" s="123"/>
      <c r="L135" s="123"/>
      <c r="M135" s="123"/>
      <c r="N135" s="123"/>
      <c r="O135" s="123"/>
    </row>
    <row r="136" spans="1:15" ht="15" customHeight="1">
      <c r="A136" s="21"/>
      <c r="B136" s="22"/>
      <c r="C136" s="123"/>
      <c r="D136" s="123"/>
      <c r="E136" s="123"/>
      <c r="F136" s="123"/>
      <c r="G136" s="123"/>
      <c r="H136" s="123"/>
      <c r="I136" s="123"/>
      <c r="J136" s="123"/>
      <c r="K136" s="123"/>
      <c r="L136" s="123"/>
      <c r="M136" s="123"/>
      <c r="N136" s="123"/>
      <c r="O136" s="123"/>
    </row>
    <row r="137" spans="1:15" ht="15" customHeight="1">
      <c r="A137" s="21"/>
      <c r="B137" s="22"/>
      <c r="C137" s="123"/>
      <c r="D137" s="123"/>
      <c r="E137" s="123"/>
      <c r="F137" s="123"/>
      <c r="G137" s="123"/>
      <c r="H137" s="123"/>
      <c r="I137" s="123"/>
      <c r="J137" s="123"/>
      <c r="K137" s="123"/>
      <c r="L137" s="123"/>
      <c r="M137" s="123"/>
      <c r="N137" s="123"/>
      <c r="O137" s="123"/>
    </row>
    <row r="138" spans="1:15" ht="15" customHeight="1">
      <c r="A138" s="21"/>
      <c r="B138" s="22"/>
      <c r="C138" s="123"/>
      <c r="D138" s="123"/>
      <c r="E138" s="123"/>
      <c r="F138" s="123"/>
      <c r="G138" s="123"/>
      <c r="H138" s="123"/>
      <c r="I138" s="123"/>
      <c r="J138" s="123"/>
      <c r="K138" s="123"/>
      <c r="L138" s="123"/>
      <c r="M138" s="123"/>
      <c r="N138" s="123"/>
      <c r="O138" s="123"/>
    </row>
    <row r="139" spans="1:15" ht="15" customHeight="1">
      <c r="A139" s="21"/>
      <c r="B139" s="22"/>
      <c r="C139" s="123"/>
      <c r="D139" s="123"/>
      <c r="E139" s="123"/>
      <c r="F139" s="123"/>
      <c r="G139" s="123"/>
      <c r="H139" s="123"/>
      <c r="I139" s="123"/>
      <c r="J139" s="123"/>
      <c r="K139" s="123"/>
      <c r="L139" s="123"/>
      <c r="M139" s="123"/>
      <c r="N139" s="123"/>
      <c r="O139" s="123"/>
    </row>
    <row r="140" spans="1:15" ht="15" customHeight="1">
      <c r="A140" s="21"/>
      <c r="B140" s="22"/>
      <c r="C140" s="123"/>
      <c r="D140" s="123"/>
      <c r="E140" s="123"/>
      <c r="F140" s="123"/>
      <c r="G140" s="123"/>
      <c r="H140" s="123"/>
      <c r="I140" s="123"/>
      <c r="J140" s="123"/>
      <c r="K140" s="123"/>
      <c r="L140" s="123"/>
      <c r="M140" s="123"/>
      <c r="N140" s="123"/>
      <c r="O140" s="123"/>
    </row>
    <row r="141" spans="1:15" ht="15" customHeight="1">
      <c r="A141" s="21"/>
      <c r="B141" s="22"/>
      <c r="C141" s="123"/>
      <c r="D141" s="123"/>
      <c r="E141" s="123"/>
      <c r="F141" s="123"/>
      <c r="G141" s="123"/>
      <c r="H141" s="123"/>
      <c r="I141" s="123"/>
      <c r="J141" s="123"/>
      <c r="K141" s="123"/>
      <c r="L141" s="123"/>
      <c r="M141" s="123"/>
      <c r="N141" s="123"/>
      <c r="O141" s="123"/>
    </row>
    <row r="142" spans="1:15" ht="15" customHeight="1">
      <c r="A142" s="21"/>
      <c r="B142" s="22"/>
      <c r="C142" s="123"/>
      <c r="D142" s="123"/>
      <c r="E142" s="123"/>
      <c r="F142" s="123"/>
      <c r="G142" s="123"/>
      <c r="H142" s="123"/>
      <c r="I142" s="123"/>
      <c r="J142" s="123"/>
      <c r="K142" s="123"/>
      <c r="L142" s="123"/>
      <c r="M142" s="123"/>
      <c r="N142" s="123"/>
      <c r="O142" s="123"/>
    </row>
    <row r="143" spans="1:15" ht="15" customHeight="1">
      <c r="A143" s="21"/>
      <c r="B143" s="22"/>
      <c r="C143" s="123"/>
      <c r="D143" s="123"/>
      <c r="E143" s="123"/>
      <c r="F143" s="123"/>
      <c r="G143" s="123"/>
      <c r="H143" s="123"/>
      <c r="I143" s="123"/>
      <c r="J143" s="123"/>
      <c r="K143" s="123"/>
      <c r="L143" s="123"/>
      <c r="M143" s="123"/>
      <c r="N143" s="123"/>
      <c r="O143" s="123"/>
    </row>
    <row r="144" spans="1:15" ht="15" customHeight="1">
      <c r="A144" s="21"/>
      <c r="B144" s="22"/>
      <c r="C144" s="123"/>
      <c r="D144" s="123"/>
      <c r="E144" s="123"/>
      <c r="F144" s="123"/>
      <c r="G144" s="123"/>
      <c r="H144" s="123"/>
      <c r="I144" s="123"/>
      <c r="J144" s="123"/>
      <c r="K144" s="123"/>
      <c r="L144" s="123"/>
      <c r="M144" s="123"/>
      <c r="N144" s="123"/>
      <c r="O144" s="123"/>
    </row>
    <row r="145" spans="1:15" ht="15" customHeight="1">
      <c r="A145" s="21"/>
      <c r="B145" s="22"/>
      <c r="C145" s="123"/>
      <c r="D145" s="123"/>
      <c r="E145" s="123"/>
      <c r="F145" s="123"/>
      <c r="G145" s="123"/>
      <c r="H145" s="123"/>
      <c r="I145" s="123"/>
      <c r="J145" s="123"/>
      <c r="K145" s="123"/>
      <c r="L145" s="123"/>
      <c r="M145" s="123"/>
      <c r="N145" s="123"/>
      <c r="O145" s="123"/>
    </row>
    <row r="146" spans="1:15" ht="15" customHeight="1">
      <c r="A146" s="21"/>
      <c r="B146" s="22"/>
      <c r="C146" s="123"/>
      <c r="D146" s="123"/>
      <c r="E146" s="123"/>
      <c r="F146" s="123"/>
      <c r="G146" s="123"/>
      <c r="H146" s="123"/>
      <c r="I146" s="123"/>
      <c r="J146" s="123"/>
      <c r="K146" s="123"/>
      <c r="L146" s="123"/>
      <c r="M146" s="123"/>
      <c r="N146" s="123"/>
      <c r="O146" s="123"/>
    </row>
    <row r="147" spans="1:15" ht="15" customHeight="1">
      <c r="A147" s="21"/>
      <c r="B147" s="22"/>
      <c r="C147" s="123"/>
      <c r="D147" s="123"/>
      <c r="E147" s="123"/>
      <c r="F147" s="123"/>
      <c r="G147" s="123"/>
      <c r="H147" s="123"/>
      <c r="I147" s="123"/>
      <c r="J147" s="123"/>
      <c r="K147" s="123"/>
      <c r="L147" s="123"/>
      <c r="M147" s="123"/>
      <c r="N147" s="123"/>
      <c r="O147" s="123"/>
    </row>
    <row r="148" spans="1:15" ht="15" customHeight="1">
      <c r="A148" s="21"/>
      <c r="B148" s="22"/>
      <c r="C148" s="123"/>
      <c r="D148" s="123"/>
      <c r="E148" s="123"/>
      <c r="F148" s="123"/>
      <c r="G148" s="123"/>
      <c r="H148" s="123"/>
      <c r="I148" s="123"/>
      <c r="J148" s="123"/>
      <c r="K148" s="123"/>
      <c r="L148" s="123"/>
      <c r="M148" s="123"/>
      <c r="N148" s="123"/>
      <c r="O148" s="123"/>
    </row>
    <row r="149" spans="1:15" ht="15" customHeight="1">
      <c r="A149" s="21"/>
      <c r="B149" s="22"/>
      <c r="C149" s="123"/>
      <c r="D149" s="123"/>
      <c r="E149" s="123"/>
      <c r="F149" s="123"/>
      <c r="G149" s="123"/>
      <c r="H149" s="123"/>
      <c r="I149" s="123"/>
      <c r="J149" s="123"/>
      <c r="K149" s="123"/>
      <c r="L149" s="123"/>
      <c r="M149" s="123"/>
      <c r="N149" s="123"/>
      <c r="O149" s="123"/>
    </row>
    <row r="150" spans="1:15" ht="15" customHeight="1">
      <c r="A150" s="21"/>
      <c r="B150" s="22"/>
      <c r="C150" s="123"/>
      <c r="D150" s="123"/>
      <c r="E150" s="123"/>
      <c r="F150" s="123"/>
      <c r="G150" s="123"/>
      <c r="H150" s="123"/>
      <c r="I150" s="123"/>
      <c r="J150" s="123"/>
      <c r="K150" s="123"/>
      <c r="L150" s="123"/>
      <c r="M150" s="123"/>
      <c r="N150" s="123"/>
      <c r="O150" s="123"/>
    </row>
    <row r="151" spans="1:15" ht="15" customHeight="1">
      <c r="A151" s="21"/>
      <c r="B151" s="22"/>
      <c r="C151" s="123"/>
      <c r="D151" s="123"/>
      <c r="E151" s="123"/>
      <c r="F151" s="123"/>
      <c r="G151" s="123"/>
      <c r="H151" s="123"/>
      <c r="I151" s="123"/>
      <c r="J151" s="123"/>
      <c r="K151" s="123"/>
      <c r="L151" s="123"/>
      <c r="M151" s="123"/>
      <c r="N151" s="123"/>
      <c r="O151" s="123"/>
    </row>
    <row r="152" spans="1:15" ht="15" customHeight="1">
      <c r="A152" s="21"/>
      <c r="B152" s="22"/>
      <c r="C152" s="123"/>
      <c r="D152" s="123"/>
      <c r="E152" s="123"/>
      <c r="F152" s="123"/>
      <c r="G152" s="123"/>
      <c r="H152" s="123"/>
      <c r="I152" s="123"/>
      <c r="J152" s="123"/>
      <c r="K152" s="123"/>
      <c r="L152" s="123"/>
      <c r="M152" s="123"/>
      <c r="N152" s="123"/>
      <c r="O152" s="123"/>
    </row>
    <row r="153" spans="1:15" ht="15" customHeight="1">
      <c r="A153" s="21"/>
      <c r="B153" s="22"/>
      <c r="C153" s="123"/>
      <c r="D153" s="123"/>
      <c r="E153" s="123"/>
      <c r="F153" s="123"/>
      <c r="G153" s="123"/>
      <c r="H153" s="123"/>
      <c r="I153" s="123"/>
      <c r="J153" s="123"/>
      <c r="K153" s="123"/>
      <c r="L153" s="123"/>
      <c r="M153" s="123"/>
      <c r="N153" s="123"/>
      <c r="O153" s="123"/>
    </row>
    <row r="154" spans="1:15" ht="15" customHeight="1">
      <c r="A154" s="21"/>
      <c r="B154" s="22"/>
      <c r="C154" s="123"/>
      <c r="D154" s="123"/>
      <c r="E154" s="123"/>
      <c r="F154" s="123"/>
      <c r="G154" s="123"/>
      <c r="H154" s="123"/>
      <c r="I154" s="123"/>
      <c r="J154" s="123"/>
      <c r="K154" s="123"/>
      <c r="L154" s="123"/>
      <c r="M154" s="123"/>
      <c r="N154" s="123"/>
      <c r="O154" s="123"/>
    </row>
    <row r="155" spans="1:15" ht="15" customHeight="1">
      <c r="A155" s="21"/>
      <c r="B155" s="22"/>
      <c r="C155" s="123"/>
      <c r="D155" s="123"/>
      <c r="E155" s="123"/>
      <c r="F155" s="123"/>
      <c r="G155" s="123"/>
      <c r="H155" s="123"/>
      <c r="I155" s="123"/>
      <c r="J155" s="123"/>
      <c r="K155" s="123"/>
      <c r="L155" s="123"/>
      <c r="M155" s="123"/>
      <c r="N155" s="123"/>
      <c r="O155" s="123"/>
    </row>
    <row r="156" spans="1:15" ht="15" customHeight="1">
      <c r="A156" s="21"/>
      <c r="B156" s="22"/>
      <c r="C156" s="123"/>
      <c r="D156" s="123"/>
      <c r="E156" s="123"/>
      <c r="F156" s="123"/>
      <c r="G156" s="123"/>
      <c r="H156" s="123"/>
      <c r="I156" s="123"/>
      <c r="J156" s="123"/>
      <c r="K156" s="123"/>
      <c r="L156" s="123"/>
      <c r="M156" s="123"/>
      <c r="N156" s="123"/>
      <c r="O156" s="123"/>
    </row>
    <row r="157" spans="1:15" ht="15" customHeight="1">
      <c r="A157" s="21"/>
      <c r="B157" s="22"/>
      <c r="C157" s="123"/>
      <c r="D157" s="123"/>
      <c r="E157" s="123"/>
      <c r="F157" s="123"/>
      <c r="G157" s="123"/>
      <c r="H157" s="123"/>
      <c r="I157" s="123"/>
      <c r="J157" s="123"/>
      <c r="K157" s="123"/>
      <c r="L157" s="123"/>
      <c r="M157" s="123"/>
      <c r="N157" s="123"/>
      <c r="O157" s="123"/>
    </row>
    <row r="158" spans="1:15" ht="15" customHeight="1">
      <c r="A158" s="21"/>
      <c r="B158" s="22"/>
      <c r="C158" s="123"/>
      <c r="D158" s="123"/>
      <c r="E158" s="123"/>
      <c r="F158" s="123"/>
      <c r="G158" s="123"/>
      <c r="H158" s="123"/>
      <c r="I158" s="123"/>
      <c r="J158" s="123"/>
      <c r="K158" s="123"/>
      <c r="L158" s="123"/>
      <c r="M158" s="123"/>
      <c r="N158" s="123"/>
      <c r="O158" s="123"/>
    </row>
    <row r="159" spans="1:15" ht="15" customHeight="1">
      <c r="A159" s="21"/>
      <c r="B159" s="22"/>
      <c r="C159" s="123"/>
      <c r="D159" s="123"/>
      <c r="E159" s="123"/>
      <c r="F159" s="123"/>
      <c r="G159" s="123"/>
      <c r="H159" s="123"/>
      <c r="I159" s="123"/>
      <c r="J159" s="123"/>
      <c r="K159" s="123"/>
      <c r="L159" s="123"/>
      <c r="M159" s="123"/>
      <c r="N159" s="123"/>
      <c r="O159" s="123"/>
    </row>
    <row r="160" spans="1:15" ht="15" customHeight="1">
      <c r="A160" s="21"/>
      <c r="B160" s="22"/>
      <c r="C160" s="123"/>
      <c r="D160" s="123"/>
      <c r="E160" s="123"/>
      <c r="F160" s="123"/>
      <c r="G160" s="123"/>
      <c r="H160" s="123"/>
      <c r="I160" s="123"/>
      <c r="J160" s="123"/>
      <c r="K160" s="123"/>
      <c r="L160" s="123"/>
      <c r="M160" s="123"/>
      <c r="N160" s="123"/>
      <c r="O160" s="123"/>
    </row>
    <row r="161" spans="1:15" ht="15" customHeight="1">
      <c r="A161" s="21"/>
      <c r="B161" s="22"/>
      <c r="C161" s="123"/>
      <c r="D161" s="123"/>
      <c r="E161" s="123"/>
      <c r="F161" s="123"/>
      <c r="G161" s="123"/>
      <c r="H161" s="123"/>
      <c r="I161" s="123"/>
      <c r="J161" s="123"/>
      <c r="K161" s="123"/>
      <c r="L161" s="123"/>
      <c r="M161" s="123"/>
      <c r="N161" s="123"/>
      <c r="O161" s="123"/>
    </row>
    <row r="162" spans="1:15" ht="15" customHeight="1">
      <c r="A162" s="21"/>
      <c r="B162" s="22"/>
      <c r="C162" s="123"/>
      <c r="D162" s="123"/>
      <c r="E162" s="123"/>
      <c r="F162" s="123"/>
      <c r="G162" s="123"/>
      <c r="H162" s="123"/>
      <c r="I162" s="123"/>
      <c r="J162" s="123"/>
      <c r="K162" s="123"/>
      <c r="L162" s="123"/>
      <c r="M162" s="123"/>
      <c r="N162" s="123"/>
      <c r="O162" s="123"/>
    </row>
    <row r="163" spans="1:15" ht="15" customHeight="1">
      <c r="A163" s="21"/>
      <c r="B163" s="22"/>
      <c r="C163" s="123"/>
      <c r="D163" s="123"/>
      <c r="E163" s="123"/>
      <c r="F163" s="123"/>
      <c r="G163" s="123"/>
      <c r="H163" s="123"/>
      <c r="I163" s="123"/>
      <c r="J163" s="123"/>
      <c r="K163" s="123"/>
      <c r="L163" s="123"/>
      <c r="M163" s="123"/>
      <c r="N163" s="123"/>
      <c r="O163" s="123"/>
    </row>
    <row r="164" spans="1:15" ht="15" customHeight="1">
      <c r="A164" s="21"/>
      <c r="B164" s="22"/>
      <c r="C164" s="123"/>
      <c r="D164" s="123"/>
      <c r="E164" s="123"/>
      <c r="F164" s="123"/>
      <c r="G164" s="123"/>
      <c r="H164" s="123"/>
      <c r="I164" s="123"/>
      <c r="J164" s="123"/>
      <c r="K164" s="123"/>
      <c r="L164" s="123"/>
      <c r="M164" s="123"/>
      <c r="N164" s="123"/>
      <c r="O164" s="123"/>
    </row>
    <row r="165" spans="1:15" ht="15" customHeight="1">
      <c r="A165" s="21"/>
      <c r="B165" s="22"/>
      <c r="C165" s="123"/>
      <c r="D165" s="123"/>
      <c r="E165" s="123"/>
      <c r="F165" s="123"/>
      <c r="G165" s="123"/>
      <c r="H165" s="123"/>
      <c r="I165" s="123"/>
      <c r="J165" s="123"/>
      <c r="K165" s="123"/>
      <c r="L165" s="123"/>
      <c r="M165" s="123"/>
      <c r="N165" s="123"/>
      <c r="O165" s="123"/>
    </row>
    <row r="166" spans="1:15" ht="15" customHeight="1">
      <c r="A166" s="21"/>
      <c r="B166" s="22"/>
      <c r="C166" s="123"/>
      <c r="D166" s="123"/>
      <c r="E166" s="123"/>
      <c r="F166" s="123"/>
      <c r="G166" s="123"/>
      <c r="H166" s="123"/>
      <c r="I166" s="123"/>
      <c r="J166" s="123"/>
      <c r="K166" s="123"/>
      <c r="L166" s="123"/>
      <c r="M166" s="123"/>
      <c r="N166" s="123"/>
      <c r="O166" s="123"/>
    </row>
    <row r="167" spans="1:15" ht="15" customHeight="1">
      <c r="A167" s="21"/>
      <c r="B167" s="22"/>
      <c r="C167" s="123"/>
      <c r="D167" s="123"/>
      <c r="E167" s="123"/>
      <c r="F167" s="123"/>
      <c r="G167" s="123"/>
      <c r="H167" s="123"/>
      <c r="I167" s="123"/>
      <c r="J167" s="123"/>
      <c r="K167" s="123"/>
      <c r="L167" s="123"/>
      <c r="M167" s="123"/>
      <c r="N167" s="123"/>
      <c r="O167" s="123"/>
    </row>
    <row r="168" spans="1:15" ht="15" customHeight="1">
      <c r="A168" s="21"/>
      <c r="B168" s="22"/>
      <c r="C168" s="123"/>
      <c r="D168" s="123"/>
      <c r="E168" s="123"/>
      <c r="F168" s="123"/>
      <c r="G168" s="123"/>
      <c r="H168" s="123"/>
      <c r="I168" s="123"/>
      <c r="J168" s="123"/>
      <c r="K168" s="123"/>
      <c r="L168" s="123"/>
      <c r="M168" s="123"/>
      <c r="N168" s="123"/>
      <c r="O168" s="123"/>
    </row>
    <row r="169" spans="1:15" ht="15" customHeight="1">
      <c r="A169" s="21"/>
      <c r="B169" s="22"/>
      <c r="C169" s="123"/>
      <c r="D169" s="123"/>
      <c r="E169" s="123"/>
      <c r="F169" s="123"/>
      <c r="G169" s="123"/>
      <c r="H169" s="123"/>
      <c r="I169" s="123"/>
      <c r="J169" s="123"/>
      <c r="K169" s="123"/>
      <c r="L169" s="123"/>
      <c r="M169" s="123"/>
      <c r="N169" s="123"/>
      <c r="O169" s="123"/>
    </row>
    <row r="170" spans="1:15" ht="15" customHeight="1">
      <c r="A170" s="21"/>
      <c r="B170" s="22"/>
    </row>
    <row r="171" spans="1:15" ht="15" customHeight="1">
      <c r="A171" s="21"/>
      <c r="B171" s="22"/>
    </row>
    <row r="172" spans="1:15" ht="15" customHeight="1">
      <c r="A172" s="21"/>
      <c r="B172" s="22"/>
    </row>
    <row r="173" spans="1:15" ht="15" customHeight="1">
      <c r="A173" s="21"/>
      <c r="B173" s="22"/>
    </row>
    <row r="174" spans="1:15" ht="15" customHeight="1">
      <c r="A174" s="21"/>
      <c r="B174" s="22"/>
    </row>
    <row r="175" spans="1:15" ht="15" customHeight="1">
      <c r="A175" s="21"/>
      <c r="B175" s="22"/>
    </row>
    <row r="176" spans="1:15" ht="15" customHeight="1">
      <c r="A176" s="21"/>
      <c r="B176" s="22"/>
    </row>
    <row r="177" spans="1:2" ht="15" customHeight="1">
      <c r="A177" s="21"/>
      <c r="B177" s="22"/>
    </row>
    <row r="178" spans="1:2" ht="15" customHeight="1">
      <c r="A178" s="21"/>
      <c r="B178" s="22"/>
    </row>
    <row r="179" spans="1:2" ht="15" customHeight="1">
      <c r="A179" s="21"/>
      <c r="B179" s="22"/>
    </row>
    <row r="180" spans="1:2" ht="15" customHeight="1">
      <c r="B180" s="22"/>
    </row>
    <row r="181" spans="1:2" ht="15" customHeight="1">
      <c r="B181" s="22"/>
    </row>
    <row r="182" spans="1:2" ht="15" customHeight="1">
      <c r="B182" s="22"/>
    </row>
    <row r="183" spans="1:2" ht="15" customHeight="1">
      <c r="B183" s="22"/>
    </row>
    <row r="184" spans="1:2" ht="15" customHeight="1">
      <c r="B184" s="22"/>
    </row>
    <row r="185" spans="1:2" ht="15" customHeight="1">
      <c r="B185" s="22"/>
    </row>
    <row r="186" spans="1:2" ht="15" customHeight="1">
      <c r="B186" s="22"/>
    </row>
    <row r="187" spans="1:2" ht="15" customHeight="1">
      <c r="B187" s="22"/>
    </row>
    <row r="188" spans="1:2" ht="15" customHeight="1">
      <c r="B188" s="22"/>
    </row>
    <row r="189" spans="1:2" ht="15" customHeight="1">
      <c r="B189" s="22"/>
    </row>
    <row r="190" spans="1:2" ht="15" customHeight="1">
      <c r="B190" s="22"/>
    </row>
    <row r="191" spans="1:2" ht="15" customHeight="1">
      <c r="B191" s="22"/>
    </row>
    <row r="192" spans="1:2" ht="15" customHeight="1">
      <c r="B192" s="22"/>
    </row>
    <row r="193" spans="2:2" ht="15" customHeight="1">
      <c r="B193" s="22"/>
    </row>
    <row r="194" spans="2:2" ht="15" customHeight="1">
      <c r="B194" s="22"/>
    </row>
    <row r="195" spans="2:2" ht="15" customHeight="1">
      <c r="B195" s="22"/>
    </row>
    <row r="196" spans="2:2" ht="15" customHeight="1">
      <c r="B196" s="22"/>
    </row>
    <row r="197" spans="2:2" ht="15" customHeight="1">
      <c r="B197" s="22"/>
    </row>
    <row r="198" spans="2:2" ht="15" customHeight="1">
      <c r="B198" s="22"/>
    </row>
    <row r="199" spans="2:2" ht="15" customHeight="1">
      <c r="B199" s="22"/>
    </row>
    <row r="200" spans="2:2" ht="15" customHeight="1">
      <c r="B200" s="22"/>
    </row>
    <row r="201" spans="2:2" ht="15" customHeight="1">
      <c r="B201" s="22"/>
    </row>
    <row r="202" spans="2:2" ht="15" customHeight="1">
      <c r="B202" s="22"/>
    </row>
    <row r="203" spans="2:2" ht="15" customHeight="1">
      <c r="B203" s="22"/>
    </row>
    <row r="204" spans="2:2" ht="15" customHeight="1">
      <c r="B204" s="22"/>
    </row>
    <row r="205" spans="2:2" ht="15" customHeight="1">
      <c r="B205" s="22"/>
    </row>
    <row r="206" spans="2:2" ht="15" customHeight="1">
      <c r="B206" s="22"/>
    </row>
    <row r="207" spans="2:2" ht="15" customHeight="1"/>
    <row r="208" spans="2:2"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row r="1656" ht="15" customHeight="1"/>
    <row r="1657" ht="15" customHeight="1"/>
    <row r="1658" ht="15" customHeight="1"/>
    <row r="1659" ht="15" customHeight="1"/>
    <row r="1660" ht="15" customHeight="1"/>
  </sheetData>
  <phoneticPr fontId="0" type="noConversion"/>
  <pageMargins left="0.59055118110236227" right="0" top="0.59055118110236227" bottom="0.39370078740157483" header="0.11811023622047245" footer="0.11811023622047245"/>
  <pageSetup paperSize="9" scale="70" firstPageNumber="17" orientation="portrait" r:id="rId1"/>
  <headerFooter alignWithMargins="0">
    <oddFooter>&amp;L&amp;"MetaNormalLF-Roman,Standard"Statistisches Bundesamt, Energiegesamtrechnung, 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workbookViewId="0">
      <selection activeCell="A2" sqref="A2"/>
    </sheetView>
  </sheetViews>
  <sheetFormatPr baseColWidth="10" defaultRowHeight="15" customHeight="1"/>
  <cols>
    <col min="1" max="1" width="8.7109375" style="387" customWidth="1"/>
    <col min="2" max="2" width="48.7109375" style="387" customWidth="1"/>
    <col min="3" max="6" width="11.7109375" style="387" customWidth="1"/>
    <col min="7" max="11" width="10.7109375" style="387" customWidth="1"/>
    <col min="12" max="12" width="9.7109375" style="387" customWidth="1"/>
    <col min="13" max="14" width="11.7109375" style="387" customWidth="1"/>
    <col min="15" max="16" width="10.7109375" style="387" customWidth="1"/>
    <col min="17" max="20" width="11.7109375" style="387" customWidth="1"/>
    <col min="21" max="21" width="12.7109375" style="387" customWidth="1"/>
    <col min="22" max="22" width="10.7109375" style="387" customWidth="1"/>
    <col min="23" max="23" width="11.42578125" style="388"/>
    <col min="24" max="16384" width="11.42578125" style="387"/>
  </cols>
  <sheetData>
    <row r="1" spans="1:23" ht="18" customHeight="1">
      <c r="A1" s="386" t="s">
        <v>621</v>
      </c>
    </row>
    <row r="2" spans="1:23" ht="20.100000000000001" customHeight="1">
      <c r="A2" s="389" t="s">
        <v>139</v>
      </c>
    </row>
    <row r="3" spans="1:23" ht="15" customHeight="1">
      <c r="A3" s="390"/>
    </row>
    <row r="4" spans="1:23" ht="20.100000000000001" customHeight="1">
      <c r="A4" s="473" t="s">
        <v>318</v>
      </c>
      <c r="B4" s="474" t="s">
        <v>317</v>
      </c>
      <c r="C4" s="476" t="s">
        <v>101</v>
      </c>
      <c r="D4" s="478" t="s">
        <v>159</v>
      </c>
      <c r="E4" s="478" t="s">
        <v>160</v>
      </c>
      <c r="F4" s="482" t="s">
        <v>240</v>
      </c>
      <c r="G4" s="483"/>
      <c r="H4" s="483"/>
      <c r="I4" s="483"/>
      <c r="J4" s="483"/>
      <c r="K4" s="483"/>
      <c r="L4" s="483"/>
      <c r="M4" s="484"/>
      <c r="N4" s="476" t="s">
        <v>99</v>
      </c>
      <c r="O4" s="471" t="s">
        <v>27</v>
      </c>
      <c r="P4" s="478" t="s">
        <v>54</v>
      </c>
      <c r="Q4" s="480" t="s">
        <v>202</v>
      </c>
      <c r="R4" s="480"/>
      <c r="S4" s="480"/>
      <c r="T4" s="480"/>
      <c r="U4" s="481"/>
      <c r="V4" s="471" t="s">
        <v>44</v>
      </c>
      <c r="W4" s="391"/>
    </row>
    <row r="5" spans="1:23" ht="50.1" customHeight="1">
      <c r="A5" s="473"/>
      <c r="B5" s="475"/>
      <c r="C5" s="477"/>
      <c r="D5" s="479"/>
      <c r="E5" s="479"/>
      <c r="F5" s="392" t="s">
        <v>100</v>
      </c>
      <c r="G5" s="392" t="s">
        <v>98</v>
      </c>
      <c r="H5" s="393" t="s">
        <v>608</v>
      </c>
      <c r="I5" s="392" t="s">
        <v>609</v>
      </c>
      <c r="J5" s="394" t="s">
        <v>235</v>
      </c>
      <c r="K5" s="392" t="s">
        <v>236</v>
      </c>
      <c r="L5" s="392" t="s">
        <v>103</v>
      </c>
      <c r="M5" s="392" t="s">
        <v>130</v>
      </c>
      <c r="N5" s="477"/>
      <c r="O5" s="472"/>
      <c r="P5" s="479"/>
      <c r="Q5" s="395" t="s">
        <v>100</v>
      </c>
      <c r="R5" s="396" t="s">
        <v>246</v>
      </c>
      <c r="S5" s="397" t="s">
        <v>544</v>
      </c>
      <c r="T5" s="398" t="s">
        <v>91</v>
      </c>
      <c r="U5" s="398" t="s">
        <v>545</v>
      </c>
      <c r="V5" s="472"/>
      <c r="W5" s="391"/>
    </row>
    <row r="6" spans="1:23" ht="18" customHeight="1">
      <c r="A6" s="399" t="s">
        <v>161</v>
      </c>
      <c r="B6" s="259" t="s">
        <v>209</v>
      </c>
      <c r="C6" s="400">
        <v>170202.81771216448</v>
      </c>
      <c r="D6" s="400">
        <v>1329.1888001610846</v>
      </c>
      <c r="E6" s="400">
        <v>678.25330601253961</v>
      </c>
      <c r="F6" s="400">
        <v>132516.36037259526</v>
      </c>
      <c r="G6" s="400">
        <v>0</v>
      </c>
      <c r="H6" s="400">
        <v>4498.8908340819808</v>
      </c>
      <c r="I6" s="400">
        <v>96820.915307163945</v>
      </c>
      <c r="J6" s="400">
        <v>0</v>
      </c>
      <c r="K6" s="400">
        <v>30308.127375406351</v>
      </c>
      <c r="L6" s="400">
        <v>0</v>
      </c>
      <c r="M6" s="400">
        <v>888.42685594300008</v>
      </c>
      <c r="N6" s="400">
        <v>13271.621289894729</v>
      </c>
      <c r="O6" s="400">
        <v>19014.461164478063</v>
      </c>
      <c r="P6" s="400">
        <v>433.44664978473321</v>
      </c>
      <c r="Q6" s="400">
        <v>2959.4861292380401</v>
      </c>
      <c r="R6" s="400">
        <v>0</v>
      </c>
      <c r="S6" s="400">
        <v>414.27478801487052</v>
      </c>
      <c r="T6" s="400">
        <v>2545.2113412231697</v>
      </c>
      <c r="U6" s="400">
        <v>0</v>
      </c>
      <c r="V6" s="400">
        <v>0</v>
      </c>
    </row>
    <row r="7" spans="1:23" ht="12.95" customHeight="1">
      <c r="A7" s="401" t="s">
        <v>111</v>
      </c>
      <c r="B7" s="260" t="s">
        <v>268</v>
      </c>
      <c r="C7" s="400">
        <v>162210.84152866699</v>
      </c>
      <c r="D7" s="400">
        <v>1329.1888001610846</v>
      </c>
      <c r="E7" s="400">
        <v>678.25330601253961</v>
      </c>
      <c r="F7" s="400">
        <v>125589.14376551264</v>
      </c>
      <c r="G7" s="400">
        <v>0</v>
      </c>
      <c r="H7" s="400">
        <v>1926.4263910989832</v>
      </c>
      <c r="I7" s="400">
        <v>92466.180186478916</v>
      </c>
      <c r="J7" s="400">
        <v>0</v>
      </c>
      <c r="K7" s="400">
        <v>30308.127375406351</v>
      </c>
      <c r="L7" s="400">
        <v>0</v>
      </c>
      <c r="M7" s="400">
        <v>888.40981252839242</v>
      </c>
      <c r="N7" s="400">
        <v>13271.621289894729</v>
      </c>
      <c r="O7" s="400">
        <v>17955.594942768916</v>
      </c>
      <c r="P7" s="400">
        <v>433.44664978473321</v>
      </c>
      <c r="Q7" s="400">
        <v>2953.5927745323397</v>
      </c>
      <c r="R7" s="400">
        <v>0</v>
      </c>
      <c r="S7" s="400">
        <v>408.38143330917006</v>
      </c>
      <c r="T7" s="400">
        <v>2545.2113412231697</v>
      </c>
      <c r="U7" s="400">
        <v>0</v>
      </c>
      <c r="V7" s="400">
        <v>0</v>
      </c>
    </row>
    <row r="8" spans="1:23" ht="12.95" customHeight="1">
      <c r="A8" s="401" t="s">
        <v>112</v>
      </c>
      <c r="B8" s="260" t="s">
        <v>210</v>
      </c>
      <c r="C8" s="400">
        <v>5826.1474051395244</v>
      </c>
      <c r="D8" s="400">
        <v>0</v>
      </c>
      <c r="E8" s="400">
        <v>0</v>
      </c>
      <c r="F8" s="400">
        <v>5257.0654400587737</v>
      </c>
      <c r="G8" s="400">
        <v>0</v>
      </c>
      <c r="H8" s="400">
        <v>2569.3068433558401</v>
      </c>
      <c r="I8" s="400">
        <v>2687.741783715459</v>
      </c>
      <c r="J8" s="400">
        <v>0</v>
      </c>
      <c r="K8" s="400">
        <v>0</v>
      </c>
      <c r="L8" s="400">
        <v>0</v>
      </c>
      <c r="M8" s="400">
        <v>1.681298747463306E-2</v>
      </c>
      <c r="N8" s="400">
        <v>0</v>
      </c>
      <c r="O8" s="400">
        <v>563.2267136750794</v>
      </c>
      <c r="P8" s="400">
        <v>0</v>
      </c>
      <c r="Q8" s="400">
        <v>5.855251405671229</v>
      </c>
      <c r="R8" s="400">
        <v>0</v>
      </c>
      <c r="S8" s="400">
        <v>5.855251405671229</v>
      </c>
      <c r="T8" s="400">
        <v>0</v>
      </c>
      <c r="U8" s="400">
        <v>0</v>
      </c>
      <c r="V8" s="400">
        <v>0</v>
      </c>
    </row>
    <row r="9" spans="1:23" ht="12.95" customHeight="1">
      <c r="A9" s="401" t="s">
        <v>162</v>
      </c>
      <c r="B9" s="260" t="s">
        <v>163</v>
      </c>
      <c r="C9" s="400">
        <v>2165.828778357954</v>
      </c>
      <c r="D9" s="400">
        <v>0</v>
      </c>
      <c r="E9" s="400">
        <v>0</v>
      </c>
      <c r="F9" s="400">
        <v>1670.1511670238551</v>
      </c>
      <c r="G9" s="400">
        <v>0</v>
      </c>
      <c r="H9" s="400">
        <v>3.1575996271576727</v>
      </c>
      <c r="I9" s="400">
        <v>1666.9933369695643</v>
      </c>
      <c r="J9" s="400">
        <v>0</v>
      </c>
      <c r="K9" s="400">
        <v>0</v>
      </c>
      <c r="L9" s="400">
        <v>0</v>
      </c>
      <c r="M9" s="400">
        <v>2.3042713304033849E-4</v>
      </c>
      <c r="N9" s="400">
        <v>0</v>
      </c>
      <c r="O9" s="400">
        <v>495.63950803406982</v>
      </c>
      <c r="P9" s="400">
        <v>0</v>
      </c>
      <c r="Q9" s="400">
        <v>3.8103300029227904E-2</v>
      </c>
      <c r="R9" s="400">
        <v>0</v>
      </c>
      <c r="S9" s="400">
        <v>3.8103300029227904E-2</v>
      </c>
      <c r="T9" s="400">
        <v>0</v>
      </c>
      <c r="U9" s="400">
        <v>0</v>
      </c>
      <c r="V9" s="400">
        <v>0</v>
      </c>
    </row>
    <row r="10" spans="1:23" ht="15" customHeight="1">
      <c r="A10" s="399" t="s">
        <v>164</v>
      </c>
      <c r="B10" s="259" t="s">
        <v>206</v>
      </c>
      <c r="C10" s="400">
        <v>82654.394045096735</v>
      </c>
      <c r="D10" s="400">
        <v>1080</v>
      </c>
      <c r="E10" s="400">
        <v>2132</v>
      </c>
      <c r="F10" s="400">
        <v>10658.020977156604</v>
      </c>
      <c r="G10" s="400">
        <v>0</v>
      </c>
      <c r="H10" s="400">
        <v>676.35513935237907</v>
      </c>
      <c r="I10" s="400">
        <v>4908.6164805094186</v>
      </c>
      <c r="J10" s="400">
        <v>0</v>
      </c>
      <c r="K10" s="400">
        <v>4250</v>
      </c>
      <c r="L10" s="400">
        <v>562</v>
      </c>
      <c r="M10" s="400">
        <v>261.04935729480633</v>
      </c>
      <c r="N10" s="400">
        <v>27227.885999999999</v>
      </c>
      <c r="O10" s="400">
        <v>38641.054564946055</v>
      </c>
      <c r="P10" s="400">
        <v>2850</v>
      </c>
      <c r="Q10" s="400">
        <v>65.432502994076387</v>
      </c>
      <c r="R10" s="400">
        <v>0</v>
      </c>
      <c r="S10" s="400">
        <v>65.432502994076387</v>
      </c>
      <c r="T10" s="400">
        <v>0</v>
      </c>
      <c r="U10" s="400">
        <v>0</v>
      </c>
      <c r="V10" s="400">
        <v>0</v>
      </c>
    </row>
    <row r="11" spans="1:23" ht="12.95" customHeight="1">
      <c r="A11" s="401" t="s">
        <v>113</v>
      </c>
      <c r="B11" s="260" t="s">
        <v>211</v>
      </c>
      <c r="C11" s="400">
        <v>36337.227798772343</v>
      </c>
      <c r="D11" s="400">
        <v>0</v>
      </c>
      <c r="E11" s="400">
        <v>660</v>
      </c>
      <c r="F11" s="400">
        <v>2586.3433260175757</v>
      </c>
      <c r="G11" s="400">
        <v>0</v>
      </c>
      <c r="H11" s="400">
        <v>261.07517038934702</v>
      </c>
      <c r="I11" s="400">
        <v>1266.2491035601629</v>
      </c>
      <c r="J11" s="400">
        <v>0</v>
      </c>
      <c r="K11" s="400">
        <v>768</v>
      </c>
      <c r="L11" s="400">
        <v>30</v>
      </c>
      <c r="M11" s="400">
        <v>261.01905206806566</v>
      </c>
      <c r="N11" s="400">
        <v>303.88599999999997</v>
      </c>
      <c r="O11" s="400">
        <v>30081</v>
      </c>
      <c r="P11" s="400">
        <v>2700</v>
      </c>
      <c r="Q11" s="400">
        <v>5.9984727547696712</v>
      </c>
      <c r="R11" s="400">
        <v>0</v>
      </c>
      <c r="S11" s="400">
        <v>5.9984727547696712</v>
      </c>
      <c r="T11" s="400">
        <v>0</v>
      </c>
      <c r="U11" s="400">
        <v>0</v>
      </c>
      <c r="V11" s="400">
        <v>0</v>
      </c>
    </row>
    <row r="12" spans="1:23" ht="12.95" customHeight="1">
      <c r="A12" s="401" t="s">
        <v>165</v>
      </c>
      <c r="B12" s="260" t="s">
        <v>269</v>
      </c>
      <c r="C12" s="400">
        <v>23672.298700871364</v>
      </c>
      <c r="D12" s="400">
        <v>0</v>
      </c>
      <c r="E12" s="400">
        <v>0</v>
      </c>
      <c r="F12" s="400">
        <v>513.08456187801403</v>
      </c>
      <c r="G12" s="400">
        <v>0</v>
      </c>
      <c r="H12" s="400">
        <v>114.24558142358039</v>
      </c>
      <c r="I12" s="400">
        <v>391.83064333608473</v>
      </c>
      <c r="J12" s="400">
        <v>0</v>
      </c>
      <c r="K12" s="400">
        <v>7</v>
      </c>
      <c r="L12" s="400">
        <v>0</v>
      </c>
      <c r="M12" s="400">
        <v>8.3371183488702774E-3</v>
      </c>
      <c r="N12" s="400">
        <v>21517</v>
      </c>
      <c r="O12" s="400">
        <v>1639.3573841217362</v>
      </c>
      <c r="P12" s="400">
        <v>0</v>
      </c>
      <c r="Q12" s="400">
        <v>2.856754871613326</v>
      </c>
      <c r="R12" s="400">
        <v>0</v>
      </c>
      <c r="S12" s="400">
        <v>2.856754871613326</v>
      </c>
      <c r="T12" s="400">
        <v>0</v>
      </c>
      <c r="U12" s="400">
        <v>0</v>
      </c>
      <c r="V12" s="400">
        <v>0</v>
      </c>
    </row>
    <row r="13" spans="1:23" ht="12.95" customHeight="1">
      <c r="A13" s="401" t="s">
        <v>166</v>
      </c>
      <c r="B13" s="260" t="s">
        <v>270</v>
      </c>
      <c r="C13" s="400">
        <v>22644.867545453028</v>
      </c>
      <c r="D13" s="400">
        <v>1080</v>
      </c>
      <c r="E13" s="400">
        <v>1472</v>
      </c>
      <c r="F13" s="400">
        <v>7558.593089261014</v>
      </c>
      <c r="G13" s="400">
        <v>0</v>
      </c>
      <c r="H13" s="400">
        <v>301.03438753945164</v>
      </c>
      <c r="I13" s="400">
        <v>3250.5367336131708</v>
      </c>
      <c r="J13" s="400">
        <v>0</v>
      </c>
      <c r="K13" s="400">
        <v>3475</v>
      </c>
      <c r="L13" s="400">
        <v>532</v>
      </c>
      <c r="M13" s="400">
        <v>2.1968108391788289E-2</v>
      </c>
      <c r="N13" s="400">
        <v>5407</v>
      </c>
      <c r="O13" s="400">
        <v>6920.6971808243206</v>
      </c>
      <c r="P13" s="400">
        <v>150</v>
      </c>
      <c r="Q13" s="400">
        <v>56.577275367693389</v>
      </c>
      <c r="R13" s="400">
        <v>0</v>
      </c>
      <c r="S13" s="400">
        <v>56.577275367693389</v>
      </c>
      <c r="T13" s="400">
        <v>0</v>
      </c>
      <c r="U13" s="400">
        <v>0</v>
      </c>
      <c r="V13" s="400">
        <v>0</v>
      </c>
    </row>
    <row r="14" spans="1:23" ht="15" customHeight="1">
      <c r="A14" s="399" t="s">
        <v>167</v>
      </c>
      <c r="B14" s="259" t="s">
        <v>108</v>
      </c>
      <c r="C14" s="400">
        <v>9739431.8625106104</v>
      </c>
      <c r="D14" s="400">
        <v>931719.28432790353</v>
      </c>
      <c r="E14" s="400">
        <v>179186.49840924388</v>
      </c>
      <c r="F14" s="400">
        <v>6659055.4733886337</v>
      </c>
      <c r="G14" s="400">
        <v>4568702</v>
      </c>
      <c r="H14" s="400">
        <v>168618.63996172434</v>
      </c>
      <c r="I14" s="400">
        <v>51830.408624943542</v>
      </c>
      <c r="J14" s="400">
        <v>158</v>
      </c>
      <c r="K14" s="400">
        <v>190886.34887819647</v>
      </c>
      <c r="L14" s="400">
        <v>391043.04000000004</v>
      </c>
      <c r="M14" s="400">
        <v>1287817.0359237695</v>
      </c>
      <c r="N14" s="400">
        <v>1092031.8561488066</v>
      </c>
      <c r="O14" s="400">
        <v>801033.51315354835</v>
      </c>
      <c r="P14" s="400">
        <v>49178.462165917343</v>
      </c>
      <c r="Q14" s="400">
        <v>27226.774916555096</v>
      </c>
      <c r="R14" s="400">
        <v>0</v>
      </c>
      <c r="S14" s="400">
        <v>27220.774705363332</v>
      </c>
      <c r="T14" s="400">
        <v>6.0002111917629026</v>
      </c>
      <c r="U14" s="400">
        <v>0</v>
      </c>
      <c r="V14" s="400">
        <v>0</v>
      </c>
    </row>
    <row r="15" spans="1:23" ht="12.95" customHeight="1">
      <c r="A15" s="401" t="s">
        <v>168</v>
      </c>
      <c r="B15" s="260" t="s">
        <v>271</v>
      </c>
      <c r="C15" s="400">
        <v>222120.43778065394</v>
      </c>
      <c r="D15" s="400">
        <v>6212</v>
      </c>
      <c r="E15" s="400">
        <v>5041.0000000000009</v>
      </c>
      <c r="F15" s="400">
        <v>51595.44406230063</v>
      </c>
      <c r="G15" s="400">
        <v>0</v>
      </c>
      <c r="H15" s="400">
        <v>2163.609434698219</v>
      </c>
      <c r="I15" s="400">
        <v>5721.6327859836611</v>
      </c>
      <c r="J15" s="400">
        <v>0</v>
      </c>
      <c r="K15" s="400">
        <v>30654.17215645752</v>
      </c>
      <c r="L15" s="400">
        <v>9506</v>
      </c>
      <c r="M15" s="400">
        <v>3550.0296851612311</v>
      </c>
      <c r="N15" s="400">
        <v>95391.56149721134</v>
      </c>
      <c r="O15" s="400">
        <v>60380.224726030006</v>
      </c>
      <c r="P15" s="400">
        <v>3450.0000000000018</v>
      </c>
      <c r="Q15" s="400">
        <v>50.207495111982766</v>
      </c>
      <c r="R15" s="400">
        <v>0</v>
      </c>
      <c r="S15" s="400">
        <v>50.207495111982766</v>
      </c>
      <c r="T15" s="400">
        <v>0</v>
      </c>
      <c r="U15" s="400">
        <v>0</v>
      </c>
      <c r="V15" s="400">
        <v>0</v>
      </c>
    </row>
    <row r="16" spans="1:23" ht="12.95" customHeight="1">
      <c r="A16" s="399" t="s">
        <v>169</v>
      </c>
      <c r="B16" s="260" t="s">
        <v>272</v>
      </c>
      <c r="C16" s="400">
        <v>50045.726316626402</v>
      </c>
      <c r="D16" s="400">
        <v>1143.0813656476303</v>
      </c>
      <c r="E16" s="400">
        <v>10.000000000000112</v>
      </c>
      <c r="F16" s="400">
        <v>7088.0362760692387</v>
      </c>
      <c r="G16" s="400">
        <v>0</v>
      </c>
      <c r="H16" s="400">
        <v>539.07426873538259</v>
      </c>
      <c r="I16" s="400">
        <v>1192.6319564031787</v>
      </c>
      <c r="J16" s="400">
        <v>0</v>
      </c>
      <c r="K16" s="400">
        <v>4386.0329740965453</v>
      </c>
      <c r="L16" s="400">
        <v>942</v>
      </c>
      <c r="M16" s="400">
        <v>28.297076834132135</v>
      </c>
      <c r="N16" s="400">
        <v>20510.271589499629</v>
      </c>
      <c r="O16" s="400">
        <v>19489.188173956863</v>
      </c>
      <c r="P16" s="400">
        <v>1791.813880709974</v>
      </c>
      <c r="Q16" s="400">
        <v>13.335030743064742</v>
      </c>
      <c r="R16" s="400">
        <v>0</v>
      </c>
      <c r="S16" s="400">
        <v>12.140488155924759</v>
      </c>
      <c r="T16" s="400">
        <v>1.1945425871399826</v>
      </c>
      <c r="U16" s="400">
        <v>0</v>
      </c>
      <c r="V16" s="400">
        <v>0</v>
      </c>
    </row>
    <row r="17" spans="1:22" ht="12.95" customHeight="1">
      <c r="A17" s="399">
        <v>16</v>
      </c>
      <c r="B17" s="260" t="s">
        <v>212</v>
      </c>
      <c r="C17" s="400">
        <v>43876.804987724114</v>
      </c>
      <c r="D17" s="400">
        <v>152.57207090726911</v>
      </c>
      <c r="E17" s="400">
        <v>91.543547488104494</v>
      </c>
      <c r="F17" s="400">
        <v>7667.2071589174857</v>
      </c>
      <c r="G17" s="400">
        <v>0</v>
      </c>
      <c r="H17" s="400">
        <v>399.73624638161738</v>
      </c>
      <c r="I17" s="400">
        <v>940.43328252646859</v>
      </c>
      <c r="J17" s="400">
        <v>0</v>
      </c>
      <c r="K17" s="400">
        <v>4163.6336319713837</v>
      </c>
      <c r="L17" s="400">
        <v>2030</v>
      </c>
      <c r="M17" s="400">
        <v>133.40399803801606</v>
      </c>
      <c r="N17" s="400">
        <v>9915.6591634824963</v>
      </c>
      <c r="O17" s="400">
        <v>16634.706803990171</v>
      </c>
      <c r="P17" s="400">
        <v>1659.5861128826182</v>
      </c>
      <c r="Q17" s="400">
        <v>7755.530130055975</v>
      </c>
      <c r="R17" s="400">
        <v>0</v>
      </c>
      <c r="S17" s="400">
        <v>7754.6931300559745</v>
      </c>
      <c r="T17" s="400">
        <v>0.83700000000000008</v>
      </c>
      <c r="U17" s="400">
        <v>0</v>
      </c>
      <c r="V17" s="400">
        <v>0</v>
      </c>
    </row>
    <row r="18" spans="1:22" ht="12.95" customHeight="1">
      <c r="A18" s="399">
        <v>17</v>
      </c>
      <c r="B18" s="260" t="s">
        <v>213</v>
      </c>
      <c r="C18" s="400">
        <v>180823.19551565271</v>
      </c>
      <c r="D18" s="400">
        <v>13629.027581882019</v>
      </c>
      <c r="E18" s="400">
        <v>3038.5860072280007</v>
      </c>
      <c r="F18" s="400">
        <v>8585.1670199514137</v>
      </c>
      <c r="G18" s="400">
        <v>0</v>
      </c>
      <c r="H18" s="400">
        <v>536.71519310805002</v>
      </c>
      <c r="I18" s="400">
        <v>1224.2213409318106</v>
      </c>
      <c r="J18" s="400">
        <v>0</v>
      </c>
      <c r="K18" s="400">
        <v>3013.1913188993249</v>
      </c>
      <c r="L18" s="400">
        <v>2839</v>
      </c>
      <c r="M18" s="400">
        <v>972.03916701222772</v>
      </c>
      <c r="N18" s="400">
        <v>79822.038731888693</v>
      </c>
      <c r="O18" s="400">
        <v>67330.589035883517</v>
      </c>
      <c r="P18" s="400">
        <v>2504.9928889501048</v>
      </c>
      <c r="Q18" s="400">
        <v>5912.7942498689727</v>
      </c>
      <c r="R18" s="400">
        <v>0</v>
      </c>
      <c r="S18" s="400">
        <v>5912.7942498689727</v>
      </c>
      <c r="T18" s="400">
        <v>0</v>
      </c>
      <c r="U18" s="400">
        <v>0</v>
      </c>
      <c r="V18" s="400">
        <v>0</v>
      </c>
    </row>
    <row r="19" spans="1:22" ht="12.95" customHeight="1">
      <c r="A19" s="399">
        <v>18</v>
      </c>
      <c r="B19" s="260" t="s">
        <v>273</v>
      </c>
      <c r="C19" s="400">
        <v>28077.567148903385</v>
      </c>
      <c r="D19" s="400">
        <v>50.438798372775366</v>
      </c>
      <c r="E19" s="400">
        <v>25.737714419117022</v>
      </c>
      <c r="F19" s="400">
        <v>3047.5476163188823</v>
      </c>
      <c r="G19" s="400">
        <v>0</v>
      </c>
      <c r="H19" s="400">
        <v>293.44209943316912</v>
      </c>
      <c r="I19" s="400">
        <v>871.29574534268068</v>
      </c>
      <c r="J19" s="400">
        <v>0</v>
      </c>
      <c r="K19" s="400">
        <v>1868.6394227574899</v>
      </c>
      <c r="L19" s="400">
        <v>0</v>
      </c>
      <c r="M19" s="400">
        <v>14.170348785542993</v>
      </c>
      <c r="N19" s="400">
        <v>10314.064743439641</v>
      </c>
      <c r="O19" s="400">
        <v>13539.218756705322</v>
      </c>
      <c r="P19" s="400">
        <v>1090.8541989461169</v>
      </c>
      <c r="Q19" s="400">
        <v>9.7053207015295477</v>
      </c>
      <c r="R19" s="400">
        <v>0</v>
      </c>
      <c r="S19" s="400">
        <v>8.9277207015295481</v>
      </c>
      <c r="T19" s="400">
        <v>0.77759999999999996</v>
      </c>
      <c r="U19" s="400">
        <v>0</v>
      </c>
      <c r="V19" s="400">
        <v>0</v>
      </c>
    </row>
    <row r="20" spans="1:22" ht="12.95" customHeight="1">
      <c r="A20" s="399">
        <v>19</v>
      </c>
      <c r="B20" s="260" t="s">
        <v>274</v>
      </c>
      <c r="C20" s="400">
        <v>6105218.062046092</v>
      </c>
      <c r="D20" s="400">
        <v>353097</v>
      </c>
      <c r="E20" s="400">
        <v>121626</v>
      </c>
      <c r="F20" s="400">
        <v>5536987.8320334572</v>
      </c>
      <c r="G20" s="400">
        <v>4568702</v>
      </c>
      <c r="H20" s="400">
        <v>147950.31241075564</v>
      </c>
      <c r="I20" s="400">
        <v>2157.4769822632024</v>
      </c>
      <c r="J20" s="400">
        <v>158</v>
      </c>
      <c r="K20" s="400">
        <v>54927</v>
      </c>
      <c r="L20" s="400">
        <v>147670</v>
      </c>
      <c r="M20" s="400">
        <v>615423.04264043877</v>
      </c>
      <c r="N20" s="400">
        <v>63111.394</v>
      </c>
      <c r="O20" s="400">
        <v>26381</v>
      </c>
      <c r="P20" s="400">
        <v>4000</v>
      </c>
      <c r="Q20" s="400">
        <v>14.836012634329174</v>
      </c>
      <c r="R20" s="400">
        <v>0</v>
      </c>
      <c r="S20" s="400">
        <v>14.836012634329174</v>
      </c>
      <c r="T20" s="400">
        <v>0</v>
      </c>
      <c r="U20" s="400">
        <v>0</v>
      </c>
      <c r="V20" s="400">
        <v>0</v>
      </c>
    </row>
    <row r="21" spans="1:22" ht="12.95" customHeight="1">
      <c r="A21" s="401" t="s">
        <v>170</v>
      </c>
      <c r="B21" s="261" t="s">
        <v>214</v>
      </c>
      <c r="C21" s="400">
        <v>393070.83526226087</v>
      </c>
      <c r="D21" s="400">
        <v>323022</v>
      </c>
      <c r="E21" s="400">
        <v>0</v>
      </c>
      <c r="F21" s="400">
        <v>19640.438151508803</v>
      </c>
      <c r="G21" s="400">
        <v>0</v>
      </c>
      <c r="H21" s="400">
        <v>0.12017125234587567</v>
      </c>
      <c r="I21" s="400">
        <v>0.31797148690754867</v>
      </c>
      <c r="J21" s="400">
        <v>0</v>
      </c>
      <c r="K21" s="400">
        <v>30</v>
      </c>
      <c r="L21" s="400">
        <v>0</v>
      </c>
      <c r="M21" s="400">
        <v>19610.000008769548</v>
      </c>
      <c r="N21" s="400">
        <v>48691.394</v>
      </c>
      <c r="O21" s="400">
        <v>1717</v>
      </c>
      <c r="P21" s="400">
        <v>0</v>
      </c>
      <c r="Q21" s="400">
        <v>3.1107521017260664E-3</v>
      </c>
      <c r="R21" s="400">
        <v>0</v>
      </c>
      <c r="S21" s="400">
        <v>3.1107521017260664E-3</v>
      </c>
      <c r="T21" s="400">
        <v>0</v>
      </c>
      <c r="U21" s="400">
        <v>0</v>
      </c>
      <c r="V21" s="400">
        <v>0</v>
      </c>
    </row>
    <row r="22" spans="1:22" ht="12.95" customHeight="1">
      <c r="A22" s="401" t="s">
        <v>171</v>
      </c>
      <c r="B22" s="261" t="s">
        <v>215</v>
      </c>
      <c r="C22" s="400">
        <v>5712147.2267838307</v>
      </c>
      <c r="D22" s="400">
        <v>30075</v>
      </c>
      <c r="E22" s="400">
        <v>121626</v>
      </c>
      <c r="F22" s="400">
        <v>5517347.3938819487</v>
      </c>
      <c r="G22" s="400">
        <v>4568702</v>
      </c>
      <c r="H22" s="400">
        <v>147950.19223950329</v>
      </c>
      <c r="I22" s="400">
        <v>2157.159010776295</v>
      </c>
      <c r="J22" s="400">
        <v>158</v>
      </c>
      <c r="K22" s="400">
        <v>54897</v>
      </c>
      <c r="L22" s="400">
        <v>147670</v>
      </c>
      <c r="M22" s="400">
        <v>595813.0426316692</v>
      </c>
      <c r="N22" s="400">
        <v>14420</v>
      </c>
      <c r="O22" s="400">
        <v>24664</v>
      </c>
      <c r="P22" s="400">
        <v>4000</v>
      </c>
      <c r="Q22" s="400">
        <v>14.832901882227448</v>
      </c>
      <c r="R22" s="400">
        <v>0</v>
      </c>
      <c r="S22" s="400">
        <v>14.832901882227448</v>
      </c>
      <c r="T22" s="400">
        <v>0</v>
      </c>
      <c r="U22" s="400">
        <v>0</v>
      </c>
      <c r="V22" s="400">
        <v>0</v>
      </c>
    </row>
    <row r="23" spans="1:22" ht="12.95" customHeight="1">
      <c r="A23" s="399">
        <v>20</v>
      </c>
      <c r="B23" s="260" t="s">
        <v>275</v>
      </c>
      <c r="C23" s="400">
        <v>1325898.5876082701</v>
      </c>
      <c r="D23" s="400">
        <v>30994.965808527755</v>
      </c>
      <c r="E23" s="400">
        <v>9907</v>
      </c>
      <c r="F23" s="400">
        <v>816307.9061162807</v>
      </c>
      <c r="G23" s="400">
        <v>0</v>
      </c>
      <c r="H23" s="400">
        <v>1864.7497743006325</v>
      </c>
      <c r="I23" s="400">
        <v>4365.6728915918065</v>
      </c>
      <c r="J23" s="400">
        <v>0</v>
      </c>
      <c r="K23" s="400">
        <v>29073</v>
      </c>
      <c r="L23" s="400">
        <v>166748</v>
      </c>
      <c r="M23" s="400">
        <v>614256.4834503883</v>
      </c>
      <c r="N23" s="400">
        <v>285827.59400000004</v>
      </c>
      <c r="O23" s="400">
        <v>158317.15582663284</v>
      </c>
      <c r="P23" s="400">
        <v>11850</v>
      </c>
      <c r="Q23" s="400">
        <v>12693.965856828703</v>
      </c>
      <c r="R23" s="400">
        <v>0</v>
      </c>
      <c r="S23" s="400">
        <v>12693.965856828703</v>
      </c>
      <c r="T23" s="400">
        <v>0</v>
      </c>
      <c r="U23" s="400">
        <v>0</v>
      </c>
      <c r="V23" s="400">
        <v>0</v>
      </c>
    </row>
    <row r="24" spans="1:22" ht="12.95" customHeight="1">
      <c r="A24" s="399">
        <v>21</v>
      </c>
      <c r="B24" s="260" t="s">
        <v>276</v>
      </c>
      <c r="C24" s="400">
        <v>55922.879988638881</v>
      </c>
      <c r="D24" s="400">
        <v>1635.5862831858406</v>
      </c>
      <c r="E24" s="400">
        <v>39.191111111111113</v>
      </c>
      <c r="F24" s="400">
        <v>21752.531762751918</v>
      </c>
      <c r="G24" s="400">
        <v>0</v>
      </c>
      <c r="H24" s="400">
        <v>414.38883873347379</v>
      </c>
      <c r="I24" s="400">
        <v>985.07476573242286</v>
      </c>
      <c r="J24" s="400">
        <v>0</v>
      </c>
      <c r="K24" s="400">
        <v>984</v>
      </c>
      <c r="L24" s="400">
        <v>1917</v>
      </c>
      <c r="M24" s="400">
        <v>17452.06815828602</v>
      </c>
      <c r="N24" s="400">
        <v>21092.400000000001</v>
      </c>
      <c r="O24" s="400">
        <v>11398.0635141646</v>
      </c>
      <c r="P24" s="400">
        <v>0</v>
      </c>
      <c r="Q24" s="400">
        <v>5.1073174254114075</v>
      </c>
      <c r="R24" s="400">
        <v>0</v>
      </c>
      <c r="S24" s="400">
        <v>5.1073174254114075</v>
      </c>
      <c r="T24" s="400">
        <v>0</v>
      </c>
      <c r="U24" s="400">
        <v>0</v>
      </c>
      <c r="V24" s="400">
        <v>0</v>
      </c>
    </row>
    <row r="25" spans="1:22" ht="12.95" customHeight="1">
      <c r="A25" s="399">
        <v>22</v>
      </c>
      <c r="B25" s="260" t="s">
        <v>216</v>
      </c>
      <c r="C25" s="400">
        <v>81505.63671992124</v>
      </c>
      <c r="D25" s="400">
        <v>0</v>
      </c>
      <c r="E25" s="400">
        <v>108</v>
      </c>
      <c r="F25" s="400">
        <v>9195.5808297673011</v>
      </c>
      <c r="G25" s="400">
        <v>0</v>
      </c>
      <c r="H25" s="400">
        <v>930.87805825926478</v>
      </c>
      <c r="I25" s="400">
        <v>2128.1584966977416</v>
      </c>
      <c r="J25" s="400">
        <v>0</v>
      </c>
      <c r="K25" s="400">
        <v>5165.4763436006724</v>
      </c>
      <c r="L25" s="400">
        <v>878</v>
      </c>
      <c r="M25" s="400">
        <v>93.067931209622017</v>
      </c>
      <c r="N25" s="400">
        <v>23520.483542343802</v>
      </c>
      <c r="O25" s="400">
        <v>47297.137742211169</v>
      </c>
      <c r="P25" s="400">
        <v>1362.0606272270845</v>
      </c>
      <c r="Q25" s="400">
        <v>22.373978371887457</v>
      </c>
      <c r="R25" s="400">
        <v>0</v>
      </c>
      <c r="S25" s="400">
        <v>22.373978371887457</v>
      </c>
      <c r="T25" s="400">
        <v>0</v>
      </c>
      <c r="U25" s="400">
        <v>0</v>
      </c>
      <c r="V25" s="400">
        <v>0</v>
      </c>
    </row>
    <row r="26" spans="1:22" ht="12.95" customHeight="1">
      <c r="A26" s="399">
        <v>23</v>
      </c>
      <c r="B26" s="260" t="s">
        <v>277</v>
      </c>
      <c r="C26" s="400">
        <v>311556.99816005857</v>
      </c>
      <c r="D26" s="400">
        <v>48245</v>
      </c>
      <c r="E26" s="400">
        <v>38595</v>
      </c>
      <c r="F26" s="400">
        <v>53607.46209498596</v>
      </c>
      <c r="G26" s="400">
        <v>0</v>
      </c>
      <c r="H26" s="400">
        <v>730.87276428170117</v>
      </c>
      <c r="I26" s="400">
        <v>1768.4831744504991</v>
      </c>
      <c r="J26" s="400">
        <v>0</v>
      </c>
      <c r="K26" s="400">
        <v>9768</v>
      </c>
      <c r="L26" s="400">
        <v>20029.04</v>
      </c>
      <c r="M26" s="400">
        <v>21311.066156253757</v>
      </c>
      <c r="N26" s="400">
        <v>120633</v>
      </c>
      <c r="O26" s="400">
        <v>49119.683087499507</v>
      </c>
      <c r="P26" s="400">
        <v>950</v>
      </c>
      <c r="Q26" s="400">
        <v>406.85297757307234</v>
      </c>
      <c r="R26" s="400">
        <v>0</v>
      </c>
      <c r="S26" s="400">
        <v>406.85297757307234</v>
      </c>
      <c r="T26" s="400">
        <v>0</v>
      </c>
      <c r="U26" s="400">
        <v>0</v>
      </c>
      <c r="V26" s="400">
        <v>0</v>
      </c>
    </row>
    <row r="27" spans="1:22" ht="12.95" customHeight="1">
      <c r="A27" s="402" t="s">
        <v>61</v>
      </c>
      <c r="B27" s="261" t="s">
        <v>217</v>
      </c>
      <c r="C27" s="400">
        <v>100266.08377507624</v>
      </c>
      <c r="D27" s="400">
        <v>0</v>
      </c>
      <c r="E27" s="400">
        <v>0</v>
      </c>
      <c r="F27" s="400">
        <v>15198.480041675328</v>
      </c>
      <c r="G27" s="400">
        <v>0</v>
      </c>
      <c r="H27" s="400">
        <v>161.71204282211971</v>
      </c>
      <c r="I27" s="400">
        <v>365.8772234913165</v>
      </c>
      <c r="J27" s="400">
        <v>0</v>
      </c>
      <c r="K27" s="400">
        <v>1386</v>
      </c>
      <c r="L27" s="400">
        <v>9767.52</v>
      </c>
      <c r="M27" s="400">
        <v>3517.3707753618901</v>
      </c>
      <c r="N27" s="400">
        <v>65261</v>
      </c>
      <c r="O27" s="400">
        <v>19602.820594373741</v>
      </c>
      <c r="P27" s="400">
        <v>200</v>
      </c>
      <c r="Q27" s="400">
        <v>3.7831390271753564</v>
      </c>
      <c r="R27" s="400">
        <v>0</v>
      </c>
      <c r="S27" s="400">
        <v>3.7831390271753564</v>
      </c>
      <c r="T27" s="400">
        <v>0</v>
      </c>
      <c r="U27" s="400">
        <v>0</v>
      </c>
      <c r="V27" s="400">
        <v>0</v>
      </c>
    </row>
    <row r="28" spans="1:22" ht="12.95" customHeight="1">
      <c r="A28" s="401" t="s">
        <v>172</v>
      </c>
      <c r="B28" s="261" t="s">
        <v>278</v>
      </c>
      <c r="C28" s="400">
        <v>211290.91438498226</v>
      </c>
      <c r="D28" s="400">
        <v>48245</v>
      </c>
      <c r="E28" s="400">
        <v>38595</v>
      </c>
      <c r="F28" s="400">
        <v>38408.982053310625</v>
      </c>
      <c r="G28" s="400">
        <v>0</v>
      </c>
      <c r="H28" s="400">
        <v>569.16072145958151</v>
      </c>
      <c r="I28" s="400">
        <v>1402.6059509591826</v>
      </c>
      <c r="J28" s="400">
        <v>0</v>
      </c>
      <c r="K28" s="400">
        <v>8382</v>
      </c>
      <c r="L28" s="400">
        <v>10261.52</v>
      </c>
      <c r="M28" s="400">
        <v>17793.695380891866</v>
      </c>
      <c r="N28" s="400">
        <v>55372</v>
      </c>
      <c r="O28" s="400">
        <v>29516.862493125762</v>
      </c>
      <c r="P28" s="400">
        <v>750</v>
      </c>
      <c r="Q28" s="400">
        <v>403.06983854589697</v>
      </c>
      <c r="R28" s="400">
        <v>0</v>
      </c>
      <c r="S28" s="400">
        <v>403.06983854589697</v>
      </c>
      <c r="T28" s="400">
        <v>0</v>
      </c>
      <c r="U28" s="400">
        <v>0</v>
      </c>
      <c r="V28" s="400">
        <v>0</v>
      </c>
    </row>
    <row r="29" spans="1:22" ht="12.95" customHeight="1">
      <c r="A29" s="399">
        <v>24</v>
      </c>
      <c r="B29" s="260" t="s">
        <v>218</v>
      </c>
      <c r="C29" s="400">
        <v>928642.93002252176</v>
      </c>
      <c r="D29" s="400">
        <v>474028.98103506147</v>
      </c>
      <c r="E29" s="400">
        <v>481.38325874390802</v>
      </c>
      <c r="F29" s="400">
        <v>49879.942572172789</v>
      </c>
      <c r="G29" s="400">
        <v>0</v>
      </c>
      <c r="H29" s="400">
        <v>1071.3016965157117</v>
      </c>
      <c r="I29" s="400">
        <v>2466.4088962233682</v>
      </c>
      <c r="J29" s="400">
        <v>0</v>
      </c>
      <c r="K29" s="400">
        <v>5067.3269217746183</v>
      </c>
      <c r="L29" s="400">
        <v>37324</v>
      </c>
      <c r="M29" s="400">
        <v>3950.9050576590917</v>
      </c>
      <c r="N29" s="400">
        <v>250172.56717844485</v>
      </c>
      <c r="O29" s="400">
        <v>152627.87857276294</v>
      </c>
      <c r="P29" s="400">
        <v>1426.4030054371635</v>
      </c>
      <c r="Q29" s="400">
        <v>25.774399898725154</v>
      </c>
      <c r="R29" s="400">
        <v>0</v>
      </c>
      <c r="S29" s="400">
        <v>25.774399898725154</v>
      </c>
      <c r="T29" s="400">
        <v>0</v>
      </c>
      <c r="U29" s="400">
        <v>0</v>
      </c>
      <c r="V29" s="400">
        <v>0</v>
      </c>
    </row>
    <row r="30" spans="1:22" ht="12.95" customHeight="1">
      <c r="A30" s="401" t="s">
        <v>173</v>
      </c>
      <c r="B30" s="261" t="s">
        <v>279</v>
      </c>
      <c r="C30" s="400">
        <v>792631.28734124254</v>
      </c>
      <c r="D30" s="400">
        <v>460063.72667799878</v>
      </c>
      <c r="E30" s="400">
        <v>2.2329141649249826</v>
      </c>
      <c r="F30" s="400">
        <v>40645.923785155021</v>
      </c>
      <c r="G30" s="400">
        <v>0</v>
      </c>
      <c r="H30" s="400">
        <v>555.03830850269276</v>
      </c>
      <c r="I30" s="400">
        <v>1276.1194658423756</v>
      </c>
      <c r="J30" s="400">
        <v>0</v>
      </c>
      <c r="K30" s="400">
        <v>1129.8986276841883</v>
      </c>
      <c r="L30" s="400">
        <v>36021</v>
      </c>
      <c r="M30" s="400">
        <v>1663.8673831257622</v>
      </c>
      <c r="N30" s="400">
        <v>211394.66384395282</v>
      </c>
      <c r="O30" s="400">
        <v>79452.928406782099</v>
      </c>
      <c r="P30" s="400">
        <v>1058.4291625790463</v>
      </c>
      <c r="Q30" s="400">
        <v>13.382550609936526</v>
      </c>
      <c r="R30" s="400">
        <v>0</v>
      </c>
      <c r="S30" s="400">
        <v>13.382550609936526</v>
      </c>
      <c r="T30" s="400">
        <v>0</v>
      </c>
      <c r="U30" s="400">
        <v>0</v>
      </c>
      <c r="V30" s="400">
        <v>0</v>
      </c>
    </row>
    <row r="31" spans="1:22" ht="12.95" customHeight="1">
      <c r="A31" s="401" t="s">
        <v>120</v>
      </c>
      <c r="B31" s="261" t="s">
        <v>280</v>
      </c>
      <c r="C31" s="400">
        <v>98244.19685711604</v>
      </c>
      <c r="D31" s="400">
        <v>3360.3089482685382</v>
      </c>
      <c r="E31" s="400">
        <v>396.14898730471572</v>
      </c>
      <c r="F31" s="400">
        <v>6724.5477691453998</v>
      </c>
      <c r="G31" s="400">
        <v>0</v>
      </c>
      <c r="H31" s="400">
        <v>371.26426236914108</v>
      </c>
      <c r="I31" s="400">
        <v>852.68829678823715</v>
      </c>
      <c r="J31" s="400">
        <v>0</v>
      </c>
      <c r="K31" s="400">
        <v>2358</v>
      </c>
      <c r="L31" s="400">
        <v>1221</v>
      </c>
      <c r="M31" s="400">
        <v>1921.595209988021</v>
      </c>
      <c r="N31" s="400">
        <v>28214.485120354409</v>
      </c>
      <c r="O31" s="400">
        <v>59249.855057717949</v>
      </c>
      <c r="P31" s="400">
        <v>290.06725011851569</v>
      </c>
      <c r="Q31" s="400">
        <v>8.7837242065049548</v>
      </c>
      <c r="R31" s="400">
        <v>0</v>
      </c>
      <c r="S31" s="400">
        <v>8.7837242065049548</v>
      </c>
      <c r="T31" s="400">
        <v>0</v>
      </c>
      <c r="U31" s="400">
        <v>0</v>
      </c>
      <c r="V31" s="400">
        <v>0</v>
      </c>
    </row>
    <row r="32" spans="1:22" ht="12.95" customHeight="1">
      <c r="A32" s="401" t="s">
        <v>174</v>
      </c>
      <c r="B32" s="261" t="s">
        <v>219</v>
      </c>
      <c r="C32" s="400">
        <v>37767.445824163195</v>
      </c>
      <c r="D32" s="400">
        <v>10604.945408794163</v>
      </c>
      <c r="E32" s="400">
        <v>83.00135727426732</v>
      </c>
      <c r="F32" s="400">
        <v>2509.4710178723717</v>
      </c>
      <c r="G32" s="400">
        <v>0</v>
      </c>
      <c r="H32" s="400">
        <v>144.99912564387796</v>
      </c>
      <c r="I32" s="400">
        <v>337.60113359275579</v>
      </c>
      <c r="J32" s="400">
        <v>0</v>
      </c>
      <c r="K32" s="400">
        <v>1579.4282940904295</v>
      </c>
      <c r="L32" s="400">
        <v>82</v>
      </c>
      <c r="M32" s="400">
        <v>365.44246454530798</v>
      </c>
      <c r="N32" s="400">
        <v>10563.418214137611</v>
      </c>
      <c r="O32" s="400">
        <v>13925.095108262896</v>
      </c>
      <c r="P32" s="400">
        <v>77.906592739601663</v>
      </c>
      <c r="Q32" s="400">
        <v>3.6081250822836735</v>
      </c>
      <c r="R32" s="400">
        <v>0</v>
      </c>
      <c r="S32" s="400">
        <v>3.6081250822836735</v>
      </c>
      <c r="T32" s="400">
        <v>0</v>
      </c>
      <c r="U32" s="400">
        <v>0</v>
      </c>
      <c r="V32" s="400">
        <v>0</v>
      </c>
    </row>
    <row r="33" spans="1:22" ht="12.95" customHeight="1">
      <c r="A33" s="399">
        <v>25</v>
      </c>
      <c r="B33" s="260" t="s">
        <v>220</v>
      </c>
      <c r="C33" s="400">
        <v>93911.06689822246</v>
      </c>
      <c r="D33" s="400">
        <v>640.00484392563669</v>
      </c>
      <c r="E33" s="400">
        <v>48.657700058323364</v>
      </c>
      <c r="F33" s="400">
        <v>20696.692214049683</v>
      </c>
      <c r="G33" s="400">
        <v>0</v>
      </c>
      <c r="H33" s="400">
        <v>1673.4969195526248</v>
      </c>
      <c r="I33" s="400">
        <v>4113.8929098911276</v>
      </c>
      <c r="J33" s="400">
        <v>0</v>
      </c>
      <c r="K33" s="400">
        <v>13640.263549712161</v>
      </c>
      <c r="L33" s="400">
        <v>188</v>
      </c>
      <c r="M33" s="400">
        <v>1081.0388348937697</v>
      </c>
      <c r="N33" s="400">
        <v>33900.082515694259</v>
      </c>
      <c r="O33" s="400">
        <v>36735.084897881025</v>
      </c>
      <c r="P33" s="400">
        <v>1849.5380737041537</v>
      </c>
      <c r="Q33" s="400">
        <v>41.006652909374552</v>
      </c>
      <c r="R33" s="400">
        <v>0</v>
      </c>
      <c r="S33" s="400">
        <v>41.006652909374552</v>
      </c>
      <c r="T33" s="400">
        <v>0</v>
      </c>
      <c r="U33" s="400">
        <v>0</v>
      </c>
      <c r="V33" s="400">
        <v>0</v>
      </c>
    </row>
    <row r="34" spans="1:22" ht="12.95" customHeight="1">
      <c r="A34" s="399">
        <v>26</v>
      </c>
      <c r="B34" s="260" t="s">
        <v>281</v>
      </c>
      <c r="C34" s="400">
        <v>34103.168029594613</v>
      </c>
      <c r="D34" s="400">
        <v>14.347951613388231</v>
      </c>
      <c r="E34" s="400">
        <v>7.3214171042587424</v>
      </c>
      <c r="F34" s="400">
        <v>7586.7239276361961</v>
      </c>
      <c r="G34" s="400">
        <v>0</v>
      </c>
      <c r="H34" s="400">
        <v>1021.8914978467812</v>
      </c>
      <c r="I34" s="400">
        <v>2222.2774348853973</v>
      </c>
      <c r="J34" s="400">
        <v>0</v>
      </c>
      <c r="K34" s="400">
        <v>4338.9891894479624</v>
      </c>
      <c r="L34" s="400">
        <v>0</v>
      </c>
      <c r="M34" s="400">
        <v>3.5658054560553016</v>
      </c>
      <c r="N34" s="400">
        <v>7062.2839833366033</v>
      </c>
      <c r="O34" s="400">
        <v>16998.30008996711</v>
      </c>
      <c r="P34" s="400">
        <v>2391.0449952579947</v>
      </c>
      <c r="Q34" s="400">
        <v>43.145664679063913</v>
      </c>
      <c r="R34" s="400">
        <v>0</v>
      </c>
      <c r="S34" s="400">
        <v>41.970264679063909</v>
      </c>
      <c r="T34" s="400">
        <v>1.1754</v>
      </c>
      <c r="U34" s="400">
        <v>0</v>
      </c>
      <c r="V34" s="400">
        <v>0</v>
      </c>
    </row>
    <row r="35" spans="1:22" ht="12.95" customHeight="1">
      <c r="A35" s="399">
        <v>27</v>
      </c>
      <c r="B35" s="260" t="s">
        <v>221</v>
      </c>
      <c r="C35" s="400">
        <v>35379.046445164677</v>
      </c>
      <c r="D35" s="400">
        <v>552.16705596968052</v>
      </c>
      <c r="E35" s="400">
        <v>81.294352108278488</v>
      </c>
      <c r="F35" s="400">
        <v>8106.0867102216534</v>
      </c>
      <c r="G35" s="400">
        <v>0</v>
      </c>
      <c r="H35" s="400">
        <v>1208.3594326119025</v>
      </c>
      <c r="I35" s="400">
        <v>3022.1493493530611</v>
      </c>
      <c r="J35" s="400">
        <v>0</v>
      </c>
      <c r="K35" s="400">
        <v>3711.0178955082088</v>
      </c>
      <c r="L35" s="400">
        <v>122</v>
      </c>
      <c r="M35" s="400">
        <v>42.560032748481433</v>
      </c>
      <c r="N35" s="400">
        <v>2999.623183671295</v>
      </c>
      <c r="O35" s="400">
        <v>21148.013496539494</v>
      </c>
      <c r="P35" s="400">
        <v>2441.9978354062087</v>
      </c>
      <c r="Q35" s="400">
        <v>49.863811248063683</v>
      </c>
      <c r="R35" s="400">
        <v>0</v>
      </c>
      <c r="S35" s="400">
        <v>48.482095772005856</v>
      </c>
      <c r="T35" s="400">
        <v>1.3817154760578303</v>
      </c>
      <c r="U35" s="400">
        <v>0</v>
      </c>
      <c r="V35" s="400">
        <v>0</v>
      </c>
    </row>
    <row r="36" spans="1:22" ht="12.95" customHeight="1">
      <c r="A36" s="399">
        <v>28</v>
      </c>
      <c r="B36" s="260" t="s">
        <v>222</v>
      </c>
      <c r="C36" s="400">
        <v>85187.199448467451</v>
      </c>
      <c r="D36" s="400">
        <v>535.62965526871994</v>
      </c>
      <c r="E36" s="400">
        <v>48.79752961429427</v>
      </c>
      <c r="F36" s="400">
        <v>22413.46919810494</v>
      </c>
      <c r="G36" s="400">
        <v>0</v>
      </c>
      <c r="H36" s="400">
        <v>2427.87412860113</v>
      </c>
      <c r="I36" s="400">
        <v>5810.2776691490044</v>
      </c>
      <c r="J36" s="400">
        <v>0</v>
      </c>
      <c r="K36" s="400">
        <v>11716.140225240508</v>
      </c>
      <c r="L36" s="400">
        <v>639</v>
      </c>
      <c r="M36" s="400">
        <v>1820.177175114294</v>
      </c>
      <c r="N36" s="400">
        <v>24192.989799328534</v>
      </c>
      <c r="O36" s="400">
        <v>34026.079376275658</v>
      </c>
      <c r="P36" s="400">
        <v>3908.5903310206932</v>
      </c>
      <c r="Q36" s="400">
        <v>61.643558854619123</v>
      </c>
      <c r="R36" s="400">
        <v>0</v>
      </c>
      <c r="S36" s="400">
        <v>61.643558854619123</v>
      </c>
      <c r="T36" s="400">
        <v>0</v>
      </c>
      <c r="U36" s="400">
        <v>0</v>
      </c>
      <c r="V36" s="400">
        <v>0</v>
      </c>
    </row>
    <row r="37" spans="1:22" ht="12.95" customHeight="1">
      <c r="A37" s="399">
        <v>29</v>
      </c>
      <c r="B37" s="260" t="s">
        <v>223</v>
      </c>
      <c r="C37" s="400">
        <v>112621.19706713918</v>
      </c>
      <c r="D37" s="400">
        <v>722.84468373938807</v>
      </c>
      <c r="E37" s="400">
        <v>3.4926786731032298</v>
      </c>
      <c r="F37" s="400">
        <v>21414.913572972669</v>
      </c>
      <c r="G37" s="400">
        <v>0</v>
      </c>
      <c r="H37" s="400">
        <v>3660.5026139066986</v>
      </c>
      <c r="I37" s="400">
        <v>8637.4037230757185</v>
      </c>
      <c r="J37" s="400">
        <v>0</v>
      </c>
      <c r="K37" s="400">
        <v>3755.4652487300791</v>
      </c>
      <c r="L37" s="400">
        <v>48</v>
      </c>
      <c r="M37" s="400">
        <v>5313.5419872601724</v>
      </c>
      <c r="N37" s="400">
        <v>31689.442220465367</v>
      </c>
      <c r="O37" s="400">
        <v>52084.630880267126</v>
      </c>
      <c r="P37" s="400">
        <v>6612.3371503323942</v>
      </c>
      <c r="Q37" s="400">
        <v>93.535880689121086</v>
      </c>
      <c r="R37" s="400">
        <v>0</v>
      </c>
      <c r="S37" s="400">
        <v>93.535880689121086</v>
      </c>
      <c r="T37" s="400">
        <v>0</v>
      </c>
      <c r="U37" s="400">
        <v>0</v>
      </c>
      <c r="V37" s="400">
        <v>0</v>
      </c>
    </row>
    <row r="38" spans="1:22" ht="12.95" customHeight="1">
      <c r="A38" s="399">
        <v>30</v>
      </c>
      <c r="B38" s="260" t="s">
        <v>282</v>
      </c>
      <c r="C38" s="400">
        <v>16465.710176396242</v>
      </c>
      <c r="D38" s="400">
        <v>0.90933506767313277</v>
      </c>
      <c r="E38" s="400">
        <v>0.46401197169859809</v>
      </c>
      <c r="F38" s="400">
        <v>2595.3644205856335</v>
      </c>
      <c r="G38" s="400">
        <v>0</v>
      </c>
      <c r="H38" s="400">
        <v>466.14345905729539</v>
      </c>
      <c r="I38" s="400">
        <v>1135.7482006338455</v>
      </c>
      <c r="J38" s="400">
        <v>0</v>
      </c>
      <c r="K38" s="400">
        <v>898</v>
      </c>
      <c r="L38" s="400">
        <v>0</v>
      </c>
      <c r="M38" s="400">
        <v>95.472760894492637</v>
      </c>
      <c r="N38" s="400">
        <v>7124.4</v>
      </c>
      <c r="O38" s="400">
        <v>5494.8921651685287</v>
      </c>
      <c r="P38" s="400">
        <v>1237.7172912504266</v>
      </c>
      <c r="Q38" s="400">
        <v>11.962952352281338</v>
      </c>
      <c r="R38" s="400">
        <v>0</v>
      </c>
      <c r="S38" s="400">
        <v>11.962952352281338</v>
      </c>
      <c r="T38" s="400">
        <v>0</v>
      </c>
      <c r="U38" s="400">
        <v>0</v>
      </c>
      <c r="V38" s="400">
        <v>0</v>
      </c>
    </row>
    <row r="39" spans="1:22" ht="12.95" customHeight="1">
      <c r="A39" s="399" t="s">
        <v>175</v>
      </c>
      <c r="B39" s="260" t="s">
        <v>283</v>
      </c>
      <c r="C39" s="400">
        <v>16915.492971236574</v>
      </c>
      <c r="D39" s="400">
        <v>64.331579639194544</v>
      </c>
      <c r="E39" s="400">
        <v>32.826868963991252</v>
      </c>
      <c r="F39" s="400">
        <v>5984.1243001786925</v>
      </c>
      <c r="G39" s="400">
        <v>0</v>
      </c>
      <c r="H39" s="400">
        <v>614.63604584635164</v>
      </c>
      <c r="I39" s="400">
        <v>1413.7520878181269</v>
      </c>
      <c r="J39" s="400">
        <v>0</v>
      </c>
      <c r="K39" s="400">
        <v>3756</v>
      </c>
      <c r="L39" s="400">
        <v>163</v>
      </c>
      <c r="M39" s="400">
        <v>36.736166514213132</v>
      </c>
      <c r="N39" s="400">
        <v>4701.5999999999995</v>
      </c>
      <c r="O39" s="400">
        <v>5465.9949741819364</v>
      </c>
      <c r="P39" s="400">
        <v>651.52577479241063</v>
      </c>
      <c r="Q39" s="400">
        <v>15.089473480350181</v>
      </c>
      <c r="R39" s="400">
        <v>0</v>
      </c>
      <c r="S39" s="400">
        <v>14.499673480350181</v>
      </c>
      <c r="T39" s="400">
        <v>0.58979999999999999</v>
      </c>
      <c r="U39" s="400">
        <v>0</v>
      </c>
      <c r="V39" s="400">
        <v>0</v>
      </c>
    </row>
    <row r="40" spans="1:22" ht="12.95" customHeight="1">
      <c r="A40" s="399">
        <v>33</v>
      </c>
      <c r="B40" s="260" t="s">
        <v>176</v>
      </c>
      <c r="C40" s="400">
        <v>11160.155179324087</v>
      </c>
      <c r="D40" s="400">
        <v>0.39627909492984303</v>
      </c>
      <c r="E40" s="400">
        <v>0.2022117596892555</v>
      </c>
      <c r="F40" s="400">
        <v>4543.4415019104326</v>
      </c>
      <c r="G40" s="400">
        <v>0</v>
      </c>
      <c r="H40" s="400">
        <v>650.65507909871678</v>
      </c>
      <c r="I40" s="400">
        <v>1653.4169319904208</v>
      </c>
      <c r="J40" s="400">
        <v>0</v>
      </c>
      <c r="K40" s="400">
        <v>0</v>
      </c>
      <c r="L40" s="400">
        <v>0</v>
      </c>
      <c r="M40" s="400">
        <v>2239.3694908212947</v>
      </c>
      <c r="N40" s="400">
        <v>50.4</v>
      </c>
      <c r="O40" s="400">
        <v>6565.6710334304698</v>
      </c>
      <c r="P40" s="400">
        <v>0</v>
      </c>
      <c r="Q40" s="400">
        <v>4.4153128565089107E-2</v>
      </c>
      <c r="R40" s="400">
        <v>0</v>
      </c>
      <c r="S40" s="400">
        <v>0</v>
      </c>
      <c r="T40" s="400">
        <v>4.4153128565089107E-2</v>
      </c>
      <c r="U40" s="400">
        <v>0</v>
      </c>
      <c r="V40" s="400">
        <v>0</v>
      </c>
    </row>
    <row r="41" spans="1:22" ht="15" customHeight="1">
      <c r="A41" s="399" t="s">
        <v>177</v>
      </c>
      <c r="B41" s="259" t="s">
        <v>178</v>
      </c>
      <c r="C41" s="400">
        <v>5853848.3567999117</v>
      </c>
      <c r="D41" s="400">
        <v>1363567</v>
      </c>
      <c r="E41" s="400">
        <v>1451322</v>
      </c>
      <c r="F41" s="400">
        <v>97745.413077087782</v>
      </c>
      <c r="G41" s="400">
        <v>0</v>
      </c>
      <c r="H41" s="400">
        <v>658.69940399159134</v>
      </c>
      <c r="I41" s="400">
        <v>2617.6656042359355</v>
      </c>
      <c r="J41" s="400">
        <v>0</v>
      </c>
      <c r="K41" s="400">
        <v>23560</v>
      </c>
      <c r="L41" s="400">
        <v>34209</v>
      </c>
      <c r="M41" s="400">
        <v>36700.048068860247</v>
      </c>
      <c r="N41" s="400">
        <v>647994.804</v>
      </c>
      <c r="O41" s="400">
        <v>168509.7468357606</v>
      </c>
      <c r="P41" s="400">
        <v>1400</v>
      </c>
      <c r="Q41" s="400">
        <v>272161.39288706315</v>
      </c>
      <c r="R41" s="400">
        <v>126868</v>
      </c>
      <c r="S41" s="400">
        <v>88424.392887063164</v>
      </c>
      <c r="T41" s="400">
        <v>407</v>
      </c>
      <c r="U41" s="400">
        <v>56462</v>
      </c>
      <c r="V41" s="400">
        <v>1851148</v>
      </c>
    </row>
    <row r="42" spans="1:22" ht="12.95" customHeight="1">
      <c r="A42" s="399" t="s">
        <v>179</v>
      </c>
      <c r="B42" s="261" t="s">
        <v>284</v>
      </c>
      <c r="C42" s="400">
        <v>5829165.3046553889</v>
      </c>
      <c r="D42" s="400">
        <v>1363567</v>
      </c>
      <c r="E42" s="400">
        <v>1451322</v>
      </c>
      <c r="F42" s="400">
        <v>97287.42211662406</v>
      </c>
      <c r="G42" s="400">
        <v>0</v>
      </c>
      <c r="H42" s="400">
        <v>556.48177885659811</v>
      </c>
      <c r="I42" s="400">
        <v>2261.8997282805021</v>
      </c>
      <c r="J42" s="400">
        <v>0</v>
      </c>
      <c r="K42" s="400">
        <v>23560</v>
      </c>
      <c r="L42" s="400">
        <v>34209</v>
      </c>
      <c r="M42" s="400">
        <v>36700.040609486961</v>
      </c>
      <c r="N42" s="400">
        <v>647962.804</v>
      </c>
      <c r="O42" s="400">
        <v>158792</v>
      </c>
      <c r="P42" s="400">
        <v>1400</v>
      </c>
      <c r="Q42" s="400">
        <v>257686.07853876491</v>
      </c>
      <c r="R42" s="400">
        <v>126868</v>
      </c>
      <c r="S42" s="400">
        <v>73949.078538764894</v>
      </c>
      <c r="T42" s="400">
        <v>407</v>
      </c>
      <c r="U42" s="400">
        <v>56462</v>
      </c>
      <c r="V42" s="400">
        <v>1851148</v>
      </c>
    </row>
    <row r="43" spans="1:22" ht="12.95" customHeight="1">
      <c r="A43" s="399" t="s">
        <v>180</v>
      </c>
      <c r="B43" s="261" t="s">
        <v>181</v>
      </c>
      <c r="C43" s="400">
        <v>24683.052144522571</v>
      </c>
      <c r="D43" s="400">
        <v>0</v>
      </c>
      <c r="E43" s="400">
        <v>0</v>
      </c>
      <c r="F43" s="400">
        <v>457.99096046371255</v>
      </c>
      <c r="G43" s="400">
        <v>0</v>
      </c>
      <c r="H43" s="400">
        <v>102.21762513499326</v>
      </c>
      <c r="I43" s="400">
        <v>355.7658759554335</v>
      </c>
      <c r="J43" s="400">
        <v>0</v>
      </c>
      <c r="K43" s="400">
        <v>0</v>
      </c>
      <c r="L43" s="400">
        <v>0</v>
      </c>
      <c r="M43" s="400">
        <v>7.4593732857925754E-3</v>
      </c>
      <c r="N43" s="400">
        <v>32.000000000000092</v>
      </c>
      <c r="O43" s="400">
        <v>9717.7468357605849</v>
      </c>
      <c r="P43" s="400">
        <v>0</v>
      </c>
      <c r="Q43" s="400">
        <v>14475.314348298274</v>
      </c>
      <c r="R43" s="400">
        <v>0</v>
      </c>
      <c r="S43" s="400">
        <v>14475.314348298274</v>
      </c>
      <c r="T43" s="400">
        <v>0</v>
      </c>
      <c r="U43" s="400">
        <v>0</v>
      </c>
      <c r="V43" s="400">
        <v>0</v>
      </c>
    </row>
    <row r="44" spans="1:22" ht="15" customHeight="1">
      <c r="A44" s="399" t="s">
        <v>182</v>
      </c>
      <c r="B44" s="259" t="s">
        <v>285</v>
      </c>
      <c r="C44" s="400">
        <v>121932.85730174278</v>
      </c>
      <c r="D44" s="400">
        <v>645.83919011353169</v>
      </c>
      <c r="E44" s="400">
        <v>2.6496463371664376</v>
      </c>
      <c r="F44" s="400">
        <v>73516.356849948628</v>
      </c>
      <c r="G44" s="400">
        <v>0</v>
      </c>
      <c r="H44" s="400">
        <v>10680.29669027568</v>
      </c>
      <c r="I44" s="400">
        <v>62092.280760624009</v>
      </c>
      <c r="J44" s="400">
        <v>0</v>
      </c>
      <c r="K44" s="400">
        <v>408</v>
      </c>
      <c r="L44" s="400">
        <v>335</v>
      </c>
      <c r="M44" s="400">
        <v>0.77939904894647727</v>
      </c>
      <c r="N44" s="400">
        <v>502.69319999999999</v>
      </c>
      <c r="O44" s="400">
        <v>46120.401892396396</v>
      </c>
      <c r="P44" s="400">
        <v>66.229692847633657</v>
      </c>
      <c r="Q44" s="400">
        <v>1078.6868300994556</v>
      </c>
      <c r="R44" s="400">
        <v>0</v>
      </c>
      <c r="S44" s="400">
        <v>1078.6868300994556</v>
      </c>
      <c r="T44" s="400">
        <v>0</v>
      </c>
      <c r="U44" s="400">
        <v>0</v>
      </c>
      <c r="V44" s="400">
        <v>0</v>
      </c>
    </row>
    <row r="45" spans="1:22" ht="12.95" customHeight="1">
      <c r="A45" s="399">
        <v>36</v>
      </c>
      <c r="B45" s="260" t="s">
        <v>184</v>
      </c>
      <c r="C45" s="400">
        <v>28814.167840263366</v>
      </c>
      <c r="D45" s="400">
        <v>0</v>
      </c>
      <c r="E45" s="400">
        <v>0</v>
      </c>
      <c r="F45" s="400">
        <v>480.93079569846697</v>
      </c>
      <c r="G45" s="400">
        <v>0</v>
      </c>
      <c r="H45" s="400">
        <v>108.63923422828647</v>
      </c>
      <c r="I45" s="400">
        <v>372.28363347732682</v>
      </c>
      <c r="J45" s="400">
        <v>0</v>
      </c>
      <c r="K45" s="400">
        <v>0</v>
      </c>
      <c r="L45" s="400">
        <v>0</v>
      </c>
      <c r="M45" s="400">
        <v>7.9279928536905141E-3</v>
      </c>
      <c r="N45" s="400">
        <v>0</v>
      </c>
      <c r="O45" s="400">
        <v>28331.94042505863</v>
      </c>
      <c r="P45" s="400">
        <v>0</v>
      </c>
      <c r="Q45" s="400">
        <v>1.2966195062686121</v>
      </c>
      <c r="R45" s="400">
        <v>0</v>
      </c>
      <c r="S45" s="400">
        <v>1.2966195062686121</v>
      </c>
      <c r="T45" s="400">
        <v>0</v>
      </c>
      <c r="U45" s="400">
        <v>0</v>
      </c>
      <c r="V45" s="400">
        <v>0</v>
      </c>
    </row>
    <row r="46" spans="1:22" ht="12.95" customHeight="1">
      <c r="A46" s="399" t="s">
        <v>185</v>
      </c>
      <c r="B46" s="260" t="s">
        <v>286</v>
      </c>
      <c r="C46" s="400">
        <v>93118.689461479444</v>
      </c>
      <c r="D46" s="400">
        <v>645.83919011353169</v>
      </c>
      <c r="E46" s="400">
        <v>2.6496463371664376</v>
      </c>
      <c r="F46" s="400">
        <v>73035.426054250172</v>
      </c>
      <c r="G46" s="400">
        <v>0</v>
      </c>
      <c r="H46" s="400">
        <v>10571.657456047393</v>
      </c>
      <c r="I46" s="400">
        <v>61719.997127146686</v>
      </c>
      <c r="J46" s="400">
        <v>0</v>
      </c>
      <c r="K46" s="400">
        <v>408</v>
      </c>
      <c r="L46" s="400">
        <v>335</v>
      </c>
      <c r="M46" s="400">
        <v>0.77147105609278677</v>
      </c>
      <c r="N46" s="400">
        <v>502.69319999999999</v>
      </c>
      <c r="O46" s="400">
        <v>17788.461467337765</v>
      </c>
      <c r="P46" s="400">
        <v>66.229692847633657</v>
      </c>
      <c r="Q46" s="400">
        <v>1077.390210593187</v>
      </c>
      <c r="R46" s="400">
        <v>0</v>
      </c>
      <c r="S46" s="400">
        <v>1077.390210593187</v>
      </c>
      <c r="T46" s="400">
        <v>0</v>
      </c>
      <c r="U46" s="400">
        <v>0</v>
      </c>
      <c r="V46" s="400">
        <v>0</v>
      </c>
    </row>
    <row r="47" spans="1:22" ht="12.95" customHeight="1">
      <c r="A47" s="399">
        <v>37</v>
      </c>
      <c r="B47" s="261" t="s">
        <v>186</v>
      </c>
      <c r="C47" s="400">
        <v>23889.163623899396</v>
      </c>
      <c r="D47" s="400">
        <v>0</v>
      </c>
      <c r="E47" s="400">
        <v>0</v>
      </c>
      <c r="F47" s="400">
        <v>9043.0630457308489</v>
      </c>
      <c r="G47" s="400">
        <v>0</v>
      </c>
      <c r="H47" s="400">
        <v>1688.925907094603</v>
      </c>
      <c r="I47" s="400">
        <v>7354.0138885727029</v>
      </c>
      <c r="J47" s="400">
        <v>0</v>
      </c>
      <c r="K47" s="400">
        <v>0</v>
      </c>
      <c r="L47" s="400">
        <v>0</v>
      </c>
      <c r="M47" s="400">
        <v>0.12325006354262827</v>
      </c>
      <c r="N47" s="400">
        <v>0</v>
      </c>
      <c r="O47" s="400">
        <v>14733.365825732593</v>
      </c>
      <c r="P47" s="400">
        <v>0</v>
      </c>
      <c r="Q47" s="400">
        <v>112.73475243595146</v>
      </c>
      <c r="R47" s="400">
        <v>0</v>
      </c>
      <c r="S47" s="400">
        <v>112.73475243595146</v>
      </c>
      <c r="T47" s="400">
        <v>0</v>
      </c>
      <c r="U47" s="400">
        <v>0</v>
      </c>
      <c r="V47" s="400">
        <v>0</v>
      </c>
    </row>
    <row r="48" spans="1:22" ht="12.95" customHeight="1">
      <c r="A48" s="399" t="s">
        <v>187</v>
      </c>
      <c r="B48" s="262" t="s">
        <v>287</v>
      </c>
      <c r="C48" s="400">
        <v>69229.525837580062</v>
      </c>
      <c r="D48" s="400">
        <v>645.83919011353169</v>
      </c>
      <c r="E48" s="400">
        <v>2.6496463371664376</v>
      </c>
      <c r="F48" s="400">
        <v>63992.363008519322</v>
      </c>
      <c r="G48" s="400">
        <v>0</v>
      </c>
      <c r="H48" s="400">
        <v>8882.73154895279</v>
      </c>
      <c r="I48" s="400">
        <v>54365.983238573979</v>
      </c>
      <c r="J48" s="400">
        <v>0</v>
      </c>
      <c r="K48" s="400">
        <v>408</v>
      </c>
      <c r="L48" s="400">
        <v>335</v>
      </c>
      <c r="M48" s="400">
        <v>0.64822099255015853</v>
      </c>
      <c r="N48" s="400">
        <v>502.69319999999999</v>
      </c>
      <c r="O48" s="400">
        <v>3055.0956416051717</v>
      </c>
      <c r="P48" s="400">
        <v>66.229692847633657</v>
      </c>
      <c r="Q48" s="400">
        <v>964.65545815723556</v>
      </c>
      <c r="R48" s="400">
        <v>0</v>
      </c>
      <c r="S48" s="400">
        <v>964.65545815723556</v>
      </c>
      <c r="T48" s="400">
        <v>0</v>
      </c>
      <c r="U48" s="400">
        <v>0</v>
      </c>
      <c r="V48" s="400">
        <v>0</v>
      </c>
    </row>
    <row r="49" spans="1:22" ht="15" customHeight="1">
      <c r="A49" s="399" t="s">
        <v>188</v>
      </c>
      <c r="B49" s="259" t="s">
        <v>224</v>
      </c>
      <c r="C49" s="400">
        <v>295701.26956304593</v>
      </c>
      <c r="D49" s="400">
        <v>409.7398172610051</v>
      </c>
      <c r="E49" s="400">
        <v>209.0804448762816</v>
      </c>
      <c r="F49" s="400">
        <v>262611.16513786942</v>
      </c>
      <c r="G49" s="400">
        <v>0</v>
      </c>
      <c r="H49" s="400">
        <v>13705.475541496571</v>
      </c>
      <c r="I49" s="400">
        <v>90365.105644564581</v>
      </c>
      <c r="J49" s="400">
        <v>0</v>
      </c>
      <c r="K49" s="400">
        <v>27901.131870149213</v>
      </c>
      <c r="L49" s="400">
        <v>0</v>
      </c>
      <c r="M49" s="400">
        <v>130639.45208165904</v>
      </c>
      <c r="N49" s="400">
        <v>16051.697293870802</v>
      </c>
      <c r="O49" s="400">
        <v>15124.742991293153</v>
      </c>
      <c r="P49" s="400">
        <v>911.53596653842749</v>
      </c>
      <c r="Q49" s="400">
        <v>383.30791133686716</v>
      </c>
      <c r="R49" s="400">
        <v>0</v>
      </c>
      <c r="S49" s="400">
        <v>364.52268871935871</v>
      </c>
      <c r="T49" s="400">
        <v>18.785222617508474</v>
      </c>
      <c r="U49" s="400">
        <v>0</v>
      </c>
      <c r="V49" s="400">
        <v>0</v>
      </c>
    </row>
    <row r="50" spans="1:22" ht="12.95" customHeight="1">
      <c r="A50" s="399" t="s">
        <v>189</v>
      </c>
      <c r="B50" s="260" t="s">
        <v>190</v>
      </c>
      <c r="C50" s="400">
        <v>211057.47993159411</v>
      </c>
      <c r="D50" s="400">
        <v>200.39770444878152</v>
      </c>
      <c r="E50" s="400">
        <v>102.25816343264228</v>
      </c>
      <c r="F50" s="400">
        <v>194898.2411646274</v>
      </c>
      <c r="G50" s="400">
        <v>0</v>
      </c>
      <c r="H50" s="400">
        <v>6303.3532580129522</v>
      </c>
      <c r="I50" s="400">
        <v>45157.647045069069</v>
      </c>
      <c r="J50" s="400">
        <v>0</v>
      </c>
      <c r="K50" s="400">
        <v>13627.194531583098</v>
      </c>
      <c r="L50" s="400">
        <v>0</v>
      </c>
      <c r="M50" s="400">
        <v>129810.04632996228</v>
      </c>
      <c r="N50" s="400">
        <v>7857.7545538882223</v>
      </c>
      <c r="O50" s="400">
        <v>7360.3194109867554</v>
      </c>
      <c r="P50" s="400">
        <v>449.75470842638123</v>
      </c>
      <c r="Q50" s="400">
        <v>188.75422578389529</v>
      </c>
      <c r="R50" s="400">
        <v>0</v>
      </c>
      <c r="S50" s="400">
        <v>179.43320855404258</v>
      </c>
      <c r="T50" s="400">
        <v>9.3210172298527141</v>
      </c>
      <c r="U50" s="400">
        <v>0</v>
      </c>
      <c r="V50" s="400">
        <v>0</v>
      </c>
    </row>
    <row r="51" spans="1:22" ht="12.95" customHeight="1">
      <c r="A51" s="399">
        <v>43</v>
      </c>
      <c r="B51" s="260" t="s">
        <v>288</v>
      </c>
      <c r="C51" s="400">
        <v>84643.789631451873</v>
      </c>
      <c r="D51" s="400">
        <v>209.34211281222355</v>
      </c>
      <c r="E51" s="400">
        <v>106.82228144363933</v>
      </c>
      <c r="F51" s="400">
        <v>67712.92397324201</v>
      </c>
      <c r="G51" s="400">
        <v>0</v>
      </c>
      <c r="H51" s="400">
        <v>7402.122283483619</v>
      </c>
      <c r="I51" s="400">
        <v>45207.458599495512</v>
      </c>
      <c r="J51" s="400">
        <v>0</v>
      </c>
      <c r="K51" s="400">
        <v>14273.937338566117</v>
      </c>
      <c r="L51" s="400">
        <v>0</v>
      </c>
      <c r="M51" s="400">
        <v>829.4057516967556</v>
      </c>
      <c r="N51" s="400">
        <v>8193.94273998258</v>
      </c>
      <c r="O51" s="400">
        <v>7764.4235803063975</v>
      </c>
      <c r="P51" s="400">
        <v>461.78125811204626</v>
      </c>
      <c r="Q51" s="400">
        <v>194.55368555297196</v>
      </c>
      <c r="R51" s="400">
        <v>0</v>
      </c>
      <c r="S51" s="400">
        <v>185.08948016531619</v>
      </c>
      <c r="T51" s="400">
        <v>9.4642053876557597</v>
      </c>
      <c r="U51" s="400">
        <v>0</v>
      </c>
      <c r="V51" s="400">
        <v>0</v>
      </c>
    </row>
    <row r="52" spans="1:22" ht="15" customHeight="1">
      <c r="A52" s="399" t="s">
        <v>191</v>
      </c>
      <c r="B52" s="259" t="s">
        <v>289</v>
      </c>
      <c r="C52" s="400">
        <v>479550.38535770401</v>
      </c>
      <c r="D52" s="400">
        <v>3771.323640475016</v>
      </c>
      <c r="E52" s="400">
        <v>1924.4164011052694</v>
      </c>
      <c r="F52" s="400">
        <v>248277.8921647199</v>
      </c>
      <c r="G52" s="400">
        <v>0</v>
      </c>
      <c r="H52" s="400">
        <v>34092.737527817844</v>
      </c>
      <c r="I52" s="400">
        <v>106178.0724238721</v>
      </c>
      <c r="J52" s="400">
        <v>0</v>
      </c>
      <c r="K52" s="400">
        <v>80475.825475233651</v>
      </c>
      <c r="L52" s="400">
        <v>0</v>
      </c>
      <c r="M52" s="400">
        <v>27531.256737796335</v>
      </c>
      <c r="N52" s="400">
        <v>101039.18164711155</v>
      </c>
      <c r="O52" s="400">
        <v>115091.92011133411</v>
      </c>
      <c r="P52" s="400">
        <v>8461.5504165060847</v>
      </c>
      <c r="Q52" s="400">
        <v>984.10097645209896</v>
      </c>
      <c r="R52" s="400">
        <v>0</v>
      </c>
      <c r="S52" s="400">
        <v>977.43985662094667</v>
      </c>
      <c r="T52" s="400">
        <v>6.661119831152245</v>
      </c>
      <c r="U52" s="400">
        <v>0</v>
      </c>
      <c r="V52" s="400">
        <v>0</v>
      </c>
    </row>
    <row r="53" spans="1:22" ht="12.95" customHeight="1">
      <c r="A53" s="399">
        <v>45</v>
      </c>
      <c r="B53" s="260" t="s">
        <v>290</v>
      </c>
      <c r="C53" s="400">
        <v>82180.796544333891</v>
      </c>
      <c r="D53" s="400">
        <v>420.65215290262159</v>
      </c>
      <c r="E53" s="400">
        <v>214.64874918666092</v>
      </c>
      <c r="F53" s="400">
        <v>54575.44767858366</v>
      </c>
      <c r="G53" s="400">
        <v>0</v>
      </c>
      <c r="H53" s="400">
        <v>1352.3689934131046</v>
      </c>
      <c r="I53" s="400">
        <v>9186.1207020604197</v>
      </c>
      <c r="J53" s="400">
        <v>0</v>
      </c>
      <c r="K53" s="400">
        <v>17464.577666676734</v>
      </c>
      <c r="L53" s="400">
        <v>0</v>
      </c>
      <c r="M53" s="400">
        <v>26572.380316433402</v>
      </c>
      <c r="N53" s="400">
        <v>13150.20467598822</v>
      </c>
      <c r="O53" s="400">
        <v>11577.751414011316</v>
      </c>
      <c r="P53" s="400">
        <v>2099.2567144885211</v>
      </c>
      <c r="Q53" s="400">
        <v>142.83515917289262</v>
      </c>
      <c r="R53" s="400">
        <v>0</v>
      </c>
      <c r="S53" s="400">
        <v>142.83515917289262</v>
      </c>
      <c r="T53" s="400">
        <v>0</v>
      </c>
      <c r="U53" s="400">
        <v>0</v>
      </c>
      <c r="V53" s="400">
        <v>0</v>
      </c>
    </row>
    <row r="54" spans="1:22" ht="12.95" customHeight="1">
      <c r="A54" s="399">
        <v>46</v>
      </c>
      <c r="B54" s="260" t="s">
        <v>225</v>
      </c>
      <c r="C54" s="400">
        <v>143435.43864281141</v>
      </c>
      <c r="D54" s="400">
        <v>734.7485941098555</v>
      </c>
      <c r="E54" s="400">
        <v>374.92466305966502</v>
      </c>
      <c r="F54" s="400">
        <v>83185.618846650774</v>
      </c>
      <c r="G54" s="400">
        <v>0</v>
      </c>
      <c r="H54" s="400">
        <v>7344.4138023550913</v>
      </c>
      <c r="I54" s="400">
        <v>60459.65292265587</v>
      </c>
      <c r="J54" s="400">
        <v>0</v>
      </c>
      <c r="K54" s="400">
        <v>15374.716160018286</v>
      </c>
      <c r="L54" s="400">
        <v>0</v>
      </c>
      <c r="M54" s="400">
        <v>6.8359616215377983</v>
      </c>
      <c r="N54" s="400">
        <v>29181.707434093118</v>
      </c>
      <c r="O54" s="400">
        <v>27600.108767939899</v>
      </c>
      <c r="P54" s="400">
        <v>1836.9603280611507</v>
      </c>
      <c r="Q54" s="400">
        <v>521.37000889694696</v>
      </c>
      <c r="R54" s="400">
        <v>0</v>
      </c>
      <c r="S54" s="400">
        <v>520.94817056751879</v>
      </c>
      <c r="T54" s="400">
        <v>0.42183832942813537</v>
      </c>
      <c r="U54" s="400">
        <v>0</v>
      </c>
      <c r="V54" s="400">
        <v>0</v>
      </c>
    </row>
    <row r="55" spans="1:22" ht="12.95" customHeight="1">
      <c r="A55" s="399">
        <v>47</v>
      </c>
      <c r="B55" s="260" t="s">
        <v>226</v>
      </c>
      <c r="C55" s="400">
        <v>253934.15017055874</v>
      </c>
      <c r="D55" s="400">
        <v>2615.9228934625389</v>
      </c>
      <c r="E55" s="400">
        <v>1334.8429888589435</v>
      </c>
      <c r="F55" s="400">
        <v>110516.82563948548</v>
      </c>
      <c r="G55" s="400">
        <v>0</v>
      </c>
      <c r="H55" s="400">
        <v>25395.954732049649</v>
      </c>
      <c r="I55" s="400">
        <v>36532.298799155804</v>
      </c>
      <c r="J55" s="400">
        <v>0</v>
      </c>
      <c r="K55" s="400">
        <v>47636.531648538628</v>
      </c>
      <c r="L55" s="400">
        <v>0</v>
      </c>
      <c r="M55" s="400">
        <v>952.0404597413949</v>
      </c>
      <c r="N55" s="400">
        <v>58707.269537030203</v>
      </c>
      <c r="O55" s="400">
        <v>75914.0599293829</v>
      </c>
      <c r="P55" s="400">
        <v>4525.3333739564132</v>
      </c>
      <c r="Q55" s="400">
        <v>319.89580838225942</v>
      </c>
      <c r="R55" s="400">
        <v>0</v>
      </c>
      <c r="S55" s="400">
        <v>313.6565268805353</v>
      </c>
      <c r="T55" s="400">
        <v>6.2392815017241094</v>
      </c>
      <c r="U55" s="400">
        <v>0</v>
      </c>
      <c r="V55" s="400">
        <v>0</v>
      </c>
    </row>
    <row r="56" spans="1:22" ht="15" customHeight="1">
      <c r="A56" s="399" t="s">
        <v>192</v>
      </c>
      <c r="B56" s="259" t="s">
        <v>227</v>
      </c>
      <c r="C56" s="400">
        <v>878209.82411399682</v>
      </c>
      <c r="D56" s="400">
        <v>59.669051733681947</v>
      </c>
      <c r="E56" s="400">
        <v>446.64968477624734</v>
      </c>
      <c r="F56" s="400">
        <v>782086.81014774134</v>
      </c>
      <c r="G56" s="400">
        <v>0</v>
      </c>
      <c r="H56" s="400">
        <v>9762.4820213709208</v>
      </c>
      <c r="I56" s="400">
        <v>355274.75858803355</v>
      </c>
      <c r="J56" s="400">
        <v>368600</v>
      </c>
      <c r="K56" s="400">
        <v>6380.7980362780163</v>
      </c>
      <c r="L56" s="400">
        <v>26316</v>
      </c>
      <c r="M56" s="400">
        <v>15752.771502058957</v>
      </c>
      <c r="N56" s="400">
        <v>10554.003506633668</v>
      </c>
      <c r="O56" s="400">
        <v>77197.853038609363</v>
      </c>
      <c r="P56" s="400">
        <v>2232.8648233663198</v>
      </c>
      <c r="Q56" s="400">
        <v>5631.9738611362145</v>
      </c>
      <c r="R56" s="400">
        <v>0</v>
      </c>
      <c r="S56" s="400">
        <v>5631.9738611362145</v>
      </c>
      <c r="T56" s="400">
        <v>0</v>
      </c>
      <c r="U56" s="400">
        <v>0</v>
      </c>
      <c r="V56" s="400">
        <v>0</v>
      </c>
    </row>
    <row r="57" spans="1:22" ht="12.95" customHeight="1">
      <c r="A57" s="399" t="s">
        <v>194</v>
      </c>
      <c r="B57" s="260" t="s">
        <v>291</v>
      </c>
      <c r="C57" s="400">
        <v>77529.190554082161</v>
      </c>
      <c r="D57" s="400">
        <v>35.753921218500317</v>
      </c>
      <c r="E57" s="400">
        <v>434.44636472594482</v>
      </c>
      <c r="F57" s="400">
        <v>31959.678722190834</v>
      </c>
      <c r="G57" s="400">
        <v>0</v>
      </c>
      <c r="H57" s="400">
        <v>40.752382782326762</v>
      </c>
      <c r="I57" s="400">
        <v>29043.868014257743</v>
      </c>
      <c r="J57" s="400">
        <v>0</v>
      </c>
      <c r="K57" s="400">
        <v>453.69854899974604</v>
      </c>
      <c r="L57" s="400">
        <v>0</v>
      </c>
      <c r="M57" s="400">
        <v>2421.3597761510168</v>
      </c>
      <c r="N57" s="400">
        <v>453.7693842930363</v>
      </c>
      <c r="O57" s="400">
        <v>44515.880278488221</v>
      </c>
      <c r="P57" s="400">
        <v>76.214805366594987</v>
      </c>
      <c r="Q57" s="400">
        <v>53.447077799040031</v>
      </c>
      <c r="R57" s="400">
        <v>0</v>
      </c>
      <c r="S57" s="400">
        <v>53.447077799040031</v>
      </c>
      <c r="T57" s="400">
        <v>0</v>
      </c>
      <c r="U57" s="400">
        <v>0</v>
      </c>
      <c r="V57" s="400">
        <v>0</v>
      </c>
    </row>
    <row r="58" spans="1:22" ht="12.95" customHeight="1">
      <c r="A58" s="399" t="s">
        <v>195</v>
      </c>
      <c r="B58" s="260" t="s">
        <v>292</v>
      </c>
      <c r="C58" s="400">
        <v>160102.52493597267</v>
      </c>
      <c r="D58" s="400">
        <v>0</v>
      </c>
      <c r="E58" s="400">
        <v>0</v>
      </c>
      <c r="F58" s="400">
        <v>141275.99845403721</v>
      </c>
      <c r="G58" s="400">
        <v>0</v>
      </c>
      <c r="H58" s="400">
        <v>4749.9324977328815</v>
      </c>
      <c r="I58" s="400">
        <v>129675.64892133705</v>
      </c>
      <c r="J58" s="400">
        <v>0</v>
      </c>
      <c r="K58" s="400">
        <v>0</v>
      </c>
      <c r="L58" s="400">
        <v>0</v>
      </c>
      <c r="M58" s="400">
        <v>6850.4170349672731</v>
      </c>
      <c r="N58" s="400">
        <v>0</v>
      </c>
      <c r="O58" s="400">
        <v>15624.325941267796</v>
      </c>
      <c r="P58" s="400">
        <v>0</v>
      </c>
      <c r="Q58" s="400">
        <v>3202.2005406676749</v>
      </c>
      <c r="R58" s="400">
        <v>0</v>
      </c>
      <c r="S58" s="400">
        <v>3202.2005406676749</v>
      </c>
      <c r="T58" s="400">
        <v>0</v>
      </c>
      <c r="U58" s="400">
        <v>0</v>
      </c>
      <c r="V58" s="400">
        <v>0</v>
      </c>
    </row>
    <row r="59" spans="1:22" ht="12.95" customHeight="1">
      <c r="A59" s="399">
        <v>50</v>
      </c>
      <c r="B59" s="260" t="s">
        <v>293</v>
      </c>
      <c r="C59" s="400">
        <v>61086.553310406889</v>
      </c>
      <c r="D59" s="400">
        <v>0</v>
      </c>
      <c r="E59" s="400">
        <v>0</v>
      </c>
      <c r="F59" s="400">
        <v>61067.662700607718</v>
      </c>
      <c r="G59" s="400">
        <v>0</v>
      </c>
      <c r="H59" s="400">
        <v>7.835393820566372</v>
      </c>
      <c r="I59" s="400">
        <v>30477.469932766962</v>
      </c>
      <c r="J59" s="400">
        <v>0</v>
      </c>
      <c r="K59" s="400">
        <v>0</v>
      </c>
      <c r="L59" s="400">
        <v>26316</v>
      </c>
      <c r="M59" s="400">
        <v>4266.3573740201928</v>
      </c>
      <c r="N59" s="400">
        <v>0</v>
      </c>
      <c r="O59" s="400">
        <v>0</v>
      </c>
      <c r="P59" s="400">
        <v>0</v>
      </c>
      <c r="Q59" s="400">
        <v>18.890609799170061</v>
      </c>
      <c r="R59" s="400">
        <v>0</v>
      </c>
      <c r="S59" s="400">
        <v>18.890609799170061</v>
      </c>
      <c r="T59" s="400">
        <v>0</v>
      </c>
      <c r="U59" s="400">
        <v>0</v>
      </c>
      <c r="V59" s="400">
        <v>0</v>
      </c>
    </row>
    <row r="60" spans="1:22" ht="12.95" customHeight="1">
      <c r="A60" s="399">
        <v>51</v>
      </c>
      <c r="B60" s="260" t="s">
        <v>294</v>
      </c>
      <c r="C60" s="400">
        <v>379081.73624964181</v>
      </c>
      <c r="D60" s="400">
        <v>0</v>
      </c>
      <c r="E60" s="400">
        <v>0</v>
      </c>
      <c r="F60" s="400">
        <v>379055.49419203325</v>
      </c>
      <c r="G60" s="400">
        <v>0</v>
      </c>
      <c r="H60" s="400">
        <v>1173.1303745796408</v>
      </c>
      <c r="I60" s="400">
        <v>9282.3599402426444</v>
      </c>
      <c r="J60" s="400">
        <v>368600</v>
      </c>
      <c r="K60" s="400">
        <v>0</v>
      </c>
      <c r="L60" s="400">
        <v>0</v>
      </c>
      <c r="M60" s="400">
        <v>3.8772109631790789E-3</v>
      </c>
      <c r="N60" s="400">
        <v>0</v>
      </c>
      <c r="O60" s="400">
        <v>0</v>
      </c>
      <c r="P60" s="400">
        <v>0</v>
      </c>
      <c r="Q60" s="400">
        <v>26.242057608553026</v>
      </c>
      <c r="R60" s="400">
        <v>0</v>
      </c>
      <c r="S60" s="400">
        <v>26.242057608553026</v>
      </c>
      <c r="T60" s="400">
        <v>0</v>
      </c>
      <c r="U60" s="400">
        <v>0</v>
      </c>
      <c r="V60" s="400">
        <v>0</v>
      </c>
    </row>
    <row r="61" spans="1:22" ht="12.95" customHeight="1">
      <c r="A61" s="399">
        <v>52</v>
      </c>
      <c r="B61" s="260" t="s">
        <v>228</v>
      </c>
      <c r="C61" s="400">
        <v>150210.36549070917</v>
      </c>
      <c r="D61" s="400">
        <v>0</v>
      </c>
      <c r="E61" s="400">
        <v>0</v>
      </c>
      <c r="F61" s="400">
        <v>124094.59486655805</v>
      </c>
      <c r="G61" s="400">
        <v>0</v>
      </c>
      <c r="H61" s="400">
        <v>1313.0444923270095</v>
      </c>
      <c r="I61" s="400">
        <v>116415.23416203668</v>
      </c>
      <c r="J61" s="400">
        <v>0</v>
      </c>
      <c r="K61" s="400">
        <v>4151.8635900027366</v>
      </c>
      <c r="L61" s="400">
        <v>0</v>
      </c>
      <c r="M61" s="400">
        <v>2214.4526221916199</v>
      </c>
      <c r="N61" s="400">
        <v>8129.467590186533</v>
      </c>
      <c r="O61" s="400">
        <v>14546.587905943241</v>
      </c>
      <c r="P61" s="400">
        <v>1849.9238632606764</v>
      </c>
      <c r="Q61" s="400">
        <v>1589.7912647606627</v>
      </c>
      <c r="R61" s="400">
        <v>0</v>
      </c>
      <c r="S61" s="400">
        <v>1589.7912647606627</v>
      </c>
      <c r="T61" s="400">
        <v>0</v>
      </c>
      <c r="U61" s="400">
        <v>0</v>
      </c>
      <c r="V61" s="400">
        <v>0</v>
      </c>
    </row>
    <row r="62" spans="1:22" ht="12.95" customHeight="1">
      <c r="A62" s="399">
        <v>53</v>
      </c>
      <c r="B62" s="260" t="s">
        <v>196</v>
      </c>
      <c r="C62" s="400">
        <v>50199.453573184248</v>
      </c>
      <c r="D62" s="400">
        <v>23.915130515181627</v>
      </c>
      <c r="E62" s="400">
        <v>12.203320050302516</v>
      </c>
      <c r="F62" s="400">
        <v>44633.381212314402</v>
      </c>
      <c r="G62" s="400">
        <v>0</v>
      </c>
      <c r="H62" s="400">
        <v>2477.7868801284949</v>
      </c>
      <c r="I62" s="400">
        <v>40380.177617392488</v>
      </c>
      <c r="J62" s="400">
        <v>0</v>
      </c>
      <c r="K62" s="400">
        <v>1775.2358972755335</v>
      </c>
      <c r="L62" s="400">
        <v>0</v>
      </c>
      <c r="M62" s="400">
        <v>0.18081751788997916</v>
      </c>
      <c r="N62" s="400">
        <v>1970.7665321540992</v>
      </c>
      <c r="O62" s="400">
        <v>2511.0589129100981</v>
      </c>
      <c r="P62" s="400">
        <v>306.72615473904864</v>
      </c>
      <c r="Q62" s="400">
        <v>741.40231050111379</v>
      </c>
      <c r="R62" s="400">
        <v>0</v>
      </c>
      <c r="S62" s="400">
        <v>741.40231050111379</v>
      </c>
      <c r="T62" s="400">
        <v>0</v>
      </c>
      <c r="U62" s="400">
        <v>0</v>
      </c>
      <c r="V62" s="400">
        <v>0</v>
      </c>
    </row>
    <row r="63" spans="1:22" ht="15" customHeight="1">
      <c r="A63" s="399" t="s">
        <v>197</v>
      </c>
      <c r="B63" s="259" t="s">
        <v>198</v>
      </c>
      <c r="C63" s="400">
        <v>109956.37264175613</v>
      </c>
      <c r="D63" s="400">
        <v>973.88095847128238</v>
      </c>
      <c r="E63" s="400">
        <v>496.94819852962752</v>
      </c>
      <c r="F63" s="400">
        <v>33602.16757160722</v>
      </c>
      <c r="G63" s="400">
        <v>0</v>
      </c>
      <c r="H63" s="400">
        <v>2647.2937484589379</v>
      </c>
      <c r="I63" s="400">
        <v>1441.8064604485994</v>
      </c>
      <c r="J63" s="400">
        <v>0</v>
      </c>
      <c r="K63" s="400">
        <v>27854.771611245713</v>
      </c>
      <c r="L63" s="400">
        <v>0</v>
      </c>
      <c r="M63" s="400">
        <v>1658.2957514539708</v>
      </c>
      <c r="N63" s="400">
        <v>33537.783895854926</v>
      </c>
      <c r="O63" s="400">
        <v>36627.480322412943</v>
      </c>
      <c r="P63" s="400">
        <v>4709.0078935076663</v>
      </c>
      <c r="Q63" s="400">
        <v>9.1038013724716365</v>
      </c>
      <c r="R63" s="400">
        <v>0</v>
      </c>
      <c r="S63" s="400">
        <v>6.7633017776698665</v>
      </c>
      <c r="T63" s="400">
        <v>2.3404995948017699</v>
      </c>
      <c r="U63" s="400">
        <v>0</v>
      </c>
      <c r="V63" s="400">
        <v>0</v>
      </c>
    </row>
    <row r="64" spans="1:22" ht="15" customHeight="1">
      <c r="A64" s="399" t="s">
        <v>74</v>
      </c>
      <c r="B64" s="259" t="s">
        <v>229</v>
      </c>
      <c r="C64" s="400">
        <v>97295.871795256884</v>
      </c>
      <c r="D64" s="400">
        <v>131.74164553948259</v>
      </c>
      <c r="E64" s="400">
        <v>67.224615958137321</v>
      </c>
      <c r="F64" s="400">
        <v>54143.09407293905</v>
      </c>
      <c r="G64" s="400">
        <v>0</v>
      </c>
      <c r="H64" s="400">
        <v>9837.372823619462</v>
      </c>
      <c r="I64" s="400">
        <v>32953.607265062783</v>
      </c>
      <c r="J64" s="400">
        <v>0</v>
      </c>
      <c r="K64" s="400">
        <v>11351.396097924124</v>
      </c>
      <c r="L64" s="400">
        <v>0</v>
      </c>
      <c r="M64" s="400">
        <v>0.71788633267481106</v>
      </c>
      <c r="N64" s="400">
        <v>11949.239464961245</v>
      </c>
      <c r="O64" s="400">
        <v>28673.592241506078</v>
      </c>
      <c r="P64" s="400">
        <v>2096.948942909507</v>
      </c>
      <c r="Q64" s="400">
        <v>234.03081144338586</v>
      </c>
      <c r="R64" s="400">
        <v>0</v>
      </c>
      <c r="S64" s="400">
        <v>224.72560861083707</v>
      </c>
      <c r="T64" s="400">
        <v>9.305202832548801</v>
      </c>
      <c r="U64" s="400">
        <v>0</v>
      </c>
      <c r="V64" s="400">
        <v>0</v>
      </c>
    </row>
    <row r="65" spans="1:22" ht="15" customHeight="1">
      <c r="A65" s="399" t="s">
        <v>75</v>
      </c>
      <c r="B65" s="259" t="s">
        <v>141</v>
      </c>
      <c r="C65" s="400">
        <v>49724.472550443119</v>
      </c>
      <c r="D65" s="400">
        <v>175.43344185340496</v>
      </c>
      <c r="E65" s="400">
        <v>89.519496333260065</v>
      </c>
      <c r="F65" s="400">
        <v>17094.461396732924</v>
      </c>
      <c r="G65" s="400">
        <v>0</v>
      </c>
      <c r="H65" s="400">
        <v>2171.465180063587</v>
      </c>
      <c r="I65" s="400">
        <v>1156.748922068505</v>
      </c>
      <c r="J65" s="400">
        <v>0</v>
      </c>
      <c r="K65" s="400">
        <v>13766.08883103514</v>
      </c>
      <c r="L65" s="400">
        <v>0</v>
      </c>
      <c r="M65" s="400">
        <v>0.1584635656894158</v>
      </c>
      <c r="N65" s="400">
        <v>14602.065327932809</v>
      </c>
      <c r="O65" s="400">
        <v>15370.775459229191</v>
      </c>
      <c r="P65" s="400">
        <v>2364.4822328821288</v>
      </c>
      <c r="Q65" s="400">
        <v>27.73519547939738</v>
      </c>
      <c r="R65" s="400">
        <v>0</v>
      </c>
      <c r="S65" s="400">
        <v>14.272225153964019</v>
      </c>
      <c r="T65" s="400">
        <v>13.462970325433361</v>
      </c>
      <c r="U65" s="400">
        <v>0</v>
      </c>
      <c r="V65" s="400">
        <v>0</v>
      </c>
    </row>
    <row r="66" spans="1:22" ht="15" customHeight="1">
      <c r="A66" s="399" t="s">
        <v>76</v>
      </c>
      <c r="B66" s="259" t="s">
        <v>295</v>
      </c>
      <c r="C66" s="400">
        <v>32150.76684486572</v>
      </c>
      <c r="D66" s="400">
        <v>33.172872622511242</v>
      </c>
      <c r="E66" s="400">
        <v>16.927324788942236</v>
      </c>
      <c r="F66" s="400">
        <v>9940.3704877739656</v>
      </c>
      <c r="G66" s="400">
        <v>0</v>
      </c>
      <c r="H66" s="400">
        <v>3808.9909845087991</v>
      </c>
      <c r="I66" s="400">
        <v>3234.1084740710139</v>
      </c>
      <c r="J66" s="400">
        <v>0</v>
      </c>
      <c r="K66" s="400">
        <v>2896.9930665085776</v>
      </c>
      <c r="L66" s="400">
        <v>0</v>
      </c>
      <c r="M66" s="400">
        <v>0.27796268557547299</v>
      </c>
      <c r="N66" s="400">
        <v>2703.0011185782605</v>
      </c>
      <c r="O66" s="400">
        <v>18931.752504304332</v>
      </c>
      <c r="P66" s="400">
        <v>498.96434374834462</v>
      </c>
      <c r="Q66" s="400">
        <v>26.578193049361548</v>
      </c>
      <c r="R66" s="400">
        <v>0</v>
      </c>
      <c r="S66" s="400">
        <v>19.467438766831421</v>
      </c>
      <c r="T66" s="400">
        <v>7.1107542825301273</v>
      </c>
      <c r="U66" s="400">
        <v>0</v>
      </c>
      <c r="V66" s="400">
        <v>0</v>
      </c>
    </row>
    <row r="67" spans="1:22" ht="15" customHeight="1">
      <c r="A67" s="399" t="s">
        <v>77</v>
      </c>
      <c r="B67" s="259" t="s">
        <v>296</v>
      </c>
      <c r="C67" s="400">
        <v>149143.79631033269</v>
      </c>
      <c r="D67" s="400">
        <v>159.99334695340315</v>
      </c>
      <c r="E67" s="400">
        <v>81.640784588318766</v>
      </c>
      <c r="F67" s="400">
        <v>97422.385415588098</v>
      </c>
      <c r="G67" s="400">
        <v>0</v>
      </c>
      <c r="H67" s="400">
        <v>37456.280757114466</v>
      </c>
      <c r="I67" s="400">
        <v>44695.008502516066</v>
      </c>
      <c r="J67" s="400">
        <v>0</v>
      </c>
      <c r="K67" s="400">
        <v>14676.183281265949</v>
      </c>
      <c r="L67" s="400">
        <v>0</v>
      </c>
      <c r="M67" s="400">
        <v>594.91287469162887</v>
      </c>
      <c r="N67" s="400">
        <v>17126.698216716817</v>
      </c>
      <c r="O67" s="400">
        <v>30600.652113599754</v>
      </c>
      <c r="P67" s="400">
        <v>3548.558487599832</v>
      </c>
      <c r="Q67" s="400">
        <v>203.86794528645436</v>
      </c>
      <c r="R67" s="400">
        <v>0</v>
      </c>
      <c r="S67" s="400">
        <v>196.80606023541071</v>
      </c>
      <c r="T67" s="400">
        <v>7.0618850510436433</v>
      </c>
      <c r="U67" s="400">
        <v>0</v>
      </c>
      <c r="V67" s="400">
        <v>0</v>
      </c>
    </row>
    <row r="68" spans="1:22" ht="15" customHeight="1">
      <c r="A68" s="399" t="s">
        <v>78</v>
      </c>
      <c r="B68" s="259" t="s">
        <v>297</v>
      </c>
      <c r="C68" s="400">
        <v>18587.217374855143</v>
      </c>
      <c r="D68" s="400">
        <v>29.006049485727846</v>
      </c>
      <c r="E68" s="400">
        <v>14.801094438708789</v>
      </c>
      <c r="F68" s="400">
        <v>9488.7963266643073</v>
      </c>
      <c r="G68" s="400">
        <v>0</v>
      </c>
      <c r="H68" s="400">
        <v>2004.1281512533351</v>
      </c>
      <c r="I68" s="400">
        <v>4612.3162769123392</v>
      </c>
      <c r="J68" s="400">
        <v>0</v>
      </c>
      <c r="K68" s="400">
        <v>2872.2056464215279</v>
      </c>
      <c r="L68" s="400">
        <v>0</v>
      </c>
      <c r="M68" s="400">
        <v>0.14625207710530297</v>
      </c>
      <c r="N68" s="400">
        <v>5413.3022990167501</v>
      </c>
      <c r="O68" s="400">
        <v>2687.8877917348377</v>
      </c>
      <c r="P68" s="400">
        <v>794.76493456751643</v>
      </c>
      <c r="Q68" s="400">
        <v>158.65887894729622</v>
      </c>
      <c r="R68" s="400">
        <v>0</v>
      </c>
      <c r="S68" s="400">
        <v>157.29456565876825</v>
      </c>
      <c r="T68" s="400">
        <v>1.3643132885279754</v>
      </c>
      <c r="U68" s="400">
        <v>0</v>
      </c>
      <c r="V68" s="400">
        <v>0</v>
      </c>
    </row>
    <row r="69" spans="1:22" ht="15" customHeight="1">
      <c r="A69" s="399" t="s">
        <v>79</v>
      </c>
      <c r="B69" s="259" t="s">
        <v>298</v>
      </c>
      <c r="C69" s="400">
        <v>168087.12333759986</v>
      </c>
      <c r="D69" s="400">
        <v>2310.950097617414</v>
      </c>
      <c r="E69" s="400">
        <v>2041.2226533574897</v>
      </c>
      <c r="F69" s="400">
        <v>76687.180374439107</v>
      </c>
      <c r="G69" s="400">
        <v>0</v>
      </c>
      <c r="H69" s="400">
        <v>12302.38830197457</v>
      </c>
      <c r="I69" s="400">
        <v>19854.091232710096</v>
      </c>
      <c r="J69" s="400">
        <v>7264</v>
      </c>
      <c r="K69" s="400">
        <v>35656.156155984267</v>
      </c>
      <c r="L69" s="400">
        <v>188.96</v>
      </c>
      <c r="M69" s="400">
        <v>1421.5846837701697</v>
      </c>
      <c r="N69" s="400">
        <v>39977.972899258297</v>
      </c>
      <c r="O69" s="400">
        <v>39606.179251638438</v>
      </c>
      <c r="P69" s="400">
        <v>7431.1136819713429</v>
      </c>
      <c r="Q69" s="400">
        <v>32.504379317785578</v>
      </c>
      <c r="R69" s="400">
        <v>0</v>
      </c>
      <c r="S69" s="400">
        <v>28.390653067719267</v>
      </c>
      <c r="T69" s="400">
        <v>4.1137262500663097</v>
      </c>
      <c r="U69" s="400">
        <v>0</v>
      </c>
      <c r="V69" s="400">
        <v>0</v>
      </c>
    </row>
    <row r="70" spans="1:22" ht="15" customHeight="1">
      <c r="A70" s="399" t="s">
        <v>199</v>
      </c>
      <c r="B70" s="259" t="s">
        <v>231</v>
      </c>
      <c r="C70" s="400">
        <v>110451.93086904786</v>
      </c>
      <c r="D70" s="400">
        <v>522.6996444543704</v>
      </c>
      <c r="E70" s="400">
        <v>266.72114740945079</v>
      </c>
      <c r="F70" s="400">
        <v>22463.40054000618</v>
      </c>
      <c r="G70" s="400">
        <v>0</v>
      </c>
      <c r="H70" s="400">
        <v>353.44967707465781</v>
      </c>
      <c r="I70" s="400">
        <v>951.66804526561396</v>
      </c>
      <c r="J70" s="400">
        <v>0</v>
      </c>
      <c r="K70" s="400">
        <v>21158.257024530179</v>
      </c>
      <c r="L70" s="400">
        <v>0</v>
      </c>
      <c r="M70" s="400">
        <v>2.5793135729389283E-2</v>
      </c>
      <c r="N70" s="400">
        <v>54250.643176340025</v>
      </c>
      <c r="O70" s="400">
        <v>14631.563115291448</v>
      </c>
      <c r="P70" s="400">
        <v>18314.093167545867</v>
      </c>
      <c r="Q70" s="400">
        <v>2.8100780005343289</v>
      </c>
      <c r="R70" s="400">
        <v>0</v>
      </c>
      <c r="S70" s="400">
        <v>2.8100780005343289</v>
      </c>
      <c r="T70" s="400">
        <v>0</v>
      </c>
      <c r="U70" s="400">
        <v>0</v>
      </c>
      <c r="V70" s="400">
        <v>0</v>
      </c>
    </row>
    <row r="71" spans="1:22" ht="15" customHeight="1">
      <c r="A71" s="399" t="s">
        <v>200</v>
      </c>
      <c r="B71" s="259" t="s">
        <v>299</v>
      </c>
      <c r="C71" s="400">
        <v>146887.59393387078</v>
      </c>
      <c r="D71" s="400">
        <v>2117.9798584633595</v>
      </c>
      <c r="E71" s="400">
        <v>1080.7545481098332</v>
      </c>
      <c r="F71" s="400">
        <v>28786.088029805425</v>
      </c>
      <c r="G71" s="400">
        <v>0</v>
      </c>
      <c r="H71" s="400">
        <v>2974.4332175306608</v>
      </c>
      <c r="I71" s="400">
        <v>1931.289840613741</v>
      </c>
      <c r="J71" s="400">
        <v>0</v>
      </c>
      <c r="K71" s="400">
        <v>23880.147911172149</v>
      </c>
      <c r="L71" s="400">
        <v>0</v>
      </c>
      <c r="M71" s="400">
        <v>0.21706048887283935</v>
      </c>
      <c r="N71" s="400">
        <v>65617.168248757778</v>
      </c>
      <c r="O71" s="400">
        <v>30897.194078783436</v>
      </c>
      <c r="P71" s="400">
        <v>18354.516311810534</v>
      </c>
      <c r="Q71" s="400">
        <v>33.892858140411036</v>
      </c>
      <c r="R71" s="400">
        <v>0</v>
      </c>
      <c r="S71" s="400">
        <v>20.30989343719239</v>
      </c>
      <c r="T71" s="400">
        <v>13.58296470321865</v>
      </c>
      <c r="U71" s="400">
        <v>0</v>
      </c>
      <c r="V71" s="400">
        <v>0</v>
      </c>
    </row>
    <row r="72" spans="1:22" ht="15" customHeight="1">
      <c r="A72" s="399" t="s">
        <v>201</v>
      </c>
      <c r="B72" s="259" t="s">
        <v>232</v>
      </c>
      <c r="C72" s="400">
        <v>189388.44800072181</v>
      </c>
      <c r="D72" s="400">
        <v>297.64934860499659</v>
      </c>
      <c r="E72" s="400">
        <v>151.88335524596039</v>
      </c>
      <c r="F72" s="400">
        <v>103180.83932457329</v>
      </c>
      <c r="G72" s="400">
        <v>0</v>
      </c>
      <c r="H72" s="400">
        <v>11894.353620961097</v>
      </c>
      <c r="I72" s="400">
        <v>68226.91993735217</v>
      </c>
      <c r="J72" s="400">
        <v>0</v>
      </c>
      <c r="K72" s="400">
        <v>23058.697770906645</v>
      </c>
      <c r="L72" s="400">
        <v>0</v>
      </c>
      <c r="M72" s="400">
        <v>0.86799535339227329</v>
      </c>
      <c r="N72" s="400">
        <v>38995.460266265924</v>
      </c>
      <c r="O72" s="400">
        <v>28189.829369133608</v>
      </c>
      <c r="P72" s="400">
        <v>17783.460288496721</v>
      </c>
      <c r="Q72" s="400">
        <v>789.32604840132308</v>
      </c>
      <c r="R72" s="400">
        <v>0</v>
      </c>
      <c r="S72" s="400">
        <v>789.32604840132308</v>
      </c>
      <c r="T72" s="400">
        <v>0</v>
      </c>
      <c r="U72" s="400">
        <v>0</v>
      </c>
      <c r="V72" s="400">
        <v>0</v>
      </c>
    </row>
    <row r="73" spans="1:22" ht="15" customHeight="1">
      <c r="A73" s="399"/>
      <c r="B73" s="259"/>
      <c r="C73" s="400"/>
      <c r="D73" s="400"/>
      <c r="E73" s="400"/>
      <c r="F73" s="400"/>
      <c r="G73" s="400"/>
      <c r="H73" s="400"/>
      <c r="I73" s="400"/>
      <c r="J73" s="400"/>
      <c r="K73" s="400"/>
      <c r="L73" s="400"/>
      <c r="M73" s="400"/>
      <c r="N73" s="400"/>
      <c r="O73" s="400"/>
      <c r="P73" s="400"/>
      <c r="Q73" s="400"/>
      <c r="R73" s="400"/>
      <c r="S73" s="400"/>
      <c r="T73" s="400"/>
      <c r="U73" s="400"/>
      <c r="V73" s="400"/>
    </row>
    <row r="74" spans="1:22" ht="15" customHeight="1">
      <c r="A74" s="399"/>
      <c r="B74" s="403" t="s">
        <v>97</v>
      </c>
      <c r="C74" s="404">
        <v>18693205.361063018</v>
      </c>
      <c r="D74" s="404">
        <v>2309334.552091714</v>
      </c>
      <c r="E74" s="404">
        <v>1640209.1911111111</v>
      </c>
      <c r="F74" s="404">
        <v>8719276.2756558824</v>
      </c>
      <c r="G74" s="404">
        <v>4568702</v>
      </c>
      <c r="H74" s="404">
        <v>328143.73358267092</v>
      </c>
      <c r="I74" s="404">
        <v>949145.38839096797</v>
      </c>
      <c r="J74" s="404">
        <v>376022</v>
      </c>
      <c r="K74" s="404">
        <v>541341.12903225794</v>
      </c>
      <c r="L74" s="404">
        <v>452654.00000000006</v>
      </c>
      <c r="M74" s="404">
        <v>1503268.0246499856</v>
      </c>
      <c r="N74" s="404">
        <v>2192847.0780000002</v>
      </c>
      <c r="O74" s="404">
        <v>1526950.6</v>
      </c>
      <c r="P74" s="404">
        <v>141430</v>
      </c>
      <c r="Q74" s="404">
        <v>312009.66420431342</v>
      </c>
      <c r="R74" s="404">
        <v>126868</v>
      </c>
      <c r="S74" s="404">
        <v>125637.66399312168</v>
      </c>
      <c r="T74" s="404">
        <v>3042.0002111917643</v>
      </c>
      <c r="U74" s="404">
        <v>56462</v>
      </c>
      <c r="V74" s="404">
        <v>1851148</v>
      </c>
    </row>
    <row r="75" spans="1:22" ht="15" customHeight="1">
      <c r="A75" s="406"/>
      <c r="B75" s="407" t="s">
        <v>300</v>
      </c>
      <c r="C75" s="400">
        <v>3903781.0607265113</v>
      </c>
      <c r="D75" s="400">
        <v>28252</v>
      </c>
      <c r="E75" s="400">
        <v>20114</v>
      </c>
      <c r="F75" s="400">
        <v>2133180.7247196329</v>
      </c>
      <c r="G75" s="400">
        <v>0</v>
      </c>
      <c r="H75" s="400">
        <v>1125723.3651378909</v>
      </c>
      <c r="I75" s="400">
        <v>258576.51326398566</v>
      </c>
      <c r="J75" s="400">
        <v>0</v>
      </c>
      <c r="K75" s="400">
        <v>712138.87096774194</v>
      </c>
      <c r="L75" s="400">
        <v>0</v>
      </c>
      <c r="M75" s="400">
        <v>36741.975350014407</v>
      </c>
      <c r="N75" s="400">
        <v>947732</v>
      </c>
      <c r="O75" s="400">
        <v>469800</v>
      </c>
      <c r="P75" s="400">
        <v>131400</v>
      </c>
      <c r="Q75" s="400">
        <v>173302.33600687832</v>
      </c>
      <c r="R75" s="400">
        <v>0</v>
      </c>
      <c r="S75" s="400">
        <v>167089.33600687832</v>
      </c>
      <c r="T75" s="400">
        <v>6213</v>
      </c>
      <c r="U75" s="400">
        <v>0</v>
      </c>
      <c r="V75" s="400">
        <v>0</v>
      </c>
    </row>
    <row r="76" spans="1:22" ht="15" customHeight="1">
      <c r="A76" s="408"/>
      <c r="B76" s="403" t="s">
        <v>404</v>
      </c>
      <c r="C76" s="404">
        <v>22596986.421789534</v>
      </c>
      <c r="D76" s="404">
        <v>2337586.552091714</v>
      </c>
      <c r="E76" s="404">
        <v>1660323.1911111111</v>
      </c>
      <c r="F76" s="404">
        <v>10852457.000375515</v>
      </c>
      <c r="G76" s="404">
        <v>4568702</v>
      </c>
      <c r="H76" s="404">
        <v>1453867.0987205617</v>
      </c>
      <c r="I76" s="404">
        <v>1207721.9016549536</v>
      </c>
      <c r="J76" s="404">
        <v>376022</v>
      </c>
      <c r="K76" s="404">
        <v>1253480</v>
      </c>
      <c r="L76" s="404">
        <v>452654.00000000006</v>
      </c>
      <c r="M76" s="404">
        <v>1540010</v>
      </c>
      <c r="N76" s="404">
        <v>3140579.0780000002</v>
      </c>
      <c r="O76" s="404">
        <v>1996750.6</v>
      </c>
      <c r="P76" s="404">
        <v>272830</v>
      </c>
      <c r="Q76" s="404">
        <v>485312.00021119171</v>
      </c>
      <c r="R76" s="404">
        <v>126868</v>
      </c>
      <c r="S76" s="404">
        <v>292727</v>
      </c>
      <c r="T76" s="404">
        <v>9255.0002111917638</v>
      </c>
      <c r="U76" s="404">
        <v>56462</v>
      </c>
      <c r="V76" s="404">
        <v>1851148</v>
      </c>
    </row>
    <row r="77" spans="1:22" ht="15" customHeight="1">
      <c r="A77" s="86" t="s">
        <v>84</v>
      </c>
      <c r="B77" s="409" t="s">
        <v>67</v>
      </c>
      <c r="C77" s="400">
        <v>170832.06400000001</v>
      </c>
      <c r="D77" s="400">
        <v>0</v>
      </c>
      <c r="E77" s="400">
        <v>0</v>
      </c>
      <c r="F77" s="400">
        <v>0</v>
      </c>
      <c r="G77" s="400">
        <v>0</v>
      </c>
      <c r="H77" s="400">
        <v>0</v>
      </c>
      <c r="I77" s="400">
        <v>0</v>
      </c>
      <c r="J77" s="400">
        <v>0</v>
      </c>
      <c r="K77" s="400">
        <v>0</v>
      </c>
      <c r="L77" s="400">
        <v>0</v>
      </c>
      <c r="M77" s="400">
        <v>0</v>
      </c>
      <c r="N77" s="400">
        <v>45402.063999999998</v>
      </c>
      <c r="O77" s="400">
        <v>84776</v>
      </c>
      <c r="P77" s="400">
        <v>40654</v>
      </c>
      <c r="Q77" s="400">
        <v>0</v>
      </c>
      <c r="R77" s="400">
        <v>0</v>
      </c>
      <c r="S77" s="400">
        <v>0</v>
      </c>
      <c r="T77" s="400">
        <v>0</v>
      </c>
      <c r="U77" s="400">
        <v>0</v>
      </c>
      <c r="V77" s="400">
        <v>0</v>
      </c>
    </row>
    <row r="78" spans="1:22" ht="15" customHeight="1">
      <c r="A78" s="86" t="s">
        <v>84</v>
      </c>
      <c r="B78" s="409" t="s">
        <v>68</v>
      </c>
      <c r="C78" s="400">
        <v>-239086</v>
      </c>
      <c r="D78" s="400">
        <v>-103148</v>
      </c>
      <c r="E78" s="400">
        <v>-5679</v>
      </c>
      <c r="F78" s="400">
        <v>-152011</v>
      </c>
      <c r="G78" s="400">
        <v>-145095</v>
      </c>
      <c r="H78" s="400">
        <v>55830</v>
      </c>
      <c r="I78" s="400">
        <v>-39533</v>
      </c>
      <c r="J78" s="400">
        <v>-2902</v>
      </c>
      <c r="K78" s="400">
        <v>-31933</v>
      </c>
      <c r="L78" s="400">
        <v>13014</v>
      </c>
      <c r="M78" s="400">
        <v>-1392</v>
      </c>
      <c r="N78" s="400">
        <v>21752</v>
      </c>
      <c r="O78" s="400">
        <v>0</v>
      </c>
      <c r="P78" s="400">
        <v>0</v>
      </c>
      <c r="Q78" s="400">
        <v>0</v>
      </c>
      <c r="R78" s="400">
        <v>0</v>
      </c>
      <c r="S78" s="400">
        <v>0</v>
      </c>
      <c r="T78" s="400">
        <v>0</v>
      </c>
      <c r="U78" s="400">
        <v>0</v>
      </c>
      <c r="V78" s="400">
        <v>0</v>
      </c>
    </row>
    <row r="79" spans="1:22" ht="15" customHeight="1">
      <c r="A79" s="86" t="s">
        <v>84</v>
      </c>
      <c r="B79" s="409" t="s">
        <v>142</v>
      </c>
      <c r="C79" s="400">
        <v>1780701.2001931963</v>
      </c>
      <c r="D79" s="400">
        <v>47714</v>
      </c>
      <c r="E79" s="400">
        <v>13144</v>
      </c>
      <c r="F79" s="400">
        <v>1261040.5841931964</v>
      </c>
      <c r="G79" s="400">
        <v>137632</v>
      </c>
      <c r="H79" s="400">
        <v>219588.54160425006</v>
      </c>
      <c r="I79" s="400">
        <v>315765.04258894629</v>
      </c>
      <c r="J79" s="400">
        <v>127990</v>
      </c>
      <c r="K79" s="400">
        <v>59376</v>
      </c>
      <c r="L79" s="400">
        <v>241483</v>
      </c>
      <c r="M79" s="400">
        <v>159206</v>
      </c>
      <c r="N79" s="400">
        <v>307325.61599999998</v>
      </c>
      <c r="O79" s="400">
        <v>151477</v>
      </c>
      <c r="P79" s="400">
        <v>0</v>
      </c>
      <c r="Q79" s="400">
        <v>0</v>
      </c>
      <c r="R79" s="400">
        <v>0</v>
      </c>
      <c r="S79" s="400">
        <v>0</v>
      </c>
      <c r="T79" s="400">
        <v>0</v>
      </c>
      <c r="U79" s="400">
        <v>0</v>
      </c>
      <c r="V79" s="400">
        <v>0</v>
      </c>
    </row>
    <row r="80" spans="1:22" ht="15" customHeight="1">
      <c r="A80" s="86" t="s">
        <v>84</v>
      </c>
      <c r="B80" s="409" t="s">
        <v>69</v>
      </c>
      <c r="C80" s="400">
        <v>52406.447908286413</v>
      </c>
      <c r="D80" s="400">
        <v>-17239.552091713587</v>
      </c>
      <c r="E80" s="400">
        <v>1405</v>
      </c>
      <c r="F80" s="400">
        <v>0</v>
      </c>
      <c r="G80" s="400">
        <v>0</v>
      </c>
      <c r="H80" s="400">
        <v>0</v>
      </c>
      <c r="I80" s="400">
        <v>0</v>
      </c>
      <c r="J80" s="400">
        <v>0</v>
      </c>
      <c r="K80" s="400">
        <v>0</v>
      </c>
      <c r="L80" s="400">
        <v>0</v>
      </c>
      <c r="M80" s="400">
        <v>0</v>
      </c>
      <c r="N80" s="400">
        <v>68240</v>
      </c>
      <c r="O80" s="400">
        <v>1</v>
      </c>
      <c r="P80" s="400">
        <v>0</v>
      </c>
      <c r="Q80" s="400">
        <v>0</v>
      </c>
      <c r="R80" s="400">
        <v>0</v>
      </c>
      <c r="S80" s="400">
        <v>0</v>
      </c>
      <c r="T80" s="400">
        <v>0</v>
      </c>
      <c r="U80" s="400">
        <v>0</v>
      </c>
      <c r="V80" s="400">
        <v>0</v>
      </c>
    </row>
    <row r="81" spans="1:22" ht="15" customHeight="1">
      <c r="A81" s="87" t="s">
        <v>85</v>
      </c>
      <c r="B81" s="403" t="s">
        <v>203</v>
      </c>
      <c r="C81" s="404">
        <v>24361840.133891016</v>
      </c>
      <c r="D81" s="404">
        <v>2264913.0000000005</v>
      </c>
      <c r="E81" s="404">
        <v>1669193.1911111111</v>
      </c>
      <c r="F81" s="404">
        <v>11961486.584568711</v>
      </c>
      <c r="G81" s="404">
        <v>4561239</v>
      </c>
      <c r="H81" s="404">
        <v>1729285.6403248117</v>
      </c>
      <c r="I81" s="404">
        <v>1483953.9442439</v>
      </c>
      <c r="J81" s="404">
        <v>501110</v>
      </c>
      <c r="K81" s="404">
        <v>1280923</v>
      </c>
      <c r="L81" s="404">
        <v>707151</v>
      </c>
      <c r="M81" s="404">
        <v>1697824</v>
      </c>
      <c r="N81" s="404">
        <v>3583298.7579999999</v>
      </c>
      <c r="O81" s="404">
        <v>2233004.6</v>
      </c>
      <c r="P81" s="404">
        <v>313484</v>
      </c>
      <c r="Q81" s="404">
        <v>485312.00021119171</v>
      </c>
      <c r="R81" s="404">
        <v>126868</v>
      </c>
      <c r="S81" s="404">
        <v>292727</v>
      </c>
      <c r="T81" s="404">
        <v>9255.0002111917638</v>
      </c>
      <c r="U81" s="404">
        <v>56462</v>
      </c>
      <c r="V81" s="404">
        <v>1851148</v>
      </c>
    </row>
    <row r="82" spans="1:22" ht="15" customHeight="1">
      <c r="A82" s="50"/>
      <c r="B82" s="410" t="s">
        <v>259</v>
      </c>
      <c r="C82" s="400">
        <v>12099262.757999999</v>
      </c>
      <c r="D82" s="400">
        <v>1310782</v>
      </c>
      <c r="E82" s="400">
        <v>1639192</v>
      </c>
      <c r="F82" s="400">
        <v>5372370</v>
      </c>
      <c r="G82" s="400">
        <v>131271</v>
      </c>
      <c r="H82" s="400">
        <v>1310915</v>
      </c>
      <c r="I82" s="400">
        <v>1114470</v>
      </c>
      <c r="J82" s="400">
        <v>185360</v>
      </c>
      <c r="K82" s="400">
        <v>880361</v>
      </c>
      <c r="L82" s="400">
        <v>546176</v>
      </c>
      <c r="M82" s="400">
        <v>1203817</v>
      </c>
      <c r="N82" s="400">
        <v>907599.75800000003</v>
      </c>
      <c r="O82" s="400">
        <v>2070523</v>
      </c>
      <c r="P82" s="400">
        <v>313484</v>
      </c>
      <c r="Q82" s="400">
        <v>485312</v>
      </c>
      <c r="R82" s="400">
        <v>126868</v>
      </c>
      <c r="S82" s="400">
        <v>292727</v>
      </c>
      <c r="T82" s="400">
        <v>9255</v>
      </c>
      <c r="U82" s="400">
        <v>56462</v>
      </c>
      <c r="V82" s="400">
        <v>0</v>
      </c>
    </row>
    <row r="83" spans="1:22" ht="15" customHeight="1">
      <c r="A83" s="86"/>
      <c r="B83" s="410" t="s">
        <v>143</v>
      </c>
      <c r="C83" s="400">
        <v>12262577.673141915</v>
      </c>
      <c r="D83" s="400">
        <v>954131</v>
      </c>
      <c r="E83" s="400">
        <v>30001</v>
      </c>
      <c r="F83" s="400">
        <v>6589116.6731419163</v>
      </c>
      <c r="G83" s="400">
        <v>4429968</v>
      </c>
      <c r="H83" s="400">
        <v>418370.64032481192</v>
      </c>
      <c r="I83" s="400">
        <v>369484.03281710378</v>
      </c>
      <c r="J83" s="400">
        <v>315750</v>
      </c>
      <c r="K83" s="400">
        <v>400562</v>
      </c>
      <c r="L83" s="400">
        <v>160975</v>
      </c>
      <c r="M83" s="400">
        <v>494007</v>
      </c>
      <c r="N83" s="400">
        <v>2675699</v>
      </c>
      <c r="O83" s="400">
        <v>162482</v>
      </c>
      <c r="P83" s="400">
        <v>0</v>
      </c>
      <c r="Q83" s="400">
        <v>0</v>
      </c>
      <c r="R83" s="400">
        <v>0</v>
      </c>
      <c r="S83" s="400">
        <v>0</v>
      </c>
      <c r="T83" s="400">
        <v>0</v>
      </c>
      <c r="U83" s="400">
        <v>0</v>
      </c>
      <c r="V83" s="400">
        <v>1851148</v>
      </c>
    </row>
    <row r="84" spans="1:22" ht="15" customHeight="1">
      <c r="A84" s="411" t="s">
        <v>109</v>
      </c>
      <c r="B84" s="5"/>
    </row>
    <row r="85" spans="1:22" ht="15" customHeight="1">
      <c r="A85" s="412" t="s">
        <v>546</v>
      </c>
      <c r="B85" s="5"/>
    </row>
  </sheetData>
  <mergeCells count="11">
    <mergeCell ref="V4:V5"/>
    <mergeCell ref="A4:A5"/>
    <mergeCell ref="B4:B5"/>
    <mergeCell ref="C4:C5"/>
    <mergeCell ref="D4:D5"/>
    <mergeCell ref="E4:E5"/>
    <mergeCell ref="N4:N5"/>
    <mergeCell ref="O4:O5"/>
    <mergeCell ref="P4:P5"/>
    <mergeCell ref="Q4:U4"/>
    <mergeCell ref="F4:M4"/>
  </mergeCells>
  <pageMargins left="0.59055118110236227" right="0.19685039370078741" top="0.59055118110236227" bottom="0.59055118110236227" header="0.11811023622047245" footer="0.11811023622047245"/>
  <pageSetup paperSize="9" scale="70" firstPageNumber="18" orientation="portrait" r:id="rId1"/>
  <headerFooter>
    <oddFooter>&amp;L&amp;"MetaNormalLF-Roman,Standard"Statistisches Bundesamt, Energiegesamtrechnung, 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14</vt:i4>
      </vt:variant>
    </vt:vector>
  </HeadingPairs>
  <TitlesOfParts>
    <vt:vector size="43" baseType="lpstr">
      <vt:lpstr>Titelseite</vt:lpstr>
      <vt:lpstr>Inhalt</vt:lpstr>
      <vt:lpstr>Einführung</vt:lpstr>
      <vt:lpstr>Glossar</vt:lpstr>
      <vt:lpstr>1.1</vt:lpstr>
      <vt:lpstr>1.2</vt:lpstr>
      <vt:lpstr>2.1</vt:lpstr>
      <vt:lpstr>2.2</vt:lpstr>
      <vt:lpstr>2.3.1</vt:lpstr>
      <vt:lpstr>2.3.2</vt:lpstr>
      <vt:lpstr>2.3.3</vt:lpstr>
      <vt:lpstr>2.3.4</vt:lpstr>
      <vt:lpstr>2.3.5</vt:lpstr>
      <vt:lpstr>2.4</vt:lpstr>
      <vt:lpstr>2.5</vt:lpstr>
      <vt:lpstr>2.6</vt:lpstr>
      <vt:lpstr>3.1</vt:lpstr>
      <vt:lpstr>3.2</vt:lpstr>
      <vt:lpstr>3.3.1</vt:lpstr>
      <vt:lpstr>3.3.2</vt:lpstr>
      <vt:lpstr>3.4</vt:lpstr>
      <vt:lpstr>3.5</vt:lpstr>
      <vt:lpstr>4.1</vt:lpstr>
      <vt:lpstr>4.2.1</vt:lpstr>
      <vt:lpstr>4.2.2</vt:lpstr>
      <vt:lpstr>4.2.3</vt:lpstr>
      <vt:lpstr>4.2.4</vt:lpstr>
      <vt:lpstr>4.2.5</vt:lpstr>
      <vt:lpstr>4.3</vt:lpstr>
      <vt:lpstr>Titelseite!Druckbereich</vt:lpstr>
      <vt:lpstr>'1.1'!Drucktitel</vt:lpstr>
      <vt:lpstr>'2.3.1'!Drucktitel</vt:lpstr>
      <vt:lpstr>'2.3.2'!Drucktitel</vt:lpstr>
      <vt:lpstr>'2.3.3'!Drucktitel</vt:lpstr>
      <vt:lpstr>'2.3.4'!Drucktitel</vt:lpstr>
      <vt:lpstr>'2.3.5'!Drucktitel</vt:lpstr>
      <vt:lpstr>'4.2.1'!Drucktitel</vt:lpstr>
      <vt:lpstr>'4.2.2'!Drucktitel</vt:lpstr>
      <vt:lpstr>'4.2.3'!Drucktitel</vt:lpstr>
      <vt:lpstr>'4.2.4'!Drucktitel</vt:lpstr>
      <vt:lpstr>'4.2.5'!Drucktitel</vt:lpstr>
      <vt:lpstr>Titelseite!Text20</vt:lpstr>
      <vt:lpstr>Titelseite!Text9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 Energiegesamtrechnung - Berichtszeitraum 2000 - 2018</dc:title>
  <dc:creator>Statistisches Bundesamt</dc:creator>
  <cp:keywords>Energie, Energieträger, Produktionsbereiche, Primärenergie, Energieverbrauch, Primärenergieintensität</cp:keywords>
  <cp:lastModifiedBy>Haas-Helfrich, Daniela (B303)</cp:lastModifiedBy>
  <cp:lastPrinted>2020-12-03T07:30:23Z</cp:lastPrinted>
  <dcterms:created xsi:type="dcterms:W3CDTF">1999-10-22T05:57:59Z</dcterms:created>
  <dcterms:modified xsi:type="dcterms:W3CDTF">2021-05-10T05:37:37Z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INKTEK-ID-FILE">
    <vt:lpwstr>01C4-FC7C-722D-C1D4</vt:lpwstr>
  </property>
  <property fmtid="{D5CDD505-2E9C-101B-9397-08002B2CF9AE}" pid="3" name="LINKTEK-ID-LINK=1">
    <vt:lpwstr>01B3-F3EA-79A5-0A39|../../../../../5_Indikatoren/Nachhaltigkeit_2016/Daten/SDG_7_Energie/11ab_Erneuerbare_Energien/Grafik_Daten/3ab_Erneuerbare_Energien.xlsx</vt:lpwstr>
  </property>
  <property fmtid="{D5CDD505-2E9C-101B-9397-08002B2CF9AE}" pid="4" name="LINKTEK-ID-LINK=2">
    <vt:lpwstr>01A2-8272-7CFF-A4E3|../../../../../1_mef/Energie/kum3/TB_Tab_2015_UGRTB2019_W.xlsx</vt:lpwstr>
  </property>
  <property fmtid="{D5CDD505-2E9C-101B-9397-08002B2CF9AE}" pid="5" name="LINKTEK-ID-LINK=3">
    <vt:lpwstr>01A8-2EE9-C3D3-2038|../../../../../1_mef/Energie/R/Energietraeger/Erneuerbare Energie_Info/agee_zeitreihen_St_02_19.xlsx</vt:lpwstr>
  </property>
  <property fmtid="{D5CDD505-2E9C-101B-9397-08002B2CF9AE}" pid="6" name="LINKTEK-ID-LINK=4">
    <vt:lpwstr>0181-9D65-2852-2D3F|../../../2 Quellen/AGEB/Auswertungstabellen/Auswertungstab_08_2018.xlsx</vt:lpwstr>
  </property>
  <property fmtid="{D5CDD505-2E9C-101B-9397-08002B2CF9AE}" pid="7" name="LINKTEK-ID-LINK=5">
    <vt:lpwstr>01EC-B14A-B1F5-A7CA|../../../../../../1 Uebergreifend/3 Berechnung/Quellen/VGR/FS/FS18_R14_Aug2019.xlsx</vt:lpwstr>
  </property>
  <property fmtid="{D5CDD505-2E9C-101B-9397-08002B2CF9AE}" pid="8" name="LINKTEK-ID-LINK=6">
    <vt:lpwstr>014C-CAB8-C267-0F00|../../../4 Ergebnisse/2019/Juli19/em_en10_J19.xlsx</vt:lpwstr>
  </property>
  <property fmtid="{D5CDD505-2E9C-101B-9397-08002B2CF9AE}" pid="9" name="LINKTEK-ID-LINK=7">
    <vt:lpwstr>01D2-17ED-2047-3ADF|../../../4 Ergebnisse/2019/Juli19/em_en11_J19.xlsx</vt:lpwstr>
  </property>
  <property fmtid="{D5CDD505-2E9C-101B-9397-08002B2CF9AE}" pid="10" name="LINKTEK-ID-LINK=8">
    <vt:lpwstr>01BA-4654-E082-8C62|../../../4 Ergebnisse/2019/Juli19/em_en12_J19.xlsx</vt:lpwstr>
  </property>
  <property fmtid="{D5CDD505-2E9C-101B-9397-08002B2CF9AE}" pid="11" name="LINKTEK-ID-LINK=9">
    <vt:lpwstr>01E0-3F09-00E8-4F4E|../../../4 Ergebnisse/2019/Juli19/em_en13_J19.xlsx</vt:lpwstr>
  </property>
  <property fmtid="{D5CDD505-2E9C-101B-9397-08002B2CF9AE}" pid="12" name="LINKTEK-ID-LINK=10">
    <vt:lpwstr>01BD-5B67-ADD9-C888|../../../4 Ergebnisse/2019/Juli19/em_en14_J19.xlsx</vt:lpwstr>
  </property>
  <property fmtid="{D5CDD505-2E9C-101B-9397-08002B2CF9AE}" pid="13" name="LINKTEK-ID-LINK=11">
    <vt:lpwstr>01C0-8E61-EFA3-BB7C|../../../4 Ergebnisse/2019/Juli19/em_en15_J19.xlsx</vt:lpwstr>
  </property>
  <property fmtid="{D5CDD505-2E9C-101B-9397-08002B2CF9AE}" pid="14" name="LINKTEK-ID-LINK=12">
    <vt:lpwstr>0157-33F6-826F-5E90|../../../4 Ergebnisse/2019/Juli19/em_en16_J19.xlsx</vt:lpwstr>
  </property>
  <property fmtid="{D5CDD505-2E9C-101B-9397-08002B2CF9AE}" pid="15" name="LINKTEK-ID-LINK=13">
    <vt:lpwstr>0172-258B-9E58-3765|../../../4 Ergebnisse/2019/Juli19/em_en17_J19.xlsx</vt:lpwstr>
  </property>
  <property fmtid="{D5CDD505-2E9C-101B-9397-08002B2CF9AE}" pid="16" name="LINKTEK-ID-LINK=14">
    <vt:lpwstr>0185-3BCF-BBE8-CC99|../../../4 Ergebnisse/2019/Juli19/ZR_J19/ZR_EV_em_VGR_WB_J19.xlsm</vt:lpwstr>
  </property>
  <property fmtid="{D5CDD505-2E9C-101B-9397-08002B2CF9AE}" pid="17" name="LINKTEK-ID-LINK=15">
    <vt:lpwstr>0112-182C-059C-557C|../../../../../../1 Uebergreifend/8 Veroeffentlichung/Archiv/Voe_UGR/UGR-Tabellenband/2019/Teil_1/Uebersicht_2019.xlsx</vt:lpwstr>
  </property>
  <property fmtid="{D5CDD505-2E9C-101B-9397-08002B2CF9AE}" pid="18" name="LINKTEK-ID-LINK=16">
    <vt:lpwstr>01E6-608A-7E45-DDA0|../../../../../../1 Uebergreifend/3 Berechnung/Quellen/VGR/IOR/Archiv/IOT_AuV/2014/Importe-Exporte_R88_2014-03-21.xlsx</vt:lpwstr>
  </property>
  <property fmtid="{D5CDD505-2E9C-101B-9397-08002B2CF9AE}" pid="19" name="LINKTEK-ID-LINK=17">
    <vt:lpwstr>015C-7E69-A7FC-E66B|../../../../../../1 Uebergreifend/3 Berechnung/Quellen/VGR/FS/FS18_R14_Aug2018.xlsx</vt:lpwstr>
  </property>
  <property fmtid="{D5CDD505-2E9C-101B-9397-08002B2CF9AE}" pid="20" name="LINKTEK-ID-LINK=18">
    <vt:lpwstr>0196-1C9A-9DBB-FA8B|../../../../../../1 Uebergreifend/3 Berechnung/Quellen/VGR/IOR/Archiv/IOT_AuV/2015/Importe-Exporte_2015-09-07.xlsx</vt:lpwstr>
  </property>
  <property fmtid="{D5CDD505-2E9C-101B-9397-08002B2CF9AE}" pid="21" name="LINKTEK-ID-LINK=19">
    <vt:lpwstr>01D2-D908-952C-73F3|../../../../../../1 Uebergreifend/3 Berechnung/Quellen/VGR/FS/FS18_R14_Aug2017.xlsx</vt:lpwstr>
  </property>
  <property fmtid="{D5CDD505-2E9C-101B-9397-08002B2CF9AE}" pid="22" name="LINKTEK-ID-LINK=20">
    <vt:lpwstr>01F6-861C-C600-CB2C|../../../../../../1 Uebergreifend/3 Berechnung/Quellen/VGR/IOR/Archiv/IOT_AuV/2016/Importe_VÖ16_2016-08-09.xlsx</vt:lpwstr>
  </property>
  <property fmtid="{D5CDD505-2E9C-101B-9397-08002B2CF9AE}" pid="23" name="LINKTEK-ID-LINK=21">
    <vt:lpwstr>01DE-F1F3-2049-5167|../../../../../../1 Uebergreifend/3 Berechnung/Quellen/VGR/IOR/2014/GMSIO9_2014_Voe2016_G2_21_07_2017.xlsb</vt:lpwstr>
  </property>
  <property fmtid="{D5CDD505-2E9C-101B-9397-08002B2CF9AE}" pid="24" name="LINKTEK-ID-LINK=22">
    <vt:lpwstr>0129-A87C-AD49-1A17|../../../../../../1 Uebergreifend/3 Berechnung/Quellen/VGR/IOR/2015/GMSIO9_2015_Voe2017_G2_03_07_2018.xlsb</vt:lpwstr>
  </property>
  <property fmtid="{D5CDD505-2E9C-101B-9397-08002B2CF9AE}" pid="25" name="LINKTEK-ID-LINK=23">
    <vt:lpwstr>01EF-0BBE-A7B1-42FA|../../../../../../1 Uebergreifend/3 Berechnung/Quellen/VGR/IOR/2016/GMSIO9_2016_Voe2018_G2_25_06_2019.xlsb</vt:lpwstr>
  </property>
  <property fmtid="{D5CDD505-2E9C-101B-9397-08002B2CF9AE}" pid="26" name="LINKTEK-ID-LINK=24">
    <vt:lpwstr>0129-BC5A-A62F-01C2|../../../2 Quellen/AGEB/Energiebilanzen/Energiebilanz2016_D.xlsx</vt:lpwstr>
  </property>
  <property fmtid="{D5CDD505-2E9C-101B-9397-08002B2CF9AE}" pid="27" name="LINKTEK-ID-LINK=25">
    <vt:lpwstr>0155-0F1E-E076-04A8|../../../4 Ergebnisse/2019/Juli19/en_bil00_J19.xlsx</vt:lpwstr>
  </property>
  <property fmtid="{D5CDD505-2E9C-101B-9397-08002B2CF9AE}" pid="28" name="LINKTEK-ID-LINK=26">
    <vt:lpwstr>0186-150D-AA2C-AA14|../../../4 Ergebnisse/2019/Juli19/en_bil01_J19.xlsx</vt:lpwstr>
  </property>
  <property fmtid="{D5CDD505-2E9C-101B-9397-08002B2CF9AE}" pid="29" name="LINKTEK-ID-LINK=27">
    <vt:lpwstr>01FE-19DA-B2AA-FB49|../../../4 Ergebnisse/2019/Juli19/en_bil02_J19.xlsx</vt:lpwstr>
  </property>
  <property fmtid="{D5CDD505-2E9C-101B-9397-08002B2CF9AE}" pid="30" name="LINKTEK-ID-LINK=28">
    <vt:lpwstr>01B8-E34E-AEA3-6D50|../../../4 Ergebnisse/2019/Juli19/en_bil03_J19.xlsx</vt:lpwstr>
  </property>
  <property fmtid="{D5CDD505-2E9C-101B-9397-08002B2CF9AE}" pid="31" name="LINKTEK-ID-LINK=29">
    <vt:lpwstr>0184-3176-6D3C-2156|../../../4 Ergebnisse/2019/Juli19/en_bil04_J19.xlsx</vt:lpwstr>
  </property>
  <property fmtid="{D5CDD505-2E9C-101B-9397-08002B2CF9AE}" pid="32" name="LINKTEK-ID-LINK=30">
    <vt:lpwstr>013C-AB99-748F-373D|../../../4 Ergebnisse/2019/Juli19/en_bil05_J19.xlsx</vt:lpwstr>
  </property>
  <property fmtid="{D5CDD505-2E9C-101B-9397-08002B2CF9AE}" pid="33" name="LINKTEK-ID-LINK=31">
    <vt:lpwstr>015F-9067-07A5-923C|../../../4 Ergebnisse/2019/Juli19/en_bil06_J19.xlsx</vt:lpwstr>
  </property>
  <property fmtid="{D5CDD505-2E9C-101B-9397-08002B2CF9AE}" pid="34" name="LINKTEK-ID-LINK=32">
    <vt:lpwstr>0121-754C-8FFA-38B6|../../../4 Ergebnisse/2019/Juli19/en_bil07_J19.xlsx</vt:lpwstr>
  </property>
  <property fmtid="{D5CDD505-2E9C-101B-9397-08002B2CF9AE}" pid="35" name="LINKTEK-ID-LINK=33">
    <vt:lpwstr>0101-65C1-E2AE-C2F1|../../../4 Ergebnisse/2019/Juli19/en_bil08_J19.xlsx</vt:lpwstr>
  </property>
  <property fmtid="{D5CDD505-2E9C-101B-9397-08002B2CF9AE}" pid="36" name="LINKTEK-ID-LINK=34">
    <vt:lpwstr>0175-2F7F-24A6-A80B|../../../4 Ergebnisse/2019/Juli19/en_bil09_J19.xlsx</vt:lpwstr>
  </property>
  <property fmtid="{D5CDD505-2E9C-101B-9397-08002B2CF9AE}" pid="37" name="LINKTEK-ID-LINK=35">
    <vt:lpwstr>01B3-063E-1A8C-12A4|../../../2 Quellen/AGEB/Energiebilanzen/Energiebilanz2017_D.xlsx</vt:lpwstr>
  </property>
  <property fmtid="{D5CDD505-2E9C-101B-9397-08002B2CF9AE}" pid="38" name="LINKTEK-ID-LINK=36">
    <vt:lpwstr>0173-5C2D-C3C7-AB2B|../../../4 Ergebnisse/2019/Juli19/en_bil10_J19.xlsx</vt:lpwstr>
  </property>
  <property fmtid="{D5CDD505-2E9C-101B-9397-08002B2CF9AE}" pid="39" name="LINKTEK-ID-LINK=37">
    <vt:lpwstr>01F7-839C-51E7-28BE|../../../4 Ergebnisse/2019/Juli19/en_bil11_J19.xlsx</vt:lpwstr>
  </property>
  <property fmtid="{D5CDD505-2E9C-101B-9397-08002B2CF9AE}" pid="40" name="LINKTEK-ID-LINK=38">
    <vt:lpwstr>01EB-A213-126D-EE19|../../../4 Ergebnisse/2019/Juli19/en_bil12_J19.xlsx</vt:lpwstr>
  </property>
  <property fmtid="{D5CDD505-2E9C-101B-9397-08002B2CF9AE}" pid="41" name="LINKTEK-ID-LINK=39">
    <vt:lpwstr>01AB-E1D6-E228-EBD7|../../../4 Ergebnisse/2019/Juli19/en_bil13_J19.xlsx</vt:lpwstr>
  </property>
  <property fmtid="{D5CDD505-2E9C-101B-9397-08002B2CF9AE}" pid="42" name="LINKTEK-ID-LINK=40">
    <vt:lpwstr>01AA-06B8-4D31-3041|../../../4 Ergebnisse/2019/Juli19/en_bil14_J19.xlsx</vt:lpwstr>
  </property>
  <property fmtid="{D5CDD505-2E9C-101B-9397-08002B2CF9AE}" pid="43" name="LINKTEK-ID-LINK=41">
    <vt:lpwstr>013E-9C06-2A53-D041|../../../4 Ergebnisse/2019/Juli19/en_bil15_J19.xlsx</vt:lpwstr>
  </property>
  <property fmtid="{D5CDD505-2E9C-101B-9397-08002B2CF9AE}" pid="44" name="LINKTEK-ID-LINK=42">
    <vt:lpwstr>01CC-E258-943C-5E6E|../../../4 Ergebnisse/2019/Juli19/en_bil16_J19.xlsx</vt:lpwstr>
  </property>
  <property fmtid="{D5CDD505-2E9C-101B-9397-08002B2CF9AE}" pid="45" name="LINKTEK-ID-LINK=43">
    <vt:lpwstr>01A3-D791-74E1-DC80|../../../4 Ergebnisse/2019/Juli19/en_bil17_J19.xlsx</vt:lpwstr>
  </property>
  <property fmtid="{D5CDD505-2E9C-101B-9397-08002B2CF9AE}" pid="46" name="LINKTEK-ID-LINK=44">
    <vt:lpwstr>0183-7AF3-C336-2A87|../../../4 Ergebnisse/2019/Juli19/energie10_J19.xlsx</vt:lpwstr>
  </property>
  <property fmtid="{D5CDD505-2E9C-101B-9397-08002B2CF9AE}" pid="47" name="LINKTEK-ID-LINK=45">
    <vt:lpwstr>01A2-347C-EEF2-3FA9|../../../4 Ergebnisse/2019/Juli19/energie00_J19.xlsx</vt:lpwstr>
  </property>
  <property fmtid="{D5CDD505-2E9C-101B-9397-08002B2CF9AE}" pid="48" name="LINKTEK-ID-LINK=46">
    <vt:lpwstr>0105-EA9F-C1B5-7D13|../../../4 Ergebnisse/2019/Juli19/ZR_J19/ZR_enxy_eb_TJ_J19.xlsx</vt:lpwstr>
  </property>
  <property fmtid="{D5CDD505-2E9C-101B-9397-08002B2CF9AE}" pid="49" name="LINKTEK-ID-LINK=47">
    <vt:lpwstr>018D-0931-67DC-7FEF|../../../4 Ergebnisse/2019/Juli19/energie01_J19.xlsx</vt:lpwstr>
  </property>
  <property fmtid="{D5CDD505-2E9C-101B-9397-08002B2CF9AE}" pid="50" name="LINKTEK-ID-LINK=48">
    <vt:lpwstr>0119-D1C2-8336-E36F|../../../4 Ergebnisse/2019/Juli19/energie02_J19.xlsx</vt:lpwstr>
  </property>
  <property fmtid="{D5CDD505-2E9C-101B-9397-08002B2CF9AE}" pid="51" name="LINKTEK-ID-LINK=49">
    <vt:lpwstr>01C1-A938-27B6-88A8|../../../4 Ergebnisse/2019/Juli19/energie03_J19.xlsx</vt:lpwstr>
  </property>
  <property fmtid="{D5CDD505-2E9C-101B-9397-08002B2CF9AE}" pid="52" name="LINKTEK-ID-LINK=50">
    <vt:lpwstr>0186-7C57-C391-5751|../../../4 Ergebnisse/2019/Juli19/energie04_J19.xlsx</vt:lpwstr>
  </property>
  <property fmtid="{D5CDD505-2E9C-101B-9397-08002B2CF9AE}" pid="53" name="LINKTEK-ID-LINK=51">
    <vt:lpwstr>0150-5712-844E-4FDB|../../../4 Ergebnisse/2019/Juli19/energie05_J19.xlsx</vt:lpwstr>
  </property>
  <property fmtid="{D5CDD505-2E9C-101B-9397-08002B2CF9AE}" pid="54" name="LINKTEK-ID-LINK=52">
    <vt:lpwstr>01C3-5C0B-3BB0-70F0|../../../4 Ergebnisse/2019/Juli19/energie06_J19.xlsx</vt:lpwstr>
  </property>
  <property fmtid="{D5CDD505-2E9C-101B-9397-08002B2CF9AE}" pid="55" name="LINKTEK-ID-LINK=53">
    <vt:lpwstr>0193-D46D-3B69-F9C3|../../../4 Ergebnisse/2019/Juli19/energie07_J19.xlsx</vt:lpwstr>
  </property>
  <property fmtid="{D5CDD505-2E9C-101B-9397-08002B2CF9AE}" pid="56" name="LINKTEK-ID-LINK=54">
    <vt:lpwstr>01E1-00A1-DA20-5EE0|../../../4 Ergebnisse/2019/Juli19/energie12_J19.xlsx</vt:lpwstr>
  </property>
  <property fmtid="{D5CDD505-2E9C-101B-9397-08002B2CF9AE}" pid="57" name="LINKTEK-ID-LINK=55">
    <vt:lpwstr>014D-662F-D4DA-E734|../../../4 Ergebnisse/2019/Juli19/energie13_J19.xlsx</vt:lpwstr>
  </property>
  <property fmtid="{D5CDD505-2E9C-101B-9397-08002B2CF9AE}" pid="58" name="LINKTEK-ID-LINK=56">
    <vt:lpwstr>01B9-B80D-C6A5-DB94|../../../4 Ergebnisse/2019/Juli19/energie14_J19.xlsx</vt:lpwstr>
  </property>
  <property fmtid="{D5CDD505-2E9C-101B-9397-08002B2CF9AE}" pid="59" name="LINKTEK-ID-LINK=57">
    <vt:lpwstr>01E1-A595-8757-DBB5|../../../4 Ergebnisse/2019/Juli19/energie08_J19.xlsx</vt:lpwstr>
  </property>
  <property fmtid="{D5CDD505-2E9C-101B-9397-08002B2CF9AE}" pid="60" name="LINKTEK-ID-LINK=58">
    <vt:lpwstr>0141-ABEA-052D-56DA|../../../4 Ergebnisse/2019/Juli19/energie15_J19.xlsx</vt:lpwstr>
  </property>
  <property fmtid="{D5CDD505-2E9C-101B-9397-08002B2CF9AE}" pid="61" name="LINKTEK-ID-LINK=59">
    <vt:lpwstr>0154-FDB5-AA92-085E|../../../4 Ergebnisse/2019/Juli19/energie16_J19.xlsx</vt:lpwstr>
  </property>
  <property fmtid="{D5CDD505-2E9C-101B-9397-08002B2CF9AE}" pid="62" name="LINKTEK-ID-LINK=60">
    <vt:lpwstr>019F-7465-BDC2-E058|../../../4 Ergebnisse/2019/Juli19/energie17_J19.xlsx</vt:lpwstr>
  </property>
  <property fmtid="{D5CDD505-2E9C-101B-9397-08002B2CF9AE}" pid="63" name="LINKTEK-ID-LINK=61">
    <vt:lpwstr>01B2-CF37-1C12-F170|../../../4 Ergebnisse/2019/Juli19/AUS_VSt_J19.xlsx</vt:lpwstr>
  </property>
  <property fmtid="{D5CDD505-2E9C-101B-9397-08002B2CF9AE}" pid="64" name="LINKTEK-ID-LINK=62">
    <vt:lpwstr>0169-44CA-3EF5-52C7|../../../4 Ergebnisse/2019/Juli19/AUS_Bunk_J19.xlsx</vt:lpwstr>
  </property>
  <property fmtid="{D5CDD505-2E9C-101B-9397-08002B2CF9AE}" pid="65" name="LINKTEK-ID-LINK=63">
    <vt:lpwstr>0142-C0BF-B43D-EE93|../../../4 Ergebnisse/2019/Juli19/ZR_J19/ZR_EV_VW_PB_J19.xlsx</vt:lpwstr>
  </property>
  <property fmtid="{D5CDD505-2E9C-101B-9397-08002B2CF9AE}" pid="66" name="LINKTEK-ID-LINK=64">
    <vt:lpwstr>01E7-8CE8-2719-F9AA|../../../4 Ergebnisse/2019/Juli19/energieverbrauch00_J19.xlsx</vt:lpwstr>
  </property>
  <property fmtid="{D5CDD505-2E9C-101B-9397-08002B2CF9AE}" pid="67" name="LINKTEK-ID-LINK=65">
    <vt:lpwstr>01B5-229D-EF1E-D196|../../../4 Ergebnisse/2019/Juli19/energieverbrauch01_J19.xlsx</vt:lpwstr>
  </property>
  <property fmtid="{D5CDD505-2E9C-101B-9397-08002B2CF9AE}" pid="68" name="LINKTEK-ID-LINK=66">
    <vt:lpwstr>0124-553E-6F1B-0C58|../../../4 Ergebnisse/2019/Juli19/energieverbrauch02_J19.xlsx</vt:lpwstr>
  </property>
  <property fmtid="{D5CDD505-2E9C-101B-9397-08002B2CF9AE}" pid="69" name="LINKTEK-ID-LINK=67">
    <vt:lpwstr>01E6-D68A-149D-2023|../../../4 Ergebnisse/2019/Juli19/energieverbrauch03_J19.xlsx</vt:lpwstr>
  </property>
  <property fmtid="{D5CDD505-2E9C-101B-9397-08002B2CF9AE}" pid="70" name="LINKTEK-ID-LINK=68">
    <vt:lpwstr>012C-34BE-778B-FBBB|../../../4 Ergebnisse/2019/Juli19/energie09_J19.xlsx</vt:lpwstr>
  </property>
  <property fmtid="{D5CDD505-2E9C-101B-9397-08002B2CF9AE}" pid="71" name="LINKTEK-ID-LINK=69">
    <vt:lpwstr>0161-83B8-27B4-BE6A|../../../4 Ergebnisse/2019/Juli19/energieverbrauch04_J19.xlsx</vt:lpwstr>
  </property>
  <property fmtid="{D5CDD505-2E9C-101B-9397-08002B2CF9AE}" pid="72" name="LINKTEK-ID-LINK=70">
    <vt:lpwstr>01E5-C76A-BE9D-CF07|../../../4 Ergebnisse/2019/Juli19/energieverbrauch05_J19.xlsx</vt:lpwstr>
  </property>
  <property fmtid="{D5CDD505-2E9C-101B-9397-08002B2CF9AE}" pid="73" name="LINKTEK-ID-LINK=71">
    <vt:lpwstr>01B5-FCB6-1EB8-F24A|../../../4 Ergebnisse/2019/Juli19/energieverbrauch06_J19.xlsx</vt:lpwstr>
  </property>
  <property fmtid="{D5CDD505-2E9C-101B-9397-08002B2CF9AE}" pid="74" name="LINKTEK-ID-LINK=72">
    <vt:lpwstr>01D2-9113-1E8F-1AAB|../../../4 Ergebnisse/2019/Juli19/energieverbrauch07_J19.xlsx</vt:lpwstr>
  </property>
  <property fmtid="{D5CDD505-2E9C-101B-9397-08002B2CF9AE}" pid="75" name="LINKTEK-ID-LINK=73">
    <vt:lpwstr>01C7-2CBC-5457-261B|../../../4 Ergebnisse/2019/Juli19/energieverbrauch08_J19.xlsx</vt:lpwstr>
  </property>
  <property fmtid="{D5CDD505-2E9C-101B-9397-08002B2CF9AE}" pid="76" name="LINKTEK-ID-LINK=74">
    <vt:lpwstr>0159-CAED-DB93-8231|../../../4 Ergebnisse/2019/Juli19/energieverbrauch09_J19.xlsx</vt:lpwstr>
  </property>
  <property fmtid="{D5CDD505-2E9C-101B-9397-08002B2CF9AE}" pid="77" name="LINKTEK-ID-LINK=75">
    <vt:lpwstr>014B-4670-CCEB-A48F|../../../4 Ergebnisse/2019/Juli19/energieverbrauch10_J19.xlsx</vt:lpwstr>
  </property>
  <property fmtid="{D5CDD505-2E9C-101B-9397-08002B2CF9AE}" pid="78" name="LINKTEK-ID-LINK=76">
    <vt:lpwstr>01E1-EDAD-F446-FDB4|../../../4 Ergebnisse/2019/Juli19/energieverbrauch11_J19.xlsx</vt:lpwstr>
  </property>
  <property fmtid="{D5CDD505-2E9C-101B-9397-08002B2CF9AE}" pid="79" name="LINKTEK-ID-LINK=77">
    <vt:lpwstr>01E7-39E1-31FC-A5EC|../../../4 Ergebnisse/2019/Juli19/energieverbrauch12_J19.xlsx</vt:lpwstr>
  </property>
  <property fmtid="{D5CDD505-2E9C-101B-9397-08002B2CF9AE}" pid="80" name="LINKTEK-ID-LINK=78">
    <vt:lpwstr>01C9-5EA1-1296-15A5|../../../4 Ergebnisse/2019/Juli19/energieverbrauch13_J19.xlsx</vt:lpwstr>
  </property>
  <property fmtid="{D5CDD505-2E9C-101B-9397-08002B2CF9AE}" pid="81" name="LINKTEK-ID-LINK=79">
    <vt:lpwstr>0154-0739-F097-E7B7|../../../4 Ergebnisse/2019/Juli19/energie11_J19.xlsx</vt:lpwstr>
  </property>
  <property fmtid="{D5CDD505-2E9C-101B-9397-08002B2CF9AE}" pid="82" name="LINKTEK-ID-LINK=80">
    <vt:lpwstr>01A2-6863-AD6E-2871|../../../4 Ergebnisse/2019/Juli19/energieverbrauch14_J19.xlsx</vt:lpwstr>
  </property>
  <property fmtid="{D5CDD505-2E9C-101B-9397-08002B2CF9AE}" pid="83" name="LINKTEK-ID-LINK=81">
    <vt:lpwstr>0141-FAB0-BB33-B4D6|../../../4 Ergebnisse/2019/Juli19/energieverbrauch15_J19.xlsx</vt:lpwstr>
  </property>
  <property fmtid="{D5CDD505-2E9C-101B-9397-08002B2CF9AE}" pid="84" name="LINKTEK-ID-LINK=82">
    <vt:lpwstr>0199-478B-0389-3DA3|../../../4 Ergebnisse/2019/Juli19/energieverbrauch16_J19.xlsx</vt:lpwstr>
  </property>
  <property fmtid="{D5CDD505-2E9C-101B-9397-08002B2CF9AE}" pid="85" name="LINKTEK-ID-LINK=83">
    <vt:lpwstr>015A-DF48-E447-12CC|../../../4 Ergebnisse/2019/Juli19/energieverbrauch17_J19.xlsx</vt:lpwstr>
  </property>
  <property fmtid="{D5CDD505-2E9C-101B-9397-08002B2CF9AE}" pid="86" name="LINKTEK-ID-LINK=84">
    <vt:lpwstr>01F2-036E-C436-7D27|../../../../../../4 Sektoral/3 Verkehr/1 Straße/Berechnungen_Inlaender_alt/Kraftstoff_2019_Juli/AUS_VSt_2019_Juli.xlsx</vt:lpwstr>
  </property>
  <property fmtid="{D5CDD505-2E9C-101B-9397-08002B2CF9AE}" pid="87" name="LINKTEK-ID-LINK=85">
    <vt:lpwstr>014F-0F74-4BE1-D97F|../../../4 Ergebnisse/2019/Juli19/Umwandlung_J19.xlsx</vt:lpwstr>
  </property>
  <property fmtid="{D5CDD505-2E9C-101B-9397-08002B2CF9AE}" pid="88" name="LINKTEK-ID-LINK=86">
    <vt:lpwstr>0135-EB80-ADF7-BDAD|../../../4 Ergebnisse/2019/Juli19/Bruttostromerz_J19.xlsx</vt:lpwstr>
  </property>
  <property fmtid="{D5CDD505-2E9C-101B-9397-08002B2CF9AE}" pid="89" name="LINKTEK-ID-LINK=87">
    <vt:lpwstr>01CD-04B0-1F55-8F05|../../../4 Ergebnisse/2019/Juli19/ZR_J19/ZR_EV_VGR_PB_mod_J19.xlsm</vt:lpwstr>
  </property>
  <property fmtid="{D5CDD505-2E9C-101B-9397-08002B2CF9AE}" pid="90" name="LINKTEK-ID-LINK=88">
    <vt:lpwstr>0146-5C73-298D-025A|../../../../../../1 Uebergreifend/8 Veroeffentlichung/Archiv/Voe_UGR/UGR-Bericht/Allgemein/Allgemein_2019/BWS_PB_En_mod_19_neu.xlsx</vt:lpwstr>
  </property>
  <property fmtid="{D5CDD505-2E9C-101B-9397-08002B2CF9AE}" pid="91" name="LINKTEK-ID-LINK=89">
    <vt:lpwstr>01D0-60BE-3450-06E0|../../../4 Ergebnisse/2019/Juli19/ZR_J19/ZR_EV_VGR_PB_J19.xlsm</vt:lpwstr>
  </property>
  <property fmtid="{D5CDD505-2E9C-101B-9397-08002B2CF9AE}" pid="92" name="LINKTEK-ID-LINK=90">
    <vt:lpwstr>0105-5C9E-8B2C-47D3|../../../../../../1 Uebergreifend/8 Veroeffentlichung/Archiv/Voe_UGR/UGR-Bericht/Allgemein/Allgemein_2019/BWS_PB_En_19_neu.xlsx</vt:lpwstr>
  </property>
  <property fmtid="{D5CDD505-2E9C-101B-9397-08002B2CF9AE}" pid="93" name="LINKTEK-ID-LINK=91">
    <vt:lpwstr>0165-8606-2461-90E9|../../../../../../4 Sektoral/2 Private Haushalte/3_Berechnungen/Rev_19/PV_3_TB_90_2019.xlsx</vt:lpwstr>
  </property>
  <property fmtid="{D5CDD505-2E9C-101B-9397-08002B2CF9AE}" pid="94" name="LINKTEK-ID-LINK=92">
    <vt:lpwstr>0125-6A22-5D2B-1B9A|../../../../../../4 Sektoral/2 Private Haushalte/2_Quellen/BevoelkerungHaushalte/Demographie_2019.xlsx</vt:lpwstr>
  </property>
  <property fmtid="{D5CDD505-2E9C-101B-9397-08002B2CF9AE}" pid="95" name="LINKTEK-ID-LINK=93">
    <vt:lpwstr>0176-6BD4-BFFD-2EF2|../../../../../../4 Sektoral/2 Private Haushalte/3_Berechnungen/Rev_19/PV_TB_CO2_2019.xlsx</vt:lpwstr>
  </property>
  <property fmtid="{D5CDD505-2E9C-101B-9397-08002B2CF9AE}" pid="96" name="LINKTEK-ID-LINK=94">
    <vt:lpwstr>014C-7819-170F-83EB|../../../../../../1 Uebergreifend/8 Veroeffentlichung/Archiv/Voe_UGR/UGR-Tabellenband/2019/Teil_2/Energie_2019_neueMZDaten.xlsx</vt:lpwstr>
  </property>
  <property fmtid="{D5CDD505-2E9C-101B-9397-08002B2CF9AE}" pid="97" name="LINKTEK-ID-LINK=95">
    <vt:lpwstr>0168-0EB8-2D02-5EE3|../../../../../../4 Sektoral/2 Private Haushalte/3_Berechnungen/Rev_19/HH_Energie_HG_2019.xlsx</vt:lpwstr>
  </property>
  <property fmtid="{D5CDD505-2E9C-101B-9397-08002B2CF9AE}" pid="98" name="LINKTEK-ID-LINK=96">
    <vt:lpwstr>01FE-85FD-4BDF-2606|../../../../../../4 Sektoral/2 Private Haushalte/3_Berechnungen/Rev_19/Raumwärme/RW_HG_2019.xlsx</vt:lpwstr>
  </property>
  <property fmtid="{D5CDD505-2E9C-101B-9397-08002B2CF9AE}" pid="99" name="LINKTEK-ID-LINK=97">
    <vt:lpwstr>0188-0B5B-554D-AEF5|../../../../../../4 Sektoral/2 Private Haushalte/3_Berechnungen/Rev_19/Auskunft/EN_HH_Tabellenband_2019.xlsx</vt:lpwstr>
  </property>
  <property fmtid="{D5CDD505-2E9C-101B-9397-08002B2CF9AE}" pid="100" name="LINKTEK-ID-LINK=98">
    <vt:lpwstr>013C-C52C-4051-1EDC|../../../4 Ergebnisse/2019/Juli19/ZR_J19/ZR_EV_em_VGR_PB_J19.xlsm</vt:lpwstr>
  </property>
  <property fmtid="{D5CDD505-2E9C-101B-9397-08002B2CF9AE}" pid="101" name="LINKTEK-ID-LINK=99">
    <vt:lpwstr>0158-2FCD-0D7B-092B|../../../4 Ergebnisse/2019/Juli19/em_en00_J19.xlsx</vt:lpwstr>
  </property>
  <property fmtid="{D5CDD505-2E9C-101B-9397-08002B2CF9AE}" pid="102" name="LINKTEK-ID-LINK=100">
    <vt:lpwstr>01E2-AA9A-750F-03EA|../../../4 Ergebnisse/2019/Juli19/em_en01_J19.xlsx</vt:lpwstr>
  </property>
  <property fmtid="{D5CDD505-2E9C-101B-9397-08002B2CF9AE}" pid="103" name="LINKTEK-ID-LINK=101">
    <vt:lpwstr>017D-0430-3422-F672|../../../4 Ergebnisse/2019/Juli19/em_en02_J19.xlsx</vt:lpwstr>
  </property>
  <property fmtid="{D5CDD505-2E9C-101B-9397-08002B2CF9AE}" pid="104" name="LINKTEK-ID-LINK=102">
    <vt:lpwstr>01D0-EF6F-44E0-5FFD|../../../4 Ergebnisse/2019/Juli19/em_en03_J19.xlsx</vt:lpwstr>
  </property>
  <property fmtid="{D5CDD505-2E9C-101B-9397-08002B2CF9AE}" pid="105" name="LINKTEK-ID-LINK=103">
    <vt:lpwstr>0132-4620-F9BB-2888|../../../4 Ergebnisse/2019/Juli19/em_en04_J19.xlsx</vt:lpwstr>
  </property>
  <property fmtid="{D5CDD505-2E9C-101B-9397-08002B2CF9AE}" pid="106" name="LINKTEK-ID-LINK=104">
    <vt:lpwstr>017D-9756-6ED3-19EA|../../../4 Ergebnisse/2019/Juli19/em_en05_J19.xlsx</vt:lpwstr>
  </property>
  <property fmtid="{D5CDD505-2E9C-101B-9397-08002B2CF9AE}" pid="107" name="LINKTEK-ID-LINK=105">
    <vt:lpwstr>01EB-582A-C907-909A|../../../4 Ergebnisse/2019/Juli19/em_en06_J19.xlsx</vt:lpwstr>
  </property>
  <property fmtid="{D5CDD505-2E9C-101B-9397-08002B2CF9AE}" pid="108" name="LINKTEK-ID-LINK=106">
    <vt:lpwstr>0170-4436-1F5B-ED0F|../../../4 Ergebnisse/2019/Juli19/em_en07_J19.xlsx</vt:lpwstr>
  </property>
  <property fmtid="{D5CDD505-2E9C-101B-9397-08002B2CF9AE}" pid="109" name="LINKTEK-ID-LINK=107">
    <vt:lpwstr>0184-C81E-3346-D1BD|../../../4 Ergebnisse/2019/Juli19/em_en08_J19.xlsx</vt:lpwstr>
  </property>
  <property fmtid="{D5CDD505-2E9C-101B-9397-08002B2CF9AE}" pid="110" name="LINKTEK-ID-LINK=108">
    <vt:lpwstr>01B4-6701-0095-E346|../../../4 Ergebnisse/2019/Juli19/em_en09_J19.xlsx</vt:lpwstr>
  </property>
</Properties>
</file>